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0" yWindow="0" windowWidth="20600" windowHeight="9930" activeTab="1"/>
  </bookViews>
  <sheets>
    <sheet name="2020-12-03 11.39" sheetId="1" r:id="rId1"/>
    <sheet name="WWR20%" sheetId="2" r:id="rId2"/>
    <sheet name="WWR60%" sheetId="3" r:id="rId3"/>
    <sheet name="compare WWRs" sheetId="4" r:id="rId4"/>
  </sheets>
  <calcPr calcId="162913"/>
</workbook>
</file>

<file path=xl/calcChain.xml><?xml version="1.0" encoding="utf-8"?>
<calcChain xmlns="http://schemas.openxmlformats.org/spreadsheetml/2006/main">
  <c r="R14" i="3" l="1"/>
  <c r="Q14" i="3"/>
  <c r="P14" i="3"/>
  <c r="O14" i="3"/>
  <c r="N14" i="3"/>
  <c r="M14" i="3"/>
  <c r="L14" i="3"/>
  <c r="K14" i="3"/>
  <c r="H23" i="3" s="1"/>
  <c r="J14" i="3"/>
  <c r="I14" i="3"/>
  <c r="H14" i="3"/>
  <c r="G14" i="3"/>
  <c r="F14" i="3"/>
  <c r="E14" i="3"/>
  <c r="D14" i="3"/>
  <c r="C14" i="3"/>
  <c r="R13" i="3"/>
  <c r="R15" i="3" s="1"/>
  <c r="Q13" i="3"/>
  <c r="Q15" i="3" s="1"/>
  <c r="P13" i="3"/>
  <c r="P15" i="3" s="1"/>
  <c r="O13" i="3"/>
  <c r="O15" i="3" s="1"/>
  <c r="N13" i="3"/>
  <c r="N15" i="3" s="1"/>
  <c r="M13" i="3"/>
  <c r="M15" i="3" s="1"/>
  <c r="L13" i="3"/>
  <c r="L15" i="3" s="1"/>
  <c r="E24" i="3" s="1"/>
  <c r="K13" i="3"/>
  <c r="K15" i="3" s="1"/>
  <c r="H24" i="3" s="1"/>
  <c r="J13" i="3"/>
  <c r="J15" i="3" s="1"/>
  <c r="I13" i="3"/>
  <c r="I15" i="3" s="1"/>
  <c r="H13" i="3"/>
  <c r="H15" i="3" s="1"/>
  <c r="C24" i="3" s="1"/>
  <c r="G13" i="3"/>
  <c r="F22" i="3" s="1"/>
  <c r="F13" i="3"/>
  <c r="F15" i="3" s="1"/>
  <c r="E13" i="3"/>
  <c r="E15" i="3" s="1"/>
  <c r="D13" i="3"/>
  <c r="D15" i="3" s="1"/>
  <c r="D24" i="3" s="1"/>
  <c r="C13" i="3"/>
  <c r="C15" i="3" s="1"/>
  <c r="G24" i="3" s="1"/>
  <c r="G23" i="3"/>
  <c r="F23" i="3"/>
  <c r="E23" i="3"/>
  <c r="D23" i="3"/>
  <c r="C23" i="3"/>
  <c r="H22" i="3"/>
  <c r="G22" i="3"/>
  <c r="E22" i="3"/>
  <c r="D22" i="3"/>
  <c r="C22" i="3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C15" i="2"/>
  <c r="C14" i="2"/>
  <c r="C13" i="2"/>
  <c r="G15" i="3" l="1"/>
  <c r="F24" i="3" s="1"/>
</calcChain>
</file>

<file path=xl/sharedStrings.xml><?xml version="1.0" encoding="utf-8"?>
<sst xmlns="http://schemas.openxmlformats.org/spreadsheetml/2006/main" count="161" uniqueCount="55">
  <si>
    <t>Id</t>
  </si>
  <si>
    <t>M</t>
  </si>
  <si>
    <t>Algorithm</t>
  </si>
  <si>
    <t>WWR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</si>
  <si>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</si>
  <si>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</si>
  <si>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</si>
  <si>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</si>
  <si>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</si>
  <si>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</si>
  <si>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</si>
  <si>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</si>
  <si>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</si>
  <si>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</si>
  <si>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</si>
  <si>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</si>
  <si>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</si>
  <si>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</si>
  <si>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</si>
  <si>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</si>
  <si>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</si>
  <si>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</si>
  <si>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</si>
  <si>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</si>
  <si>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</si>
  <si>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</si>
  <si>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</si>
  <si>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</si>
  <si>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</si>
  <si>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</si>
  <si>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</si>
  <si>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</si>
  <si>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</si>
  <si>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</si>
  <si>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</si>
  <si>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</si>
  <si>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</si>
  <si>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</si>
  <si>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</si>
  <si>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</si>
  <si>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</si>
  <si>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</si>
  <si>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</si>
  <si>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</si>
  <si>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max</t>
  </si>
  <si>
    <t>min</t>
  </si>
  <si>
    <t>improvement(%)</t>
  </si>
  <si>
    <t>no shading</t>
  </si>
  <si>
    <t>with shading</t>
  </si>
  <si>
    <t>Singapore, WWR 20%</t>
  </si>
  <si>
    <t>Singapore, WWR 60%</t>
  </si>
  <si>
    <t>Singapore, WWR 40%</t>
  </si>
  <si>
    <t>the improvement in lighting demand increases highly with the increase of WWR, for both with shading and without shading;</t>
  </si>
  <si>
    <t>the improvements in cooling demand rarely change with the increase of WWR.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</si>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</sst>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FF"/>
      </right>
      <top style="thin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rgb="FF000000"/>
      </right>
      <top style="thin">
        <color indexed="64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indexed="64"/>
      </top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thin">
        <color indexed="64"/>
      </top>
      <bottom style="medium">
        <color rgb="FFFFFFFF"/>
      </bottom>
      <diagonal/>
    </border>
    <border>
      <left style="thin">
        <color indexed="64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thin">
        <color indexed="64"/>
      </bottom>
      <diagonal/>
    </border>
    <border>
      <left style="medium">
        <color rgb="FF000000"/>
      </left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medium">
        <color rgb="FFFFFFFF"/>
      </left>
      <right style="thin">
        <color indexed="64"/>
      </right>
      <top style="medium">
        <color rgb="FFFFFFFF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0" fillId="0" borderId="0" xfId="0" applyNumberFormat="1"/>
    <xf numFmtId="9" fontId="0" fillId="0" borderId="0" xfId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  <xf numFmtId="0" fontId="0" fillId="0" borderId="0" xfId="0" applyFill="1" applyAlignment="1">
      <alignment horizontal="right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0" fontId="4" fillId="0" borderId="0" xfId="0" applyFont="1" applyFill="1" applyAlignment="1">
      <alignment horizontal="right"/>
    </xf>
    <xf numFmtId="9" fontId="4" fillId="0" borderId="6" xfId="1" applyFont="1" applyFill="1" applyBorder="1"/>
    <xf numFmtId="9" fontId="4" fillId="0" borderId="7" xfId="1" applyFont="1" applyFill="1" applyBorder="1"/>
    <xf numFmtId="9" fontId="4" fillId="0" borderId="8" xfId="1" applyFont="1" applyFill="1" applyBorder="1"/>
    <xf numFmtId="0" fontId="5" fillId="0" borderId="12" xfId="0" applyFont="1" applyFill="1" applyBorder="1" applyAlignment="1">
      <alignment horizontal="right" vertical="center" wrapText="1" readingOrder="1"/>
    </xf>
    <xf numFmtId="0" fontId="5" fillId="0" borderId="13" xfId="0" applyFont="1" applyFill="1" applyBorder="1" applyAlignment="1">
      <alignment horizontal="right" vertical="center" wrapText="1" readingOrder="1"/>
    </xf>
    <xf numFmtId="0" fontId="5" fillId="0" borderId="14" xfId="0" applyFont="1" applyFill="1" applyBorder="1" applyAlignment="1">
      <alignment horizontal="right" vertical="center" wrapText="1" readingOrder="1"/>
    </xf>
    <xf numFmtId="0" fontId="5" fillId="0" borderId="15" xfId="0" applyFont="1" applyFill="1" applyBorder="1" applyAlignment="1">
      <alignment horizontal="right" vertical="center" wrapText="1" readingOrder="1"/>
    </xf>
    <xf numFmtId="0" fontId="5" fillId="0" borderId="16" xfId="0" applyFont="1" applyFill="1" applyBorder="1" applyAlignment="1">
      <alignment horizontal="right" vertical="center" wrapText="1" readingOrder="1"/>
    </xf>
    <xf numFmtId="0" fontId="5" fillId="0" borderId="17" xfId="0" applyFont="1" applyFill="1" applyBorder="1" applyAlignment="1">
      <alignment horizontal="right" vertical="center" wrapText="1" readingOrder="1"/>
    </xf>
    <xf numFmtId="0" fontId="5" fillId="0" borderId="18" xfId="0" applyFont="1" applyFill="1" applyBorder="1" applyAlignment="1">
      <alignment horizontal="right" vertical="center" wrapText="1" readingOrder="1"/>
    </xf>
    <xf numFmtId="0" fontId="5" fillId="0" borderId="19" xfId="0" applyFont="1" applyFill="1" applyBorder="1" applyAlignment="1">
      <alignment horizontal="right" vertical="center" wrapText="1" readingOrder="1"/>
    </xf>
    <xf numFmtId="9" fontId="6" fillId="0" borderId="20" xfId="0" applyNumberFormat="1" applyFont="1" applyFill="1" applyBorder="1" applyAlignment="1">
      <alignment horizontal="right" vertical="center" wrapText="1" readingOrder="1"/>
    </xf>
    <xf numFmtId="9" fontId="6" fillId="0" borderId="21" xfId="0" applyNumberFormat="1" applyFont="1" applyFill="1" applyBorder="1" applyAlignment="1">
      <alignment horizontal="right" vertical="center" wrapText="1" readingOrder="1"/>
    </xf>
    <xf numFmtId="9" fontId="6" fillId="0" borderId="22" xfId="0" applyNumberFormat="1" applyFont="1" applyFill="1" applyBorder="1" applyAlignment="1">
      <alignment horizontal="right" vertical="center" wrapText="1" readingOrder="1"/>
    </xf>
    <xf numFmtId="9" fontId="6" fillId="0" borderId="23" xfId="0" applyNumberFormat="1" applyFont="1" applyFill="1" applyBorder="1" applyAlignment="1">
      <alignment horizontal="right" vertical="center" wrapText="1" readingOrder="1"/>
    </xf>
    <xf numFmtId="0" fontId="0" fillId="0" borderId="0" xfId="0" applyFill="1"/>
    <xf numFmtId="164" fontId="0" fillId="0" borderId="1" xfId="0" applyNumberFormat="1" applyFill="1" applyBorder="1"/>
    <xf numFmtId="164" fontId="0" fillId="0" borderId="3" xfId="0" applyNumberFormat="1" applyFill="1" applyBorder="1"/>
    <xf numFmtId="164" fontId="0" fillId="0" borderId="2" xfId="0" applyNumberFormat="1" applyFill="1" applyBorder="1"/>
    <xf numFmtId="9" fontId="0" fillId="0" borderId="6" xfId="1" applyFont="1" applyFill="1" applyBorder="1"/>
    <xf numFmtId="9" fontId="0" fillId="0" borderId="8" xfId="1" applyFont="1" applyFill="1" applyBorder="1"/>
    <xf numFmtId="9" fontId="0" fillId="0" borderId="7" xfId="1" applyFont="1" applyFill="1" applyBorder="1"/>
    <xf numFmtId="0" fontId="7" fillId="0" borderId="0" xfId="0" applyFont="1" applyAlignment="1">
      <alignment horizontal="left" vertical="center" readingOrder="1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topLeftCell="M1" workbookViewId="0">
      <selection sqref="A1:AF23"/>
    </sheetView>
  </sheetViews>
  <sheetFormatPr defaultRowHeight="14.5" x14ac:dyDescent="0.35"/>
  <sheetData>
    <row r="1" spans="1:3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 x14ac:dyDescent="0.35">
      <c r="A2">
        <v>0</v>
      </c>
      <c r="B2" t="b">
        <v>0</v>
      </c>
      <c r="C2" t="s">
        <v>32</v>
      </c>
      <c r="D2">
        <v>0.2</v>
      </c>
      <c r="E2">
        <v>0</v>
      </c>
      <c r="F2">
        <v>0</v>
      </c>
      <c r="G2">
        <v>0</v>
      </c>
      <c r="H2">
        <v>2</v>
      </c>
      <c r="I2">
        <v>3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108.916579481</v>
      </c>
      <c r="R2">
        <v>141.45491607700001</v>
      </c>
      <c r="S2">
        <v>7.9849899999999998</v>
      </c>
      <c r="T2">
        <v>7.9849899999999998</v>
      </c>
      <c r="U2">
        <v>0</v>
      </c>
      <c r="V2">
        <v>0</v>
      </c>
      <c r="W2">
        <v>20.5093687653</v>
      </c>
      <c r="X2">
        <v>20.433076737099999</v>
      </c>
      <c r="Y2">
        <v>3.3383534429999999</v>
      </c>
      <c r="Z2">
        <v>2.6014235328200002</v>
      </c>
      <c r="AA2">
        <v>43.765537000899997</v>
      </c>
      <c r="AB2">
        <v>62.751208650899997</v>
      </c>
      <c r="AC2">
        <v>11.041044444400001</v>
      </c>
      <c r="AD2">
        <v>11.041044444400001</v>
      </c>
      <c r="AE2">
        <v>18.6045895046</v>
      </c>
      <c r="AF2">
        <v>34.497901614100002</v>
      </c>
    </row>
    <row r="3" spans="1:32" x14ac:dyDescent="0.35">
      <c r="A3">
        <v>1</v>
      </c>
      <c r="B3" t="b">
        <v>0</v>
      </c>
      <c r="C3" t="s">
        <v>32</v>
      </c>
      <c r="D3">
        <v>0.2</v>
      </c>
      <c r="E3">
        <v>3</v>
      </c>
      <c r="F3">
        <v>1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2</v>
      </c>
      <c r="N3">
        <v>0</v>
      </c>
      <c r="O3">
        <v>0</v>
      </c>
      <c r="P3">
        <v>3</v>
      </c>
      <c r="Q3">
        <v>110.80169831800001</v>
      </c>
      <c r="R3">
        <v>143.68729009099999</v>
      </c>
      <c r="S3">
        <v>7.9849899999999998</v>
      </c>
      <c r="T3">
        <v>7.9849899999999998</v>
      </c>
      <c r="U3">
        <v>0</v>
      </c>
      <c r="V3">
        <v>0</v>
      </c>
      <c r="W3">
        <v>19.204181116099999</v>
      </c>
      <c r="X3">
        <v>19.588516744900001</v>
      </c>
      <c r="Y3">
        <v>3.82570543333</v>
      </c>
      <c r="Z3">
        <v>3.2266606499999999</v>
      </c>
      <c r="AA3">
        <v>46.608807833500002</v>
      </c>
      <c r="AB3">
        <v>66.077546238699995</v>
      </c>
      <c r="AC3">
        <v>11.041044444400001</v>
      </c>
      <c r="AD3">
        <v>11.041044444400001</v>
      </c>
      <c r="AE3">
        <v>19.519069096399999</v>
      </c>
      <c r="AF3">
        <v>34.497901614100002</v>
      </c>
    </row>
    <row r="4" spans="1:32" x14ac:dyDescent="0.35">
      <c r="A4">
        <v>2</v>
      </c>
      <c r="B4" t="b">
        <v>0</v>
      </c>
      <c r="C4" t="s">
        <v>32</v>
      </c>
      <c r="D4">
        <v>0.2</v>
      </c>
      <c r="E4">
        <v>2</v>
      </c>
      <c r="F4">
        <v>2</v>
      </c>
      <c r="G4">
        <v>0</v>
      </c>
      <c r="H4">
        <v>0</v>
      </c>
      <c r="I4">
        <v>0</v>
      </c>
      <c r="J4">
        <v>0</v>
      </c>
      <c r="K4">
        <v>0</v>
      </c>
      <c r="L4">
        <v>1</v>
      </c>
      <c r="M4">
        <v>1</v>
      </c>
      <c r="N4">
        <v>0</v>
      </c>
      <c r="O4">
        <v>2</v>
      </c>
      <c r="P4">
        <v>3</v>
      </c>
      <c r="Q4">
        <v>111.134703844</v>
      </c>
      <c r="R4">
        <v>142.80832014500001</v>
      </c>
      <c r="S4">
        <v>7.9849899999999998</v>
      </c>
      <c r="T4">
        <v>7.9849899999999998</v>
      </c>
      <c r="U4">
        <v>0</v>
      </c>
      <c r="V4">
        <v>0</v>
      </c>
      <c r="W4">
        <v>19.2905671137</v>
      </c>
      <c r="X4">
        <v>19.503440507099999</v>
      </c>
      <c r="Y4">
        <v>3.8683012888900001</v>
      </c>
      <c r="Z4">
        <v>3.2461795640900002</v>
      </c>
      <c r="AA4">
        <v>46.7810017905</v>
      </c>
      <c r="AB4">
        <v>65.206740537300007</v>
      </c>
      <c r="AC4">
        <v>11.041044444400001</v>
      </c>
      <c r="AD4">
        <v>11.041044444400001</v>
      </c>
      <c r="AE4">
        <v>19.440882887800001</v>
      </c>
      <c r="AF4">
        <v>34.497901614100002</v>
      </c>
    </row>
    <row r="5" spans="1:32" x14ac:dyDescent="0.35">
      <c r="A5">
        <v>3</v>
      </c>
      <c r="B5" t="b">
        <v>0</v>
      </c>
      <c r="C5" t="s">
        <v>32</v>
      </c>
      <c r="D5">
        <v>0.2</v>
      </c>
      <c r="E5">
        <v>1</v>
      </c>
      <c r="F5">
        <v>3</v>
      </c>
      <c r="G5">
        <v>2</v>
      </c>
      <c r="H5">
        <v>3</v>
      </c>
      <c r="I5">
        <v>0</v>
      </c>
      <c r="J5">
        <v>1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110.440424136</v>
      </c>
      <c r="R5">
        <v>144.80472649199999</v>
      </c>
      <c r="S5">
        <v>7.9849899999999998</v>
      </c>
      <c r="T5">
        <v>7.9849899999999998</v>
      </c>
      <c r="U5">
        <v>0</v>
      </c>
      <c r="V5">
        <v>0</v>
      </c>
      <c r="W5">
        <v>19.151970063699999</v>
      </c>
      <c r="X5">
        <v>19.590007058499999</v>
      </c>
      <c r="Y5">
        <v>3.8927106604900001</v>
      </c>
      <c r="Z5">
        <v>3.3002402441699998</v>
      </c>
      <c r="AA5">
        <v>46.419094613799999</v>
      </c>
      <c r="AB5">
        <v>67.093317514500001</v>
      </c>
      <c r="AC5">
        <v>11.041044444400001</v>
      </c>
      <c r="AD5">
        <v>11.041044444400001</v>
      </c>
      <c r="AE5">
        <v>19.187852831800001</v>
      </c>
      <c r="AF5">
        <v>34.497901614100002</v>
      </c>
    </row>
    <row r="6" spans="1:32" x14ac:dyDescent="0.35">
      <c r="A6">
        <v>4</v>
      </c>
      <c r="B6" t="b">
        <v>0</v>
      </c>
      <c r="C6" t="s">
        <v>32</v>
      </c>
      <c r="D6">
        <v>0.2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2</v>
      </c>
      <c r="O6">
        <v>3</v>
      </c>
      <c r="P6">
        <v>1</v>
      </c>
      <c r="Q6">
        <v>109.621464269</v>
      </c>
      <c r="R6">
        <v>141.94599756100001</v>
      </c>
      <c r="S6">
        <v>7.9849899999999998</v>
      </c>
      <c r="T6">
        <v>7.9849899999999998</v>
      </c>
      <c r="U6">
        <v>0</v>
      </c>
      <c r="V6">
        <v>0</v>
      </c>
      <c r="W6">
        <v>20.474145161599999</v>
      </c>
      <c r="X6">
        <v>20.422809175200001</v>
      </c>
      <c r="Y6">
        <v>3.6200561765799999</v>
      </c>
      <c r="Z6">
        <v>2.9716293515399999</v>
      </c>
      <c r="AA6">
        <v>43.989554661500001</v>
      </c>
      <c r="AB6">
        <v>62.919438790000001</v>
      </c>
      <c r="AC6">
        <v>11.041044444400001</v>
      </c>
      <c r="AD6">
        <v>11.041044444400001</v>
      </c>
      <c r="AE6">
        <v>18.937989552600001</v>
      </c>
      <c r="AF6">
        <v>34.497901614100002</v>
      </c>
    </row>
    <row r="7" spans="1:32" x14ac:dyDescent="0.35">
      <c r="A7">
        <v>5</v>
      </c>
      <c r="B7" t="b">
        <v>0</v>
      </c>
      <c r="C7" t="s">
        <v>32</v>
      </c>
      <c r="D7">
        <v>0.2</v>
      </c>
      <c r="E7">
        <v>1</v>
      </c>
      <c r="F7">
        <v>5</v>
      </c>
      <c r="G7">
        <v>0</v>
      </c>
      <c r="H7">
        <v>0</v>
      </c>
      <c r="I7">
        <v>0</v>
      </c>
      <c r="J7">
        <v>2</v>
      </c>
      <c r="K7">
        <v>3</v>
      </c>
      <c r="L7">
        <v>0</v>
      </c>
      <c r="M7">
        <v>1</v>
      </c>
      <c r="N7">
        <v>0</v>
      </c>
      <c r="O7">
        <v>0</v>
      </c>
      <c r="P7">
        <v>1</v>
      </c>
      <c r="Q7">
        <v>109.50654314499999</v>
      </c>
      <c r="R7">
        <v>143.668216183</v>
      </c>
      <c r="S7">
        <v>7.9849899999999998</v>
      </c>
      <c r="T7">
        <v>7.9849899999999998</v>
      </c>
      <c r="U7">
        <v>0</v>
      </c>
      <c r="V7">
        <v>0</v>
      </c>
      <c r="W7">
        <v>19.829271246400001</v>
      </c>
      <c r="X7">
        <v>20.071496974399999</v>
      </c>
      <c r="Y7">
        <v>3.5863363378600002</v>
      </c>
      <c r="Z7">
        <v>2.9485204834699998</v>
      </c>
      <c r="AA7">
        <v>44.891412815499997</v>
      </c>
      <c r="AB7">
        <v>65.256765964699994</v>
      </c>
      <c r="AC7">
        <v>11.041044444400001</v>
      </c>
      <c r="AD7">
        <v>11.041044444400001</v>
      </c>
      <c r="AE7">
        <v>18.862190681200001</v>
      </c>
      <c r="AF7">
        <v>34.497901614100002</v>
      </c>
    </row>
    <row r="8" spans="1:32" x14ac:dyDescent="0.35">
      <c r="A8">
        <v>6</v>
      </c>
      <c r="B8" t="b">
        <v>0</v>
      </c>
      <c r="C8" t="s">
        <v>32</v>
      </c>
      <c r="D8">
        <v>0.2</v>
      </c>
      <c r="E8">
        <v>0</v>
      </c>
      <c r="F8">
        <v>6</v>
      </c>
      <c r="G8">
        <v>2</v>
      </c>
      <c r="H8">
        <v>0</v>
      </c>
      <c r="I8">
        <v>0</v>
      </c>
      <c r="J8">
        <v>3</v>
      </c>
      <c r="K8">
        <v>0</v>
      </c>
      <c r="L8">
        <v>0</v>
      </c>
      <c r="M8">
        <v>1</v>
      </c>
      <c r="N8">
        <v>0</v>
      </c>
      <c r="O8">
        <v>0</v>
      </c>
      <c r="P8">
        <v>1</v>
      </c>
      <c r="Q8">
        <v>110.649464373</v>
      </c>
      <c r="R8">
        <v>143.24941040799999</v>
      </c>
      <c r="S8">
        <v>7.9849899999999998</v>
      </c>
      <c r="T8">
        <v>7.9849899999999998</v>
      </c>
      <c r="U8">
        <v>0</v>
      </c>
      <c r="V8">
        <v>0</v>
      </c>
      <c r="W8">
        <v>20.087116010799999</v>
      </c>
      <c r="X8">
        <v>20.203767779300001</v>
      </c>
      <c r="Y8">
        <v>3.9704097119999999</v>
      </c>
      <c r="Z8">
        <v>3.4485995473300002</v>
      </c>
      <c r="AA8">
        <v>44.992571517099996</v>
      </c>
      <c r="AB8">
        <v>64.228026098100003</v>
      </c>
      <c r="AC8">
        <v>11.041044444400001</v>
      </c>
      <c r="AD8">
        <v>11.041044444400001</v>
      </c>
      <c r="AE8">
        <v>19.3280510588</v>
      </c>
      <c r="AF8">
        <v>34.497901614100002</v>
      </c>
    </row>
    <row r="9" spans="1:32" x14ac:dyDescent="0.35">
      <c r="A9">
        <v>7</v>
      </c>
      <c r="B9" t="b">
        <v>0</v>
      </c>
      <c r="C9" t="s">
        <v>32</v>
      </c>
      <c r="D9">
        <v>0.2</v>
      </c>
      <c r="E9">
        <v>0</v>
      </c>
      <c r="F9">
        <v>7</v>
      </c>
      <c r="G9">
        <v>2</v>
      </c>
      <c r="H9">
        <v>0</v>
      </c>
      <c r="I9">
        <v>0</v>
      </c>
      <c r="J9">
        <v>3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109.878478659</v>
      </c>
      <c r="R9">
        <v>142.02024998600001</v>
      </c>
      <c r="S9">
        <v>7.9849899999999998</v>
      </c>
      <c r="T9">
        <v>7.9849899999999998</v>
      </c>
      <c r="U9">
        <v>0</v>
      </c>
      <c r="V9">
        <v>0</v>
      </c>
      <c r="W9">
        <v>20.117790985900001</v>
      </c>
      <c r="X9">
        <v>20.202130950899999</v>
      </c>
      <c r="Y9">
        <v>3.7529524164599999</v>
      </c>
      <c r="Z9">
        <v>3.1480494172800002</v>
      </c>
      <c r="AA9">
        <v>44.6029532393</v>
      </c>
      <c r="AB9">
        <v>63.363326598299999</v>
      </c>
      <c r="AC9">
        <v>11.041044444400001</v>
      </c>
      <c r="AD9">
        <v>11.041044444400001</v>
      </c>
      <c r="AE9">
        <v>19.119412541300001</v>
      </c>
      <c r="AF9">
        <v>34.497901614100002</v>
      </c>
    </row>
    <row r="10" spans="1:32" x14ac:dyDescent="0.35">
      <c r="A10">
        <v>8</v>
      </c>
      <c r="B10" t="b">
        <v>0</v>
      </c>
      <c r="C10" t="s">
        <v>32</v>
      </c>
      <c r="D10">
        <v>0.2</v>
      </c>
      <c r="E10">
        <v>2</v>
      </c>
      <c r="F10">
        <v>8</v>
      </c>
      <c r="G10">
        <v>0</v>
      </c>
      <c r="H10">
        <v>0</v>
      </c>
      <c r="I10">
        <v>0</v>
      </c>
      <c r="J10">
        <v>0</v>
      </c>
      <c r="K10">
        <v>1</v>
      </c>
      <c r="L10">
        <v>2</v>
      </c>
      <c r="M10">
        <v>3</v>
      </c>
      <c r="N10">
        <v>1</v>
      </c>
      <c r="O10">
        <v>0</v>
      </c>
      <c r="P10">
        <v>0</v>
      </c>
      <c r="Q10">
        <v>109.23929760199999</v>
      </c>
      <c r="R10">
        <v>140.97922077199999</v>
      </c>
      <c r="S10">
        <v>7.9849899999999998</v>
      </c>
      <c r="T10">
        <v>7.9849899999999998</v>
      </c>
      <c r="U10">
        <v>0</v>
      </c>
      <c r="V10">
        <v>0</v>
      </c>
      <c r="W10">
        <v>19.937361023099999</v>
      </c>
      <c r="X10">
        <v>19.994678822299999</v>
      </c>
      <c r="Y10">
        <v>3.3238436799</v>
      </c>
      <c r="Z10">
        <v>2.5709353480099999</v>
      </c>
      <c r="AA10">
        <v>44.884655416000001</v>
      </c>
      <c r="AB10">
        <v>63.099641353700001</v>
      </c>
      <c r="AC10">
        <v>11.041044444400001</v>
      </c>
      <c r="AD10">
        <v>11.041044444400001</v>
      </c>
      <c r="AE10">
        <v>18.7841130282</v>
      </c>
      <c r="AF10">
        <v>34.497901614100002</v>
      </c>
    </row>
    <row r="11" spans="1:32" x14ac:dyDescent="0.35">
      <c r="A11">
        <v>9</v>
      </c>
      <c r="B11" t="b">
        <v>0</v>
      </c>
      <c r="C11" t="s">
        <v>32</v>
      </c>
      <c r="D11">
        <v>0.2</v>
      </c>
      <c r="E11">
        <v>2</v>
      </c>
      <c r="F11">
        <v>9</v>
      </c>
      <c r="G11">
        <v>0</v>
      </c>
      <c r="H11">
        <v>1</v>
      </c>
      <c r="I11">
        <v>1</v>
      </c>
      <c r="J11">
        <v>0</v>
      </c>
      <c r="K11">
        <v>0</v>
      </c>
      <c r="L11">
        <v>2</v>
      </c>
      <c r="M11">
        <v>3</v>
      </c>
      <c r="N11">
        <v>0</v>
      </c>
      <c r="O11">
        <v>0</v>
      </c>
      <c r="P11">
        <v>0</v>
      </c>
      <c r="Q11">
        <v>109.49829135</v>
      </c>
      <c r="R11">
        <v>142.21210788600001</v>
      </c>
      <c r="S11">
        <v>7.9849899999999998</v>
      </c>
      <c r="T11">
        <v>7.9849899999999998</v>
      </c>
      <c r="U11">
        <v>0</v>
      </c>
      <c r="V11">
        <v>0</v>
      </c>
      <c r="W11">
        <v>19.9493347877</v>
      </c>
      <c r="X11">
        <v>20.0390430036</v>
      </c>
      <c r="Y11">
        <v>3.39767926646</v>
      </c>
      <c r="Z11">
        <v>2.62999638882</v>
      </c>
      <c r="AA11">
        <v>45.095277816600003</v>
      </c>
      <c r="AB11">
        <v>64.185288677800003</v>
      </c>
      <c r="AC11">
        <v>11.041044444400001</v>
      </c>
      <c r="AD11">
        <v>11.041044444400001</v>
      </c>
      <c r="AE11">
        <v>18.6944989952</v>
      </c>
      <c r="AF11">
        <v>34.497901614100002</v>
      </c>
    </row>
    <row r="12" spans="1:32" x14ac:dyDescent="0.35">
      <c r="A12">
        <v>10</v>
      </c>
      <c r="B12" t="b">
        <v>0</v>
      </c>
      <c r="C12" t="s">
        <v>32</v>
      </c>
      <c r="D12">
        <v>0.2</v>
      </c>
      <c r="E12">
        <v>0</v>
      </c>
      <c r="F12">
        <v>10</v>
      </c>
      <c r="G12">
        <v>1</v>
      </c>
      <c r="H12">
        <v>2</v>
      </c>
      <c r="I12">
        <v>3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109.35252610800001</v>
      </c>
      <c r="R12">
        <v>142.599957128</v>
      </c>
      <c r="S12">
        <v>7.9849899999999998</v>
      </c>
      <c r="T12">
        <v>7.9849899999999998</v>
      </c>
      <c r="U12">
        <v>0</v>
      </c>
      <c r="V12">
        <v>0</v>
      </c>
      <c r="W12">
        <v>20.4529346801</v>
      </c>
      <c r="X12">
        <v>20.441848326700001</v>
      </c>
      <c r="Y12">
        <v>3.58274305134</v>
      </c>
      <c r="Z12">
        <v>2.9727996796</v>
      </c>
      <c r="AA12">
        <v>43.906104546500003</v>
      </c>
      <c r="AB12">
        <v>63.490604688200001</v>
      </c>
      <c r="AC12">
        <v>11.041044444400001</v>
      </c>
      <c r="AD12">
        <v>11.041044444400001</v>
      </c>
      <c r="AE12">
        <v>18.750293965600001</v>
      </c>
      <c r="AF12">
        <v>34.497901614100002</v>
      </c>
    </row>
    <row r="13" spans="1:32" x14ac:dyDescent="0.35">
      <c r="A13">
        <v>11</v>
      </c>
      <c r="B13" t="b">
        <v>0</v>
      </c>
      <c r="C13" t="s">
        <v>32</v>
      </c>
      <c r="D13">
        <v>0.6</v>
      </c>
      <c r="E13">
        <v>0</v>
      </c>
      <c r="F13">
        <v>11</v>
      </c>
      <c r="G13">
        <v>0</v>
      </c>
      <c r="H13">
        <v>2</v>
      </c>
      <c r="I13">
        <v>3</v>
      </c>
      <c r="J13">
        <v>0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166.19227254200001</v>
      </c>
      <c r="R13">
        <v>317.86505054200001</v>
      </c>
      <c r="S13">
        <v>7.9849899999999998</v>
      </c>
      <c r="T13">
        <v>7.9849899999999998</v>
      </c>
      <c r="U13">
        <v>0</v>
      </c>
      <c r="V13">
        <v>0</v>
      </c>
      <c r="W13">
        <v>20.6577507782</v>
      </c>
      <c r="X13">
        <v>22.609371468799999</v>
      </c>
      <c r="Y13">
        <v>1.4921244889900001</v>
      </c>
      <c r="Z13">
        <v>0.85677527870400005</v>
      </c>
      <c r="AA13">
        <v>77.367348404500007</v>
      </c>
      <c r="AB13">
        <v>186.83258526500001</v>
      </c>
      <c r="AC13">
        <v>11.041044444400001</v>
      </c>
      <c r="AD13">
        <v>11.041044444400001</v>
      </c>
      <c r="AE13">
        <v>54.328924737400001</v>
      </c>
      <c r="AF13">
        <v>103.494074666</v>
      </c>
    </row>
    <row r="14" spans="1:32" x14ac:dyDescent="0.35">
      <c r="A14">
        <v>12</v>
      </c>
      <c r="B14" t="b">
        <v>0</v>
      </c>
      <c r="C14" t="s">
        <v>32</v>
      </c>
      <c r="D14">
        <v>0.6</v>
      </c>
      <c r="E14">
        <v>3</v>
      </c>
      <c r="F14">
        <v>12</v>
      </c>
      <c r="G14">
        <v>0</v>
      </c>
      <c r="H14">
        <v>0</v>
      </c>
      <c r="I14">
        <v>0</v>
      </c>
      <c r="J14">
        <v>0</v>
      </c>
      <c r="K14">
        <v>1</v>
      </c>
      <c r="L14">
        <v>1</v>
      </c>
      <c r="M14">
        <v>2</v>
      </c>
      <c r="N14">
        <v>0</v>
      </c>
      <c r="O14">
        <v>0</v>
      </c>
      <c r="P14">
        <v>3</v>
      </c>
      <c r="Q14">
        <v>172.32110324999999</v>
      </c>
      <c r="R14">
        <v>324.22569582400001</v>
      </c>
      <c r="S14">
        <v>7.9849899999999998</v>
      </c>
      <c r="T14">
        <v>7.9849899999999998</v>
      </c>
      <c r="U14">
        <v>0</v>
      </c>
      <c r="V14">
        <v>0</v>
      </c>
      <c r="W14">
        <v>20.3790589754</v>
      </c>
      <c r="X14">
        <v>22.942619587500001</v>
      </c>
      <c r="Y14">
        <v>2.2203557414300001</v>
      </c>
      <c r="Z14">
        <v>1.6019021093300001</v>
      </c>
      <c r="AA14">
        <v>82.208368895000007</v>
      </c>
      <c r="AB14">
        <v>193.28527606899999</v>
      </c>
      <c r="AC14">
        <v>11.041044444400001</v>
      </c>
      <c r="AD14">
        <v>11.041044444400001</v>
      </c>
      <c r="AE14">
        <v>57.146753965899997</v>
      </c>
      <c r="AF14">
        <v>103.494074666</v>
      </c>
    </row>
    <row r="15" spans="1:32" x14ac:dyDescent="0.35">
      <c r="A15">
        <v>13</v>
      </c>
      <c r="B15" t="b">
        <v>0</v>
      </c>
      <c r="C15" t="s">
        <v>32</v>
      </c>
      <c r="D15">
        <v>0.6</v>
      </c>
      <c r="E15">
        <v>2</v>
      </c>
      <c r="F15">
        <v>13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2</v>
      </c>
      <c r="P15">
        <v>3</v>
      </c>
      <c r="Q15">
        <v>171.15201238099999</v>
      </c>
      <c r="R15">
        <v>313.73927761599998</v>
      </c>
      <c r="S15">
        <v>7.9849899999999998</v>
      </c>
      <c r="T15">
        <v>7.9849899999999998</v>
      </c>
      <c r="U15">
        <v>0</v>
      </c>
      <c r="V15">
        <v>0</v>
      </c>
      <c r="W15">
        <v>20.313816610500002</v>
      </c>
      <c r="X15">
        <v>22.703659074499999</v>
      </c>
      <c r="Y15">
        <v>2.14272776379</v>
      </c>
      <c r="Z15">
        <v>1.5249993907399999</v>
      </c>
      <c r="AA15">
        <v>81.226369312700001</v>
      </c>
      <c r="AB15">
        <v>183.243804891</v>
      </c>
      <c r="AC15">
        <v>11.041044444400001</v>
      </c>
      <c r="AD15">
        <v>11.041044444400001</v>
      </c>
      <c r="AE15">
        <v>56.933825838399997</v>
      </c>
      <c r="AF15">
        <v>103.494074666</v>
      </c>
    </row>
    <row r="16" spans="1:32" x14ac:dyDescent="0.35">
      <c r="A16">
        <v>14</v>
      </c>
      <c r="B16" t="b">
        <v>0</v>
      </c>
      <c r="C16" t="s">
        <v>32</v>
      </c>
      <c r="D16">
        <v>0.6</v>
      </c>
      <c r="E16">
        <v>1</v>
      </c>
      <c r="F16">
        <v>14</v>
      </c>
      <c r="G16">
        <v>2</v>
      </c>
      <c r="H16">
        <v>3</v>
      </c>
      <c r="I16">
        <v>0</v>
      </c>
      <c r="J16">
        <v>1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171.91925918800001</v>
      </c>
      <c r="R16">
        <v>325.44053250299999</v>
      </c>
      <c r="S16">
        <v>7.9849899999999998</v>
      </c>
      <c r="T16">
        <v>7.9849899999999998</v>
      </c>
      <c r="U16">
        <v>0</v>
      </c>
      <c r="V16">
        <v>0</v>
      </c>
      <c r="W16">
        <v>20.181721467900001</v>
      </c>
      <c r="X16">
        <v>22.7731940026</v>
      </c>
      <c r="Y16">
        <v>2.1281164012299998</v>
      </c>
      <c r="Z16">
        <v>1.5031639234600001</v>
      </c>
      <c r="AA16">
        <v>82.923075899400004</v>
      </c>
      <c r="AB16">
        <v>194.81862788500001</v>
      </c>
      <c r="AC16">
        <v>11.041044444400001</v>
      </c>
      <c r="AD16">
        <v>11.041044444400001</v>
      </c>
      <c r="AE16">
        <v>56.129182568300003</v>
      </c>
      <c r="AF16">
        <v>103.494074666</v>
      </c>
    </row>
    <row r="17" spans="1:32" x14ac:dyDescent="0.35">
      <c r="A17">
        <v>15</v>
      </c>
      <c r="B17" t="b">
        <v>0</v>
      </c>
      <c r="C17" t="s">
        <v>32</v>
      </c>
      <c r="D17">
        <v>0.6</v>
      </c>
      <c r="E17">
        <v>0</v>
      </c>
      <c r="F17">
        <v>15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2</v>
      </c>
      <c r="O17">
        <v>3</v>
      </c>
      <c r="P17">
        <v>1</v>
      </c>
      <c r="Q17">
        <v>168.16569551000001</v>
      </c>
      <c r="R17">
        <v>315.66948964900001</v>
      </c>
      <c r="S17">
        <v>7.9849899999999998</v>
      </c>
      <c r="T17">
        <v>7.9849899999999998</v>
      </c>
      <c r="U17">
        <v>0</v>
      </c>
      <c r="V17">
        <v>0</v>
      </c>
      <c r="W17">
        <v>20.7750567444</v>
      </c>
      <c r="X17">
        <v>22.571343099700002</v>
      </c>
      <c r="Y17">
        <v>1.7836692384799999</v>
      </c>
      <c r="Z17">
        <v>1.14574479588</v>
      </c>
      <c r="AA17">
        <v>78.019825837100001</v>
      </c>
      <c r="AB17">
        <v>184.392187713</v>
      </c>
      <c r="AC17">
        <v>11.041044444400001</v>
      </c>
      <c r="AD17">
        <v>11.041044444400001</v>
      </c>
      <c r="AE17">
        <v>55.379046122299997</v>
      </c>
      <c r="AF17">
        <v>103.494074666</v>
      </c>
    </row>
    <row r="18" spans="1:32" x14ac:dyDescent="0.35">
      <c r="A18">
        <v>16</v>
      </c>
      <c r="B18" t="b">
        <v>0</v>
      </c>
      <c r="C18" t="s">
        <v>32</v>
      </c>
      <c r="D18">
        <v>0.6</v>
      </c>
      <c r="E18">
        <v>1</v>
      </c>
      <c r="F18">
        <v>16</v>
      </c>
      <c r="G18">
        <v>0</v>
      </c>
      <c r="H18">
        <v>0</v>
      </c>
      <c r="I18">
        <v>0</v>
      </c>
      <c r="J18">
        <v>2</v>
      </c>
      <c r="K18">
        <v>3</v>
      </c>
      <c r="L18">
        <v>0</v>
      </c>
      <c r="M18">
        <v>1</v>
      </c>
      <c r="N18">
        <v>0</v>
      </c>
      <c r="O18">
        <v>0</v>
      </c>
      <c r="P18">
        <v>1</v>
      </c>
      <c r="Q18">
        <v>167.46881812800001</v>
      </c>
      <c r="R18">
        <v>321.48158945799997</v>
      </c>
      <c r="S18">
        <v>7.9849899999999998</v>
      </c>
      <c r="T18">
        <v>7.9849899999999998</v>
      </c>
      <c r="U18">
        <v>0</v>
      </c>
      <c r="V18">
        <v>0</v>
      </c>
      <c r="W18">
        <v>20.392839884800001</v>
      </c>
      <c r="X18">
        <v>22.6816854297</v>
      </c>
      <c r="Y18">
        <v>1.74731030185</v>
      </c>
      <c r="Z18">
        <v>1.11614977716</v>
      </c>
      <c r="AA18">
        <v>78.523036898200004</v>
      </c>
      <c r="AB18">
        <v>190.49205366999999</v>
      </c>
      <c r="AC18">
        <v>11.041044444400001</v>
      </c>
      <c r="AD18">
        <v>11.041044444400001</v>
      </c>
      <c r="AE18">
        <v>55.129148215100003</v>
      </c>
      <c r="AF18">
        <v>103.494074666</v>
      </c>
    </row>
    <row r="19" spans="1:32" x14ac:dyDescent="0.35">
      <c r="A19">
        <v>17</v>
      </c>
      <c r="B19" t="b">
        <v>0</v>
      </c>
      <c r="C19" t="s">
        <v>32</v>
      </c>
      <c r="D19">
        <v>0.6</v>
      </c>
      <c r="E19">
        <v>0</v>
      </c>
      <c r="F19">
        <v>17</v>
      </c>
      <c r="G19">
        <v>2</v>
      </c>
      <c r="H19">
        <v>0</v>
      </c>
      <c r="I19">
        <v>0</v>
      </c>
      <c r="J19">
        <v>3</v>
      </c>
      <c r="K19">
        <v>0</v>
      </c>
      <c r="L19">
        <v>0</v>
      </c>
      <c r="M19">
        <v>1</v>
      </c>
      <c r="N19">
        <v>0</v>
      </c>
      <c r="O19">
        <v>0</v>
      </c>
      <c r="P19">
        <v>1</v>
      </c>
      <c r="Q19">
        <v>171.97002690599999</v>
      </c>
      <c r="R19">
        <v>319.07560529300002</v>
      </c>
      <c r="S19">
        <v>7.9849899999999998</v>
      </c>
      <c r="T19">
        <v>7.9849899999999998</v>
      </c>
      <c r="U19">
        <v>0</v>
      </c>
      <c r="V19">
        <v>0</v>
      </c>
      <c r="W19">
        <v>20.715063916999998</v>
      </c>
      <c r="X19">
        <v>22.758434716099998</v>
      </c>
      <c r="Y19">
        <v>2.2251446000000001</v>
      </c>
      <c r="Z19">
        <v>1.57180032654</v>
      </c>
      <c r="AA19">
        <v>81.041899482199995</v>
      </c>
      <c r="AB19">
        <v>187.65674555499999</v>
      </c>
      <c r="AC19">
        <v>11.041044444400001</v>
      </c>
      <c r="AD19">
        <v>11.041044444400001</v>
      </c>
      <c r="AE19">
        <v>56.556012840299999</v>
      </c>
      <c r="AF19">
        <v>103.494074666</v>
      </c>
    </row>
    <row r="20" spans="1:32" x14ac:dyDescent="0.35">
      <c r="A20">
        <v>18</v>
      </c>
      <c r="B20" t="b">
        <v>0</v>
      </c>
      <c r="C20" t="s">
        <v>32</v>
      </c>
      <c r="D20">
        <v>0.6</v>
      </c>
      <c r="E20">
        <v>0</v>
      </c>
      <c r="F20">
        <v>18</v>
      </c>
      <c r="G20">
        <v>2</v>
      </c>
      <c r="H20">
        <v>0</v>
      </c>
      <c r="I20">
        <v>0</v>
      </c>
      <c r="J20">
        <v>3</v>
      </c>
      <c r="K20">
        <v>1</v>
      </c>
      <c r="L20">
        <v>1</v>
      </c>
      <c r="M20">
        <v>0</v>
      </c>
      <c r="N20">
        <v>0</v>
      </c>
      <c r="O20">
        <v>0</v>
      </c>
      <c r="P20">
        <v>0</v>
      </c>
      <c r="Q20">
        <v>170.224789504</v>
      </c>
      <c r="R20">
        <v>318.70311961900001</v>
      </c>
      <c r="S20">
        <v>7.9849899999999998</v>
      </c>
      <c r="T20">
        <v>7.9849899999999998</v>
      </c>
      <c r="U20">
        <v>0</v>
      </c>
      <c r="V20">
        <v>0</v>
      </c>
      <c r="W20">
        <v>20.676244425699998</v>
      </c>
      <c r="X20">
        <v>22.750673643999999</v>
      </c>
      <c r="Y20">
        <v>1.96693413169</v>
      </c>
      <c r="Z20">
        <v>1.29068028086</v>
      </c>
      <c r="AA20">
        <v>80.145408255500001</v>
      </c>
      <c r="AB20">
        <v>187.560326086</v>
      </c>
      <c r="AC20">
        <v>11.041044444400001</v>
      </c>
      <c r="AD20">
        <v>11.041044444400001</v>
      </c>
      <c r="AE20">
        <v>55.905173681699999</v>
      </c>
      <c r="AF20">
        <v>103.494074666</v>
      </c>
    </row>
    <row r="21" spans="1:32" x14ac:dyDescent="0.35">
      <c r="A21">
        <v>19</v>
      </c>
      <c r="B21" t="b">
        <v>0</v>
      </c>
      <c r="C21" t="s">
        <v>32</v>
      </c>
      <c r="D21">
        <v>0.6</v>
      </c>
      <c r="E21">
        <v>2</v>
      </c>
      <c r="F21">
        <v>19</v>
      </c>
      <c r="G21">
        <v>0</v>
      </c>
      <c r="H21">
        <v>0</v>
      </c>
      <c r="I21">
        <v>0</v>
      </c>
      <c r="J21">
        <v>0</v>
      </c>
      <c r="K21">
        <v>1</v>
      </c>
      <c r="L21">
        <v>2</v>
      </c>
      <c r="M21">
        <v>3</v>
      </c>
      <c r="N21">
        <v>1</v>
      </c>
      <c r="O21">
        <v>0</v>
      </c>
      <c r="P21">
        <v>0</v>
      </c>
      <c r="Q21">
        <v>165.271693801</v>
      </c>
      <c r="R21">
        <v>311.64651412000001</v>
      </c>
      <c r="S21">
        <v>7.9849899999999998</v>
      </c>
      <c r="T21">
        <v>7.9849899999999998</v>
      </c>
      <c r="U21">
        <v>0</v>
      </c>
      <c r="V21">
        <v>0</v>
      </c>
      <c r="W21">
        <v>20.406700175299999</v>
      </c>
      <c r="X21">
        <v>22.5801075625</v>
      </c>
      <c r="Y21">
        <v>1.45985075281</v>
      </c>
      <c r="Z21">
        <v>0.82149010603600003</v>
      </c>
      <c r="AA21">
        <v>76.775984978799997</v>
      </c>
      <c r="AB21">
        <v>181.12550586699999</v>
      </c>
      <c r="AC21">
        <v>11.041044444400001</v>
      </c>
      <c r="AD21">
        <v>11.041044444400001</v>
      </c>
      <c r="AE21">
        <v>54.890828149500003</v>
      </c>
      <c r="AF21">
        <v>103.494074666</v>
      </c>
    </row>
    <row r="22" spans="1:32" x14ac:dyDescent="0.35">
      <c r="A22">
        <v>20</v>
      </c>
      <c r="B22" t="b">
        <v>0</v>
      </c>
      <c r="C22" t="s">
        <v>32</v>
      </c>
      <c r="D22">
        <v>0.6</v>
      </c>
      <c r="E22">
        <v>2</v>
      </c>
      <c r="F22">
        <v>20</v>
      </c>
      <c r="G22">
        <v>0</v>
      </c>
      <c r="H22">
        <v>1</v>
      </c>
      <c r="I22">
        <v>1</v>
      </c>
      <c r="J22">
        <v>0</v>
      </c>
      <c r="K22">
        <v>0</v>
      </c>
      <c r="L22">
        <v>2</v>
      </c>
      <c r="M22">
        <v>3</v>
      </c>
      <c r="N22">
        <v>0</v>
      </c>
      <c r="O22">
        <v>0</v>
      </c>
      <c r="P22">
        <v>0</v>
      </c>
      <c r="Q22">
        <v>165.03044109699999</v>
      </c>
      <c r="R22">
        <v>312.02442368599998</v>
      </c>
      <c r="S22">
        <v>7.9849899999999998</v>
      </c>
      <c r="T22">
        <v>7.9849899999999998</v>
      </c>
      <c r="U22">
        <v>0</v>
      </c>
      <c r="V22">
        <v>0</v>
      </c>
      <c r="W22">
        <v>20.399434028400002</v>
      </c>
      <c r="X22">
        <v>22.567226266399999</v>
      </c>
      <c r="Y22">
        <v>1.38702767078</v>
      </c>
      <c r="Z22">
        <v>0.72003131666700004</v>
      </c>
      <c r="AA22">
        <v>76.743462143200006</v>
      </c>
      <c r="AB22">
        <v>181.59047994400001</v>
      </c>
      <c r="AC22">
        <v>11.041044444400001</v>
      </c>
      <c r="AD22">
        <v>11.041044444400001</v>
      </c>
      <c r="AE22">
        <v>54.620007872000002</v>
      </c>
      <c r="AF22">
        <v>103.494074666</v>
      </c>
    </row>
    <row r="23" spans="1:32" x14ac:dyDescent="0.35">
      <c r="A23">
        <v>21</v>
      </c>
      <c r="B23" t="b">
        <v>0</v>
      </c>
      <c r="C23" t="s">
        <v>32</v>
      </c>
      <c r="D23">
        <v>0.6</v>
      </c>
      <c r="E23">
        <v>0</v>
      </c>
      <c r="F23">
        <v>21</v>
      </c>
      <c r="G23">
        <v>1</v>
      </c>
      <c r="H23">
        <v>2</v>
      </c>
      <c r="I23">
        <v>3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168.13778884999999</v>
      </c>
      <c r="R23">
        <v>318.422979376</v>
      </c>
      <c r="S23">
        <v>7.9849899999999998</v>
      </c>
      <c r="T23">
        <v>7.9849899999999998</v>
      </c>
      <c r="U23">
        <v>0</v>
      </c>
      <c r="V23">
        <v>0</v>
      </c>
      <c r="W23">
        <v>20.708776075599999</v>
      </c>
      <c r="X23">
        <v>22.615650186100002</v>
      </c>
      <c r="Y23">
        <v>1.78844275792</v>
      </c>
      <c r="Z23">
        <v>1.1497727586099999</v>
      </c>
      <c r="AA23">
        <v>78.543310763700006</v>
      </c>
      <c r="AB23">
        <v>187.093367355</v>
      </c>
      <c r="AC23">
        <v>11.041044444400001</v>
      </c>
      <c r="AD23">
        <v>11.041044444400001</v>
      </c>
      <c r="AE23">
        <v>54.782956233900002</v>
      </c>
      <c r="AF23">
        <v>103.494074666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8" sqref="B18"/>
    </sheetView>
  </sheetViews>
  <sheetFormatPr defaultRowHeight="14.5" x14ac:dyDescent="0.35"/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0</v>
      </c>
      <c r="B2" s="1" t="s">
        <v>33</v>
      </c>
      <c r="C2" s="4">
        <v>108.916579481</v>
      </c>
      <c r="D2" s="4">
        <v>141.45491607700001</v>
      </c>
      <c r="E2" s="4">
        <v>7.9849899999999998</v>
      </c>
      <c r="F2" s="4">
        <v>7.9849899999999998</v>
      </c>
      <c r="G2" s="4">
        <v>0</v>
      </c>
      <c r="H2" s="4">
        <v>0</v>
      </c>
      <c r="I2" s="4">
        <v>20.5093687653</v>
      </c>
      <c r="J2" s="4">
        <v>20.433076737099999</v>
      </c>
      <c r="K2" s="4">
        <v>3.3383534429999999</v>
      </c>
      <c r="L2" s="4">
        <v>2.6014235328200002</v>
      </c>
      <c r="M2" s="4">
        <v>43.765537000899997</v>
      </c>
      <c r="N2" s="4">
        <v>62.751208650899997</v>
      </c>
      <c r="O2" s="4">
        <v>11.041044444400001</v>
      </c>
      <c r="P2" s="4">
        <v>11.041044444400001</v>
      </c>
      <c r="Q2" s="4">
        <v>18.6045895046</v>
      </c>
      <c r="R2" s="4">
        <v>34.497901614100002</v>
      </c>
    </row>
    <row r="3" spans="1:18" x14ac:dyDescent="0.35">
      <c r="A3">
        <v>1</v>
      </c>
      <c r="B3" s="1" t="s">
        <v>34</v>
      </c>
      <c r="C3" s="4">
        <v>110.80169831800001</v>
      </c>
      <c r="D3" s="4">
        <v>143.68729009099999</v>
      </c>
      <c r="E3" s="4">
        <v>7.9849899999999998</v>
      </c>
      <c r="F3" s="4">
        <v>7.9849899999999998</v>
      </c>
      <c r="G3" s="4">
        <v>0</v>
      </c>
      <c r="H3" s="4">
        <v>0</v>
      </c>
      <c r="I3" s="4">
        <v>19.204181116099999</v>
      </c>
      <c r="J3" s="4">
        <v>19.588516744900001</v>
      </c>
      <c r="K3" s="4">
        <v>3.82570543333</v>
      </c>
      <c r="L3" s="4">
        <v>3.2266606499999999</v>
      </c>
      <c r="M3" s="4">
        <v>46.608807833500002</v>
      </c>
      <c r="N3" s="4">
        <v>66.077546238699995</v>
      </c>
      <c r="O3" s="4">
        <v>11.041044444400001</v>
      </c>
      <c r="P3" s="4">
        <v>11.041044444400001</v>
      </c>
      <c r="Q3" s="4">
        <v>19.519069096399999</v>
      </c>
      <c r="R3" s="4">
        <v>34.497901614100002</v>
      </c>
    </row>
    <row r="4" spans="1:18" x14ac:dyDescent="0.35">
      <c r="A4">
        <v>2</v>
      </c>
      <c r="B4" s="1" t="s">
        <v>35</v>
      </c>
      <c r="C4" s="4">
        <v>111.134703844</v>
      </c>
      <c r="D4" s="4">
        <v>142.80832014500001</v>
      </c>
      <c r="E4" s="4">
        <v>7.9849899999999998</v>
      </c>
      <c r="F4" s="4">
        <v>7.9849899999999998</v>
      </c>
      <c r="G4" s="4">
        <v>0</v>
      </c>
      <c r="H4" s="4">
        <v>0</v>
      </c>
      <c r="I4" s="4">
        <v>19.2905671137</v>
      </c>
      <c r="J4" s="4">
        <v>19.503440507099999</v>
      </c>
      <c r="K4" s="4">
        <v>3.8683012888900001</v>
      </c>
      <c r="L4" s="4">
        <v>3.2461795640900002</v>
      </c>
      <c r="M4" s="4">
        <v>46.7810017905</v>
      </c>
      <c r="N4" s="4">
        <v>65.206740537300007</v>
      </c>
      <c r="O4" s="4">
        <v>11.041044444400001</v>
      </c>
      <c r="P4" s="4">
        <v>11.041044444400001</v>
      </c>
      <c r="Q4" s="4">
        <v>19.440882887800001</v>
      </c>
      <c r="R4" s="4">
        <v>34.497901614100002</v>
      </c>
    </row>
    <row r="5" spans="1:18" x14ac:dyDescent="0.35">
      <c r="A5">
        <v>3</v>
      </c>
      <c r="B5" s="1" t="s">
        <v>36</v>
      </c>
      <c r="C5" s="4">
        <v>110.440424136</v>
      </c>
      <c r="D5" s="4">
        <v>144.80472649199999</v>
      </c>
      <c r="E5" s="4">
        <v>7.9849899999999998</v>
      </c>
      <c r="F5" s="4">
        <v>7.9849899999999998</v>
      </c>
      <c r="G5" s="4">
        <v>0</v>
      </c>
      <c r="H5" s="4">
        <v>0</v>
      </c>
      <c r="I5" s="4">
        <v>19.151970063699999</v>
      </c>
      <c r="J5" s="4">
        <v>19.590007058499999</v>
      </c>
      <c r="K5" s="4">
        <v>3.8927106604900001</v>
      </c>
      <c r="L5" s="4">
        <v>3.3002402441699998</v>
      </c>
      <c r="M5" s="4">
        <v>46.419094613799999</v>
      </c>
      <c r="N5" s="4">
        <v>67.093317514500001</v>
      </c>
      <c r="O5" s="4">
        <v>11.041044444400001</v>
      </c>
      <c r="P5" s="4">
        <v>11.041044444400001</v>
      </c>
      <c r="Q5" s="4">
        <v>19.187852831800001</v>
      </c>
      <c r="R5" s="4">
        <v>34.497901614100002</v>
      </c>
    </row>
    <row r="6" spans="1:18" x14ac:dyDescent="0.35">
      <c r="A6">
        <v>4</v>
      </c>
      <c r="B6" s="1" t="s">
        <v>37</v>
      </c>
      <c r="C6" s="4">
        <v>109.621464269</v>
      </c>
      <c r="D6" s="4">
        <v>141.94599756100001</v>
      </c>
      <c r="E6" s="4">
        <v>7.9849899999999998</v>
      </c>
      <c r="F6" s="4">
        <v>7.9849899999999998</v>
      </c>
      <c r="G6" s="4">
        <v>0</v>
      </c>
      <c r="H6" s="4">
        <v>0</v>
      </c>
      <c r="I6" s="4">
        <v>20.474145161599999</v>
      </c>
      <c r="J6" s="4">
        <v>20.422809175200001</v>
      </c>
      <c r="K6" s="4">
        <v>3.6200561765799999</v>
      </c>
      <c r="L6" s="4">
        <v>2.9716293515399999</v>
      </c>
      <c r="M6" s="4">
        <v>43.989554661500001</v>
      </c>
      <c r="N6" s="4">
        <v>62.919438790000001</v>
      </c>
      <c r="O6" s="4">
        <v>11.041044444400001</v>
      </c>
      <c r="P6" s="4">
        <v>11.041044444400001</v>
      </c>
      <c r="Q6" s="4">
        <v>18.937989552600001</v>
      </c>
      <c r="R6" s="4">
        <v>34.497901614100002</v>
      </c>
    </row>
    <row r="7" spans="1:18" x14ac:dyDescent="0.35">
      <c r="A7">
        <v>5</v>
      </c>
      <c r="B7" s="1" t="s">
        <v>38</v>
      </c>
      <c r="C7" s="4">
        <v>109.50654314499999</v>
      </c>
      <c r="D7" s="4">
        <v>143.668216183</v>
      </c>
      <c r="E7" s="4">
        <v>7.9849899999999998</v>
      </c>
      <c r="F7" s="4">
        <v>7.9849899999999998</v>
      </c>
      <c r="G7" s="4">
        <v>0</v>
      </c>
      <c r="H7" s="4">
        <v>0</v>
      </c>
      <c r="I7" s="4">
        <v>19.829271246400001</v>
      </c>
      <c r="J7" s="4">
        <v>20.071496974399999</v>
      </c>
      <c r="K7" s="4">
        <v>3.5863363378600002</v>
      </c>
      <c r="L7" s="4">
        <v>2.9485204834699998</v>
      </c>
      <c r="M7" s="4">
        <v>44.891412815499997</v>
      </c>
      <c r="N7" s="4">
        <v>65.256765964699994</v>
      </c>
      <c r="O7" s="4">
        <v>11.041044444400001</v>
      </c>
      <c r="P7" s="4">
        <v>11.041044444400001</v>
      </c>
      <c r="Q7" s="4">
        <v>18.862190681200001</v>
      </c>
      <c r="R7" s="4">
        <v>34.497901614100002</v>
      </c>
    </row>
    <row r="8" spans="1:18" x14ac:dyDescent="0.35">
      <c r="A8">
        <v>6</v>
      </c>
      <c r="B8" s="1" t="s">
        <v>39</v>
      </c>
      <c r="C8" s="4">
        <v>110.649464373</v>
      </c>
      <c r="D8" s="4">
        <v>143.24941040799999</v>
      </c>
      <c r="E8" s="4">
        <v>7.9849899999999998</v>
      </c>
      <c r="F8" s="4">
        <v>7.9849899999999998</v>
      </c>
      <c r="G8" s="4">
        <v>0</v>
      </c>
      <c r="H8" s="4">
        <v>0</v>
      </c>
      <c r="I8" s="4">
        <v>20.087116010799999</v>
      </c>
      <c r="J8" s="4">
        <v>20.203767779300001</v>
      </c>
      <c r="K8" s="4">
        <v>3.9704097119999999</v>
      </c>
      <c r="L8" s="4">
        <v>3.4485995473300002</v>
      </c>
      <c r="M8" s="4">
        <v>44.992571517099996</v>
      </c>
      <c r="N8" s="4">
        <v>64.228026098100003</v>
      </c>
      <c r="O8" s="4">
        <v>11.041044444400001</v>
      </c>
      <c r="P8" s="4">
        <v>11.041044444400001</v>
      </c>
      <c r="Q8" s="4">
        <v>19.3280510588</v>
      </c>
      <c r="R8" s="4">
        <v>34.497901614100002</v>
      </c>
    </row>
    <row r="9" spans="1:18" x14ac:dyDescent="0.35">
      <c r="A9">
        <v>7</v>
      </c>
      <c r="B9" s="1" t="s">
        <v>40</v>
      </c>
      <c r="C9" s="4">
        <v>109.878478659</v>
      </c>
      <c r="D9" s="4">
        <v>142.02024998600001</v>
      </c>
      <c r="E9" s="4">
        <v>7.9849899999999998</v>
      </c>
      <c r="F9" s="4">
        <v>7.9849899999999998</v>
      </c>
      <c r="G9" s="4">
        <v>0</v>
      </c>
      <c r="H9" s="4">
        <v>0</v>
      </c>
      <c r="I9" s="4">
        <v>20.117790985900001</v>
      </c>
      <c r="J9" s="4">
        <v>20.202130950899999</v>
      </c>
      <c r="K9" s="4">
        <v>3.7529524164599999</v>
      </c>
      <c r="L9" s="4">
        <v>3.1480494172800002</v>
      </c>
      <c r="M9" s="4">
        <v>44.6029532393</v>
      </c>
      <c r="N9" s="4">
        <v>63.363326598299999</v>
      </c>
      <c r="O9" s="4">
        <v>11.041044444400001</v>
      </c>
      <c r="P9" s="4">
        <v>11.041044444400001</v>
      </c>
      <c r="Q9" s="4">
        <v>19.119412541300001</v>
      </c>
      <c r="R9" s="4">
        <v>34.497901614100002</v>
      </c>
    </row>
    <row r="10" spans="1:18" x14ac:dyDescent="0.35">
      <c r="A10">
        <v>8</v>
      </c>
      <c r="B10" s="1" t="s">
        <v>41</v>
      </c>
      <c r="C10" s="4">
        <v>109.23929760199999</v>
      </c>
      <c r="D10" s="4">
        <v>140.97922077199999</v>
      </c>
      <c r="E10" s="4">
        <v>7.9849899999999998</v>
      </c>
      <c r="F10" s="4">
        <v>7.9849899999999998</v>
      </c>
      <c r="G10" s="4">
        <v>0</v>
      </c>
      <c r="H10" s="4">
        <v>0</v>
      </c>
      <c r="I10" s="4">
        <v>19.937361023099999</v>
      </c>
      <c r="J10" s="4">
        <v>19.994678822299999</v>
      </c>
      <c r="K10" s="4">
        <v>3.3238436799</v>
      </c>
      <c r="L10" s="4">
        <v>2.5709353480099999</v>
      </c>
      <c r="M10" s="4">
        <v>44.884655416000001</v>
      </c>
      <c r="N10" s="4">
        <v>63.099641353700001</v>
      </c>
      <c r="O10" s="4">
        <v>11.041044444400001</v>
      </c>
      <c r="P10" s="4">
        <v>11.041044444400001</v>
      </c>
      <c r="Q10" s="4">
        <v>18.7841130282</v>
      </c>
      <c r="R10" s="4">
        <v>34.497901614100002</v>
      </c>
    </row>
    <row r="11" spans="1:18" x14ac:dyDescent="0.35">
      <c r="A11">
        <v>9</v>
      </c>
      <c r="B11" s="1" t="s">
        <v>42</v>
      </c>
      <c r="C11" s="4">
        <v>109.49829135</v>
      </c>
      <c r="D11" s="4">
        <v>142.21210788600001</v>
      </c>
      <c r="E11" s="4">
        <v>7.9849899999999998</v>
      </c>
      <c r="F11" s="4">
        <v>7.9849899999999998</v>
      </c>
      <c r="G11" s="4">
        <v>0</v>
      </c>
      <c r="H11" s="4">
        <v>0</v>
      </c>
      <c r="I11" s="4">
        <v>19.9493347877</v>
      </c>
      <c r="J11" s="4">
        <v>20.0390430036</v>
      </c>
      <c r="K11" s="4">
        <v>3.39767926646</v>
      </c>
      <c r="L11" s="4">
        <v>2.62999638882</v>
      </c>
      <c r="M11" s="4">
        <v>45.095277816600003</v>
      </c>
      <c r="N11" s="4">
        <v>64.185288677800003</v>
      </c>
      <c r="O11" s="4">
        <v>11.041044444400001</v>
      </c>
      <c r="P11" s="4">
        <v>11.041044444400001</v>
      </c>
      <c r="Q11" s="4">
        <v>18.6944989952</v>
      </c>
      <c r="R11" s="4">
        <v>34.497901614100002</v>
      </c>
    </row>
    <row r="12" spans="1:18" x14ac:dyDescent="0.35">
      <c r="A12">
        <v>10</v>
      </c>
      <c r="B12" s="1" t="s">
        <v>43</v>
      </c>
      <c r="C12" s="4">
        <v>109.35252610800001</v>
      </c>
      <c r="D12" s="4">
        <v>142.599957128</v>
      </c>
      <c r="E12" s="4">
        <v>7.9849899999999998</v>
      </c>
      <c r="F12" s="4">
        <v>7.9849899999999998</v>
      </c>
      <c r="G12" s="4">
        <v>0</v>
      </c>
      <c r="H12" s="4">
        <v>0</v>
      </c>
      <c r="I12" s="4">
        <v>20.4529346801</v>
      </c>
      <c r="J12" s="4">
        <v>20.441848326700001</v>
      </c>
      <c r="K12" s="4">
        <v>3.58274305134</v>
      </c>
      <c r="L12" s="4">
        <v>2.9727996796</v>
      </c>
      <c r="M12" s="4">
        <v>43.906104546500003</v>
      </c>
      <c r="N12" s="4">
        <v>63.490604688200001</v>
      </c>
      <c r="O12" s="4">
        <v>11.041044444400001</v>
      </c>
      <c r="P12" s="4">
        <v>11.041044444400001</v>
      </c>
      <c r="Q12" s="4">
        <v>18.750293965600001</v>
      </c>
      <c r="R12" s="4">
        <v>34.497901614100002</v>
      </c>
    </row>
    <row r="13" spans="1:18" s="6" customFormat="1" x14ac:dyDescent="0.35">
      <c r="B13" s="2" t="s">
        <v>44</v>
      </c>
      <c r="C13" s="7">
        <f>MAX(C2:C12)</f>
        <v>111.134703844</v>
      </c>
      <c r="D13" s="7">
        <f t="shared" ref="D13:R13" si="0">MAX(D2:D12)</f>
        <v>144.80472649199999</v>
      </c>
      <c r="E13" s="7">
        <f t="shared" si="0"/>
        <v>7.9849899999999998</v>
      </c>
      <c r="F13" s="7">
        <f t="shared" si="0"/>
        <v>7.9849899999999998</v>
      </c>
      <c r="G13" s="7">
        <f t="shared" si="0"/>
        <v>0</v>
      </c>
      <c r="H13" s="7">
        <f t="shared" si="0"/>
        <v>0</v>
      </c>
      <c r="I13" s="7">
        <f t="shared" si="0"/>
        <v>20.5093687653</v>
      </c>
      <c r="J13" s="7">
        <f t="shared" si="0"/>
        <v>20.441848326700001</v>
      </c>
      <c r="K13" s="7">
        <f t="shared" si="0"/>
        <v>3.9704097119999999</v>
      </c>
      <c r="L13" s="7">
        <f t="shared" si="0"/>
        <v>3.4485995473300002</v>
      </c>
      <c r="M13" s="7">
        <f t="shared" si="0"/>
        <v>46.7810017905</v>
      </c>
      <c r="N13" s="7">
        <f t="shared" si="0"/>
        <v>67.093317514500001</v>
      </c>
      <c r="O13" s="7">
        <f t="shared" si="0"/>
        <v>11.041044444400001</v>
      </c>
      <c r="P13" s="7">
        <f t="shared" si="0"/>
        <v>11.041044444400001</v>
      </c>
      <c r="Q13" s="7">
        <f t="shared" si="0"/>
        <v>19.519069096399999</v>
      </c>
      <c r="R13" s="7">
        <f t="shared" si="0"/>
        <v>34.497901614100002</v>
      </c>
    </row>
    <row r="14" spans="1:18" s="8" customFormat="1" x14ac:dyDescent="0.35">
      <c r="B14" s="3" t="s">
        <v>45</v>
      </c>
      <c r="C14" s="9">
        <f>MIN(C2:C12)</f>
        <v>108.916579481</v>
      </c>
      <c r="D14" s="9">
        <f t="shared" ref="D14:R14" si="1">MIN(D2:D12)</f>
        <v>140.97922077199999</v>
      </c>
      <c r="E14" s="9">
        <f t="shared" si="1"/>
        <v>7.9849899999999998</v>
      </c>
      <c r="F14" s="9">
        <f t="shared" si="1"/>
        <v>7.9849899999999998</v>
      </c>
      <c r="G14" s="9">
        <f t="shared" si="1"/>
        <v>0</v>
      </c>
      <c r="H14" s="9">
        <f t="shared" si="1"/>
        <v>0</v>
      </c>
      <c r="I14" s="9">
        <f t="shared" si="1"/>
        <v>19.151970063699999</v>
      </c>
      <c r="J14" s="9">
        <f t="shared" si="1"/>
        <v>19.503440507099999</v>
      </c>
      <c r="K14" s="9">
        <f t="shared" si="1"/>
        <v>3.3238436799</v>
      </c>
      <c r="L14" s="9">
        <f t="shared" si="1"/>
        <v>2.5709353480099999</v>
      </c>
      <c r="M14" s="9">
        <f t="shared" si="1"/>
        <v>43.765537000899997</v>
      </c>
      <c r="N14" s="9">
        <f t="shared" si="1"/>
        <v>62.751208650899997</v>
      </c>
      <c r="O14" s="9">
        <f t="shared" si="1"/>
        <v>11.041044444400001</v>
      </c>
      <c r="P14" s="9">
        <f t="shared" si="1"/>
        <v>11.041044444400001</v>
      </c>
      <c r="Q14" s="9">
        <f t="shared" si="1"/>
        <v>18.6045895046</v>
      </c>
      <c r="R14" s="9">
        <f t="shared" si="1"/>
        <v>34.497901614100002</v>
      </c>
    </row>
    <row r="15" spans="1:18" x14ac:dyDescent="0.35">
      <c r="B15" s="1" t="s">
        <v>46</v>
      </c>
      <c r="C15" s="5">
        <f>(C13-C14)/C13</f>
        <v>1.9958881306001288E-2</v>
      </c>
      <c r="D15" s="5">
        <f t="shared" ref="D15:R15" si="2">(D13-D14)/D13</f>
        <v>2.641837606185695E-2</v>
      </c>
      <c r="E15" s="5">
        <f t="shared" si="2"/>
        <v>0</v>
      </c>
      <c r="F15" s="5">
        <f t="shared" si="2"/>
        <v>0</v>
      </c>
      <c r="G15" s="5" t="e">
        <f t="shared" si="2"/>
        <v>#DIV/0!</v>
      </c>
      <c r="H15" s="5" t="e">
        <f t="shared" si="2"/>
        <v>#DIV/0!</v>
      </c>
      <c r="I15" s="5">
        <f t="shared" si="2"/>
        <v>6.6184323717295337E-2</v>
      </c>
      <c r="J15" s="5">
        <f t="shared" si="2"/>
        <v>4.590621183576174E-2</v>
      </c>
      <c r="K15" s="5">
        <f t="shared" si="2"/>
        <v>0.16284617432448997</v>
      </c>
      <c r="L15" s="5">
        <f t="shared" si="2"/>
        <v>0.2544987283314793</v>
      </c>
      <c r="M15" s="5">
        <f t="shared" si="2"/>
        <v>6.4459175181929618E-2</v>
      </c>
      <c r="N15" s="5">
        <f t="shared" si="2"/>
        <v>6.4717456588155753E-2</v>
      </c>
      <c r="O15" s="5">
        <f t="shared" si="2"/>
        <v>0</v>
      </c>
      <c r="P15" s="5">
        <f t="shared" si="2"/>
        <v>0</v>
      </c>
      <c r="Q15" s="5">
        <f t="shared" si="2"/>
        <v>4.6850574035247478E-2</v>
      </c>
      <c r="R15" s="5">
        <f t="shared" si="2"/>
        <v>0</v>
      </c>
    </row>
    <row r="17" spans="2:8" x14ac:dyDescent="0.35">
      <c r="B17" t="s">
        <v>54</v>
      </c>
    </row>
    <row r="19" spans="2:8" x14ac:dyDescent="0.35">
      <c r="B19" s="1"/>
      <c r="C19" t="s">
        <v>49</v>
      </c>
    </row>
    <row r="20" spans="2:8" x14ac:dyDescent="0.35">
      <c r="B20" s="1"/>
      <c r="C20" s="10" t="s">
        <v>47</v>
      </c>
      <c r="D20" s="11"/>
      <c r="E20" s="12"/>
      <c r="F20" s="11" t="s">
        <v>48</v>
      </c>
      <c r="G20" s="11"/>
      <c r="H20" s="12"/>
    </row>
    <row r="21" spans="2:8" x14ac:dyDescent="0.35">
      <c r="B21" s="1"/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8" x14ac:dyDescent="0.35">
      <c r="B22" s="1" t="s">
        <v>44</v>
      </c>
      <c r="C22" s="13">
        <f>H13</f>
        <v>0</v>
      </c>
      <c r="D22" s="14">
        <f>D13</f>
        <v>144.80472649199999</v>
      </c>
      <c r="E22" s="15">
        <f>L13</f>
        <v>3.4485995473300002</v>
      </c>
      <c r="F22" s="14">
        <f>G13</f>
        <v>0</v>
      </c>
      <c r="G22" s="14">
        <f>C13</f>
        <v>111.134703844</v>
      </c>
      <c r="H22" s="15">
        <f>K13</f>
        <v>3.9704097119999999</v>
      </c>
    </row>
    <row r="23" spans="2:8" x14ac:dyDescent="0.35">
      <c r="B23" s="1" t="s">
        <v>45</v>
      </c>
      <c r="C23" s="13">
        <f t="shared" ref="C23:C24" si="3">H14</f>
        <v>0</v>
      </c>
      <c r="D23" s="14">
        <f t="shared" ref="D23:D24" si="4">D14</f>
        <v>140.97922077199999</v>
      </c>
      <c r="E23" s="15">
        <f t="shared" ref="E23:E24" si="5">L14</f>
        <v>2.5709353480099999</v>
      </c>
      <c r="F23" s="14">
        <f t="shared" ref="F23:F24" si="6">G14</f>
        <v>0</v>
      </c>
      <c r="G23" s="14">
        <f t="shared" ref="G23:G24" si="7">C14</f>
        <v>108.916579481</v>
      </c>
      <c r="H23" s="15">
        <f t="shared" ref="H23:H24" si="8">K14</f>
        <v>3.3238436799</v>
      </c>
    </row>
    <row r="24" spans="2:8" x14ac:dyDescent="0.35">
      <c r="B24" s="1" t="s">
        <v>46</v>
      </c>
      <c r="C24" s="16" t="e">
        <f t="shared" si="3"/>
        <v>#DIV/0!</v>
      </c>
      <c r="D24" s="17">
        <f t="shared" si="4"/>
        <v>2.641837606185695E-2</v>
      </c>
      <c r="E24" s="18">
        <f t="shared" si="5"/>
        <v>0.2544987283314793</v>
      </c>
      <c r="F24" s="17" t="e">
        <f t="shared" si="6"/>
        <v>#DIV/0!</v>
      </c>
      <c r="G24" s="17">
        <f t="shared" si="7"/>
        <v>1.9958881306001288E-2</v>
      </c>
      <c r="H24" s="18">
        <f t="shared" si="8"/>
        <v>0.16284617432448997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C22" sqref="C22:H24"/>
    </sheetView>
  </sheetViews>
  <sheetFormatPr defaultRowHeight="14.5" x14ac:dyDescent="0.35"/>
  <cols>
    <col min="2" max="2" width="9.1796875" style="1"/>
  </cols>
  <sheetData>
    <row r="1" spans="1:18" x14ac:dyDescent="0.35">
      <c r="A1" t="s">
        <v>0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</row>
    <row r="2" spans="1:18" x14ac:dyDescent="0.35">
      <c r="A2">
        <v>11</v>
      </c>
      <c r="B2" s="1" t="s">
        <v>33</v>
      </c>
      <c r="C2" s="4">
        <v>166.19227254200001</v>
      </c>
      <c r="D2" s="4">
        <v>317.86505054200001</v>
      </c>
      <c r="E2" s="4">
        <v>7.9849899999999998</v>
      </c>
      <c r="F2" s="4">
        <v>7.9849899999999998</v>
      </c>
      <c r="G2" s="4">
        <v>0</v>
      </c>
      <c r="H2" s="4">
        <v>0</v>
      </c>
      <c r="I2" s="4">
        <v>20.6577507782</v>
      </c>
      <c r="J2" s="4">
        <v>22.609371468799999</v>
      </c>
      <c r="K2" s="4">
        <v>1.4921244889900001</v>
      </c>
      <c r="L2" s="4">
        <v>0.85677527870400005</v>
      </c>
      <c r="M2" s="4">
        <v>77.367348404500007</v>
      </c>
      <c r="N2" s="4">
        <v>186.83258526500001</v>
      </c>
      <c r="O2" s="4">
        <v>11.041044444400001</v>
      </c>
      <c r="P2" s="4">
        <v>11.041044444400001</v>
      </c>
      <c r="Q2" s="4">
        <v>54.328924737400001</v>
      </c>
      <c r="R2" s="4">
        <v>103.494074666</v>
      </c>
    </row>
    <row r="3" spans="1:18" x14ac:dyDescent="0.35">
      <c r="A3">
        <v>12</v>
      </c>
      <c r="B3" s="1" t="s">
        <v>34</v>
      </c>
      <c r="C3" s="4">
        <v>172.32110324999999</v>
      </c>
      <c r="D3" s="4">
        <v>324.22569582400001</v>
      </c>
      <c r="E3" s="4">
        <v>7.9849899999999998</v>
      </c>
      <c r="F3" s="4">
        <v>7.9849899999999998</v>
      </c>
      <c r="G3" s="4">
        <v>0</v>
      </c>
      <c r="H3" s="4">
        <v>0</v>
      </c>
      <c r="I3" s="4">
        <v>20.3790589754</v>
      </c>
      <c r="J3" s="4">
        <v>22.942619587500001</v>
      </c>
      <c r="K3" s="4">
        <v>2.2203557414300001</v>
      </c>
      <c r="L3" s="4">
        <v>1.6019021093300001</v>
      </c>
      <c r="M3" s="4">
        <v>82.208368895000007</v>
      </c>
      <c r="N3" s="4">
        <v>193.28527606899999</v>
      </c>
      <c r="O3" s="4">
        <v>11.041044444400001</v>
      </c>
      <c r="P3" s="4">
        <v>11.041044444400001</v>
      </c>
      <c r="Q3" s="4">
        <v>57.146753965899997</v>
      </c>
      <c r="R3" s="4">
        <v>103.494074666</v>
      </c>
    </row>
    <row r="4" spans="1:18" x14ac:dyDescent="0.35">
      <c r="A4">
        <v>13</v>
      </c>
      <c r="B4" s="1" t="s">
        <v>35</v>
      </c>
      <c r="C4" s="4">
        <v>171.15201238099999</v>
      </c>
      <c r="D4" s="4">
        <v>313.73927761599998</v>
      </c>
      <c r="E4" s="4">
        <v>7.9849899999999998</v>
      </c>
      <c r="F4" s="4">
        <v>7.9849899999999998</v>
      </c>
      <c r="G4" s="4">
        <v>0</v>
      </c>
      <c r="H4" s="4">
        <v>0</v>
      </c>
      <c r="I4" s="4">
        <v>20.313816610500002</v>
      </c>
      <c r="J4" s="4">
        <v>22.703659074499999</v>
      </c>
      <c r="K4" s="4">
        <v>2.14272776379</v>
      </c>
      <c r="L4" s="4">
        <v>1.5249993907399999</v>
      </c>
      <c r="M4" s="4">
        <v>81.226369312700001</v>
      </c>
      <c r="N4" s="4">
        <v>183.243804891</v>
      </c>
      <c r="O4" s="4">
        <v>11.041044444400001</v>
      </c>
      <c r="P4" s="4">
        <v>11.041044444400001</v>
      </c>
      <c r="Q4" s="4">
        <v>56.933825838399997</v>
      </c>
      <c r="R4" s="4">
        <v>103.494074666</v>
      </c>
    </row>
    <row r="5" spans="1:18" x14ac:dyDescent="0.35">
      <c r="A5">
        <v>14</v>
      </c>
      <c r="B5" s="1" t="s">
        <v>36</v>
      </c>
      <c r="C5" s="4">
        <v>171.91925918800001</v>
      </c>
      <c r="D5" s="4">
        <v>325.44053250299999</v>
      </c>
      <c r="E5" s="4">
        <v>7.9849899999999998</v>
      </c>
      <c r="F5" s="4">
        <v>7.9849899999999998</v>
      </c>
      <c r="G5" s="4">
        <v>0</v>
      </c>
      <c r="H5" s="4">
        <v>0</v>
      </c>
      <c r="I5" s="4">
        <v>20.181721467900001</v>
      </c>
      <c r="J5" s="4">
        <v>22.7731940026</v>
      </c>
      <c r="K5" s="4">
        <v>2.1281164012299998</v>
      </c>
      <c r="L5" s="4">
        <v>1.5031639234600001</v>
      </c>
      <c r="M5" s="4">
        <v>82.923075899400004</v>
      </c>
      <c r="N5" s="4">
        <v>194.81862788500001</v>
      </c>
      <c r="O5" s="4">
        <v>11.041044444400001</v>
      </c>
      <c r="P5" s="4">
        <v>11.041044444400001</v>
      </c>
      <c r="Q5" s="4">
        <v>56.129182568300003</v>
      </c>
      <c r="R5" s="4">
        <v>103.494074666</v>
      </c>
    </row>
    <row r="6" spans="1:18" x14ac:dyDescent="0.35">
      <c r="A6">
        <v>15</v>
      </c>
      <c r="B6" s="1" t="s">
        <v>37</v>
      </c>
      <c r="C6" s="4">
        <v>168.16569551000001</v>
      </c>
      <c r="D6" s="4">
        <v>315.66948964900001</v>
      </c>
      <c r="E6" s="4">
        <v>7.9849899999999998</v>
      </c>
      <c r="F6" s="4">
        <v>7.9849899999999998</v>
      </c>
      <c r="G6" s="4">
        <v>0</v>
      </c>
      <c r="H6" s="4">
        <v>0</v>
      </c>
      <c r="I6" s="4">
        <v>20.7750567444</v>
      </c>
      <c r="J6" s="4">
        <v>22.571343099700002</v>
      </c>
      <c r="K6" s="4">
        <v>1.7836692384799999</v>
      </c>
      <c r="L6" s="4">
        <v>1.14574479588</v>
      </c>
      <c r="M6" s="4">
        <v>78.019825837100001</v>
      </c>
      <c r="N6" s="4">
        <v>184.392187713</v>
      </c>
      <c r="O6" s="4">
        <v>11.041044444400001</v>
      </c>
      <c r="P6" s="4">
        <v>11.041044444400001</v>
      </c>
      <c r="Q6" s="4">
        <v>55.379046122299997</v>
      </c>
      <c r="R6" s="4">
        <v>103.494074666</v>
      </c>
    </row>
    <row r="7" spans="1:18" x14ac:dyDescent="0.35">
      <c r="A7">
        <v>16</v>
      </c>
      <c r="B7" s="1" t="s">
        <v>38</v>
      </c>
      <c r="C7" s="4">
        <v>167.46881812800001</v>
      </c>
      <c r="D7" s="4">
        <v>321.48158945799997</v>
      </c>
      <c r="E7" s="4">
        <v>7.9849899999999998</v>
      </c>
      <c r="F7" s="4">
        <v>7.9849899999999998</v>
      </c>
      <c r="G7" s="4">
        <v>0</v>
      </c>
      <c r="H7" s="4">
        <v>0</v>
      </c>
      <c r="I7" s="4">
        <v>20.392839884800001</v>
      </c>
      <c r="J7" s="4">
        <v>22.6816854297</v>
      </c>
      <c r="K7" s="4">
        <v>1.74731030185</v>
      </c>
      <c r="L7" s="4">
        <v>1.11614977716</v>
      </c>
      <c r="M7" s="4">
        <v>78.523036898200004</v>
      </c>
      <c r="N7" s="4">
        <v>190.49205366999999</v>
      </c>
      <c r="O7" s="4">
        <v>11.041044444400001</v>
      </c>
      <c r="P7" s="4">
        <v>11.041044444400001</v>
      </c>
      <c r="Q7" s="4">
        <v>55.129148215100003</v>
      </c>
      <c r="R7" s="4">
        <v>103.494074666</v>
      </c>
    </row>
    <row r="8" spans="1:18" x14ac:dyDescent="0.35">
      <c r="A8">
        <v>17</v>
      </c>
      <c r="B8" s="1" t="s">
        <v>39</v>
      </c>
      <c r="C8" s="4">
        <v>171.97002690599999</v>
      </c>
      <c r="D8" s="4">
        <v>319.07560529300002</v>
      </c>
      <c r="E8" s="4">
        <v>7.9849899999999998</v>
      </c>
      <c r="F8" s="4">
        <v>7.9849899999999998</v>
      </c>
      <c r="G8" s="4">
        <v>0</v>
      </c>
      <c r="H8" s="4">
        <v>0</v>
      </c>
      <c r="I8" s="4">
        <v>20.715063916999998</v>
      </c>
      <c r="J8" s="4">
        <v>22.758434716099998</v>
      </c>
      <c r="K8" s="4">
        <v>2.2251446000000001</v>
      </c>
      <c r="L8" s="4">
        <v>1.57180032654</v>
      </c>
      <c r="M8" s="4">
        <v>81.041899482199995</v>
      </c>
      <c r="N8" s="4">
        <v>187.65674555499999</v>
      </c>
      <c r="O8" s="4">
        <v>11.041044444400001</v>
      </c>
      <c r="P8" s="4">
        <v>11.041044444400001</v>
      </c>
      <c r="Q8" s="4">
        <v>56.556012840299999</v>
      </c>
      <c r="R8" s="4">
        <v>103.494074666</v>
      </c>
    </row>
    <row r="9" spans="1:18" x14ac:dyDescent="0.35">
      <c r="A9">
        <v>18</v>
      </c>
      <c r="B9" s="1" t="s">
        <v>40</v>
      </c>
      <c r="C9" s="4">
        <v>170.224789504</v>
      </c>
      <c r="D9" s="4">
        <v>318.70311961900001</v>
      </c>
      <c r="E9" s="4">
        <v>7.9849899999999998</v>
      </c>
      <c r="F9" s="4">
        <v>7.9849899999999998</v>
      </c>
      <c r="G9" s="4">
        <v>0</v>
      </c>
      <c r="H9" s="4">
        <v>0</v>
      </c>
      <c r="I9" s="4">
        <v>20.676244425699998</v>
      </c>
      <c r="J9" s="4">
        <v>22.750673643999999</v>
      </c>
      <c r="K9" s="4">
        <v>1.96693413169</v>
      </c>
      <c r="L9" s="4">
        <v>1.29068028086</v>
      </c>
      <c r="M9" s="4">
        <v>80.145408255500001</v>
      </c>
      <c r="N9" s="4">
        <v>187.560326086</v>
      </c>
      <c r="O9" s="4">
        <v>11.041044444400001</v>
      </c>
      <c r="P9" s="4">
        <v>11.041044444400001</v>
      </c>
      <c r="Q9" s="4">
        <v>55.905173681699999</v>
      </c>
      <c r="R9" s="4">
        <v>103.494074666</v>
      </c>
    </row>
    <row r="10" spans="1:18" x14ac:dyDescent="0.35">
      <c r="A10">
        <v>19</v>
      </c>
      <c r="B10" s="1" t="s">
        <v>41</v>
      </c>
      <c r="C10" s="4">
        <v>165.271693801</v>
      </c>
      <c r="D10" s="4">
        <v>311.64651412000001</v>
      </c>
      <c r="E10" s="4">
        <v>7.9849899999999998</v>
      </c>
      <c r="F10" s="4">
        <v>7.9849899999999998</v>
      </c>
      <c r="G10" s="4">
        <v>0</v>
      </c>
      <c r="H10" s="4">
        <v>0</v>
      </c>
      <c r="I10" s="4">
        <v>20.406700175299999</v>
      </c>
      <c r="J10" s="4">
        <v>22.5801075625</v>
      </c>
      <c r="K10" s="4">
        <v>1.45985075281</v>
      </c>
      <c r="L10" s="4">
        <v>0.82149010603600003</v>
      </c>
      <c r="M10" s="4">
        <v>76.775984978799997</v>
      </c>
      <c r="N10" s="4">
        <v>181.12550586699999</v>
      </c>
      <c r="O10" s="4">
        <v>11.041044444400001</v>
      </c>
      <c r="P10" s="4">
        <v>11.041044444400001</v>
      </c>
      <c r="Q10" s="4">
        <v>54.890828149500003</v>
      </c>
      <c r="R10" s="4">
        <v>103.494074666</v>
      </c>
    </row>
    <row r="11" spans="1:18" x14ac:dyDescent="0.35">
      <c r="A11">
        <v>20</v>
      </c>
      <c r="B11" s="1" t="s">
        <v>42</v>
      </c>
      <c r="C11" s="4">
        <v>165.03044109699999</v>
      </c>
      <c r="D11" s="4">
        <v>312.02442368599998</v>
      </c>
      <c r="E11" s="4">
        <v>7.9849899999999998</v>
      </c>
      <c r="F11" s="4">
        <v>7.9849899999999998</v>
      </c>
      <c r="G11" s="4">
        <v>0</v>
      </c>
      <c r="H11" s="4">
        <v>0</v>
      </c>
      <c r="I11" s="4">
        <v>20.399434028400002</v>
      </c>
      <c r="J11" s="4">
        <v>22.567226266399999</v>
      </c>
      <c r="K11" s="4">
        <v>1.38702767078</v>
      </c>
      <c r="L11" s="4">
        <v>0.72003131666700004</v>
      </c>
      <c r="M11" s="4">
        <v>76.743462143200006</v>
      </c>
      <c r="N11" s="4">
        <v>181.59047994400001</v>
      </c>
      <c r="O11" s="4">
        <v>11.041044444400001</v>
      </c>
      <c r="P11" s="4">
        <v>11.041044444400001</v>
      </c>
      <c r="Q11" s="4">
        <v>54.620007872000002</v>
      </c>
      <c r="R11" s="4">
        <v>103.494074666</v>
      </c>
    </row>
    <row r="12" spans="1:18" x14ac:dyDescent="0.35">
      <c r="A12">
        <v>21</v>
      </c>
      <c r="B12" s="1" t="s">
        <v>43</v>
      </c>
      <c r="C12" s="4">
        <v>168.13778884999999</v>
      </c>
      <c r="D12" s="4">
        <v>318.422979376</v>
      </c>
      <c r="E12" s="4">
        <v>7.9849899999999998</v>
      </c>
      <c r="F12" s="4">
        <v>7.9849899999999998</v>
      </c>
      <c r="G12" s="4">
        <v>0</v>
      </c>
      <c r="H12" s="4">
        <v>0</v>
      </c>
      <c r="I12" s="4">
        <v>20.708776075599999</v>
      </c>
      <c r="J12" s="4">
        <v>22.615650186100002</v>
      </c>
      <c r="K12" s="4">
        <v>1.78844275792</v>
      </c>
      <c r="L12" s="4">
        <v>1.1497727586099999</v>
      </c>
      <c r="M12" s="4">
        <v>78.543310763700006</v>
      </c>
      <c r="N12" s="4">
        <v>187.093367355</v>
      </c>
      <c r="O12" s="4">
        <v>11.041044444400001</v>
      </c>
      <c r="P12" s="4">
        <v>11.041044444400001</v>
      </c>
      <c r="Q12" s="4">
        <v>54.782956233900002</v>
      </c>
      <c r="R12" s="4">
        <v>103.494074666</v>
      </c>
    </row>
    <row r="13" spans="1:18" x14ac:dyDescent="0.35">
      <c r="B13" s="2" t="s">
        <v>44</v>
      </c>
      <c r="C13" s="7">
        <f>MAX(C2:C12)</f>
        <v>172.32110324999999</v>
      </c>
      <c r="D13" s="7">
        <f t="shared" ref="D13:R13" si="0">MAX(D2:D12)</f>
        <v>325.44053250299999</v>
      </c>
      <c r="E13" s="7">
        <f t="shared" si="0"/>
        <v>7.9849899999999998</v>
      </c>
      <c r="F13" s="7">
        <f t="shared" si="0"/>
        <v>7.9849899999999998</v>
      </c>
      <c r="G13" s="7">
        <f t="shared" si="0"/>
        <v>0</v>
      </c>
      <c r="H13" s="7">
        <f t="shared" si="0"/>
        <v>0</v>
      </c>
      <c r="I13" s="7">
        <f t="shared" si="0"/>
        <v>20.7750567444</v>
      </c>
      <c r="J13" s="7">
        <f t="shared" si="0"/>
        <v>22.942619587500001</v>
      </c>
      <c r="K13" s="7">
        <f t="shared" si="0"/>
        <v>2.2251446000000001</v>
      </c>
      <c r="L13" s="7">
        <f t="shared" si="0"/>
        <v>1.6019021093300001</v>
      </c>
      <c r="M13" s="7">
        <f t="shared" si="0"/>
        <v>82.923075899400004</v>
      </c>
      <c r="N13" s="7">
        <f t="shared" si="0"/>
        <v>194.81862788500001</v>
      </c>
      <c r="O13" s="7">
        <f t="shared" si="0"/>
        <v>11.041044444400001</v>
      </c>
      <c r="P13" s="7">
        <f t="shared" si="0"/>
        <v>11.041044444400001</v>
      </c>
      <c r="Q13" s="7">
        <f t="shared" si="0"/>
        <v>57.146753965899997</v>
      </c>
      <c r="R13" s="7">
        <f t="shared" si="0"/>
        <v>103.494074666</v>
      </c>
    </row>
    <row r="14" spans="1:18" x14ac:dyDescent="0.35">
      <c r="B14" s="3" t="s">
        <v>45</v>
      </c>
      <c r="C14" s="9">
        <f>MIN(C2:C12)</f>
        <v>165.03044109699999</v>
      </c>
      <c r="D14" s="9">
        <f t="shared" ref="D14:R14" si="1">MIN(D2:D12)</f>
        <v>311.64651412000001</v>
      </c>
      <c r="E14" s="9">
        <f t="shared" si="1"/>
        <v>7.9849899999999998</v>
      </c>
      <c r="F14" s="9">
        <f t="shared" si="1"/>
        <v>7.9849899999999998</v>
      </c>
      <c r="G14" s="9">
        <f t="shared" si="1"/>
        <v>0</v>
      </c>
      <c r="H14" s="9">
        <f t="shared" si="1"/>
        <v>0</v>
      </c>
      <c r="I14" s="9">
        <f t="shared" si="1"/>
        <v>20.181721467900001</v>
      </c>
      <c r="J14" s="9">
        <f t="shared" si="1"/>
        <v>22.567226266399999</v>
      </c>
      <c r="K14" s="9">
        <f t="shared" si="1"/>
        <v>1.38702767078</v>
      </c>
      <c r="L14" s="9">
        <f t="shared" si="1"/>
        <v>0.72003131666700004</v>
      </c>
      <c r="M14" s="9">
        <f t="shared" si="1"/>
        <v>76.743462143200006</v>
      </c>
      <c r="N14" s="9">
        <f t="shared" si="1"/>
        <v>181.12550586699999</v>
      </c>
      <c r="O14" s="9">
        <f t="shared" si="1"/>
        <v>11.041044444400001</v>
      </c>
      <c r="P14" s="9">
        <f t="shared" si="1"/>
        <v>11.041044444400001</v>
      </c>
      <c r="Q14" s="9">
        <f t="shared" si="1"/>
        <v>54.328924737400001</v>
      </c>
      <c r="R14" s="9">
        <f t="shared" si="1"/>
        <v>103.494074666</v>
      </c>
    </row>
    <row r="15" spans="1:18" x14ac:dyDescent="0.35">
      <c r="B15" s="1" t="s">
        <v>46</v>
      </c>
      <c r="C15" s="5">
        <f>(C13-C14)/C13</f>
        <v>4.2308585631690467E-2</v>
      </c>
      <c r="D15" s="5">
        <f t="shared" ref="D15:R15" si="2">(D13-D14)/D13</f>
        <v>4.238568034813802E-2</v>
      </c>
      <c r="E15" s="5">
        <f t="shared" si="2"/>
        <v>0</v>
      </c>
      <c r="F15" s="5">
        <f t="shared" si="2"/>
        <v>0</v>
      </c>
      <c r="G15" s="5" t="e">
        <f t="shared" si="2"/>
        <v>#DIV/0!</v>
      </c>
      <c r="H15" s="5" t="e">
        <f t="shared" si="2"/>
        <v>#DIV/0!</v>
      </c>
      <c r="I15" s="5">
        <f t="shared" si="2"/>
        <v>2.8559983435902547E-2</v>
      </c>
      <c r="J15" s="5">
        <f t="shared" si="2"/>
        <v>1.636226934192514E-2</v>
      </c>
      <c r="K15" s="5">
        <f t="shared" si="2"/>
        <v>0.37665728744999316</v>
      </c>
      <c r="L15" s="5">
        <f t="shared" si="2"/>
        <v>0.55051478334830639</v>
      </c>
      <c r="M15" s="5">
        <f t="shared" si="2"/>
        <v>7.4522244733142021E-2</v>
      </c>
      <c r="N15" s="5">
        <f t="shared" si="2"/>
        <v>7.0286512982131122E-2</v>
      </c>
      <c r="O15" s="5">
        <f t="shared" si="2"/>
        <v>0</v>
      </c>
      <c r="P15" s="5">
        <f t="shared" si="2"/>
        <v>0</v>
      </c>
      <c r="Q15" s="5">
        <f t="shared" si="2"/>
        <v>4.9308648924861427E-2</v>
      </c>
      <c r="R15" s="5">
        <f t="shared" si="2"/>
        <v>0</v>
      </c>
    </row>
    <row r="19" spans="2:8" x14ac:dyDescent="0.35">
      <c r="C19" t="s">
        <v>50</v>
      </c>
    </row>
    <row r="20" spans="2:8" x14ac:dyDescent="0.35">
      <c r="C20" s="10" t="s">
        <v>47</v>
      </c>
      <c r="D20" s="11"/>
      <c r="E20" s="12"/>
      <c r="F20" s="11" t="s">
        <v>48</v>
      </c>
      <c r="G20" s="11"/>
      <c r="H20" s="12"/>
    </row>
    <row r="21" spans="2:8" x14ac:dyDescent="0.35">
      <c r="C21" s="10" t="s">
        <v>20</v>
      </c>
      <c r="D21" s="11" t="s">
        <v>16</v>
      </c>
      <c r="E21" s="12" t="s">
        <v>24</v>
      </c>
      <c r="F21" s="11" t="s">
        <v>20</v>
      </c>
      <c r="G21" s="11" t="s">
        <v>16</v>
      </c>
      <c r="H21" s="12" t="s">
        <v>24</v>
      </c>
    </row>
    <row r="22" spans="2:8" x14ac:dyDescent="0.35">
      <c r="B22" s="1" t="s">
        <v>44</v>
      </c>
      <c r="C22" s="13">
        <f>H13</f>
        <v>0</v>
      </c>
      <c r="D22" s="14">
        <f>D13</f>
        <v>325.44053250299999</v>
      </c>
      <c r="E22" s="15">
        <f>L13</f>
        <v>1.6019021093300001</v>
      </c>
      <c r="F22" s="14">
        <f>G13</f>
        <v>0</v>
      </c>
      <c r="G22" s="14">
        <f>C13</f>
        <v>172.32110324999999</v>
      </c>
      <c r="H22" s="15">
        <f>K13</f>
        <v>2.2251446000000001</v>
      </c>
    </row>
    <row r="23" spans="2:8" x14ac:dyDescent="0.35">
      <c r="B23" s="1" t="s">
        <v>45</v>
      </c>
      <c r="C23" s="13">
        <f t="shared" ref="C23:C24" si="3">H14</f>
        <v>0</v>
      </c>
      <c r="D23" s="14">
        <f t="shared" ref="D23:D24" si="4">D14</f>
        <v>311.64651412000001</v>
      </c>
      <c r="E23" s="15">
        <f t="shared" ref="E23:E24" si="5">L14</f>
        <v>0.72003131666700004</v>
      </c>
      <c r="F23" s="14">
        <f t="shared" ref="F23:F24" si="6">G14</f>
        <v>0</v>
      </c>
      <c r="G23" s="14">
        <f t="shared" ref="G23:G24" si="7">C14</f>
        <v>165.03044109699999</v>
      </c>
      <c r="H23" s="15">
        <f t="shared" ref="H23:H24" si="8">K14</f>
        <v>1.38702767078</v>
      </c>
    </row>
    <row r="24" spans="2:8" x14ac:dyDescent="0.35">
      <c r="B24" s="1" t="s">
        <v>46</v>
      </c>
      <c r="C24" s="16" t="e">
        <f t="shared" si="3"/>
        <v>#DIV/0!</v>
      </c>
      <c r="D24" s="17">
        <f t="shared" si="4"/>
        <v>4.238568034813802E-2</v>
      </c>
      <c r="E24" s="18">
        <f t="shared" si="5"/>
        <v>0.55051478334830639</v>
      </c>
      <c r="F24" s="17" t="e">
        <f t="shared" si="6"/>
        <v>#DIV/0!</v>
      </c>
      <c r="G24" s="17">
        <f t="shared" si="7"/>
        <v>4.2308585631690467E-2</v>
      </c>
      <c r="H24" s="18">
        <f t="shared" si="8"/>
        <v>0.37665728744999316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P9" sqref="P9"/>
    </sheetView>
  </sheetViews>
  <sheetFormatPr defaultRowHeight="14.5" x14ac:dyDescent="0.35"/>
  <sheetData>
    <row r="1" spans="1:6" x14ac:dyDescent="0.35">
      <c r="A1" s="19"/>
      <c r="B1" s="50" t="s">
        <v>47</v>
      </c>
      <c r="C1" s="51"/>
      <c r="D1" s="50" t="s">
        <v>48</v>
      </c>
      <c r="E1" s="51"/>
    </row>
    <row r="2" spans="1:6" x14ac:dyDescent="0.35">
      <c r="A2" s="19"/>
      <c r="B2" s="20" t="s">
        <v>16</v>
      </c>
      <c r="C2" s="22" t="s">
        <v>24</v>
      </c>
      <c r="D2" s="21" t="s">
        <v>16</v>
      </c>
      <c r="E2" s="22" t="s">
        <v>24</v>
      </c>
    </row>
    <row r="3" spans="1:6" x14ac:dyDescent="0.35">
      <c r="A3" s="19"/>
      <c r="B3" s="50" t="s">
        <v>49</v>
      </c>
      <c r="C3" s="52"/>
      <c r="D3" s="52"/>
      <c r="E3" s="51"/>
    </row>
    <row r="4" spans="1:6" x14ac:dyDescent="0.35">
      <c r="A4" s="19" t="s">
        <v>44</v>
      </c>
      <c r="B4" s="43">
        <v>144.80472649199999</v>
      </c>
      <c r="C4" s="44">
        <v>3.4485995473300002</v>
      </c>
      <c r="D4" s="45">
        <v>111.134703844</v>
      </c>
      <c r="E4" s="44">
        <v>3.9704097119999999</v>
      </c>
    </row>
    <row r="5" spans="1:6" x14ac:dyDescent="0.35">
      <c r="A5" s="19" t="s">
        <v>45</v>
      </c>
      <c r="B5" s="23">
        <v>140.97922077199999</v>
      </c>
      <c r="C5" s="25">
        <v>2.5709353480099999</v>
      </c>
      <c r="D5" s="24">
        <v>108.916579481</v>
      </c>
      <c r="E5" s="25">
        <v>3.3238436799</v>
      </c>
    </row>
    <row r="6" spans="1:6" x14ac:dyDescent="0.35">
      <c r="A6" s="26" t="s">
        <v>46</v>
      </c>
      <c r="B6" s="46">
        <v>2.641837606185695E-2</v>
      </c>
      <c r="C6" s="47">
        <v>0.2544987283314793</v>
      </c>
      <c r="D6" s="48">
        <v>1.9958881306001288E-2</v>
      </c>
      <c r="E6" s="47">
        <v>0.16284617432448997</v>
      </c>
    </row>
    <row r="7" spans="1:6" x14ac:dyDescent="0.35">
      <c r="A7" s="19"/>
      <c r="B7" s="53" t="s">
        <v>51</v>
      </c>
      <c r="C7" s="54"/>
      <c r="D7" s="54"/>
      <c r="E7" s="55"/>
    </row>
    <row r="8" spans="1:6" ht="16" thickBot="1" x14ac:dyDescent="0.4">
      <c r="A8" s="19" t="s">
        <v>44</v>
      </c>
      <c r="B8" s="30">
        <v>234</v>
      </c>
      <c r="C8" s="31">
        <v>2.2999999999999998</v>
      </c>
      <c r="D8" s="32">
        <v>137</v>
      </c>
      <c r="E8" s="33">
        <v>2.9</v>
      </c>
    </row>
    <row r="9" spans="1:6" ht="16" thickBot="1" x14ac:dyDescent="0.4">
      <c r="A9" s="19" t="s">
        <v>45</v>
      </c>
      <c r="B9" s="34">
        <v>224</v>
      </c>
      <c r="C9" s="35">
        <v>1.4</v>
      </c>
      <c r="D9" s="36">
        <v>132</v>
      </c>
      <c r="E9" s="37">
        <v>2</v>
      </c>
    </row>
    <row r="10" spans="1:6" ht="15.5" x14ac:dyDescent="0.35">
      <c r="A10" s="26" t="s">
        <v>46</v>
      </c>
      <c r="B10" s="38">
        <v>0.04</v>
      </c>
      <c r="C10" s="39">
        <v>0.37</v>
      </c>
      <c r="D10" s="40">
        <v>0.04</v>
      </c>
      <c r="E10" s="41">
        <v>0.31</v>
      </c>
    </row>
    <row r="11" spans="1:6" x14ac:dyDescent="0.35">
      <c r="A11" s="42"/>
      <c r="B11" s="56" t="s">
        <v>50</v>
      </c>
      <c r="C11" s="57"/>
      <c r="D11" s="57"/>
      <c r="E11" s="58"/>
    </row>
    <row r="12" spans="1:6" x14ac:dyDescent="0.35">
      <c r="A12" s="19" t="s">
        <v>44</v>
      </c>
      <c r="B12" s="43">
        <v>325.44053250299999</v>
      </c>
      <c r="C12" s="44">
        <v>1.6019021093300001</v>
      </c>
      <c r="D12" s="45">
        <v>172.32110324999999</v>
      </c>
      <c r="E12" s="44">
        <v>2.2251446000000001</v>
      </c>
    </row>
    <row r="13" spans="1:6" x14ac:dyDescent="0.35">
      <c r="A13" s="19" t="s">
        <v>45</v>
      </c>
      <c r="B13" s="23">
        <v>311.64651412000001</v>
      </c>
      <c r="C13" s="25">
        <v>0.72003131666700004</v>
      </c>
      <c r="D13" s="24">
        <v>165.03044109699999</v>
      </c>
      <c r="E13" s="25">
        <v>1.38702767078</v>
      </c>
    </row>
    <row r="14" spans="1:6" x14ac:dyDescent="0.35">
      <c r="A14" s="26" t="s">
        <v>46</v>
      </c>
      <c r="B14" s="27">
        <v>4.238568034813802E-2</v>
      </c>
      <c r="C14" s="29">
        <v>0.55051478334830639</v>
      </c>
      <c r="D14" s="28">
        <v>4.2308585631690467E-2</v>
      </c>
      <c r="E14" s="29">
        <v>0.37665728744999316</v>
      </c>
    </row>
    <row r="16" spans="1:6" x14ac:dyDescent="0.35">
      <c r="B16" s="42"/>
      <c r="C16" s="42"/>
      <c r="D16" s="42"/>
      <c r="E16" s="42"/>
      <c r="F16" s="42"/>
    </row>
    <row r="19" spans="2:2" ht="18.5" x14ac:dyDescent="0.35">
      <c r="B19" s="49" t="s">
        <v>53</v>
      </c>
    </row>
    <row r="20" spans="2:2" ht="18.5" x14ac:dyDescent="0.35">
      <c r="B20" s="49" t="s">
        <v>52</v>
      </c>
    </row>
  </sheetData>
  <mergeCells count="5">
    <mergeCell ref="B1:C1"/>
    <mergeCell ref="D1:E1"/>
    <mergeCell ref="B3:E3"/>
    <mergeCell ref="B7:E7"/>
    <mergeCell ref="B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2020-12-03 11.39</vt:lpstr>
      <vt:lpstr>WWR20%</vt:lpstr>
      <vt:lpstr>WWR60%</vt:lpstr>
      <vt:lpstr>compare WWRs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2020-12-04T09:09:46Z</dcterms:created>
  <dcterms:modified xsi:type="dcterms:W3CDTF">2021-03-26T11:29:46Z</dcterms:modified>
</cp:coreProperties>
</file>