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bee\OneDrive\Desktop\Beti bachao\"/>
    </mc:Choice>
  </mc:AlternateContent>
  <xr:revisionPtr revIDLastSave="2773" documentId="8_{7748A287-BDCA-439F-B2E0-D5C6F95E0AB8}" xr6:coauthVersionLast="36" xr6:coauthVersionMax="36" xr10:uidLastSave="{517607B1-5469-4977-A482-1EBFE7384A83}"/>
  <bookViews>
    <workbookView xWindow="0" yWindow="0" windowWidth="20490" windowHeight="7545" firstSheet="2" activeTab="2" xr2:uid="{740321C1-C5CA-4FDC-9DA9-AA279741B873}"/>
  </bookViews>
  <sheets>
    <sheet name="Overall" sheetId="3" r:id="rId1"/>
    <sheet name="Sheet2" sheetId="15" r:id="rId2"/>
    <sheet name="Sheet1" sheetId="14" r:id="rId3"/>
    <sheet name="Sheet3" sheetId="11" r:id="rId4"/>
    <sheet name="South" sheetId="8" r:id="rId5"/>
    <sheet name="south_main" sheetId="13" r:id="rId6"/>
  </sheets>
  <definedNames>
    <definedName name="_xlnm._FilterDatabase" localSheetId="0" hidden="1">Overall!$A$1:$BG$650</definedName>
    <definedName name="_xlnm._FilterDatabase" localSheetId="3" hidden="1">Sheet3!$A$1:$AK$34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14" l="1"/>
  <c r="B21" i="14" s="1"/>
  <c r="E21" i="14"/>
  <c r="F21" i="14"/>
  <c r="G21" i="14"/>
  <c r="E22" i="14"/>
  <c r="D22" i="14" s="1"/>
  <c r="B22" i="14" s="1"/>
  <c r="F22" i="14"/>
  <c r="G22" i="14"/>
  <c r="F23" i="14"/>
  <c r="E23" i="14" s="1"/>
  <c r="D23" i="14" s="1"/>
  <c r="B23" i="14" s="1"/>
  <c r="G23" i="14"/>
  <c r="E24" i="14"/>
  <c r="D24" i="14" s="1"/>
  <c r="B24" i="14" s="1"/>
  <c r="F24" i="14"/>
  <c r="G24" i="14"/>
  <c r="D25" i="14"/>
  <c r="B25" i="14" s="1"/>
  <c r="E25" i="14"/>
  <c r="F25" i="14"/>
  <c r="G25" i="14"/>
  <c r="E26" i="14"/>
  <c r="D26" i="14" s="1"/>
  <c r="B26" i="14" s="1"/>
  <c r="F26" i="14"/>
  <c r="G26" i="14"/>
  <c r="F27" i="14"/>
  <c r="E27" i="14" s="1"/>
  <c r="D27" i="14" s="1"/>
  <c r="B27" i="14" s="1"/>
  <c r="G27" i="14"/>
  <c r="E28" i="14"/>
  <c r="D28" i="14" s="1"/>
  <c r="B28" i="14" s="1"/>
  <c r="F28" i="14"/>
  <c r="G28" i="14"/>
  <c r="D29" i="14"/>
  <c r="B29" i="14" s="1"/>
  <c r="E29" i="14"/>
  <c r="F29" i="14"/>
  <c r="G29" i="14"/>
  <c r="E30" i="14"/>
  <c r="D30" i="14" s="1"/>
  <c r="B30" i="14" s="1"/>
  <c r="F30" i="14"/>
  <c r="G30" i="14"/>
  <c r="F31" i="14"/>
  <c r="E31" i="14" s="1"/>
  <c r="D31" i="14" s="1"/>
  <c r="B31" i="14" s="1"/>
  <c r="G31" i="14"/>
  <c r="E32" i="14"/>
  <c r="D32" i="14" s="1"/>
  <c r="B32" i="14" s="1"/>
  <c r="F32" i="14"/>
  <c r="G32" i="14"/>
  <c r="D33" i="14"/>
  <c r="B33" i="14" s="1"/>
  <c r="E33" i="14"/>
  <c r="F33" i="14"/>
  <c r="G33" i="14"/>
  <c r="E34" i="14"/>
  <c r="D34" i="14" s="1"/>
  <c r="B34" i="14" s="1"/>
  <c r="F34" i="14"/>
  <c r="G34" i="14"/>
  <c r="F35" i="14"/>
  <c r="E35" i="14" s="1"/>
  <c r="D35" i="14" s="1"/>
  <c r="B35" i="14" s="1"/>
  <c r="G35" i="14"/>
  <c r="E36" i="14"/>
  <c r="D36" i="14" s="1"/>
  <c r="B36" i="14" s="1"/>
  <c r="F36" i="14"/>
  <c r="G36" i="14"/>
  <c r="D37" i="14"/>
  <c r="B37" i="14" s="1"/>
  <c r="E37" i="14"/>
  <c r="F37" i="14"/>
  <c r="G37" i="14"/>
  <c r="E38" i="14"/>
  <c r="D38" i="14" s="1"/>
  <c r="B38" i="14" s="1"/>
  <c r="F38" i="14"/>
  <c r="G38" i="14"/>
  <c r="F39" i="14"/>
  <c r="E39" i="14" s="1"/>
  <c r="D39" i="14" s="1"/>
  <c r="B39" i="14" s="1"/>
  <c r="G39" i="14"/>
  <c r="E40" i="14"/>
  <c r="D40" i="14" s="1"/>
  <c r="B40" i="14" s="1"/>
  <c r="F40" i="14"/>
  <c r="G40" i="14"/>
  <c r="D41" i="14"/>
  <c r="B41" i="14" s="1"/>
  <c r="E41" i="14"/>
  <c r="F41" i="14"/>
  <c r="G41" i="14"/>
  <c r="E42" i="14"/>
  <c r="D42" i="14" s="1"/>
  <c r="B42" i="14" s="1"/>
  <c r="F42" i="14"/>
  <c r="G42" i="14"/>
  <c r="F43" i="14"/>
  <c r="E43" i="14" s="1"/>
  <c r="D43" i="14" s="1"/>
  <c r="B43" i="14" s="1"/>
  <c r="G43" i="14"/>
  <c r="E44" i="14"/>
  <c r="D44" i="14" s="1"/>
  <c r="B44" i="14" s="1"/>
  <c r="F44" i="14"/>
  <c r="G44" i="14"/>
  <c r="O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2" i="14"/>
  <c r="B2" i="14"/>
  <c r="B3" i="14"/>
  <c r="B4" i="14"/>
  <c r="B5" i="14"/>
  <c r="B6" i="14"/>
  <c r="B7" i="14"/>
  <c r="B8" i="14"/>
  <c r="B10" i="14"/>
  <c r="B11" i="14"/>
  <c r="B12" i="14"/>
  <c r="B13" i="14"/>
  <c r="B14" i="14"/>
  <c r="B15" i="14"/>
  <c r="B16" i="14"/>
  <c r="B17" i="14"/>
  <c r="B18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109" i="14"/>
  <c r="B110" i="14"/>
  <c r="B111" i="14"/>
  <c r="B112" i="14"/>
  <c r="B113" i="14"/>
  <c r="B114" i="14"/>
  <c r="B115" i="14"/>
  <c r="B116" i="14"/>
  <c r="X3" i="14"/>
  <c r="W3" i="14" s="1"/>
  <c r="V3" i="14" s="1"/>
  <c r="U3" i="14" s="1"/>
  <c r="T3" i="14" s="1"/>
  <c r="S3" i="14" s="1"/>
  <c r="R3" i="14" s="1"/>
  <c r="Q3" i="14" s="1"/>
  <c r="Y3" i="14"/>
  <c r="Y4" i="14"/>
  <c r="X4" i="14" s="1"/>
  <c r="W4" i="14" s="1"/>
  <c r="V4" i="14" s="1"/>
  <c r="U4" i="14" s="1"/>
  <c r="T4" i="14" s="1"/>
  <c r="S4" i="14" s="1"/>
  <c r="R4" i="14" s="1"/>
  <c r="Q4" i="14" s="1"/>
  <c r="V5" i="14"/>
  <c r="U5" i="14" s="1"/>
  <c r="T5" i="14" s="1"/>
  <c r="S5" i="14" s="1"/>
  <c r="R5" i="14" s="1"/>
  <c r="Q5" i="14" s="1"/>
  <c r="X5" i="14"/>
  <c r="W5" i="14" s="1"/>
  <c r="Y5" i="14"/>
  <c r="U6" i="14"/>
  <c r="T6" i="14" s="1"/>
  <c r="S6" i="14" s="1"/>
  <c r="R6" i="14" s="1"/>
  <c r="Q6" i="14" s="1"/>
  <c r="Y6" i="14"/>
  <c r="X6" i="14" s="1"/>
  <c r="W6" i="14" s="1"/>
  <c r="V6" i="14" s="1"/>
  <c r="X7" i="14"/>
  <c r="W7" i="14" s="1"/>
  <c r="V7" i="14" s="1"/>
  <c r="U7" i="14" s="1"/>
  <c r="T7" i="14" s="1"/>
  <c r="S7" i="14" s="1"/>
  <c r="R7" i="14" s="1"/>
  <c r="Q7" i="14" s="1"/>
  <c r="Y7" i="14"/>
  <c r="Y8" i="14"/>
  <c r="X8" i="14" s="1"/>
  <c r="W8" i="14" s="1"/>
  <c r="V8" i="14" s="1"/>
  <c r="U8" i="14" s="1"/>
  <c r="T8" i="14" s="1"/>
  <c r="S8" i="14" s="1"/>
  <c r="R8" i="14" s="1"/>
  <c r="Q8" i="14" s="1"/>
  <c r="Q10" i="14"/>
  <c r="Y10" i="14"/>
  <c r="X10" i="14" s="1"/>
  <c r="W10" i="14" s="1"/>
  <c r="V10" i="14" s="1"/>
  <c r="U10" i="14" s="1"/>
  <c r="T10" i="14" s="1"/>
  <c r="S10" i="14" s="1"/>
  <c r="R10" i="14" s="1"/>
  <c r="T11" i="14"/>
  <c r="S11" i="14" s="1"/>
  <c r="R11" i="14" s="1"/>
  <c r="Q11" i="14" s="1"/>
  <c r="X11" i="14"/>
  <c r="W11" i="14" s="1"/>
  <c r="V11" i="14" s="1"/>
  <c r="U11" i="14" s="1"/>
  <c r="Y11" i="14"/>
  <c r="Y12" i="14"/>
  <c r="X12" i="14" s="1"/>
  <c r="W12" i="14" s="1"/>
  <c r="V12" i="14" s="1"/>
  <c r="U12" i="14" s="1"/>
  <c r="T12" i="14" s="1"/>
  <c r="S12" i="14" s="1"/>
  <c r="R12" i="14" s="1"/>
  <c r="Q12" i="14" s="1"/>
  <c r="X13" i="14"/>
  <c r="W13" i="14" s="1"/>
  <c r="V13" i="14" s="1"/>
  <c r="U13" i="14" s="1"/>
  <c r="T13" i="14" s="1"/>
  <c r="S13" i="14" s="1"/>
  <c r="R13" i="14" s="1"/>
  <c r="Q13" i="14" s="1"/>
  <c r="Y13" i="14"/>
  <c r="Y14" i="14"/>
  <c r="X14" i="14" s="1"/>
  <c r="W14" i="14" s="1"/>
  <c r="V14" i="14" s="1"/>
  <c r="U14" i="14" s="1"/>
  <c r="T14" i="14" s="1"/>
  <c r="S14" i="14" s="1"/>
  <c r="R14" i="14" s="1"/>
  <c r="Q14" i="14" s="1"/>
  <c r="T15" i="14"/>
  <c r="S15" i="14" s="1"/>
  <c r="R15" i="14" s="1"/>
  <c r="Q15" i="14" s="1"/>
  <c r="X15" i="14"/>
  <c r="W15" i="14" s="1"/>
  <c r="V15" i="14" s="1"/>
  <c r="U15" i="14" s="1"/>
  <c r="Y15" i="14"/>
  <c r="W16" i="14"/>
  <c r="V16" i="14" s="1"/>
  <c r="U16" i="14" s="1"/>
  <c r="T16" i="14" s="1"/>
  <c r="S16" i="14" s="1"/>
  <c r="R16" i="14" s="1"/>
  <c r="Q16" i="14" s="1"/>
  <c r="Y16" i="14"/>
  <c r="X16" i="14" s="1"/>
  <c r="V17" i="14"/>
  <c r="U17" i="14" s="1"/>
  <c r="T17" i="14" s="1"/>
  <c r="S17" i="14" s="1"/>
  <c r="R17" i="14" s="1"/>
  <c r="Q17" i="14" s="1"/>
  <c r="Y17" i="14"/>
  <c r="X17" i="14" s="1"/>
  <c r="W17" i="14" s="1"/>
  <c r="Y18" i="14"/>
  <c r="X18" i="14" s="1"/>
  <c r="W18" i="14" s="1"/>
  <c r="V18" i="14" s="1"/>
  <c r="U18" i="14" s="1"/>
  <c r="T18" i="14" s="1"/>
  <c r="S18" i="14" s="1"/>
  <c r="R18" i="14" s="1"/>
  <c r="Q18" i="14" s="1"/>
  <c r="R21" i="14"/>
  <c r="Q21" i="14" s="1"/>
  <c r="V21" i="14"/>
  <c r="U21" i="14" s="1"/>
  <c r="T21" i="14" s="1"/>
  <c r="S21" i="14" s="1"/>
  <c r="Y21" i="14"/>
  <c r="X21" i="14" s="1"/>
  <c r="W21" i="14" s="1"/>
  <c r="Y22" i="14"/>
  <c r="X22" i="14" s="1"/>
  <c r="W22" i="14" s="1"/>
  <c r="V22" i="14" s="1"/>
  <c r="U22" i="14" s="1"/>
  <c r="T22" i="14" s="1"/>
  <c r="S22" i="14" s="1"/>
  <c r="R22" i="14" s="1"/>
  <c r="Q22" i="14" s="1"/>
  <c r="X23" i="14"/>
  <c r="W23" i="14" s="1"/>
  <c r="V23" i="14" s="1"/>
  <c r="U23" i="14" s="1"/>
  <c r="T23" i="14" s="1"/>
  <c r="S23" i="14" s="1"/>
  <c r="R23" i="14" s="1"/>
  <c r="Q23" i="14" s="1"/>
  <c r="Y23" i="14"/>
  <c r="S24" i="14"/>
  <c r="R24" i="14" s="1"/>
  <c r="Q24" i="14" s="1"/>
  <c r="W24" i="14"/>
  <c r="V24" i="14" s="1"/>
  <c r="U24" i="14" s="1"/>
  <c r="T24" i="14" s="1"/>
  <c r="X24" i="14"/>
  <c r="Y24" i="14"/>
  <c r="R25" i="14"/>
  <c r="Q25" i="14" s="1"/>
  <c r="V25" i="14"/>
  <c r="U25" i="14" s="1"/>
  <c r="T25" i="14" s="1"/>
  <c r="S25" i="14" s="1"/>
  <c r="Y25" i="14"/>
  <c r="X25" i="14" s="1"/>
  <c r="W25" i="14" s="1"/>
  <c r="X27" i="14"/>
  <c r="W27" i="14" s="1"/>
  <c r="V27" i="14" s="1"/>
  <c r="U27" i="14" s="1"/>
  <c r="T27" i="14" s="1"/>
  <c r="S27" i="14" s="1"/>
  <c r="R27" i="14" s="1"/>
  <c r="Q27" i="14" s="1"/>
  <c r="Y27" i="14"/>
  <c r="S28" i="14"/>
  <c r="R28" i="14" s="1"/>
  <c r="Q28" i="14" s="1"/>
  <c r="W28" i="14"/>
  <c r="V28" i="14" s="1"/>
  <c r="U28" i="14" s="1"/>
  <c r="T28" i="14" s="1"/>
  <c r="X28" i="14"/>
  <c r="Y28" i="14"/>
  <c r="Y29" i="14"/>
  <c r="X29" i="14" s="1"/>
  <c r="W29" i="14" s="1"/>
  <c r="V29" i="14" s="1"/>
  <c r="U29" i="14" s="1"/>
  <c r="T29" i="14" s="1"/>
  <c r="S29" i="14" s="1"/>
  <c r="R29" i="14" s="1"/>
  <c r="Q29" i="14" s="1"/>
  <c r="Q30" i="14"/>
  <c r="U30" i="14"/>
  <c r="T30" i="14" s="1"/>
  <c r="S30" i="14" s="1"/>
  <c r="R30" i="14" s="1"/>
  <c r="Y30" i="14"/>
  <c r="X30" i="14" s="1"/>
  <c r="W30" i="14" s="1"/>
  <c r="V30" i="14" s="1"/>
  <c r="X31" i="14"/>
  <c r="W31" i="14" s="1"/>
  <c r="V31" i="14" s="1"/>
  <c r="U31" i="14" s="1"/>
  <c r="T31" i="14" s="1"/>
  <c r="S31" i="14" s="1"/>
  <c r="R31" i="14" s="1"/>
  <c r="Q31" i="14" s="1"/>
  <c r="Y31" i="14"/>
  <c r="W32" i="14"/>
  <c r="V32" i="14" s="1"/>
  <c r="U32" i="14" s="1"/>
  <c r="T32" i="14" s="1"/>
  <c r="S32" i="14" s="1"/>
  <c r="R32" i="14" s="1"/>
  <c r="Q32" i="14" s="1"/>
  <c r="X32" i="14"/>
  <c r="Y32" i="14"/>
  <c r="Y33" i="14"/>
  <c r="X33" i="14" s="1"/>
  <c r="W33" i="14" s="1"/>
  <c r="V33" i="14" s="1"/>
  <c r="U33" i="14" s="1"/>
  <c r="T33" i="14" s="1"/>
  <c r="S33" i="14" s="1"/>
  <c r="R33" i="14" s="1"/>
  <c r="Q33" i="14" s="1"/>
  <c r="Y34" i="14"/>
  <c r="X34" i="14" s="1"/>
  <c r="W34" i="14" s="1"/>
  <c r="V34" i="14" s="1"/>
  <c r="U34" i="14" s="1"/>
  <c r="T34" i="14" s="1"/>
  <c r="S34" i="14" s="1"/>
  <c r="R34" i="14" s="1"/>
  <c r="Q34" i="14" s="1"/>
  <c r="T35" i="14"/>
  <c r="S35" i="14" s="1"/>
  <c r="R35" i="14" s="1"/>
  <c r="Q35" i="14" s="1"/>
  <c r="X35" i="14"/>
  <c r="W35" i="14" s="1"/>
  <c r="V35" i="14" s="1"/>
  <c r="U35" i="14" s="1"/>
  <c r="Y35" i="14"/>
  <c r="S36" i="14"/>
  <c r="R36" i="14" s="1"/>
  <c r="Q36" i="14" s="1"/>
  <c r="W36" i="14"/>
  <c r="V36" i="14" s="1"/>
  <c r="U36" i="14" s="1"/>
  <c r="T36" i="14" s="1"/>
  <c r="X36" i="14"/>
  <c r="Y36" i="14"/>
  <c r="Y37" i="14"/>
  <c r="X37" i="14" s="1"/>
  <c r="W37" i="14" s="1"/>
  <c r="V37" i="14" s="1"/>
  <c r="U37" i="14" s="1"/>
  <c r="T37" i="14" s="1"/>
  <c r="S37" i="14" s="1"/>
  <c r="R37" i="14" s="1"/>
  <c r="Q37" i="14" s="1"/>
  <c r="Y38" i="14"/>
  <c r="X38" i="14" s="1"/>
  <c r="W38" i="14" s="1"/>
  <c r="V38" i="14" s="1"/>
  <c r="U38" i="14" s="1"/>
  <c r="T38" i="14" s="1"/>
  <c r="S38" i="14" s="1"/>
  <c r="R38" i="14" s="1"/>
  <c r="Q38" i="14" s="1"/>
  <c r="T39" i="14"/>
  <c r="S39" i="14" s="1"/>
  <c r="R39" i="14" s="1"/>
  <c r="Q39" i="14" s="1"/>
  <c r="X39" i="14"/>
  <c r="W39" i="14" s="1"/>
  <c r="V39" i="14" s="1"/>
  <c r="U39" i="14" s="1"/>
  <c r="Y39" i="14"/>
  <c r="S40" i="14"/>
  <c r="R40" i="14" s="1"/>
  <c r="Q40" i="14" s="1"/>
  <c r="W40" i="14"/>
  <c r="V40" i="14" s="1"/>
  <c r="U40" i="14" s="1"/>
  <c r="T40" i="14" s="1"/>
  <c r="X40" i="14"/>
  <c r="Y40" i="14"/>
  <c r="R41" i="14"/>
  <c r="Q41" i="14" s="1"/>
  <c r="V41" i="14"/>
  <c r="U41" i="14" s="1"/>
  <c r="T41" i="14" s="1"/>
  <c r="S41" i="14" s="1"/>
  <c r="Y41" i="14"/>
  <c r="X41" i="14" s="1"/>
  <c r="W41" i="14" s="1"/>
  <c r="U42" i="14"/>
  <c r="T42" i="14" s="1"/>
  <c r="S42" i="14" s="1"/>
  <c r="R42" i="14" s="1"/>
  <c r="Q42" i="14" s="1"/>
  <c r="Y42" i="14"/>
  <c r="X42" i="14" s="1"/>
  <c r="W42" i="14" s="1"/>
  <c r="V42" i="14" s="1"/>
  <c r="X43" i="14"/>
  <c r="W43" i="14" s="1"/>
  <c r="V43" i="14" s="1"/>
  <c r="U43" i="14" s="1"/>
  <c r="T43" i="14" s="1"/>
  <c r="S43" i="14" s="1"/>
  <c r="R43" i="14" s="1"/>
  <c r="Q43" i="14" s="1"/>
  <c r="Y43" i="14"/>
  <c r="T44" i="14"/>
  <c r="S44" i="14" s="1"/>
  <c r="R44" i="14" s="1"/>
  <c r="Q44" i="14" s="1"/>
  <c r="W44" i="14"/>
  <c r="V44" i="14" s="1"/>
  <c r="U44" i="14" s="1"/>
  <c r="X44" i="14"/>
  <c r="Y44" i="14"/>
  <c r="W45" i="14"/>
  <c r="V45" i="14" s="1"/>
  <c r="U45" i="14" s="1"/>
  <c r="T45" i="14" s="1"/>
  <c r="S45" i="14" s="1"/>
  <c r="R45" i="14" s="1"/>
  <c r="Q45" i="14" s="1"/>
  <c r="X45" i="14"/>
  <c r="Y45" i="14"/>
  <c r="Y46" i="14"/>
  <c r="X46" i="14" s="1"/>
  <c r="W46" i="14" s="1"/>
  <c r="V46" i="14" s="1"/>
  <c r="U46" i="14" s="1"/>
  <c r="T46" i="14" s="1"/>
  <c r="S46" i="14" s="1"/>
  <c r="R46" i="14" s="1"/>
  <c r="Q46" i="14" s="1"/>
  <c r="Y47" i="14"/>
  <c r="X47" i="14" s="1"/>
  <c r="W47" i="14" s="1"/>
  <c r="V47" i="14" s="1"/>
  <c r="U47" i="14" s="1"/>
  <c r="T47" i="14" s="1"/>
  <c r="S47" i="14" s="1"/>
  <c r="R47" i="14" s="1"/>
  <c r="Q47" i="14" s="1"/>
  <c r="X48" i="14"/>
  <c r="W48" i="14" s="1"/>
  <c r="V48" i="14" s="1"/>
  <c r="U48" i="14" s="1"/>
  <c r="T48" i="14" s="1"/>
  <c r="S48" i="14" s="1"/>
  <c r="R48" i="14" s="1"/>
  <c r="Q48" i="14" s="1"/>
  <c r="Y48" i="14"/>
  <c r="R50" i="14"/>
  <c r="Q50" i="14" s="1"/>
  <c r="V50" i="14"/>
  <c r="U50" i="14" s="1"/>
  <c r="T50" i="14" s="1"/>
  <c r="S50" i="14" s="1"/>
  <c r="Y50" i="14"/>
  <c r="X50" i="14" s="1"/>
  <c r="W50" i="14" s="1"/>
  <c r="X52" i="14"/>
  <c r="W52" i="14" s="1"/>
  <c r="V52" i="14" s="1"/>
  <c r="U52" i="14" s="1"/>
  <c r="T52" i="14" s="1"/>
  <c r="S52" i="14" s="1"/>
  <c r="R52" i="14" s="1"/>
  <c r="Q52" i="14" s="1"/>
  <c r="Y52" i="14"/>
  <c r="V53" i="14"/>
  <c r="U53" i="14" s="1"/>
  <c r="T53" i="14" s="1"/>
  <c r="S53" i="14" s="1"/>
  <c r="R53" i="14" s="1"/>
  <c r="Q53" i="14" s="1"/>
  <c r="W53" i="14"/>
  <c r="X53" i="14"/>
  <c r="Y53" i="14"/>
  <c r="Y54" i="14"/>
  <c r="X54" i="14" s="1"/>
  <c r="W54" i="14" s="1"/>
  <c r="V54" i="14" s="1"/>
  <c r="U54" i="14" s="1"/>
  <c r="T54" i="14" s="1"/>
  <c r="S54" i="14" s="1"/>
  <c r="R54" i="14" s="1"/>
  <c r="Q54" i="14" s="1"/>
  <c r="T55" i="14"/>
  <c r="S55" i="14" s="1"/>
  <c r="R55" i="14" s="1"/>
  <c r="Q55" i="14" s="1"/>
  <c r="X55" i="14"/>
  <c r="W55" i="14" s="1"/>
  <c r="V55" i="14" s="1"/>
  <c r="U55" i="14" s="1"/>
  <c r="Y55" i="14"/>
  <c r="Y58" i="14"/>
  <c r="X58" i="14" s="1"/>
  <c r="W58" i="14" s="1"/>
  <c r="V58" i="14" s="1"/>
  <c r="U58" i="14" s="1"/>
  <c r="T58" i="14" s="1"/>
  <c r="S58" i="14" s="1"/>
  <c r="R58" i="14" s="1"/>
  <c r="Q58" i="14" s="1"/>
  <c r="X59" i="14"/>
  <c r="W59" i="14" s="1"/>
  <c r="V59" i="14" s="1"/>
  <c r="U59" i="14" s="1"/>
  <c r="T59" i="14" s="1"/>
  <c r="S59" i="14" s="1"/>
  <c r="R59" i="14" s="1"/>
  <c r="Q59" i="14" s="1"/>
  <c r="Y59" i="14"/>
  <c r="Y60" i="14"/>
  <c r="X60" i="14" s="1"/>
  <c r="W60" i="14" s="1"/>
  <c r="V60" i="14" s="1"/>
  <c r="U60" i="14" s="1"/>
  <c r="T60" i="14" s="1"/>
  <c r="S60" i="14" s="1"/>
  <c r="R60" i="14" s="1"/>
  <c r="Q60" i="14" s="1"/>
  <c r="X61" i="14"/>
  <c r="W61" i="14" s="1"/>
  <c r="V61" i="14" s="1"/>
  <c r="U61" i="14" s="1"/>
  <c r="T61" i="14" s="1"/>
  <c r="S61" i="14" s="1"/>
  <c r="R61" i="14" s="1"/>
  <c r="Q61" i="14" s="1"/>
  <c r="Y61" i="14"/>
  <c r="W64" i="14"/>
  <c r="V64" i="14" s="1"/>
  <c r="U64" i="14" s="1"/>
  <c r="T64" i="14" s="1"/>
  <c r="S64" i="14" s="1"/>
  <c r="R64" i="14" s="1"/>
  <c r="Q64" i="14" s="1"/>
  <c r="Y64" i="14"/>
  <c r="X64" i="14" s="1"/>
  <c r="W65" i="14"/>
  <c r="V65" i="14" s="1"/>
  <c r="U65" i="14" s="1"/>
  <c r="T65" i="14" s="1"/>
  <c r="S65" i="14" s="1"/>
  <c r="R65" i="14" s="1"/>
  <c r="Q65" i="14" s="1"/>
  <c r="X65" i="14"/>
  <c r="Y65" i="14"/>
  <c r="W66" i="14"/>
  <c r="V66" i="14" s="1"/>
  <c r="U66" i="14" s="1"/>
  <c r="T66" i="14" s="1"/>
  <c r="S66" i="14" s="1"/>
  <c r="R66" i="14" s="1"/>
  <c r="Q66" i="14" s="1"/>
  <c r="Y66" i="14"/>
  <c r="X66" i="14" s="1"/>
  <c r="X67" i="14"/>
  <c r="W67" i="14" s="1"/>
  <c r="V67" i="14" s="1"/>
  <c r="U67" i="14" s="1"/>
  <c r="T67" i="14" s="1"/>
  <c r="S67" i="14" s="1"/>
  <c r="R67" i="14" s="1"/>
  <c r="Q67" i="14" s="1"/>
  <c r="Y67" i="14"/>
  <c r="Y68" i="14"/>
  <c r="X68" i="14" s="1"/>
  <c r="W68" i="14" s="1"/>
  <c r="V68" i="14" s="1"/>
  <c r="U68" i="14" s="1"/>
  <c r="T68" i="14" s="1"/>
  <c r="S68" i="14" s="1"/>
  <c r="R68" i="14" s="1"/>
  <c r="Q68" i="14" s="1"/>
  <c r="X69" i="14"/>
  <c r="W69" i="14" s="1"/>
  <c r="V69" i="14" s="1"/>
  <c r="U69" i="14" s="1"/>
  <c r="T69" i="14" s="1"/>
  <c r="S69" i="14" s="1"/>
  <c r="R69" i="14" s="1"/>
  <c r="Q69" i="14" s="1"/>
  <c r="Y69" i="14"/>
  <c r="Y70" i="14"/>
  <c r="X70" i="14" s="1"/>
  <c r="W70" i="14" s="1"/>
  <c r="V70" i="14" s="1"/>
  <c r="U70" i="14" s="1"/>
  <c r="T70" i="14" s="1"/>
  <c r="S70" i="14" s="1"/>
  <c r="R70" i="14" s="1"/>
  <c r="Q70" i="14" s="1"/>
  <c r="T71" i="14"/>
  <c r="S71" i="14" s="1"/>
  <c r="R71" i="14" s="1"/>
  <c r="Q71" i="14" s="1"/>
  <c r="Y71" i="14"/>
  <c r="X71" i="14" s="1"/>
  <c r="W71" i="14" s="1"/>
  <c r="V71" i="14" s="1"/>
  <c r="U71" i="14" s="1"/>
  <c r="Y72" i="14"/>
  <c r="X72" i="14" s="1"/>
  <c r="W72" i="14" s="1"/>
  <c r="V72" i="14" s="1"/>
  <c r="U72" i="14" s="1"/>
  <c r="T72" i="14" s="1"/>
  <c r="S72" i="14" s="1"/>
  <c r="R72" i="14" s="1"/>
  <c r="Q72" i="14" s="1"/>
  <c r="W73" i="14"/>
  <c r="V73" i="14" s="1"/>
  <c r="U73" i="14" s="1"/>
  <c r="T73" i="14" s="1"/>
  <c r="S73" i="14" s="1"/>
  <c r="R73" i="14" s="1"/>
  <c r="Q73" i="14" s="1"/>
  <c r="X73" i="14"/>
  <c r="Y73" i="14"/>
  <c r="Y74" i="14"/>
  <c r="X74" i="14" s="1"/>
  <c r="W74" i="14" s="1"/>
  <c r="V74" i="14" s="1"/>
  <c r="U74" i="14" s="1"/>
  <c r="T74" i="14" s="1"/>
  <c r="S74" i="14" s="1"/>
  <c r="R74" i="14" s="1"/>
  <c r="Q74" i="14" s="1"/>
  <c r="X75" i="14"/>
  <c r="W75" i="14" s="1"/>
  <c r="V75" i="14" s="1"/>
  <c r="U75" i="14" s="1"/>
  <c r="T75" i="14" s="1"/>
  <c r="S75" i="14" s="1"/>
  <c r="R75" i="14" s="1"/>
  <c r="Q75" i="14" s="1"/>
  <c r="Y75" i="14"/>
  <c r="Y76" i="14"/>
  <c r="X76" i="14" s="1"/>
  <c r="W76" i="14" s="1"/>
  <c r="V76" i="14" s="1"/>
  <c r="U76" i="14" s="1"/>
  <c r="T76" i="14" s="1"/>
  <c r="S76" i="14" s="1"/>
  <c r="R76" i="14" s="1"/>
  <c r="Q76" i="14" s="1"/>
  <c r="S77" i="14"/>
  <c r="R77" i="14" s="1"/>
  <c r="Q77" i="14" s="1"/>
  <c r="X77" i="14"/>
  <c r="W77" i="14" s="1"/>
  <c r="V77" i="14" s="1"/>
  <c r="U77" i="14" s="1"/>
  <c r="T77" i="14" s="1"/>
  <c r="Y77" i="14"/>
  <c r="V78" i="14"/>
  <c r="U78" i="14" s="1"/>
  <c r="T78" i="14" s="1"/>
  <c r="S78" i="14" s="1"/>
  <c r="R78" i="14" s="1"/>
  <c r="Q78" i="14" s="1"/>
  <c r="Y78" i="14"/>
  <c r="X78" i="14" s="1"/>
  <c r="W78" i="14" s="1"/>
  <c r="Y79" i="14"/>
  <c r="X79" i="14" s="1"/>
  <c r="W79" i="14" s="1"/>
  <c r="V79" i="14" s="1"/>
  <c r="U79" i="14" s="1"/>
  <c r="T79" i="14" s="1"/>
  <c r="S79" i="14" s="1"/>
  <c r="R79" i="14" s="1"/>
  <c r="Q79" i="14" s="1"/>
  <c r="Y80" i="14"/>
  <c r="X80" i="14" s="1"/>
  <c r="W80" i="14" s="1"/>
  <c r="V80" i="14" s="1"/>
  <c r="U80" i="14" s="1"/>
  <c r="T80" i="14" s="1"/>
  <c r="S80" i="14" s="1"/>
  <c r="R80" i="14" s="1"/>
  <c r="Q80" i="14" s="1"/>
  <c r="X81" i="14"/>
  <c r="W81" i="14" s="1"/>
  <c r="V81" i="14" s="1"/>
  <c r="U81" i="14" s="1"/>
  <c r="T81" i="14" s="1"/>
  <c r="S81" i="14" s="1"/>
  <c r="R81" i="14" s="1"/>
  <c r="Q81" i="14" s="1"/>
  <c r="Y81" i="14"/>
  <c r="W82" i="14"/>
  <c r="V82" i="14" s="1"/>
  <c r="U82" i="14" s="1"/>
  <c r="T82" i="14" s="1"/>
  <c r="S82" i="14" s="1"/>
  <c r="R82" i="14" s="1"/>
  <c r="Q82" i="14" s="1"/>
  <c r="Y82" i="14"/>
  <c r="X82" i="14" s="1"/>
  <c r="Y83" i="14"/>
  <c r="X83" i="14" s="1"/>
  <c r="W83" i="14" s="1"/>
  <c r="V83" i="14" s="1"/>
  <c r="U83" i="14" s="1"/>
  <c r="T83" i="14" s="1"/>
  <c r="S83" i="14" s="1"/>
  <c r="R83" i="14" s="1"/>
  <c r="Q83" i="14" s="1"/>
  <c r="Y84" i="14"/>
  <c r="X84" i="14" s="1"/>
  <c r="W84" i="14" s="1"/>
  <c r="V84" i="14" s="1"/>
  <c r="U84" i="14" s="1"/>
  <c r="T84" i="14" s="1"/>
  <c r="S84" i="14" s="1"/>
  <c r="R84" i="14" s="1"/>
  <c r="Q84" i="14" s="1"/>
  <c r="X85" i="14"/>
  <c r="W85" i="14" s="1"/>
  <c r="V85" i="14" s="1"/>
  <c r="U85" i="14" s="1"/>
  <c r="T85" i="14" s="1"/>
  <c r="S85" i="14" s="1"/>
  <c r="R85" i="14" s="1"/>
  <c r="Q85" i="14" s="1"/>
  <c r="Y85" i="14"/>
  <c r="Y87" i="14"/>
  <c r="X87" i="14" s="1"/>
  <c r="W87" i="14" s="1"/>
  <c r="V87" i="14" s="1"/>
  <c r="U87" i="14" s="1"/>
  <c r="T87" i="14" s="1"/>
  <c r="S87" i="14" s="1"/>
  <c r="R87" i="14" s="1"/>
  <c r="Q87" i="14" s="1"/>
  <c r="Y88" i="14"/>
  <c r="X88" i="14" s="1"/>
  <c r="W88" i="14" s="1"/>
  <c r="V88" i="14" s="1"/>
  <c r="U88" i="14" s="1"/>
  <c r="T88" i="14" s="1"/>
  <c r="S88" i="14" s="1"/>
  <c r="R88" i="14" s="1"/>
  <c r="Q88" i="14" s="1"/>
  <c r="X89" i="14"/>
  <c r="W89" i="14" s="1"/>
  <c r="V89" i="14" s="1"/>
  <c r="U89" i="14" s="1"/>
  <c r="T89" i="14" s="1"/>
  <c r="S89" i="14" s="1"/>
  <c r="R89" i="14" s="1"/>
  <c r="Q89" i="14" s="1"/>
  <c r="Y89" i="14"/>
  <c r="Y91" i="14"/>
  <c r="X91" i="14" s="1"/>
  <c r="W91" i="14" s="1"/>
  <c r="V91" i="14" s="1"/>
  <c r="U91" i="14" s="1"/>
  <c r="T91" i="14" s="1"/>
  <c r="S91" i="14" s="1"/>
  <c r="R91" i="14" s="1"/>
  <c r="Q91" i="14" s="1"/>
  <c r="Y92" i="14"/>
  <c r="X92" i="14" s="1"/>
  <c r="W92" i="14" s="1"/>
  <c r="V92" i="14" s="1"/>
  <c r="U92" i="14" s="1"/>
  <c r="T92" i="14" s="1"/>
  <c r="S92" i="14" s="1"/>
  <c r="R92" i="14" s="1"/>
  <c r="Q92" i="14" s="1"/>
  <c r="X93" i="14"/>
  <c r="W93" i="14" s="1"/>
  <c r="V93" i="14" s="1"/>
  <c r="U93" i="14" s="1"/>
  <c r="T93" i="14" s="1"/>
  <c r="S93" i="14" s="1"/>
  <c r="R93" i="14" s="1"/>
  <c r="Q93" i="14" s="1"/>
  <c r="Y93" i="14"/>
  <c r="W94" i="14"/>
  <c r="V94" i="14" s="1"/>
  <c r="U94" i="14" s="1"/>
  <c r="T94" i="14" s="1"/>
  <c r="S94" i="14" s="1"/>
  <c r="R94" i="14" s="1"/>
  <c r="Q94" i="14" s="1"/>
  <c r="Y94" i="14"/>
  <c r="X94" i="14" s="1"/>
  <c r="Y95" i="14"/>
  <c r="X95" i="14" s="1"/>
  <c r="W95" i="14" s="1"/>
  <c r="V95" i="14" s="1"/>
  <c r="U95" i="14" s="1"/>
  <c r="T95" i="14" s="1"/>
  <c r="S95" i="14" s="1"/>
  <c r="R95" i="14" s="1"/>
  <c r="Q95" i="14" s="1"/>
  <c r="Y96" i="14"/>
  <c r="X96" i="14" s="1"/>
  <c r="W96" i="14" s="1"/>
  <c r="V96" i="14" s="1"/>
  <c r="U96" i="14" s="1"/>
  <c r="T96" i="14" s="1"/>
  <c r="S96" i="14" s="1"/>
  <c r="R96" i="14" s="1"/>
  <c r="Q96" i="14" s="1"/>
  <c r="X97" i="14"/>
  <c r="W97" i="14" s="1"/>
  <c r="V97" i="14" s="1"/>
  <c r="U97" i="14" s="1"/>
  <c r="T97" i="14" s="1"/>
  <c r="S97" i="14" s="1"/>
  <c r="R97" i="14" s="1"/>
  <c r="Q97" i="14" s="1"/>
  <c r="Y97" i="14"/>
  <c r="W98" i="14"/>
  <c r="V98" i="14" s="1"/>
  <c r="U98" i="14" s="1"/>
  <c r="T98" i="14" s="1"/>
  <c r="S98" i="14" s="1"/>
  <c r="R98" i="14" s="1"/>
  <c r="Q98" i="14" s="1"/>
  <c r="X98" i="14"/>
  <c r="Y98" i="14"/>
  <c r="Y99" i="14"/>
  <c r="X99" i="14" s="1"/>
  <c r="W99" i="14" s="1"/>
  <c r="V99" i="14" s="1"/>
  <c r="U99" i="14" s="1"/>
  <c r="T99" i="14" s="1"/>
  <c r="S99" i="14" s="1"/>
  <c r="R99" i="14" s="1"/>
  <c r="Q99" i="14" s="1"/>
  <c r="Y100" i="14"/>
  <c r="X100" i="14" s="1"/>
  <c r="W100" i="14" s="1"/>
  <c r="V100" i="14" s="1"/>
  <c r="U100" i="14" s="1"/>
  <c r="T100" i="14" s="1"/>
  <c r="S100" i="14" s="1"/>
  <c r="R100" i="14" s="1"/>
  <c r="Q100" i="14" s="1"/>
  <c r="X101" i="14"/>
  <c r="W101" i="14" s="1"/>
  <c r="V101" i="14" s="1"/>
  <c r="U101" i="14" s="1"/>
  <c r="T101" i="14" s="1"/>
  <c r="S101" i="14" s="1"/>
  <c r="R101" i="14" s="1"/>
  <c r="Q101" i="14" s="1"/>
  <c r="Y101" i="14"/>
  <c r="X102" i="14"/>
  <c r="W102" i="14" s="1"/>
  <c r="V102" i="14" s="1"/>
  <c r="U102" i="14" s="1"/>
  <c r="T102" i="14" s="1"/>
  <c r="S102" i="14" s="1"/>
  <c r="R102" i="14" s="1"/>
  <c r="Q102" i="14" s="1"/>
  <c r="Y102" i="14"/>
  <c r="Y103" i="14"/>
  <c r="X103" i="14" s="1"/>
  <c r="W103" i="14" s="1"/>
  <c r="V103" i="14" s="1"/>
  <c r="U103" i="14" s="1"/>
  <c r="T103" i="14" s="1"/>
  <c r="S103" i="14" s="1"/>
  <c r="R103" i="14" s="1"/>
  <c r="Q103" i="14" s="1"/>
  <c r="X104" i="14"/>
  <c r="W104" i="14" s="1"/>
  <c r="V104" i="14" s="1"/>
  <c r="U104" i="14" s="1"/>
  <c r="T104" i="14" s="1"/>
  <c r="S104" i="14" s="1"/>
  <c r="R104" i="14" s="1"/>
  <c r="Q104" i="14" s="1"/>
  <c r="Y104" i="14"/>
  <c r="Y105" i="14"/>
  <c r="X105" i="14" s="1"/>
  <c r="W105" i="14" s="1"/>
  <c r="V105" i="14" s="1"/>
  <c r="U105" i="14" s="1"/>
  <c r="T105" i="14" s="1"/>
  <c r="S105" i="14" s="1"/>
  <c r="R105" i="14" s="1"/>
  <c r="Q105" i="14" s="1"/>
  <c r="X106" i="14"/>
  <c r="W106" i="14" s="1"/>
  <c r="V106" i="14" s="1"/>
  <c r="U106" i="14" s="1"/>
  <c r="T106" i="14" s="1"/>
  <c r="S106" i="14" s="1"/>
  <c r="R106" i="14" s="1"/>
  <c r="Q106" i="14" s="1"/>
  <c r="Y106" i="14"/>
  <c r="Y107" i="14"/>
  <c r="X107" i="14" s="1"/>
  <c r="W107" i="14" s="1"/>
  <c r="V107" i="14" s="1"/>
  <c r="U107" i="14" s="1"/>
  <c r="T107" i="14" s="1"/>
  <c r="S107" i="14" s="1"/>
  <c r="R107" i="14" s="1"/>
  <c r="Q107" i="14" s="1"/>
  <c r="X108" i="14"/>
  <c r="W108" i="14" s="1"/>
  <c r="V108" i="14" s="1"/>
  <c r="U108" i="14" s="1"/>
  <c r="T108" i="14" s="1"/>
  <c r="S108" i="14" s="1"/>
  <c r="R108" i="14" s="1"/>
  <c r="Q108" i="14" s="1"/>
  <c r="Y108" i="14"/>
  <c r="Y109" i="14"/>
  <c r="X109" i="14" s="1"/>
  <c r="W109" i="14" s="1"/>
  <c r="V109" i="14" s="1"/>
  <c r="U109" i="14" s="1"/>
  <c r="T109" i="14" s="1"/>
  <c r="S109" i="14" s="1"/>
  <c r="R109" i="14" s="1"/>
  <c r="Q109" i="14" s="1"/>
  <c r="X110" i="14"/>
  <c r="W110" i="14" s="1"/>
  <c r="V110" i="14" s="1"/>
  <c r="U110" i="14" s="1"/>
  <c r="T110" i="14" s="1"/>
  <c r="S110" i="14" s="1"/>
  <c r="R110" i="14" s="1"/>
  <c r="Q110" i="14" s="1"/>
  <c r="Y110" i="14"/>
  <c r="Y111" i="14"/>
  <c r="X111" i="14" s="1"/>
  <c r="W111" i="14" s="1"/>
  <c r="V111" i="14" s="1"/>
  <c r="U111" i="14" s="1"/>
  <c r="T111" i="14" s="1"/>
  <c r="S111" i="14" s="1"/>
  <c r="R111" i="14" s="1"/>
  <c r="Q111" i="14" s="1"/>
  <c r="X112" i="14"/>
  <c r="W112" i="14" s="1"/>
  <c r="V112" i="14" s="1"/>
  <c r="U112" i="14" s="1"/>
  <c r="T112" i="14" s="1"/>
  <c r="S112" i="14" s="1"/>
  <c r="R112" i="14" s="1"/>
  <c r="Q112" i="14" s="1"/>
  <c r="Y112" i="14"/>
  <c r="Y113" i="14"/>
  <c r="X113" i="14" s="1"/>
  <c r="W113" i="14" s="1"/>
  <c r="V113" i="14" s="1"/>
  <c r="U113" i="14" s="1"/>
  <c r="T113" i="14" s="1"/>
  <c r="S113" i="14" s="1"/>
  <c r="R113" i="14" s="1"/>
  <c r="Q113" i="14" s="1"/>
  <c r="Y114" i="14"/>
  <c r="X114" i="14" s="1"/>
  <c r="W114" i="14" s="1"/>
  <c r="V114" i="14" s="1"/>
  <c r="U114" i="14" s="1"/>
  <c r="T114" i="14" s="1"/>
  <c r="S114" i="14" s="1"/>
  <c r="R114" i="14" s="1"/>
  <c r="Q114" i="14" s="1"/>
  <c r="Y115" i="14"/>
  <c r="X115" i="14" s="1"/>
  <c r="W115" i="14" s="1"/>
  <c r="V115" i="14" s="1"/>
  <c r="U115" i="14" s="1"/>
  <c r="T115" i="14" s="1"/>
  <c r="S115" i="14" s="1"/>
  <c r="R115" i="14" s="1"/>
  <c r="Q115" i="14" s="1"/>
  <c r="X116" i="14"/>
  <c r="W116" i="14" s="1"/>
  <c r="V116" i="14" s="1"/>
  <c r="U116" i="14" s="1"/>
  <c r="T116" i="14" s="1"/>
  <c r="S116" i="14" s="1"/>
  <c r="R116" i="14" s="1"/>
  <c r="Q116" i="14" s="1"/>
  <c r="Y116" i="14"/>
  <c r="AA3" i="14"/>
  <c r="AA4" i="14"/>
  <c r="AA5" i="14"/>
  <c r="AA6" i="14"/>
  <c r="AA7" i="14"/>
  <c r="AA8" i="14"/>
  <c r="AA10" i="14"/>
  <c r="AA11" i="14"/>
  <c r="AA12" i="14"/>
  <c r="AA13" i="14"/>
  <c r="AA14" i="14"/>
  <c r="AA15" i="14"/>
  <c r="AA16" i="14"/>
  <c r="AA17" i="14"/>
  <c r="AA18" i="14"/>
  <c r="AA21" i="14"/>
  <c r="AA22" i="14"/>
  <c r="AA23" i="14"/>
  <c r="AA24" i="14"/>
  <c r="AA25" i="14"/>
  <c r="AA26" i="14"/>
  <c r="Y26" i="14" s="1"/>
  <c r="X26" i="14" s="1"/>
  <c r="W26" i="14" s="1"/>
  <c r="V26" i="14" s="1"/>
  <c r="U26" i="14" s="1"/>
  <c r="T26" i="14" s="1"/>
  <c r="S26" i="14" s="1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Y49" i="14" s="1"/>
  <c r="X49" i="14" s="1"/>
  <c r="W49" i="14" s="1"/>
  <c r="V49" i="14" s="1"/>
  <c r="U49" i="14" s="1"/>
  <c r="T49" i="14" s="1"/>
  <c r="S49" i="14" s="1"/>
  <c r="R49" i="14" s="1"/>
  <c r="Q49" i="14" s="1"/>
  <c r="AA50" i="14"/>
  <c r="AA51" i="14"/>
  <c r="Y51" i="14" s="1"/>
  <c r="X51" i="14" s="1"/>
  <c r="W51" i="14" s="1"/>
  <c r="V51" i="14" s="1"/>
  <c r="U51" i="14" s="1"/>
  <c r="T51" i="14" s="1"/>
  <c r="S51" i="14" s="1"/>
  <c r="R51" i="14" s="1"/>
  <c r="Q51" i="14" s="1"/>
  <c r="AA52" i="14"/>
  <c r="AA53" i="14"/>
  <c r="AA54" i="14"/>
  <c r="AA55" i="14"/>
  <c r="AA56" i="14"/>
  <c r="Y56" i="14" s="1"/>
  <c r="X56" i="14" s="1"/>
  <c r="W56" i="14" s="1"/>
  <c r="V56" i="14" s="1"/>
  <c r="U56" i="14" s="1"/>
  <c r="T56" i="14" s="1"/>
  <c r="S56" i="14" s="1"/>
  <c r="R56" i="14" s="1"/>
  <c r="Q56" i="14" s="1"/>
  <c r="AA57" i="14"/>
  <c r="Y57" i="14" s="1"/>
  <c r="X57" i="14" s="1"/>
  <c r="W57" i="14" s="1"/>
  <c r="V57" i="14" s="1"/>
  <c r="U57" i="14" s="1"/>
  <c r="T57" i="14" s="1"/>
  <c r="S57" i="14" s="1"/>
  <c r="R57" i="14" s="1"/>
  <c r="Q57" i="14" s="1"/>
  <c r="AA58" i="14"/>
  <c r="AA59" i="14"/>
  <c r="AA60" i="14"/>
  <c r="AA61" i="14"/>
  <c r="AA62" i="14"/>
  <c r="Y62" i="14" s="1"/>
  <c r="X62" i="14" s="1"/>
  <c r="W62" i="14" s="1"/>
  <c r="V62" i="14" s="1"/>
  <c r="U62" i="14" s="1"/>
  <c r="T62" i="14" s="1"/>
  <c r="S62" i="14" s="1"/>
  <c r="R62" i="14" s="1"/>
  <c r="Q62" i="14" s="1"/>
  <c r="AA63" i="14"/>
  <c r="Y63" i="14" s="1"/>
  <c r="X63" i="14" s="1"/>
  <c r="W63" i="14" s="1"/>
  <c r="V63" i="14" s="1"/>
  <c r="U63" i="14" s="1"/>
  <c r="T63" i="14" s="1"/>
  <c r="S63" i="14" s="1"/>
  <c r="R63" i="14" s="1"/>
  <c r="Q63" i="14" s="1"/>
  <c r="AA64" i="14"/>
  <c r="AA65" i="14"/>
  <c r="AA66" i="14"/>
  <c r="AA67" i="14"/>
  <c r="AA68" i="14"/>
  <c r="AA69" i="14"/>
  <c r="AA70" i="14"/>
  <c r="AA71" i="14"/>
  <c r="AA72" i="14"/>
  <c r="AA73" i="14"/>
  <c r="AA74" i="14"/>
  <c r="AA75" i="14"/>
  <c r="AA76" i="14"/>
  <c r="AA77" i="14"/>
  <c r="AA78" i="14"/>
  <c r="AA79" i="14"/>
  <c r="AA80" i="14"/>
  <c r="AA81" i="14"/>
  <c r="AA82" i="14"/>
  <c r="AA83" i="14"/>
  <c r="AA84" i="14"/>
  <c r="AA85" i="14"/>
  <c r="AA86" i="14"/>
  <c r="Y86" i="14" s="1"/>
  <c r="X86" i="14" s="1"/>
  <c r="W86" i="14" s="1"/>
  <c r="V86" i="14" s="1"/>
  <c r="U86" i="14" s="1"/>
  <c r="T86" i="14" s="1"/>
  <c r="S86" i="14" s="1"/>
  <c r="R86" i="14" s="1"/>
  <c r="Q86" i="14" s="1"/>
  <c r="AA87" i="14"/>
  <c r="AA88" i="14"/>
  <c r="AA89" i="14"/>
  <c r="AA90" i="14"/>
  <c r="Y90" i="14" s="1"/>
  <c r="X90" i="14" s="1"/>
  <c r="W90" i="14" s="1"/>
  <c r="V90" i="14" s="1"/>
  <c r="U90" i="14" s="1"/>
  <c r="T90" i="14" s="1"/>
  <c r="S90" i="14" s="1"/>
  <c r="R90" i="14" s="1"/>
  <c r="Q90" i="14" s="1"/>
  <c r="AA91" i="14"/>
  <c r="AA92" i="14"/>
  <c r="AA93" i="14"/>
  <c r="AA94" i="14"/>
  <c r="AA95" i="14"/>
  <c r="AA96" i="14"/>
  <c r="AA97" i="14"/>
  <c r="AA98" i="14"/>
  <c r="AA99" i="14"/>
  <c r="AA100" i="14"/>
  <c r="AA101" i="14"/>
  <c r="AA102" i="14"/>
  <c r="AA103" i="14"/>
  <c r="AA104" i="14"/>
  <c r="AA105" i="14"/>
  <c r="AA106" i="14"/>
  <c r="AA107" i="14"/>
  <c r="AA108" i="14"/>
  <c r="AA109" i="14"/>
  <c r="AA110" i="14"/>
  <c r="AA111" i="14"/>
  <c r="AA112" i="14"/>
  <c r="AA113" i="14"/>
  <c r="AA114" i="14"/>
  <c r="AA115" i="14"/>
  <c r="AA116" i="14"/>
  <c r="Q2" i="14"/>
  <c r="R2" i="14"/>
  <c r="S2" i="14"/>
  <c r="T2" i="14"/>
  <c r="U2" i="14"/>
  <c r="V2" i="14"/>
  <c r="W2" i="14"/>
  <c r="X2" i="14"/>
  <c r="Y2" i="14"/>
  <c r="AA2" i="14"/>
  <c r="K3" i="14"/>
  <c r="J3" i="14" s="1"/>
  <c r="I3" i="14" s="1"/>
  <c r="H3" i="14" s="1"/>
  <c r="G3" i="14" s="1"/>
  <c r="F3" i="14" s="1"/>
  <c r="E3" i="14" s="1"/>
  <c r="D3" i="14" s="1"/>
  <c r="L3" i="14"/>
  <c r="F4" i="14"/>
  <c r="E4" i="14" s="1"/>
  <c r="D4" i="14" s="1"/>
  <c r="J4" i="14"/>
  <c r="I4" i="14" s="1"/>
  <c r="H4" i="14" s="1"/>
  <c r="G4" i="14" s="1"/>
  <c r="K4" i="14"/>
  <c r="L4" i="14"/>
  <c r="L5" i="14"/>
  <c r="K5" i="14" s="1"/>
  <c r="J5" i="14" s="1"/>
  <c r="I5" i="14" s="1"/>
  <c r="H5" i="14" s="1"/>
  <c r="G5" i="14" s="1"/>
  <c r="F5" i="14" s="1"/>
  <c r="E5" i="14" s="1"/>
  <c r="D5" i="14" s="1"/>
  <c r="H6" i="14"/>
  <c r="G6" i="14" s="1"/>
  <c r="F6" i="14" s="1"/>
  <c r="E6" i="14" s="1"/>
  <c r="D6" i="14" s="1"/>
  <c r="L6" i="14"/>
  <c r="K6" i="14" s="1"/>
  <c r="J6" i="14" s="1"/>
  <c r="I6" i="14" s="1"/>
  <c r="G7" i="14"/>
  <c r="F7" i="14" s="1"/>
  <c r="E7" i="14" s="1"/>
  <c r="D7" i="14" s="1"/>
  <c r="K7" i="14"/>
  <c r="J7" i="14" s="1"/>
  <c r="I7" i="14" s="1"/>
  <c r="H7" i="14" s="1"/>
  <c r="L7" i="14"/>
  <c r="J8" i="14"/>
  <c r="I8" i="14" s="1"/>
  <c r="H8" i="14" s="1"/>
  <c r="G8" i="14" s="1"/>
  <c r="F8" i="14" s="1"/>
  <c r="E8" i="14" s="1"/>
  <c r="D8" i="14" s="1"/>
  <c r="L8" i="14"/>
  <c r="K8" i="14" s="1"/>
  <c r="H10" i="14"/>
  <c r="G10" i="14" s="1"/>
  <c r="F10" i="14" s="1"/>
  <c r="E10" i="14" s="1"/>
  <c r="D10" i="14" s="1"/>
  <c r="L10" i="14"/>
  <c r="K10" i="14" s="1"/>
  <c r="J10" i="14" s="1"/>
  <c r="I10" i="14" s="1"/>
  <c r="G11" i="14"/>
  <c r="F11" i="14" s="1"/>
  <c r="E11" i="14" s="1"/>
  <c r="D11" i="14" s="1"/>
  <c r="K11" i="14"/>
  <c r="J11" i="14" s="1"/>
  <c r="I11" i="14" s="1"/>
  <c r="H11" i="14" s="1"/>
  <c r="L11" i="14"/>
  <c r="J12" i="14"/>
  <c r="I12" i="14" s="1"/>
  <c r="H12" i="14" s="1"/>
  <c r="G12" i="14" s="1"/>
  <c r="F12" i="14" s="1"/>
  <c r="E12" i="14" s="1"/>
  <c r="D12" i="14" s="1"/>
  <c r="L12" i="14"/>
  <c r="K12" i="14" s="1"/>
  <c r="K13" i="14"/>
  <c r="J13" i="14" s="1"/>
  <c r="I13" i="14" s="1"/>
  <c r="H13" i="14" s="1"/>
  <c r="G13" i="14" s="1"/>
  <c r="F13" i="14" s="1"/>
  <c r="E13" i="14" s="1"/>
  <c r="D13" i="14" s="1"/>
  <c r="L13" i="14"/>
  <c r="D14" i="14"/>
  <c r="L14" i="14"/>
  <c r="K14" i="14" s="1"/>
  <c r="J14" i="14" s="1"/>
  <c r="I14" i="14" s="1"/>
  <c r="H14" i="14" s="1"/>
  <c r="G14" i="14" s="1"/>
  <c r="F14" i="14" s="1"/>
  <c r="E14" i="14" s="1"/>
  <c r="K15" i="14"/>
  <c r="J15" i="14" s="1"/>
  <c r="I15" i="14" s="1"/>
  <c r="H15" i="14" s="1"/>
  <c r="G15" i="14" s="1"/>
  <c r="F15" i="14" s="1"/>
  <c r="E15" i="14" s="1"/>
  <c r="D15" i="14" s="1"/>
  <c r="L15" i="14"/>
  <c r="L16" i="14"/>
  <c r="K16" i="14" s="1"/>
  <c r="J16" i="14" s="1"/>
  <c r="I16" i="14" s="1"/>
  <c r="H16" i="14" s="1"/>
  <c r="G16" i="14" s="1"/>
  <c r="F16" i="14" s="1"/>
  <c r="E16" i="14" s="1"/>
  <c r="D16" i="14" s="1"/>
  <c r="I17" i="14"/>
  <c r="H17" i="14" s="1"/>
  <c r="G17" i="14" s="1"/>
  <c r="F17" i="14" s="1"/>
  <c r="E17" i="14" s="1"/>
  <c r="D17" i="14" s="1"/>
  <c r="K17" i="14"/>
  <c r="J17" i="14" s="1"/>
  <c r="L17" i="14"/>
  <c r="H18" i="14"/>
  <c r="G18" i="14" s="1"/>
  <c r="F18" i="14" s="1"/>
  <c r="E18" i="14" s="1"/>
  <c r="D18" i="14" s="1"/>
  <c r="L18" i="14"/>
  <c r="K18" i="14" s="1"/>
  <c r="J18" i="14" s="1"/>
  <c r="I18" i="14" s="1"/>
  <c r="K21" i="14"/>
  <c r="J21" i="14" s="1"/>
  <c r="I21" i="14" s="1"/>
  <c r="H21" i="14" s="1"/>
  <c r="L21" i="14"/>
  <c r="L22" i="14"/>
  <c r="K22" i="14" s="1"/>
  <c r="J22" i="14" s="1"/>
  <c r="I22" i="14" s="1"/>
  <c r="H22" i="14" s="1"/>
  <c r="K23" i="14"/>
  <c r="J23" i="14" s="1"/>
  <c r="I23" i="14" s="1"/>
  <c r="H23" i="14" s="1"/>
  <c r="L23" i="14"/>
  <c r="L24" i="14"/>
  <c r="K24" i="14" s="1"/>
  <c r="J24" i="14" s="1"/>
  <c r="I24" i="14" s="1"/>
  <c r="H24" i="14" s="1"/>
  <c r="I25" i="14"/>
  <c r="H25" i="14" s="1"/>
  <c r="K25" i="14"/>
  <c r="J25" i="14" s="1"/>
  <c r="L25" i="14"/>
  <c r="L26" i="14"/>
  <c r="K26" i="14" s="1"/>
  <c r="J26" i="14" s="1"/>
  <c r="I26" i="14" s="1"/>
  <c r="H26" i="14" s="1"/>
  <c r="K27" i="14"/>
  <c r="J27" i="14" s="1"/>
  <c r="I27" i="14" s="1"/>
  <c r="H27" i="14" s="1"/>
  <c r="L27" i="14"/>
  <c r="J28" i="14"/>
  <c r="I28" i="14" s="1"/>
  <c r="H28" i="14" s="1"/>
  <c r="L28" i="14"/>
  <c r="K28" i="14" s="1"/>
  <c r="K29" i="14"/>
  <c r="J29" i="14" s="1"/>
  <c r="I29" i="14" s="1"/>
  <c r="H29" i="14" s="1"/>
  <c r="L29" i="14"/>
  <c r="L30" i="14"/>
  <c r="K30" i="14" s="1"/>
  <c r="J30" i="14" s="1"/>
  <c r="I30" i="14" s="1"/>
  <c r="H30" i="14" s="1"/>
  <c r="K31" i="14"/>
  <c r="J31" i="14" s="1"/>
  <c r="I31" i="14" s="1"/>
  <c r="H31" i="14" s="1"/>
  <c r="L31" i="14"/>
  <c r="L32" i="14"/>
  <c r="K32" i="14" s="1"/>
  <c r="J32" i="14" s="1"/>
  <c r="I32" i="14" s="1"/>
  <c r="H32" i="14" s="1"/>
  <c r="I33" i="14"/>
  <c r="H33" i="14" s="1"/>
  <c r="K33" i="14"/>
  <c r="J33" i="14" s="1"/>
  <c r="L33" i="14"/>
  <c r="H34" i="14"/>
  <c r="L34" i="14"/>
  <c r="K34" i="14" s="1"/>
  <c r="J34" i="14" s="1"/>
  <c r="I34" i="14" s="1"/>
  <c r="K35" i="14"/>
  <c r="J35" i="14" s="1"/>
  <c r="I35" i="14" s="1"/>
  <c r="H35" i="14" s="1"/>
  <c r="L35" i="14"/>
  <c r="J36" i="14"/>
  <c r="I36" i="14" s="1"/>
  <c r="H36" i="14" s="1"/>
  <c r="L36" i="14"/>
  <c r="K36" i="14" s="1"/>
  <c r="K37" i="14"/>
  <c r="J37" i="14" s="1"/>
  <c r="I37" i="14" s="1"/>
  <c r="H37" i="14" s="1"/>
  <c r="L37" i="14"/>
  <c r="L38" i="14"/>
  <c r="K38" i="14" s="1"/>
  <c r="J38" i="14" s="1"/>
  <c r="I38" i="14" s="1"/>
  <c r="H38" i="14" s="1"/>
  <c r="I39" i="14"/>
  <c r="H39" i="14" s="1"/>
  <c r="K39" i="14"/>
  <c r="J39" i="14" s="1"/>
  <c r="L39" i="14"/>
  <c r="J40" i="14"/>
  <c r="I40" i="14" s="1"/>
  <c r="H40" i="14" s="1"/>
  <c r="L40" i="14"/>
  <c r="K40" i="14" s="1"/>
  <c r="I41" i="14"/>
  <c r="H41" i="14" s="1"/>
  <c r="K41" i="14"/>
  <c r="J41" i="14" s="1"/>
  <c r="L41" i="14"/>
  <c r="J42" i="14"/>
  <c r="I42" i="14" s="1"/>
  <c r="H42" i="14" s="1"/>
  <c r="L42" i="14"/>
  <c r="K42" i="14" s="1"/>
  <c r="I43" i="14"/>
  <c r="H43" i="14" s="1"/>
  <c r="K43" i="14"/>
  <c r="J43" i="14" s="1"/>
  <c r="L43" i="14"/>
  <c r="J44" i="14"/>
  <c r="I44" i="14" s="1"/>
  <c r="H44" i="14" s="1"/>
  <c r="L44" i="14"/>
  <c r="K44" i="14" s="1"/>
  <c r="G45" i="14"/>
  <c r="F45" i="14" s="1"/>
  <c r="E45" i="14" s="1"/>
  <c r="D45" i="14" s="1"/>
  <c r="K45" i="14"/>
  <c r="J45" i="14" s="1"/>
  <c r="I45" i="14" s="1"/>
  <c r="H45" i="14" s="1"/>
  <c r="L45" i="14"/>
  <c r="F46" i="14"/>
  <c r="E46" i="14" s="1"/>
  <c r="D46" i="14" s="1"/>
  <c r="J46" i="14"/>
  <c r="I46" i="14" s="1"/>
  <c r="H46" i="14" s="1"/>
  <c r="G46" i="14" s="1"/>
  <c r="L46" i="14"/>
  <c r="K46" i="14" s="1"/>
  <c r="E47" i="14"/>
  <c r="D47" i="14" s="1"/>
  <c r="I47" i="14"/>
  <c r="H47" i="14" s="1"/>
  <c r="G47" i="14" s="1"/>
  <c r="F47" i="14" s="1"/>
  <c r="K47" i="14"/>
  <c r="J47" i="14" s="1"/>
  <c r="L47" i="14"/>
  <c r="D48" i="14"/>
  <c r="H48" i="14"/>
  <c r="G48" i="14" s="1"/>
  <c r="F48" i="14" s="1"/>
  <c r="E48" i="14" s="1"/>
  <c r="L48" i="14"/>
  <c r="K48" i="14" s="1"/>
  <c r="J48" i="14" s="1"/>
  <c r="I48" i="14" s="1"/>
  <c r="K49" i="14"/>
  <c r="J49" i="14" s="1"/>
  <c r="I49" i="14" s="1"/>
  <c r="H49" i="14" s="1"/>
  <c r="G49" i="14" s="1"/>
  <c r="F49" i="14" s="1"/>
  <c r="E49" i="14" s="1"/>
  <c r="D49" i="14" s="1"/>
  <c r="L49" i="14"/>
  <c r="L50" i="14"/>
  <c r="K50" i="14" s="1"/>
  <c r="J50" i="14" s="1"/>
  <c r="I50" i="14" s="1"/>
  <c r="H50" i="14" s="1"/>
  <c r="G50" i="14" s="1"/>
  <c r="F50" i="14" s="1"/>
  <c r="E50" i="14" s="1"/>
  <c r="D50" i="14" s="1"/>
  <c r="E51" i="14"/>
  <c r="D51" i="14" s="1"/>
  <c r="I51" i="14"/>
  <c r="H51" i="14" s="1"/>
  <c r="G51" i="14" s="1"/>
  <c r="F51" i="14" s="1"/>
  <c r="K51" i="14"/>
  <c r="J51" i="14" s="1"/>
  <c r="L51" i="14"/>
  <c r="D52" i="14"/>
  <c r="H52" i="14"/>
  <c r="G52" i="14" s="1"/>
  <c r="F52" i="14" s="1"/>
  <c r="E52" i="14" s="1"/>
  <c r="L52" i="14"/>
  <c r="K52" i="14" s="1"/>
  <c r="J52" i="14" s="1"/>
  <c r="I52" i="14" s="1"/>
  <c r="G53" i="14"/>
  <c r="F53" i="14" s="1"/>
  <c r="E53" i="14" s="1"/>
  <c r="D53" i="14" s="1"/>
  <c r="K53" i="14"/>
  <c r="J53" i="14" s="1"/>
  <c r="I53" i="14" s="1"/>
  <c r="H53" i="14" s="1"/>
  <c r="L53" i="14"/>
  <c r="J54" i="14"/>
  <c r="I54" i="14" s="1"/>
  <c r="H54" i="14" s="1"/>
  <c r="G54" i="14" s="1"/>
  <c r="F54" i="14" s="1"/>
  <c r="E54" i="14" s="1"/>
  <c r="D54" i="14" s="1"/>
  <c r="L54" i="14"/>
  <c r="K54" i="14" s="1"/>
  <c r="K55" i="14"/>
  <c r="J55" i="14" s="1"/>
  <c r="I55" i="14" s="1"/>
  <c r="H55" i="14" s="1"/>
  <c r="G55" i="14" s="1"/>
  <c r="F55" i="14" s="1"/>
  <c r="E55" i="14" s="1"/>
  <c r="D55" i="14" s="1"/>
  <c r="L55" i="14"/>
  <c r="L56" i="14"/>
  <c r="K56" i="14" s="1"/>
  <c r="J56" i="14" s="1"/>
  <c r="I56" i="14" s="1"/>
  <c r="H56" i="14" s="1"/>
  <c r="G56" i="14" s="1"/>
  <c r="F56" i="14" s="1"/>
  <c r="E56" i="14" s="1"/>
  <c r="D56" i="14" s="1"/>
  <c r="G57" i="14"/>
  <c r="F57" i="14" s="1"/>
  <c r="E57" i="14" s="1"/>
  <c r="D57" i="14" s="1"/>
  <c r="K57" i="14"/>
  <c r="J57" i="14" s="1"/>
  <c r="I57" i="14" s="1"/>
  <c r="H57" i="14" s="1"/>
  <c r="L57" i="14"/>
  <c r="F58" i="14"/>
  <c r="E58" i="14" s="1"/>
  <c r="D58" i="14" s="1"/>
  <c r="J58" i="14"/>
  <c r="I58" i="14" s="1"/>
  <c r="H58" i="14" s="1"/>
  <c r="G58" i="14" s="1"/>
  <c r="L58" i="14"/>
  <c r="K58" i="14" s="1"/>
  <c r="I59" i="14"/>
  <c r="H59" i="14" s="1"/>
  <c r="G59" i="14" s="1"/>
  <c r="F59" i="14" s="1"/>
  <c r="E59" i="14" s="1"/>
  <c r="D59" i="14" s="1"/>
  <c r="K59" i="14"/>
  <c r="J59" i="14" s="1"/>
  <c r="L59" i="14"/>
  <c r="H60" i="14"/>
  <c r="G60" i="14" s="1"/>
  <c r="F60" i="14" s="1"/>
  <c r="E60" i="14" s="1"/>
  <c r="D60" i="14" s="1"/>
  <c r="L60" i="14"/>
  <c r="K60" i="14" s="1"/>
  <c r="J60" i="14" s="1"/>
  <c r="I60" i="14" s="1"/>
  <c r="G61" i="14"/>
  <c r="F61" i="14" s="1"/>
  <c r="E61" i="14" s="1"/>
  <c r="D61" i="14" s="1"/>
  <c r="K61" i="14"/>
  <c r="J61" i="14" s="1"/>
  <c r="I61" i="14" s="1"/>
  <c r="H61" i="14" s="1"/>
  <c r="L61" i="14"/>
  <c r="F62" i="14"/>
  <c r="E62" i="14" s="1"/>
  <c r="D62" i="14" s="1"/>
  <c r="J62" i="14"/>
  <c r="I62" i="14" s="1"/>
  <c r="H62" i="14" s="1"/>
  <c r="G62" i="14" s="1"/>
  <c r="L62" i="14"/>
  <c r="K62" i="14" s="1"/>
  <c r="E63" i="14"/>
  <c r="D63" i="14" s="1"/>
  <c r="I63" i="14"/>
  <c r="H63" i="14" s="1"/>
  <c r="G63" i="14" s="1"/>
  <c r="F63" i="14" s="1"/>
  <c r="K63" i="14"/>
  <c r="J63" i="14" s="1"/>
  <c r="L63" i="14"/>
  <c r="D64" i="14"/>
  <c r="H64" i="14"/>
  <c r="G64" i="14" s="1"/>
  <c r="F64" i="14" s="1"/>
  <c r="E64" i="14" s="1"/>
  <c r="L64" i="14"/>
  <c r="K64" i="14" s="1"/>
  <c r="J64" i="14" s="1"/>
  <c r="I64" i="14" s="1"/>
  <c r="K65" i="14"/>
  <c r="J65" i="14" s="1"/>
  <c r="I65" i="14" s="1"/>
  <c r="H65" i="14" s="1"/>
  <c r="G65" i="14" s="1"/>
  <c r="F65" i="14" s="1"/>
  <c r="E65" i="14" s="1"/>
  <c r="D65" i="14" s="1"/>
  <c r="L65" i="14"/>
  <c r="L66" i="14"/>
  <c r="K66" i="14" s="1"/>
  <c r="J66" i="14" s="1"/>
  <c r="I66" i="14" s="1"/>
  <c r="H66" i="14" s="1"/>
  <c r="G66" i="14" s="1"/>
  <c r="F66" i="14" s="1"/>
  <c r="E66" i="14" s="1"/>
  <c r="D66" i="14" s="1"/>
  <c r="E67" i="14"/>
  <c r="D67" i="14" s="1"/>
  <c r="I67" i="14"/>
  <c r="H67" i="14" s="1"/>
  <c r="G67" i="14" s="1"/>
  <c r="F67" i="14" s="1"/>
  <c r="K67" i="14"/>
  <c r="J67" i="14" s="1"/>
  <c r="L67" i="14"/>
  <c r="D68" i="14"/>
  <c r="H68" i="14"/>
  <c r="G68" i="14" s="1"/>
  <c r="F68" i="14" s="1"/>
  <c r="E68" i="14" s="1"/>
  <c r="L68" i="14"/>
  <c r="K68" i="14" s="1"/>
  <c r="J68" i="14" s="1"/>
  <c r="I68" i="14" s="1"/>
  <c r="G69" i="14"/>
  <c r="F69" i="14" s="1"/>
  <c r="E69" i="14" s="1"/>
  <c r="D69" i="14" s="1"/>
  <c r="K69" i="14"/>
  <c r="J69" i="14" s="1"/>
  <c r="I69" i="14" s="1"/>
  <c r="H69" i="14" s="1"/>
  <c r="L69" i="14"/>
  <c r="J70" i="14"/>
  <c r="I70" i="14" s="1"/>
  <c r="H70" i="14" s="1"/>
  <c r="G70" i="14" s="1"/>
  <c r="F70" i="14" s="1"/>
  <c r="E70" i="14" s="1"/>
  <c r="D70" i="14" s="1"/>
  <c r="L70" i="14"/>
  <c r="K70" i="14" s="1"/>
  <c r="K71" i="14"/>
  <c r="J71" i="14" s="1"/>
  <c r="I71" i="14" s="1"/>
  <c r="H71" i="14" s="1"/>
  <c r="G71" i="14" s="1"/>
  <c r="F71" i="14" s="1"/>
  <c r="E71" i="14" s="1"/>
  <c r="D71" i="14" s="1"/>
  <c r="L71" i="14"/>
  <c r="L72" i="14"/>
  <c r="K72" i="14" s="1"/>
  <c r="J72" i="14" s="1"/>
  <c r="I72" i="14" s="1"/>
  <c r="H72" i="14" s="1"/>
  <c r="G72" i="14" s="1"/>
  <c r="F72" i="14" s="1"/>
  <c r="E72" i="14" s="1"/>
  <c r="D72" i="14" s="1"/>
  <c r="G73" i="14"/>
  <c r="F73" i="14" s="1"/>
  <c r="E73" i="14" s="1"/>
  <c r="D73" i="14" s="1"/>
  <c r="K73" i="14"/>
  <c r="J73" i="14" s="1"/>
  <c r="I73" i="14" s="1"/>
  <c r="H73" i="14" s="1"/>
  <c r="L73" i="14"/>
  <c r="L74" i="14"/>
  <c r="K74" i="14" s="1"/>
  <c r="J74" i="14" s="1"/>
  <c r="I74" i="14" s="1"/>
  <c r="H74" i="14" s="1"/>
  <c r="G74" i="14" s="1"/>
  <c r="F74" i="14" s="1"/>
  <c r="E74" i="14" s="1"/>
  <c r="D74" i="14" s="1"/>
  <c r="K75" i="14"/>
  <c r="J75" i="14" s="1"/>
  <c r="I75" i="14" s="1"/>
  <c r="H75" i="14" s="1"/>
  <c r="G75" i="14" s="1"/>
  <c r="F75" i="14" s="1"/>
  <c r="E75" i="14" s="1"/>
  <c r="D75" i="14" s="1"/>
  <c r="L75" i="14"/>
  <c r="H76" i="14"/>
  <c r="G76" i="14" s="1"/>
  <c r="F76" i="14" s="1"/>
  <c r="E76" i="14" s="1"/>
  <c r="D76" i="14" s="1"/>
  <c r="J76" i="14"/>
  <c r="I76" i="14" s="1"/>
  <c r="L76" i="14"/>
  <c r="K76" i="14" s="1"/>
  <c r="K77" i="14"/>
  <c r="J77" i="14" s="1"/>
  <c r="I77" i="14" s="1"/>
  <c r="H77" i="14" s="1"/>
  <c r="G77" i="14" s="1"/>
  <c r="F77" i="14" s="1"/>
  <c r="E77" i="14" s="1"/>
  <c r="D77" i="14" s="1"/>
  <c r="L77" i="14"/>
  <c r="J78" i="14"/>
  <c r="I78" i="14" s="1"/>
  <c r="H78" i="14" s="1"/>
  <c r="G78" i="14" s="1"/>
  <c r="F78" i="14" s="1"/>
  <c r="E78" i="14" s="1"/>
  <c r="D78" i="14" s="1"/>
  <c r="K78" i="14"/>
  <c r="L78" i="14"/>
  <c r="I79" i="14"/>
  <c r="H79" i="14" s="1"/>
  <c r="G79" i="14" s="1"/>
  <c r="F79" i="14" s="1"/>
  <c r="E79" i="14" s="1"/>
  <c r="D79" i="14" s="1"/>
  <c r="J79" i="14"/>
  <c r="K79" i="14"/>
  <c r="L79" i="14"/>
  <c r="L80" i="14"/>
  <c r="K80" i="14" s="1"/>
  <c r="J80" i="14" s="1"/>
  <c r="I80" i="14" s="1"/>
  <c r="H80" i="14" s="1"/>
  <c r="G80" i="14" s="1"/>
  <c r="F80" i="14" s="1"/>
  <c r="E80" i="14" s="1"/>
  <c r="D80" i="14" s="1"/>
  <c r="K81" i="14"/>
  <c r="J81" i="14" s="1"/>
  <c r="I81" i="14" s="1"/>
  <c r="H81" i="14" s="1"/>
  <c r="G81" i="14" s="1"/>
  <c r="F81" i="14" s="1"/>
  <c r="E81" i="14" s="1"/>
  <c r="D81" i="14" s="1"/>
  <c r="L81" i="14"/>
  <c r="J82" i="14"/>
  <c r="I82" i="14" s="1"/>
  <c r="H82" i="14" s="1"/>
  <c r="G82" i="14" s="1"/>
  <c r="F82" i="14" s="1"/>
  <c r="E82" i="14" s="1"/>
  <c r="D82" i="14" s="1"/>
  <c r="K82" i="14"/>
  <c r="L82" i="14"/>
  <c r="I83" i="14"/>
  <c r="H83" i="14" s="1"/>
  <c r="G83" i="14" s="1"/>
  <c r="F83" i="14" s="1"/>
  <c r="E83" i="14" s="1"/>
  <c r="D83" i="14" s="1"/>
  <c r="J83" i="14"/>
  <c r="K83" i="14"/>
  <c r="L83" i="14"/>
  <c r="L84" i="14"/>
  <c r="K84" i="14" s="1"/>
  <c r="J84" i="14" s="1"/>
  <c r="I84" i="14" s="1"/>
  <c r="H84" i="14" s="1"/>
  <c r="G84" i="14" s="1"/>
  <c r="F84" i="14" s="1"/>
  <c r="E84" i="14" s="1"/>
  <c r="D84" i="14" s="1"/>
  <c r="K85" i="14"/>
  <c r="J85" i="14" s="1"/>
  <c r="I85" i="14" s="1"/>
  <c r="H85" i="14" s="1"/>
  <c r="G85" i="14" s="1"/>
  <c r="F85" i="14" s="1"/>
  <c r="E85" i="14" s="1"/>
  <c r="D85" i="14" s="1"/>
  <c r="L85" i="14"/>
  <c r="J86" i="14"/>
  <c r="I86" i="14" s="1"/>
  <c r="H86" i="14" s="1"/>
  <c r="G86" i="14" s="1"/>
  <c r="F86" i="14" s="1"/>
  <c r="E86" i="14" s="1"/>
  <c r="D86" i="14" s="1"/>
  <c r="K86" i="14"/>
  <c r="L86" i="14"/>
  <c r="I87" i="14"/>
  <c r="H87" i="14" s="1"/>
  <c r="G87" i="14" s="1"/>
  <c r="F87" i="14" s="1"/>
  <c r="E87" i="14" s="1"/>
  <c r="D87" i="14" s="1"/>
  <c r="J87" i="14"/>
  <c r="K87" i="14"/>
  <c r="L87" i="14"/>
  <c r="L88" i="14"/>
  <c r="K88" i="14" s="1"/>
  <c r="J88" i="14" s="1"/>
  <c r="I88" i="14" s="1"/>
  <c r="H88" i="14" s="1"/>
  <c r="G88" i="14" s="1"/>
  <c r="F88" i="14" s="1"/>
  <c r="E88" i="14" s="1"/>
  <c r="D88" i="14" s="1"/>
  <c r="K89" i="14"/>
  <c r="J89" i="14" s="1"/>
  <c r="I89" i="14" s="1"/>
  <c r="H89" i="14" s="1"/>
  <c r="G89" i="14" s="1"/>
  <c r="F89" i="14" s="1"/>
  <c r="E89" i="14" s="1"/>
  <c r="D89" i="14" s="1"/>
  <c r="L89" i="14"/>
  <c r="J90" i="14"/>
  <c r="I90" i="14" s="1"/>
  <c r="H90" i="14" s="1"/>
  <c r="G90" i="14" s="1"/>
  <c r="F90" i="14" s="1"/>
  <c r="E90" i="14" s="1"/>
  <c r="D90" i="14" s="1"/>
  <c r="K90" i="14"/>
  <c r="L90" i="14"/>
  <c r="I91" i="14"/>
  <c r="H91" i="14" s="1"/>
  <c r="G91" i="14" s="1"/>
  <c r="F91" i="14" s="1"/>
  <c r="E91" i="14" s="1"/>
  <c r="D91" i="14" s="1"/>
  <c r="J91" i="14"/>
  <c r="K91" i="14"/>
  <c r="L91" i="14"/>
  <c r="L92" i="14"/>
  <c r="K92" i="14" s="1"/>
  <c r="J92" i="14" s="1"/>
  <c r="I92" i="14" s="1"/>
  <c r="H92" i="14" s="1"/>
  <c r="G92" i="14" s="1"/>
  <c r="F92" i="14" s="1"/>
  <c r="E92" i="14" s="1"/>
  <c r="D92" i="14" s="1"/>
  <c r="K93" i="14"/>
  <c r="J93" i="14" s="1"/>
  <c r="I93" i="14" s="1"/>
  <c r="H93" i="14" s="1"/>
  <c r="G93" i="14" s="1"/>
  <c r="F93" i="14" s="1"/>
  <c r="E93" i="14" s="1"/>
  <c r="D93" i="14" s="1"/>
  <c r="L93" i="14"/>
  <c r="J94" i="14"/>
  <c r="I94" i="14" s="1"/>
  <c r="H94" i="14" s="1"/>
  <c r="G94" i="14" s="1"/>
  <c r="F94" i="14" s="1"/>
  <c r="E94" i="14" s="1"/>
  <c r="D94" i="14" s="1"/>
  <c r="K94" i="14"/>
  <c r="L94" i="14"/>
  <c r="I95" i="14"/>
  <c r="H95" i="14" s="1"/>
  <c r="G95" i="14" s="1"/>
  <c r="F95" i="14" s="1"/>
  <c r="E95" i="14" s="1"/>
  <c r="D95" i="14" s="1"/>
  <c r="J95" i="14"/>
  <c r="K95" i="14"/>
  <c r="L95" i="14"/>
  <c r="L96" i="14"/>
  <c r="K96" i="14" s="1"/>
  <c r="J96" i="14" s="1"/>
  <c r="I96" i="14" s="1"/>
  <c r="H96" i="14" s="1"/>
  <c r="G96" i="14" s="1"/>
  <c r="F96" i="14" s="1"/>
  <c r="E96" i="14" s="1"/>
  <c r="D96" i="14" s="1"/>
  <c r="K97" i="14"/>
  <c r="J97" i="14" s="1"/>
  <c r="I97" i="14" s="1"/>
  <c r="H97" i="14" s="1"/>
  <c r="G97" i="14" s="1"/>
  <c r="F97" i="14" s="1"/>
  <c r="E97" i="14" s="1"/>
  <c r="D97" i="14" s="1"/>
  <c r="L97" i="14"/>
  <c r="F98" i="14"/>
  <c r="E98" i="14" s="1"/>
  <c r="D98" i="14" s="1"/>
  <c r="J98" i="14"/>
  <c r="I98" i="14" s="1"/>
  <c r="H98" i="14" s="1"/>
  <c r="G98" i="14" s="1"/>
  <c r="K98" i="14"/>
  <c r="L98" i="14"/>
  <c r="E99" i="14"/>
  <c r="D99" i="14" s="1"/>
  <c r="I99" i="14"/>
  <c r="H99" i="14" s="1"/>
  <c r="G99" i="14" s="1"/>
  <c r="F99" i="14" s="1"/>
  <c r="J99" i="14"/>
  <c r="K99" i="14"/>
  <c r="L99" i="14"/>
  <c r="L100" i="14"/>
  <c r="K100" i="14" s="1"/>
  <c r="J100" i="14" s="1"/>
  <c r="I100" i="14" s="1"/>
  <c r="H100" i="14" s="1"/>
  <c r="G100" i="14" s="1"/>
  <c r="F100" i="14" s="1"/>
  <c r="E100" i="14" s="1"/>
  <c r="D100" i="14" s="1"/>
  <c r="G101" i="14"/>
  <c r="F101" i="14" s="1"/>
  <c r="E101" i="14" s="1"/>
  <c r="D101" i="14" s="1"/>
  <c r="K101" i="14"/>
  <c r="J101" i="14" s="1"/>
  <c r="I101" i="14" s="1"/>
  <c r="H101" i="14" s="1"/>
  <c r="L101" i="14"/>
  <c r="J102" i="14"/>
  <c r="I102" i="14" s="1"/>
  <c r="H102" i="14" s="1"/>
  <c r="G102" i="14" s="1"/>
  <c r="F102" i="14" s="1"/>
  <c r="E102" i="14" s="1"/>
  <c r="D102" i="14" s="1"/>
  <c r="K102" i="14"/>
  <c r="L102" i="14"/>
  <c r="I103" i="14"/>
  <c r="H103" i="14" s="1"/>
  <c r="G103" i="14" s="1"/>
  <c r="F103" i="14" s="1"/>
  <c r="E103" i="14" s="1"/>
  <c r="D103" i="14" s="1"/>
  <c r="J103" i="14"/>
  <c r="K103" i="14"/>
  <c r="L103" i="14"/>
  <c r="D104" i="14"/>
  <c r="H104" i="14"/>
  <c r="G104" i="14" s="1"/>
  <c r="F104" i="14" s="1"/>
  <c r="E104" i="14" s="1"/>
  <c r="L104" i="14"/>
  <c r="K104" i="14" s="1"/>
  <c r="J104" i="14" s="1"/>
  <c r="I104" i="14" s="1"/>
  <c r="K105" i="14"/>
  <c r="J105" i="14" s="1"/>
  <c r="I105" i="14" s="1"/>
  <c r="H105" i="14" s="1"/>
  <c r="G105" i="14" s="1"/>
  <c r="F105" i="14" s="1"/>
  <c r="E105" i="14" s="1"/>
  <c r="D105" i="14" s="1"/>
  <c r="L105" i="14"/>
  <c r="J106" i="14"/>
  <c r="I106" i="14" s="1"/>
  <c r="H106" i="14" s="1"/>
  <c r="G106" i="14" s="1"/>
  <c r="F106" i="14" s="1"/>
  <c r="E106" i="14" s="1"/>
  <c r="D106" i="14" s="1"/>
  <c r="K106" i="14"/>
  <c r="L106" i="14"/>
  <c r="I107" i="14"/>
  <c r="H107" i="14" s="1"/>
  <c r="G107" i="14" s="1"/>
  <c r="F107" i="14" s="1"/>
  <c r="E107" i="14" s="1"/>
  <c r="D107" i="14" s="1"/>
  <c r="J107" i="14"/>
  <c r="K107" i="14"/>
  <c r="L107" i="14"/>
  <c r="H108" i="14"/>
  <c r="G108" i="14" s="1"/>
  <c r="F108" i="14" s="1"/>
  <c r="E108" i="14" s="1"/>
  <c r="D108" i="14" s="1"/>
  <c r="L108" i="14"/>
  <c r="K108" i="14" s="1"/>
  <c r="J108" i="14" s="1"/>
  <c r="I108" i="14" s="1"/>
  <c r="K109" i="14"/>
  <c r="J109" i="14" s="1"/>
  <c r="I109" i="14" s="1"/>
  <c r="H109" i="14" s="1"/>
  <c r="G109" i="14" s="1"/>
  <c r="F109" i="14" s="1"/>
  <c r="E109" i="14" s="1"/>
  <c r="D109" i="14" s="1"/>
  <c r="L109" i="14"/>
  <c r="F110" i="14"/>
  <c r="E110" i="14" s="1"/>
  <c r="D110" i="14" s="1"/>
  <c r="J110" i="14"/>
  <c r="I110" i="14" s="1"/>
  <c r="H110" i="14" s="1"/>
  <c r="G110" i="14" s="1"/>
  <c r="K110" i="14"/>
  <c r="L110" i="14"/>
  <c r="E111" i="14"/>
  <c r="D111" i="14" s="1"/>
  <c r="I111" i="14"/>
  <c r="H111" i="14" s="1"/>
  <c r="G111" i="14" s="1"/>
  <c r="F111" i="14" s="1"/>
  <c r="J111" i="14"/>
  <c r="K111" i="14"/>
  <c r="L111" i="14"/>
  <c r="L112" i="14"/>
  <c r="K112" i="14" s="1"/>
  <c r="J112" i="14" s="1"/>
  <c r="I112" i="14" s="1"/>
  <c r="H112" i="14" s="1"/>
  <c r="G112" i="14" s="1"/>
  <c r="F112" i="14" s="1"/>
  <c r="E112" i="14" s="1"/>
  <c r="D112" i="14" s="1"/>
  <c r="G113" i="14"/>
  <c r="F113" i="14" s="1"/>
  <c r="E113" i="14" s="1"/>
  <c r="D113" i="14" s="1"/>
  <c r="K113" i="14"/>
  <c r="J113" i="14" s="1"/>
  <c r="I113" i="14" s="1"/>
  <c r="H113" i="14" s="1"/>
  <c r="L113" i="14"/>
  <c r="F114" i="14"/>
  <c r="E114" i="14" s="1"/>
  <c r="D114" i="14" s="1"/>
  <c r="J114" i="14"/>
  <c r="I114" i="14" s="1"/>
  <c r="H114" i="14" s="1"/>
  <c r="G114" i="14" s="1"/>
  <c r="K114" i="14"/>
  <c r="L114" i="14"/>
  <c r="E115" i="14"/>
  <c r="D115" i="14" s="1"/>
  <c r="I115" i="14"/>
  <c r="H115" i="14" s="1"/>
  <c r="G115" i="14" s="1"/>
  <c r="F115" i="14" s="1"/>
  <c r="J115" i="14"/>
  <c r="K115" i="14"/>
  <c r="L115" i="14"/>
  <c r="L116" i="14"/>
  <c r="K116" i="14" s="1"/>
  <c r="J116" i="14" s="1"/>
  <c r="I116" i="14" s="1"/>
  <c r="H116" i="14" s="1"/>
  <c r="G116" i="14" s="1"/>
  <c r="F116" i="14" s="1"/>
  <c r="E116" i="14" s="1"/>
  <c r="D116" i="14" s="1"/>
  <c r="N3" i="14"/>
  <c r="N4" i="14"/>
  <c r="N5" i="14"/>
  <c r="N6" i="14"/>
  <c r="N7" i="14"/>
  <c r="N8" i="14"/>
  <c r="N10" i="14"/>
  <c r="N11" i="14"/>
  <c r="N12" i="14"/>
  <c r="N13" i="14"/>
  <c r="N14" i="14"/>
  <c r="N15" i="14"/>
  <c r="N16" i="14"/>
  <c r="N17" i="14"/>
  <c r="N18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55" i="14"/>
  <c r="N56" i="14"/>
  <c r="N57" i="14"/>
  <c r="N58" i="14"/>
  <c r="N59" i="14"/>
  <c r="N60" i="14"/>
  <c r="N61" i="14"/>
  <c r="N62" i="14"/>
  <c r="N63" i="14"/>
  <c r="N64" i="14"/>
  <c r="N65" i="14"/>
  <c r="N66" i="14"/>
  <c r="N67" i="14"/>
  <c r="N68" i="14"/>
  <c r="N69" i="14"/>
  <c r="N70" i="14"/>
  <c r="N71" i="14"/>
  <c r="N72" i="14"/>
  <c r="N73" i="14"/>
  <c r="N74" i="14"/>
  <c r="N75" i="14"/>
  <c r="N76" i="14"/>
  <c r="N77" i="14"/>
  <c r="N78" i="14"/>
  <c r="N79" i="14"/>
  <c r="N80" i="14"/>
  <c r="N81" i="14"/>
  <c r="N82" i="14"/>
  <c r="N83" i="14"/>
  <c r="N84" i="14"/>
  <c r="N85" i="14"/>
  <c r="N86" i="14"/>
  <c r="N87" i="14"/>
  <c r="N88" i="14"/>
  <c r="N89" i="14"/>
  <c r="N90" i="14"/>
  <c r="N91" i="14"/>
  <c r="N92" i="14"/>
  <c r="N93" i="14"/>
  <c r="N94" i="14"/>
  <c r="N95" i="14"/>
  <c r="N96" i="14"/>
  <c r="N97" i="14"/>
  <c r="N98" i="14"/>
  <c r="N99" i="14"/>
  <c r="N100" i="14"/>
  <c r="N101" i="14"/>
  <c r="N102" i="14"/>
  <c r="N103" i="14"/>
  <c r="N104" i="14"/>
  <c r="N105" i="14"/>
  <c r="N106" i="14"/>
  <c r="N107" i="14"/>
  <c r="N108" i="14"/>
  <c r="N109" i="14"/>
  <c r="N110" i="14"/>
  <c r="N111" i="14"/>
  <c r="N112" i="14"/>
  <c r="N113" i="14"/>
  <c r="N114" i="14"/>
  <c r="N115" i="14"/>
  <c r="N116" i="14"/>
  <c r="N2" i="14"/>
  <c r="L2" i="14" s="1"/>
  <c r="K2" i="14" s="1"/>
  <c r="J2" i="14" s="1"/>
  <c r="I2" i="14" s="1"/>
  <c r="H2" i="14" s="1"/>
  <c r="G2" i="14" s="1"/>
  <c r="F2" i="14" s="1"/>
  <c r="E2" i="14" s="1"/>
  <c r="D2" i="14" s="1"/>
  <c r="N3" i="8" l="1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W3" i="8"/>
  <c r="V3" i="8" s="1"/>
  <c r="U3" i="8" s="1"/>
  <c r="T3" i="8" s="1"/>
  <c r="S3" i="8" s="1"/>
  <c r="R3" i="8" s="1"/>
  <c r="Q3" i="8" s="1"/>
  <c r="P3" i="8" s="1"/>
  <c r="W4" i="8"/>
  <c r="V4" i="8" s="1"/>
  <c r="U4" i="8" s="1"/>
  <c r="T4" i="8" s="1"/>
  <c r="S4" i="8" s="1"/>
  <c r="R4" i="8" s="1"/>
  <c r="Q4" i="8" s="1"/>
  <c r="P4" i="8" s="1"/>
  <c r="W5" i="8"/>
  <c r="V5" i="8" s="1"/>
  <c r="U5" i="8" s="1"/>
  <c r="T5" i="8" s="1"/>
  <c r="S5" i="8" s="1"/>
  <c r="R5" i="8" s="1"/>
  <c r="Q5" i="8" s="1"/>
  <c r="P5" i="8" s="1"/>
  <c r="W6" i="8"/>
  <c r="V6" i="8" s="1"/>
  <c r="U6" i="8" s="1"/>
  <c r="T6" i="8" s="1"/>
  <c r="S6" i="8" s="1"/>
  <c r="R6" i="8" s="1"/>
  <c r="Q6" i="8" s="1"/>
  <c r="P6" i="8" s="1"/>
  <c r="W7" i="8"/>
  <c r="V7" i="8" s="1"/>
  <c r="U7" i="8" s="1"/>
  <c r="T7" i="8" s="1"/>
  <c r="S7" i="8" s="1"/>
  <c r="R7" i="8" s="1"/>
  <c r="Q7" i="8" s="1"/>
  <c r="P7" i="8" s="1"/>
  <c r="S8" i="8"/>
  <c r="R8" i="8" s="1"/>
  <c r="Q8" i="8" s="1"/>
  <c r="P8" i="8" s="1"/>
  <c r="W8" i="8"/>
  <c r="V8" i="8" s="1"/>
  <c r="U8" i="8" s="1"/>
  <c r="T8" i="8" s="1"/>
  <c r="W9" i="8"/>
  <c r="V9" i="8" s="1"/>
  <c r="U9" i="8" s="1"/>
  <c r="T9" i="8" s="1"/>
  <c r="S9" i="8" s="1"/>
  <c r="R9" i="8" s="1"/>
  <c r="Q9" i="8" s="1"/>
  <c r="P9" i="8" s="1"/>
  <c r="W10" i="8"/>
  <c r="V10" i="8" s="1"/>
  <c r="U10" i="8" s="1"/>
  <c r="T10" i="8" s="1"/>
  <c r="S10" i="8" s="1"/>
  <c r="R10" i="8" s="1"/>
  <c r="Q10" i="8" s="1"/>
  <c r="P10" i="8" s="1"/>
  <c r="W11" i="8"/>
  <c r="V11" i="8" s="1"/>
  <c r="U11" i="8" s="1"/>
  <c r="T11" i="8" s="1"/>
  <c r="S11" i="8" s="1"/>
  <c r="R11" i="8" s="1"/>
  <c r="Q11" i="8" s="1"/>
  <c r="P11" i="8" s="1"/>
  <c r="W12" i="8"/>
  <c r="V12" i="8" s="1"/>
  <c r="U12" i="8" s="1"/>
  <c r="T12" i="8" s="1"/>
  <c r="S12" i="8" s="1"/>
  <c r="R12" i="8" s="1"/>
  <c r="Q12" i="8" s="1"/>
  <c r="P12" i="8" s="1"/>
  <c r="W13" i="8"/>
  <c r="V13" i="8" s="1"/>
  <c r="U13" i="8" s="1"/>
  <c r="T13" i="8" s="1"/>
  <c r="S13" i="8" s="1"/>
  <c r="R13" i="8" s="1"/>
  <c r="Q13" i="8" s="1"/>
  <c r="P13" i="8" s="1"/>
  <c r="W14" i="8"/>
  <c r="V14" i="8" s="1"/>
  <c r="U14" i="8" s="1"/>
  <c r="T14" i="8" s="1"/>
  <c r="S14" i="8" s="1"/>
  <c r="R14" i="8" s="1"/>
  <c r="Q14" i="8" s="1"/>
  <c r="P14" i="8" s="1"/>
  <c r="W15" i="8"/>
  <c r="V15" i="8" s="1"/>
  <c r="U15" i="8" s="1"/>
  <c r="T15" i="8" s="1"/>
  <c r="S15" i="8" s="1"/>
  <c r="R15" i="8" s="1"/>
  <c r="Q15" i="8" s="1"/>
  <c r="P15" i="8" s="1"/>
  <c r="S16" i="8"/>
  <c r="R16" i="8" s="1"/>
  <c r="Q16" i="8" s="1"/>
  <c r="P16" i="8" s="1"/>
  <c r="W16" i="8"/>
  <c r="V16" i="8" s="1"/>
  <c r="U16" i="8" s="1"/>
  <c r="T16" i="8" s="1"/>
  <c r="W17" i="8"/>
  <c r="V17" i="8" s="1"/>
  <c r="U17" i="8" s="1"/>
  <c r="T17" i="8" s="1"/>
  <c r="S17" i="8" s="1"/>
  <c r="R17" i="8" s="1"/>
  <c r="Q17" i="8" s="1"/>
  <c r="P17" i="8" s="1"/>
  <c r="W18" i="8"/>
  <c r="V18" i="8" s="1"/>
  <c r="U18" i="8" s="1"/>
  <c r="T18" i="8" s="1"/>
  <c r="S18" i="8" s="1"/>
  <c r="R18" i="8" s="1"/>
  <c r="Q18" i="8" s="1"/>
  <c r="P18" i="8" s="1"/>
  <c r="W19" i="8"/>
  <c r="V19" i="8" s="1"/>
  <c r="U19" i="8" s="1"/>
  <c r="T19" i="8" s="1"/>
  <c r="S19" i="8" s="1"/>
  <c r="R19" i="8" s="1"/>
  <c r="Q19" i="8" s="1"/>
  <c r="P19" i="8" s="1"/>
  <c r="W20" i="8"/>
  <c r="V20" i="8" s="1"/>
  <c r="U20" i="8" s="1"/>
  <c r="T20" i="8" s="1"/>
  <c r="S20" i="8" s="1"/>
  <c r="R20" i="8" s="1"/>
  <c r="Q20" i="8" s="1"/>
  <c r="P20" i="8" s="1"/>
  <c r="W21" i="8"/>
  <c r="V21" i="8" s="1"/>
  <c r="U21" i="8" s="1"/>
  <c r="T21" i="8" s="1"/>
  <c r="S21" i="8" s="1"/>
  <c r="R21" i="8" s="1"/>
  <c r="Q21" i="8" s="1"/>
  <c r="P21" i="8" s="1"/>
  <c r="W22" i="8"/>
  <c r="V22" i="8" s="1"/>
  <c r="U22" i="8" s="1"/>
  <c r="T22" i="8" s="1"/>
  <c r="S22" i="8" s="1"/>
  <c r="R22" i="8" s="1"/>
  <c r="Q22" i="8" s="1"/>
  <c r="P22" i="8" s="1"/>
  <c r="W23" i="8"/>
  <c r="V23" i="8" s="1"/>
  <c r="U23" i="8" s="1"/>
  <c r="T23" i="8" s="1"/>
  <c r="S23" i="8" s="1"/>
  <c r="R23" i="8" s="1"/>
  <c r="Q23" i="8" s="1"/>
  <c r="P23" i="8" s="1"/>
  <c r="S24" i="8"/>
  <c r="R24" i="8" s="1"/>
  <c r="Q24" i="8" s="1"/>
  <c r="P24" i="8" s="1"/>
  <c r="W24" i="8"/>
  <c r="V24" i="8" s="1"/>
  <c r="U24" i="8" s="1"/>
  <c r="T24" i="8" s="1"/>
  <c r="W25" i="8"/>
  <c r="V25" i="8" s="1"/>
  <c r="U25" i="8" s="1"/>
  <c r="T25" i="8" s="1"/>
  <c r="S25" i="8" s="1"/>
  <c r="R25" i="8" s="1"/>
  <c r="Q25" i="8" s="1"/>
  <c r="P25" i="8" s="1"/>
  <c r="W26" i="8"/>
  <c r="V26" i="8" s="1"/>
  <c r="U26" i="8" s="1"/>
  <c r="T26" i="8" s="1"/>
  <c r="S26" i="8" s="1"/>
  <c r="R26" i="8" s="1"/>
  <c r="Q26" i="8" s="1"/>
  <c r="P26" i="8" s="1"/>
  <c r="W27" i="8"/>
  <c r="V27" i="8" s="1"/>
  <c r="U27" i="8" s="1"/>
  <c r="T27" i="8" s="1"/>
  <c r="S27" i="8" s="1"/>
  <c r="R27" i="8" s="1"/>
  <c r="Q27" i="8" s="1"/>
  <c r="P27" i="8" s="1"/>
  <c r="W28" i="8"/>
  <c r="V28" i="8" s="1"/>
  <c r="U28" i="8" s="1"/>
  <c r="T28" i="8" s="1"/>
  <c r="S28" i="8" s="1"/>
  <c r="R28" i="8" s="1"/>
  <c r="Q28" i="8" s="1"/>
  <c r="P28" i="8" s="1"/>
  <c r="W29" i="8"/>
  <c r="V29" i="8" s="1"/>
  <c r="U29" i="8" s="1"/>
  <c r="T29" i="8" s="1"/>
  <c r="S29" i="8" s="1"/>
  <c r="R29" i="8" s="1"/>
  <c r="Q29" i="8" s="1"/>
  <c r="P29" i="8" s="1"/>
  <c r="W30" i="8"/>
  <c r="V30" i="8" s="1"/>
  <c r="U30" i="8" s="1"/>
  <c r="T30" i="8" s="1"/>
  <c r="S30" i="8" s="1"/>
  <c r="R30" i="8" s="1"/>
  <c r="Q30" i="8" s="1"/>
  <c r="P30" i="8" s="1"/>
  <c r="W31" i="8"/>
  <c r="V31" i="8" s="1"/>
  <c r="U31" i="8" s="1"/>
  <c r="T31" i="8" s="1"/>
  <c r="S31" i="8" s="1"/>
  <c r="R31" i="8" s="1"/>
  <c r="Q31" i="8" s="1"/>
  <c r="P31" i="8" s="1"/>
  <c r="S32" i="8"/>
  <c r="R32" i="8" s="1"/>
  <c r="Q32" i="8" s="1"/>
  <c r="P32" i="8" s="1"/>
  <c r="W32" i="8"/>
  <c r="V32" i="8" s="1"/>
  <c r="U32" i="8" s="1"/>
  <c r="T32" i="8" s="1"/>
  <c r="W33" i="8"/>
  <c r="V33" i="8" s="1"/>
  <c r="U33" i="8" s="1"/>
  <c r="T33" i="8" s="1"/>
  <c r="S33" i="8" s="1"/>
  <c r="R33" i="8" s="1"/>
  <c r="Q33" i="8" s="1"/>
  <c r="P33" i="8" s="1"/>
  <c r="W34" i="8"/>
  <c r="V34" i="8" s="1"/>
  <c r="U34" i="8" s="1"/>
  <c r="T34" i="8" s="1"/>
  <c r="S34" i="8" s="1"/>
  <c r="R34" i="8" s="1"/>
  <c r="Q34" i="8" s="1"/>
  <c r="P34" i="8" s="1"/>
  <c r="W35" i="8"/>
  <c r="V35" i="8" s="1"/>
  <c r="U35" i="8" s="1"/>
  <c r="T35" i="8" s="1"/>
  <c r="S35" i="8" s="1"/>
  <c r="R35" i="8" s="1"/>
  <c r="Q35" i="8" s="1"/>
  <c r="P35" i="8" s="1"/>
  <c r="W36" i="8"/>
  <c r="V36" i="8" s="1"/>
  <c r="U36" i="8" s="1"/>
  <c r="T36" i="8" s="1"/>
  <c r="S36" i="8" s="1"/>
  <c r="R36" i="8" s="1"/>
  <c r="Q36" i="8" s="1"/>
  <c r="P36" i="8" s="1"/>
  <c r="W37" i="8"/>
  <c r="V37" i="8" s="1"/>
  <c r="U37" i="8" s="1"/>
  <c r="T37" i="8" s="1"/>
  <c r="S37" i="8" s="1"/>
  <c r="R37" i="8" s="1"/>
  <c r="Q37" i="8" s="1"/>
  <c r="P37" i="8" s="1"/>
  <c r="V38" i="8"/>
  <c r="U38" i="8" s="1"/>
  <c r="T38" i="8" s="1"/>
  <c r="S38" i="8" s="1"/>
  <c r="R38" i="8" s="1"/>
  <c r="Q38" i="8" s="1"/>
  <c r="P38" i="8" s="1"/>
  <c r="W38" i="8"/>
  <c r="W39" i="8"/>
  <c r="V39" i="8" s="1"/>
  <c r="U39" i="8" s="1"/>
  <c r="T39" i="8" s="1"/>
  <c r="S39" i="8" s="1"/>
  <c r="R39" i="8" s="1"/>
  <c r="Q39" i="8" s="1"/>
  <c r="P39" i="8" s="1"/>
  <c r="V40" i="8"/>
  <c r="U40" i="8" s="1"/>
  <c r="T40" i="8" s="1"/>
  <c r="S40" i="8" s="1"/>
  <c r="R40" i="8" s="1"/>
  <c r="Q40" i="8" s="1"/>
  <c r="P40" i="8" s="1"/>
  <c r="W40" i="8"/>
  <c r="W41" i="8"/>
  <c r="V41" i="8" s="1"/>
  <c r="U41" i="8" s="1"/>
  <c r="T41" i="8" s="1"/>
  <c r="S41" i="8" s="1"/>
  <c r="R41" i="8" s="1"/>
  <c r="Q41" i="8" s="1"/>
  <c r="P41" i="8" s="1"/>
  <c r="U42" i="8"/>
  <c r="T42" i="8" s="1"/>
  <c r="S42" i="8" s="1"/>
  <c r="R42" i="8" s="1"/>
  <c r="Q42" i="8" s="1"/>
  <c r="P42" i="8" s="1"/>
  <c r="V42" i="8"/>
  <c r="W42" i="8"/>
  <c r="S43" i="8"/>
  <c r="R43" i="8" s="1"/>
  <c r="Q43" i="8" s="1"/>
  <c r="P43" i="8" s="1"/>
  <c r="W43" i="8"/>
  <c r="V43" i="8" s="1"/>
  <c r="U43" i="8" s="1"/>
  <c r="T43" i="8" s="1"/>
  <c r="V44" i="8"/>
  <c r="U44" i="8" s="1"/>
  <c r="T44" i="8" s="1"/>
  <c r="S44" i="8" s="1"/>
  <c r="R44" i="8" s="1"/>
  <c r="Q44" i="8" s="1"/>
  <c r="P44" i="8" s="1"/>
  <c r="W44" i="8"/>
  <c r="V45" i="8"/>
  <c r="U45" i="8" s="1"/>
  <c r="T45" i="8" s="1"/>
  <c r="S45" i="8" s="1"/>
  <c r="R45" i="8" s="1"/>
  <c r="Q45" i="8" s="1"/>
  <c r="P45" i="8" s="1"/>
  <c r="W45" i="8"/>
  <c r="V46" i="8"/>
  <c r="U46" i="8" s="1"/>
  <c r="T46" i="8" s="1"/>
  <c r="S46" i="8" s="1"/>
  <c r="R46" i="8" s="1"/>
  <c r="Q46" i="8" s="1"/>
  <c r="P46" i="8" s="1"/>
  <c r="W46" i="8"/>
  <c r="V47" i="8"/>
  <c r="U47" i="8" s="1"/>
  <c r="T47" i="8" s="1"/>
  <c r="S47" i="8" s="1"/>
  <c r="R47" i="8" s="1"/>
  <c r="Q47" i="8" s="1"/>
  <c r="P47" i="8" s="1"/>
  <c r="W47" i="8"/>
  <c r="V48" i="8"/>
  <c r="U48" i="8" s="1"/>
  <c r="T48" i="8" s="1"/>
  <c r="S48" i="8" s="1"/>
  <c r="R48" i="8" s="1"/>
  <c r="Q48" i="8" s="1"/>
  <c r="P48" i="8" s="1"/>
  <c r="W48" i="8"/>
  <c r="V49" i="8"/>
  <c r="U49" i="8" s="1"/>
  <c r="T49" i="8" s="1"/>
  <c r="S49" i="8" s="1"/>
  <c r="R49" i="8" s="1"/>
  <c r="Q49" i="8" s="1"/>
  <c r="P49" i="8" s="1"/>
  <c r="W49" i="8"/>
  <c r="V50" i="8"/>
  <c r="U50" i="8" s="1"/>
  <c r="T50" i="8" s="1"/>
  <c r="S50" i="8" s="1"/>
  <c r="R50" i="8" s="1"/>
  <c r="Q50" i="8" s="1"/>
  <c r="P50" i="8" s="1"/>
  <c r="W50" i="8"/>
  <c r="V51" i="8"/>
  <c r="U51" i="8" s="1"/>
  <c r="T51" i="8" s="1"/>
  <c r="S51" i="8" s="1"/>
  <c r="R51" i="8" s="1"/>
  <c r="Q51" i="8" s="1"/>
  <c r="P51" i="8" s="1"/>
  <c r="W51" i="8"/>
  <c r="V52" i="8"/>
  <c r="U52" i="8" s="1"/>
  <c r="T52" i="8" s="1"/>
  <c r="S52" i="8" s="1"/>
  <c r="R52" i="8" s="1"/>
  <c r="Q52" i="8" s="1"/>
  <c r="P52" i="8" s="1"/>
  <c r="W52" i="8"/>
  <c r="V53" i="8"/>
  <c r="U53" i="8" s="1"/>
  <c r="T53" i="8" s="1"/>
  <c r="S53" i="8" s="1"/>
  <c r="R53" i="8" s="1"/>
  <c r="Q53" i="8" s="1"/>
  <c r="P53" i="8" s="1"/>
  <c r="W53" i="8"/>
  <c r="V54" i="8"/>
  <c r="U54" i="8" s="1"/>
  <c r="T54" i="8" s="1"/>
  <c r="S54" i="8" s="1"/>
  <c r="R54" i="8" s="1"/>
  <c r="Q54" i="8" s="1"/>
  <c r="P54" i="8" s="1"/>
  <c r="W54" i="8"/>
  <c r="V55" i="8"/>
  <c r="U55" i="8" s="1"/>
  <c r="T55" i="8" s="1"/>
  <c r="S55" i="8" s="1"/>
  <c r="R55" i="8" s="1"/>
  <c r="Q55" i="8" s="1"/>
  <c r="P55" i="8" s="1"/>
  <c r="W55" i="8"/>
  <c r="V56" i="8"/>
  <c r="U56" i="8" s="1"/>
  <c r="T56" i="8" s="1"/>
  <c r="S56" i="8" s="1"/>
  <c r="R56" i="8" s="1"/>
  <c r="Q56" i="8" s="1"/>
  <c r="P56" i="8" s="1"/>
  <c r="W56" i="8"/>
  <c r="V57" i="8"/>
  <c r="U57" i="8" s="1"/>
  <c r="T57" i="8" s="1"/>
  <c r="S57" i="8" s="1"/>
  <c r="R57" i="8" s="1"/>
  <c r="Q57" i="8" s="1"/>
  <c r="P57" i="8" s="1"/>
  <c r="W57" i="8"/>
  <c r="V58" i="8"/>
  <c r="U58" i="8" s="1"/>
  <c r="T58" i="8" s="1"/>
  <c r="S58" i="8" s="1"/>
  <c r="R58" i="8" s="1"/>
  <c r="Q58" i="8" s="1"/>
  <c r="P58" i="8" s="1"/>
  <c r="W58" i="8"/>
  <c r="V59" i="8"/>
  <c r="U59" i="8" s="1"/>
  <c r="T59" i="8" s="1"/>
  <c r="S59" i="8" s="1"/>
  <c r="R59" i="8" s="1"/>
  <c r="Q59" i="8" s="1"/>
  <c r="P59" i="8" s="1"/>
  <c r="W59" i="8"/>
  <c r="V60" i="8"/>
  <c r="U60" i="8" s="1"/>
  <c r="T60" i="8" s="1"/>
  <c r="S60" i="8" s="1"/>
  <c r="R60" i="8" s="1"/>
  <c r="Q60" i="8" s="1"/>
  <c r="P60" i="8" s="1"/>
  <c r="W60" i="8"/>
  <c r="V61" i="8"/>
  <c r="U61" i="8" s="1"/>
  <c r="T61" i="8" s="1"/>
  <c r="S61" i="8" s="1"/>
  <c r="R61" i="8" s="1"/>
  <c r="Q61" i="8" s="1"/>
  <c r="P61" i="8" s="1"/>
  <c r="W61" i="8"/>
  <c r="V62" i="8"/>
  <c r="U62" i="8" s="1"/>
  <c r="T62" i="8" s="1"/>
  <c r="S62" i="8" s="1"/>
  <c r="R62" i="8" s="1"/>
  <c r="Q62" i="8" s="1"/>
  <c r="P62" i="8" s="1"/>
  <c r="W62" i="8"/>
  <c r="V63" i="8"/>
  <c r="U63" i="8" s="1"/>
  <c r="T63" i="8" s="1"/>
  <c r="S63" i="8" s="1"/>
  <c r="R63" i="8" s="1"/>
  <c r="Q63" i="8" s="1"/>
  <c r="P63" i="8" s="1"/>
  <c r="W63" i="8"/>
  <c r="V64" i="8"/>
  <c r="U64" i="8" s="1"/>
  <c r="T64" i="8" s="1"/>
  <c r="S64" i="8" s="1"/>
  <c r="R64" i="8" s="1"/>
  <c r="Q64" i="8" s="1"/>
  <c r="P64" i="8" s="1"/>
  <c r="W64" i="8"/>
  <c r="V65" i="8"/>
  <c r="U65" i="8" s="1"/>
  <c r="T65" i="8" s="1"/>
  <c r="S65" i="8" s="1"/>
  <c r="R65" i="8" s="1"/>
  <c r="Q65" i="8" s="1"/>
  <c r="P65" i="8" s="1"/>
  <c r="W65" i="8"/>
  <c r="V66" i="8"/>
  <c r="U66" i="8" s="1"/>
  <c r="T66" i="8" s="1"/>
  <c r="S66" i="8" s="1"/>
  <c r="R66" i="8" s="1"/>
  <c r="Q66" i="8" s="1"/>
  <c r="P66" i="8" s="1"/>
  <c r="W66" i="8"/>
  <c r="V67" i="8"/>
  <c r="U67" i="8" s="1"/>
  <c r="T67" i="8" s="1"/>
  <c r="S67" i="8" s="1"/>
  <c r="R67" i="8" s="1"/>
  <c r="Q67" i="8" s="1"/>
  <c r="P67" i="8" s="1"/>
  <c r="W67" i="8"/>
  <c r="V68" i="8"/>
  <c r="U68" i="8" s="1"/>
  <c r="T68" i="8" s="1"/>
  <c r="S68" i="8" s="1"/>
  <c r="R68" i="8" s="1"/>
  <c r="Q68" i="8" s="1"/>
  <c r="P68" i="8" s="1"/>
  <c r="W68" i="8"/>
  <c r="V69" i="8"/>
  <c r="U69" i="8" s="1"/>
  <c r="T69" i="8" s="1"/>
  <c r="S69" i="8" s="1"/>
  <c r="R69" i="8" s="1"/>
  <c r="Q69" i="8" s="1"/>
  <c r="P69" i="8" s="1"/>
  <c r="W69" i="8"/>
  <c r="V70" i="8"/>
  <c r="U70" i="8" s="1"/>
  <c r="T70" i="8" s="1"/>
  <c r="S70" i="8" s="1"/>
  <c r="R70" i="8" s="1"/>
  <c r="Q70" i="8" s="1"/>
  <c r="P70" i="8" s="1"/>
  <c r="W70" i="8"/>
  <c r="V71" i="8"/>
  <c r="U71" i="8" s="1"/>
  <c r="T71" i="8" s="1"/>
  <c r="S71" i="8" s="1"/>
  <c r="R71" i="8" s="1"/>
  <c r="Q71" i="8" s="1"/>
  <c r="P71" i="8" s="1"/>
  <c r="W71" i="8"/>
  <c r="V72" i="8"/>
  <c r="U72" i="8" s="1"/>
  <c r="T72" i="8" s="1"/>
  <c r="S72" i="8" s="1"/>
  <c r="R72" i="8" s="1"/>
  <c r="Q72" i="8" s="1"/>
  <c r="P72" i="8" s="1"/>
  <c r="W72" i="8"/>
  <c r="V73" i="8"/>
  <c r="U73" i="8" s="1"/>
  <c r="T73" i="8" s="1"/>
  <c r="S73" i="8" s="1"/>
  <c r="R73" i="8" s="1"/>
  <c r="Q73" i="8" s="1"/>
  <c r="P73" i="8" s="1"/>
  <c r="W73" i="8"/>
  <c r="V74" i="8"/>
  <c r="U74" i="8" s="1"/>
  <c r="T74" i="8" s="1"/>
  <c r="S74" i="8" s="1"/>
  <c r="R74" i="8" s="1"/>
  <c r="Q74" i="8" s="1"/>
  <c r="P74" i="8" s="1"/>
  <c r="W74" i="8"/>
  <c r="V75" i="8"/>
  <c r="U75" i="8" s="1"/>
  <c r="T75" i="8" s="1"/>
  <c r="S75" i="8" s="1"/>
  <c r="R75" i="8" s="1"/>
  <c r="Q75" i="8" s="1"/>
  <c r="P75" i="8" s="1"/>
  <c r="W75" i="8"/>
  <c r="V76" i="8"/>
  <c r="U76" i="8" s="1"/>
  <c r="T76" i="8" s="1"/>
  <c r="S76" i="8" s="1"/>
  <c r="R76" i="8" s="1"/>
  <c r="Q76" i="8" s="1"/>
  <c r="P76" i="8" s="1"/>
  <c r="W76" i="8"/>
  <c r="V77" i="8"/>
  <c r="U77" i="8" s="1"/>
  <c r="T77" i="8" s="1"/>
  <c r="S77" i="8" s="1"/>
  <c r="R77" i="8" s="1"/>
  <c r="Q77" i="8" s="1"/>
  <c r="P77" i="8" s="1"/>
  <c r="W77" i="8"/>
  <c r="V78" i="8"/>
  <c r="U78" i="8" s="1"/>
  <c r="T78" i="8" s="1"/>
  <c r="S78" i="8" s="1"/>
  <c r="R78" i="8" s="1"/>
  <c r="Q78" i="8" s="1"/>
  <c r="P78" i="8" s="1"/>
  <c r="W78" i="8"/>
  <c r="V79" i="8"/>
  <c r="U79" i="8" s="1"/>
  <c r="T79" i="8" s="1"/>
  <c r="S79" i="8" s="1"/>
  <c r="R79" i="8" s="1"/>
  <c r="Q79" i="8" s="1"/>
  <c r="P79" i="8" s="1"/>
  <c r="W79" i="8"/>
  <c r="V80" i="8"/>
  <c r="U80" i="8" s="1"/>
  <c r="T80" i="8" s="1"/>
  <c r="S80" i="8" s="1"/>
  <c r="R80" i="8" s="1"/>
  <c r="Q80" i="8" s="1"/>
  <c r="P80" i="8" s="1"/>
  <c r="W80" i="8"/>
  <c r="V81" i="8"/>
  <c r="U81" i="8" s="1"/>
  <c r="T81" i="8" s="1"/>
  <c r="S81" i="8" s="1"/>
  <c r="R81" i="8" s="1"/>
  <c r="Q81" i="8" s="1"/>
  <c r="P81" i="8" s="1"/>
  <c r="W81" i="8"/>
  <c r="W82" i="8"/>
  <c r="V82" i="8" s="1"/>
  <c r="U82" i="8" s="1"/>
  <c r="T82" i="8" s="1"/>
  <c r="S82" i="8" s="1"/>
  <c r="R82" i="8" s="1"/>
  <c r="Q82" i="8" s="1"/>
  <c r="P82" i="8" s="1"/>
  <c r="V83" i="8"/>
  <c r="U83" i="8" s="1"/>
  <c r="T83" i="8" s="1"/>
  <c r="S83" i="8" s="1"/>
  <c r="R83" i="8" s="1"/>
  <c r="Q83" i="8" s="1"/>
  <c r="P83" i="8" s="1"/>
  <c r="W83" i="8"/>
  <c r="W84" i="8"/>
  <c r="V84" i="8" s="1"/>
  <c r="U84" i="8" s="1"/>
  <c r="T84" i="8" s="1"/>
  <c r="S84" i="8" s="1"/>
  <c r="R84" i="8" s="1"/>
  <c r="Q84" i="8" s="1"/>
  <c r="P84" i="8" s="1"/>
  <c r="V85" i="8"/>
  <c r="U85" i="8" s="1"/>
  <c r="T85" i="8" s="1"/>
  <c r="S85" i="8" s="1"/>
  <c r="R85" i="8" s="1"/>
  <c r="Q85" i="8" s="1"/>
  <c r="P85" i="8" s="1"/>
  <c r="W85" i="8"/>
  <c r="W86" i="8"/>
  <c r="V86" i="8" s="1"/>
  <c r="U86" i="8" s="1"/>
  <c r="T86" i="8" s="1"/>
  <c r="S86" i="8" s="1"/>
  <c r="R86" i="8" s="1"/>
  <c r="Q86" i="8" s="1"/>
  <c r="P86" i="8" s="1"/>
  <c r="V87" i="8"/>
  <c r="U87" i="8" s="1"/>
  <c r="T87" i="8" s="1"/>
  <c r="S87" i="8" s="1"/>
  <c r="R87" i="8" s="1"/>
  <c r="Q87" i="8" s="1"/>
  <c r="P87" i="8" s="1"/>
  <c r="W87" i="8"/>
  <c r="W88" i="8"/>
  <c r="V88" i="8" s="1"/>
  <c r="U88" i="8" s="1"/>
  <c r="T88" i="8" s="1"/>
  <c r="S88" i="8" s="1"/>
  <c r="R88" i="8" s="1"/>
  <c r="Q88" i="8" s="1"/>
  <c r="P88" i="8" s="1"/>
  <c r="V89" i="8"/>
  <c r="U89" i="8" s="1"/>
  <c r="T89" i="8" s="1"/>
  <c r="S89" i="8" s="1"/>
  <c r="R89" i="8" s="1"/>
  <c r="Q89" i="8" s="1"/>
  <c r="P89" i="8" s="1"/>
  <c r="W89" i="8"/>
  <c r="W90" i="8"/>
  <c r="V90" i="8" s="1"/>
  <c r="U90" i="8" s="1"/>
  <c r="T90" i="8" s="1"/>
  <c r="S90" i="8" s="1"/>
  <c r="R90" i="8" s="1"/>
  <c r="Q90" i="8" s="1"/>
  <c r="P90" i="8" s="1"/>
  <c r="V91" i="8"/>
  <c r="U91" i="8" s="1"/>
  <c r="T91" i="8" s="1"/>
  <c r="S91" i="8" s="1"/>
  <c r="R91" i="8" s="1"/>
  <c r="Q91" i="8" s="1"/>
  <c r="P91" i="8" s="1"/>
  <c r="W91" i="8"/>
  <c r="W92" i="8"/>
  <c r="V92" i="8" s="1"/>
  <c r="U92" i="8" s="1"/>
  <c r="T92" i="8" s="1"/>
  <c r="S92" i="8" s="1"/>
  <c r="R92" i="8" s="1"/>
  <c r="Q92" i="8" s="1"/>
  <c r="P92" i="8" s="1"/>
  <c r="V93" i="8"/>
  <c r="U93" i="8" s="1"/>
  <c r="T93" i="8" s="1"/>
  <c r="S93" i="8" s="1"/>
  <c r="R93" i="8" s="1"/>
  <c r="Q93" i="8" s="1"/>
  <c r="P93" i="8" s="1"/>
  <c r="W93" i="8"/>
  <c r="W94" i="8"/>
  <c r="V94" i="8" s="1"/>
  <c r="U94" i="8" s="1"/>
  <c r="T94" i="8" s="1"/>
  <c r="S94" i="8" s="1"/>
  <c r="R94" i="8" s="1"/>
  <c r="Q94" i="8" s="1"/>
  <c r="P94" i="8" s="1"/>
  <c r="V95" i="8"/>
  <c r="U95" i="8" s="1"/>
  <c r="T95" i="8" s="1"/>
  <c r="S95" i="8" s="1"/>
  <c r="R95" i="8" s="1"/>
  <c r="Q95" i="8" s="1"/>
  <c r="P95" i="8" s="1"/>
  <c r="W95" i="8"/>
  <c r="W96" i="8"/>
  <c r="V96" i="8" s="1"/>
  <c r="U96" i="8" s="1"/>
  <c r="T96" i="8" s="1"/>
  <c r="S96" i="8" s="1"/>
  <c r="R96" i="8" s="1"/>
  <c r="Q96" i="8" s="1"/>
  <c r="P96" i="8" s="1"/>
  <c r="V97" i="8"/>
  <c r="U97" i="8" s="1"/>
  <c r="T97" i="8" s="1"/>
  <c r="S97" i="8" s="1"/>
  <c r="R97" i="8" s="1"/>
  <c r="Q97" i="8" s="1"/>
  <c r="P97" i="8" s="1"/>
  <c r="W97" i="8"/>
  <c r="W98" i="8"/>
  <c r="V98" i="8" s="1"/>
  <c r="U98" i="8" s="1"/>
  <c r="T98" i="8" s="1"/>
  <c r="S98" i="8" s="1"/>
  <c r="R98" i="8" s="1"/>
  <c r="Q98" i="8" s="1"/>
  <c r="P98" i="8" s="1"/>
  <c r="V99" i="8"/>
  <c r="U99" i="8" s="1"/>
  <c r="T99" i="8" s="1"/>
  <c r="S99" i="8" s="1"/>
  <c r="R99" i="8" s="1"/>
  <c r="Q99" i="8" s="1"/>
  <c r="P99" i="8" s="1"/>
  <c r="W99" i="8"/>
  <c r="W100" i="8"/>
  <c r="V100" i="8" s="1"/>
  <c r="U100" i="8" s="1"/>
  <c r="T100" i="8" s="1"/>
  <c r="S100" i="8" s="1"/>
  <c r="R100" i="8" s="1"/>
  <c r="Q100" i="8" s="1"/>
  <c r="P100" i="8" s="1"/>
  <c r="V101" i="8"/>
  <c r="U101" i="8" s="1"/>
  <c r="T101" i="8" s="1"/>
  <c r="S101" i="8" s="1"/>
  <c r="R101" i="8" s="1"/>
  <c r="Q101" i="8" s="1"/>
  <c r="P101" i="8" s="1"/>
  <c r="W101" i="8"/>
  <c r="W102" i="8"/>
  <c r="V102" i="8" s="1"/>
  <c r="U102" i="8" s="1"/>
  <c r="T102" i="8" s="1"/>
  <c r="S102" i="8" s="1"/>
  <c r="R102" i="8" s="1"/>
  <c r="Q102" i="8" s="1"/>
  <c r="P102" i="8" s="1"/>
  <c r="V103" i="8"/>
  <c r="U103" i="8" s="1"/>
  <c r="T103" i="8" s="1"/>
  <c r="S103" i="8" s="1"/>
  <c r="R103" i="8" s="1"/>
  <c r="Q103" i="8" s="1"/>
  <c r="P103" i="8" s="1"/>
  <c r="W103" i="8"/>
  <c r="W104" i="8"/>
  <c r="V104" i="8" s="1"/>
  <c r="U104" i="8" s="1"/>
  <c r="T104" i="8" s="1"/>
  <c r="S104" i="8" s="1"/>
  <c r="R104" i="8" s="1"/>
  <c r="Q104" i="8" s="1"/>
  <c r="P104" i="8" s="1"/>
  <c r="V105" i="8"/>
  <c r="U105" i="8" s="1"/>
  <c r="T105" i="8" s="1"/>
  <c r="S105" i="8" s="1"/>
  <c r="R105" i="8" s="1"/>
  <c r="Q105" i="8" s="1"/>
  <c r="P105" i="8" s="1"/>
  <c r="W105" i="8"/>
  <c r="W106" i="8"/>
  <c r="V106" i="8" s="1"/>
  <c r="U106" i="8" s="1"/>
  <c r="T106" i="8" s="1"/>
  <c r="S106" i="8" s="1"/>
  <c r="R106" i="8" s="1"/>
  <c r="Q106" i="8" s="1"/>
  <c r="P106" i="8" s="1"/>
  <c r="V107" i="8"/>
  <c r="U107" i="8" s="1"/>
  <c r="T107" i="8" s="1"/>
  <c r="S107" i="8" s="1"/>
  <c r="R107" i="8" s="1"/>
  <c r="Q107" i="8" s="1"/>
  <c r="P107" i="8" s="1"/>
  <c r="W107" i="8"/>
  <c r="W108" i="8"/>
  <c r="V108" i="8" s="1"/>
  <c r="U108" i="8" s="1"/>
  <c r="T108" i="8" s="1"/>
  <c r="S108" i="8" s="1"/>
  <c r="R108" i="8" s="1"/>
  <c r="Q108" i="8" s="1"/>
  <c r="P108" i="8" s="1"/>
  <c r="V109" i="8"/>
  <c r="U109" i="8" s="1"/>
  <c r="T109" i="8" s="1"/>
  <c r="S109" i="8" s="1"/>
  <c r="R109" i="8" s="1"/>
  <c r="Q109" i="8" s="1"/>
  <c r="P109" i="8" s="1"/>
  <c r="W109" i="8"/>
  <c r="W110" i="8"/>
  <c r="V110" i="8" s="1"/>
  <c r="U110" i="8" s="1"/>
  <c r="T110" i="8" s="1"/>
  <c r="S110" i="8" s="1"/>
  <c r="R110" i="8" s="1"/>
  <c r="Q110" i="8" s="1"/>
  <c r="P110" i="8" s="1"/>
  <c r="V111" i="8"/>
  <c r="U111" i="8" s="1"/>
  <c r="T111" i="8" s="1"/>
  <c r="S111" i="8" s="1"/>
  <c r="R111" i="8" s="1"/>
  <c r="Q111" i="8" s="1"/>
  <c r="P111" i="8" s="1"/>
  <c r="W111" i="8"/>
  <c r="S112" i="8"/>
  <c r="R112" i="8" s="1"/>
  <c r="Q112" i="8" s="1"/>
  <c r="P112" i="8" s="1"/>
  <c r="W112" i="8"/>
  <c r="V112" i="8" s="1"/>
  <c r="U112" i="8" s="1"/>
  <c r="T112" i="8" s="1"/>
  <c r="V113" i="8"/>
  <c r="U113" i="8" s="1"/>
  <c r="T113" i="8" s="1"/>
  <c r="S113" i="8" s="1"/>
  <c r="R113" i="8" s="1"/>
  <c r="Q113" i="8" s="1"/>
  <c r="P113" i="8" s="1"/>
  <c r="W113" i="8"/>
  <c r="S114" i="8"/>
  <c r="R114" i="8" s="1"/>
  <c r="Q114" i="8" s="1"/>
  <c r="P114" i="8" s="1"/>
  <c r="W114" i="8"/>
  <c r="V114" i="8" s="1"/>
  <c r="U114" i="8" s="1"/>
  <c r="T114" i="8" s="1"/>
  <c r="U115" i="8"/>
  <c r="T115" i="8" s="1"/>
  <c r="S115" i="8" s="1"/>
  <c r="R115" i="8" s="1"/>
  <c r="Q115" i="8" s="1"/>
  <c r="P115" i="8" s="1"/>
  <c r="V115" i="8"/>
  <c r="W115" i="8"/>
  <c r="U116" i="8"/>
  <c r="T116" i="8" s="1"/>
  <c r="S116" i="8" s="1"/>
  <c r="R116" i="8" s="1"/>
  <c r="Q116" i="8" s="1"/>
  <c r="P116" i="8" s="1"/>
  <c r="V116" i="8"/>
  <c r="W116" i="8"/>
  <c r="U117" i="8"/>
  <c r="T117" i="8" s="1"/>
  <c r="S117" i="8" s="1"/>
  <c r="R117" i="8" s="1"/>
  <c r="Q117" i="8" s="1"/>
  <c r="P117" i="8" s="1"/>
  <c r="V117" i="8"/>
  <c r="W117" i="8"/>
  <c r="U118" i="8"/>
  <c r="T118" i="8" s="1"/>
  <c r="S118" i="8" s="1"/>
  <c r="R118" i="8" s="1"/>
  <c r="Q118" i="8" s="1"/>
  <c r="P118" i="8" s="1"/>
  <c r="V118" i="8"/>
  <c r="W118" i="8"/>
  <c r="U119" i="8"/>
  <c r="T119" i="8" s="1"/>
  <c r="S119" i="8" s="1"/>
  <c r="R119" i="8" s="1"/>
  <c r="Q119" i="8" s="1"/>
  <c r="P119" i="8" s="1"/>
  <c r="V119" i="8"/>
  <c r="W119" i="8"/>
  <c r="U120" i="8"/>
  <c r="T120" i="8" s="1"/>
  <c r="S120" i="8" s="1"/>
  <c r="R120" i="8" s="1"/>
  <c r="Q120" i="8" s="1"/>
  <c r="P120" i="8" s="1"/>
  <c r="V120" i="8"/>
  <c r="W120" i="8"/>
  <c r="U121" i="8"/>
  <c r="T121" i="8" s="1"/>
  <c r="S121" i="8" s="1"/>
  <c r="R121" i="8" s="1"/>
  <c r="Q121" i="8" s="1"/>
  <c r="P121" i="8" s="1"/>
  <c r="V121" i="8"/>
  <c r="W121" i="8"/>
  <c r="U122" i="8"/>
  <c r="T122" i="8" s="1"/>
  <c r="S122" i="8" s="1"/>
  <c r="R122" i="8" s="1"/>
  <c r="Q122" i="8" s="1"/>
  <c r="P122" i="8" s="1"/>
  <c r="V122" i="8"/>
  <c r="W122" i="8"/>
  <c r="U123" i="8"/>
  <c r="T123" i="8" s="1"/>
  <c r="S123" i="8" s="1"/>
  <c r="R123" i="8" s="1"/>
  <c r="Q123" i="8" s="1"/>
  <c r="P123" i="8" s="1"/>
  <c r="V123" i="8"/>
  <c r="W123" i="8"/>
  <c r="N2" i="8"/>
  <c r="P2" i="8"/>
  <c r="Q2" i="8"/>
  <c r="R2" i="8"/>
  <c r="S2" i="8"/>
  <c r="T2" i="8"/>
  <c r="U2" i="8"/>
  <c r="V2" i="8"/>
  <c r="W2" i="8"/>
  <c r="Y3" i="8"/>
  <c r="Y4" i="8"/>
  <c r="Y5" i="8"/>
  <c r="Y6" i="8"/>
  <c r="Y7" i="8"/>
  <c r="Y8" i="8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53" i="8"/>
  <c r="Y54" i="8"/>
  <c r="Y55" i="8"/>
  <c r="Y56" i="8"/>
  <c r="Y57" i="8"/>
  <c r="Y58" i="8"/>
  <c r="Y59" i="8"/>
  <c r="Y60" i="8"/>
  <c r="Y61" i="8"/>
  <c r="Y62" i="8"/>
  <c r="Y63" i="8"/>
  <c r="Y64" i="8"/>
  <c r="Y65" i="8"/>
  <c r="Y66" i="8"/>
  <c r="Y67" i="8"/>
  <c r="Y68" i="8"/>
  <c r="Y69" i="8"/>
  <c r="Y70" i="8"/>
  <c r="Y71" i="8"/>
  <c r="Y72" i="8"/>
  <c r="Y73" i="8"/>
  <c r="Y74" i="8"/>
  <c r="Y75" i="8"/>
  <c r="Y76" i="8"/>
  <c r="Y77" i="8"/>
  <c r="Y78" i="8"/>
  <c r="Y79" i="8"/>
  <c r="Y80" i="8"/>
  <c r="Y81" i="8"/>
  <c r="Y82" i="8"/>
  <c r="Y83" i="8"/>
  <c r="Y84" i="8"/>
  <c r="Y85" i="8"/>
  <c r="Y86" i="8"/>
  <c r="Y87" i="8"/>
  <c r="Y88" i="8"/>
  <c r="Y89" i="8"/>
  <c r="Y90" i="8"/>
  <c r="Y91" i="8"/>
  <c r="Y92" i="8"/>
  <c r="Y93" i="8"/>
  <c r="Y94" i="8"/>
  <c r="Y95" i="8"/>
  <c r="Y96" i="8"/>
  <c r="Y97" i="8"/>
  <c r="Y98" i="8"/>
  <c r="Y99" i="8"/>
  <c r="Y100" i="8"/>
  <c r="Y101" i="8"/>
  <c r="Y102" i="8"/>
  <c r="Y103" i="8"/>
  <c r="Y104" i="8"/>
  <c r="Y105" i="8"/>
  <c r="Y106" i="8"/>
  <c r="Y107" i="8"/>
  <c r="Y108" i="8"/>
  <c r="Y109" i="8"/>
  <c r="Y110" i="8"/>
  <c r="Y111" i="8"/>
  <c r="Y112" i="8"/>
  <c r="Y113" i="8"/>
  <c r="Y114" i="8"/>
  <c r="Y115" i="8"/>
  <c r="Y116" i="8"/>
  <c r="Y117" i="8"/>
  <c r="Y118" i="8"/>
  <c r="Y119" i="8"/>
  <c r="Y120" i="8"/>
  <c r="Y121" i="8"/>
  <c r="Y122" i="8"/>
  <c r="Y123" i="8"/>
  <c r="Y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J3" i="8"/>
  <c r="I3" i="8" s="1"/>
  <c r="H3" i="8" s="1"/>
  <c r="G3" i="8" s="1"/>
  <c r="F3" i="8" s="1"/>
  <c r="E3" i="8" s="1"/>
  <c r="D3" i="8" s="1"/>
  <c r="K3" i="8"/>
  <c r="G4" i="8"/>
  <c r="F4" i="8" s="1"/>
  <c r="E4" i="8" s="1"/>
  <c r="D4" i="8" s="1"/>
  <c r="J4" i="8"/>
  <c r="I4" i="8" s="1"/>
  <c r="H4" i="8" s="1"/>
  <c r="K4" i="8"/>
  <c r="J5" i="8"/>
  <c r="I5" i="8" s="1"/>
  <c r="H5" i="8" s="1"/>
  <c r="G5" i="8" s="1"/>
  <c r="F5" i="8" s="1"/>
  <c r="E5" i="8" s="1"/>
  <c r="D5" i="8" s="1"/>
  <c r="K5" i="8"/>
  <c r="J6" i="8"/>
  <c r="I6" i="8" s="1"/>
  <c r="H6" i="8" s="1"/>
  <c r="G6" i="8" s="1"/>
  <c r="F6" i="8" s="1"/>
  <c r="E6" i="8" s="1"/>
  <c r="D6" i="8" s="1"/>
  <c r="K6" i="8"/>
  <c r="J7" i="8"/>
  <c r="I7" i="8" s="1"/>
  <c r="H7" i="8" s="1"/>
  <c r="G7" i="8" s="1"/>
  <c r="F7" i="8" s="1"/>
  <c r="E7" i="8" s="1"/>
  <c r="D7" i="8" s="1"/>
  <c r="K7" i="8"/>
  <c r="G8" i="8"/>
  <c r="F8" i="8" s="1"/>
  <c r="E8" i="8" s="1"/>
  <c r="D8" i="8" s="1"/>
  <c r="J8" i="8"/>
  <c r="I8" i="8" s="1"/>
  <c r="H8" i="8" s="1"/>
  <c r="K8" i="8"/>
  <c r="J9" i="8"/>
  <c r="I9" i="8" s="1"/>
  <c r="H9" i="8" s="1"/>
  <c r="G9" i="8" s="1"/>
  <c r="F9" i="8" s="1"/>
  <c r="E9" i="8" s="1"/>
  <c r="D9" i="8" s="1"/>
  <c r="K9" i="8"/>
  <c r="J10" i="8"/>
  <c r="I10" i="8" s="1"/>
  <c r="H10" i="8" s="1"/>
  <c r="G10" i="8" s="1"/>
  <c r="F10" i="8" s="1"/>
  <c r="E10" i="8" s="1"/>
  <c r="D10" i="8" s="1"/>
  <c r="K10" i="8"/>
  <c r="J11" i="8"/>
  <c r="I11" i="8" s="1"/>
  <c r="H11" i="8" s="1"/>
  <c r="G11" i="8" s="1"/>
  <c r="F11" i="8" s="1"/>
  <c r="E11" i="8" s="1"/>
  <c r="D11" i="8" s="1"/>
  <c r="K11" i="8"/>
  <c r="G12" i="8"/>
  <c r="F12" i="8" s="1"/>
  <c r="E12" i="8" s="1"/>
  <c r="D12" i="8" s="1"/>
  <c r="J12" i="8"/>
  <c r="I12" i="8" s="1"/>
  <c r="H12" i="8" s="1"/>
  <c r="K12" i="8"/>
  <c r="J13" i="8"/>
  <c r="I13" i="8" s="1"/>
  <c r="H13" i="8" s="1"/>
  <c r="G13" i="8" s="1"/>
  <c r="F13" i="8" s="1"/>
  <c r="E13" i="8" s="1"/>
  <c r="D13" i="8" s="1"/>
  <c r="K13" i="8"/>
  <c r="J14" i="8"/>
  <c r="I14" i="8" s="1"/>
  <c r="H14" i="8" s="1"/>
  <c r="G14" i="8" s="1"/>
  <c r="F14" i="8" s="1"/>
  <c r="E14" i="8" s="1"/>
  <c r="D14" i="8" s="1"/>
  <c r="K14" i="8"/>
  <c r="J15" i="8"/>
  <c r="I15" i="8" s="1"/>
  <c r="H15" i="8" s="1"/>
  <c r="G15" i="8" s="1"/>
  <c r="F15" i="8" s="1"/>
  <c r="E15" i="8" s="1"/>
  <c r="D15" i="8" s="1"/>
  <c r="K15" i="8"/>
  <c r="J16" i="8"/>
  <c r="I16" i="8" s="1"/>
  <c r="H16" i="8" s="1"/>
  <c r="G16" i="8" s="1"/>
  <c r="F16" i="8" s="1"/>
  <c r="E16" i="8" s="1"/>
  <c r="D16" i="8" s="1"/>
  <c r="K16" i="8"/>
  <c r="J17" i="8"/>
  <c r="I17" i="8" s="1"/>
  <c r="H17" i="8" s="1"/>
  <c r="G17" i="8" s="1"/>
  <c r="F17" i="8" s="1"/>
  <c r="E17" i="8" s="1"/>
  <c r="D17" i="8" s="1"/>
  <c r="K17" i="8"/>
  <c r="F18" i="8"/>
  <c r="E18" i="8" s="1"/>
  <c r="D18" i="8" s="1"/>
  <c r="J18" i="8"/>
  <c r="I18" i="8" s="1"/>
  <c r="H18" i="8" s="1"/>
  <c r="G18" i="8" s="1"/>
  <c r="K18" i="8"/>
  <c r="J19" i="8"/>
  <c r="I19" i="8" s="1"/>
  <c r="H19" i="8" s="1"/>
  <c r="G19" i="8" s="1"/>
  <c r="F19" i="8" s="1"/>
  <c r="E19" i="8" s="1"/>
  <c r="D19" i="8" s="1"/>
  <c r="K19" i="8"/>
  <c r="J20" i="8"/>
  <c r="I20" i="8" s="1"/>
  <c r="H20" i="8" s="1"/>
  <c r="G20" i="8" s="1"/>
  <c r="F20" i="8" s="1"/>
  <c r="E20" i="8" s="1"/>
  <c r="D20" i="8" s="1"/>
  <c r="K20" i="8"/>
  <c r="J21" i="8"/>
  <c r="I21" i="8" s="1"/>
  <c r="H21" i="8" s="1"/>
  <c r="G21" i="8" s="1"/>
  <c r="F21" i="8" s="1"/>
  <c r="E21" i="8" s="1"/>
  <c r="D21" i="8" s="1"/>
  <c r="K21" i="8"/>
  <c r="F22" i="8"/>
  <c r="E22" i="8" s="1"/>
  <c r="D22" i="8" s="1"/>
  <c r="J22" i="8"/>
  <c r="I22" i="8" s="1"/>
  <c r="H22" i="8" s="1"/>
  <c r="G22" i="8" s="1"/>
  <c r="K22" i="8"/>
  <c r="J23" i="8"/>
  <c r="I23" i="8" s="1"/>
  <c r="H23" i="8" s="1"/>
  <c r="G23" i="8" s="1"/>
  <c r="F23" i="8" s="1"/>
  <c r="E23" i="8" s="1"/>
  <c r="D23" i="8" s="1"/>
  <c r="K23" i="8"/>
  <c r="J24" i="8"/>
  <c r="I24" i="8" s="1"/>
  <c r="H24" i="8" s="1"/>
  <c r="G24" i="8" s="1"/>
  <c r="F24" i="8" s="1"/>
  <c r="E24" i="8" s="1"/>
  <c r="D24" i="8" s="1"/>
  <c r="K24" i="8"/>
  <c r="J25" i="8"/>
  <c r="I25" i="8" s="1"/>
  <c r="H25" i="8" s="1"/>
  <c r="G25" i="8" s="1"/>
  <c r="F25" i="8" s="1"/>
  <c r="E25" i="8" s="1"/>
  <c r="D25" i="8" s="1"/>
  <c r="K25" i="8"/>
  <c r="F26" i="8"/>
  <c r="E26" i="8" s="1"/>
  <c r="D26" i="8" s="1"/>
  <c r="J26" i="8"/>
  <c r="I26" i="8" s="1"/>
  <c r="H26" i="8" s="1"/>
  <c r="G26" i="8" s="1"/>
  <c r="K26" i="8"/>
  <c r="J27" i="8"/>
  <c r="I27" i="8" s="1"/>
  <c r="H27" i="8" s="1"/>
  <c r="G27" i="8" s="1"/>
  <c r="F27" i="8" s="1"/>
  <c r="E27" i="8" s="1"/>
  <c r="D27" i="8" s="1"/>
  <c r="K27" i="8"/>
  <c r="J28" i="8"/>
  <c r="I28" i="8" s="1"/>
  <c r="H28" i="8" s="1"/>
  <c r="G28" i="8" s="1"/>
  <c r="F28" i="8" s="1"/>
  <c r="E28" i="8" s="1"/>
  <c r="D28" i="8" s="1"/>
  <c r="K28" i="8"/>
  <c r="J29" i="8"/>
  <c r="I29" i="8" s="1"/>
  <c r="H29" i="8" s="1"/>
  <c r="G29" i="8" s="1"/>
  <c r="F29" i="8" s="1"/>
  <c r="E29" i="8" s="1"/>
  <c r="D29" i="8" s="1"/>
  <c r="K29" i="8"/>
  <c r="F30" i="8"/>
  <c r="E30" i="8" s="1"/>
  <c r="D30" i="8" s="1"/>
  <c r="J30" i="8"/>
  <c r="I30" i="8" s="1"/>
  <c r="H30" i="8" s="1"/>
  <c r="G30" i="8" s="1"/>
  <c r="K30" i="8"/>
  <c r="J31" i="8"/>
  <c r="I31" i="8" s="1"/>
  <c r="H31" i="8" s="1"/>
  <c r="G31" i="8" s="1"/>
  <c r="F31" i="8" s="1"/>
  <c r="E31" i="8" s="1"/>
  <c r="D31" i="8" s="1"/>
  <c r="K31" i="8"/>
  <c r="J32" i="8"/>
  <c r="I32" i="8" s="1"/>
  <c r="H32" i="8" s="1"/>
  <c r="G32" i="8" s="1"/>
  <c r="F32" i="8" s="1"/>
  <c r="E32" i="8" s="1"/>
  <c r="D32" i="8" s="1"/>
  <c r="K32" i="8"/>
  <c r="J33" i="8"/>
  <c r="I33" i="8" s="1"/>
  <c r="H33" i="8" s="1"/>
  <c r="G33" i="8" s="1"/>
  <c r="F33" i="8" s="1"/>
  <c r="E33" i="8" s="1"/>
  <c r="D33" i="8" s="1"/>
  <c r="K33" i="8"/>
  <c r="E34" i="8"/>
  <c r="D34" i="8" s="1"/>
  <c r="J34" i="8"/>
  <c r="I34" i="8" s="1"/>
  <c r="H34" i="8" s="1"/>
  <c r="G34" i="8" s="1"/>
  <c r="F34" i="8" s="1"/>
  <c r="K34" i="8"/>
  <c r="J35" i="8"/>
  <c r="I35" i="8" s="1"/>
  <c r="H35" i="8" s="1"/>
  <c r="G35" i="8" s="1"/>
  <c r="F35" i="8" s="1"/>
  <c r="E35" i="8" s="1"/>
  <c r="D35" i="8" s="1"/>
  <c r="K35" i="8"/>
  <c r="J36" i="8"/>
  <c r="I36" i="8" s="1"/>
  <c r="H36" i="8" s="1"/>
  <c r="G36" i="8" s="1"/>
  <c r="F36" i="8" s="1"/>
  <c r="E36" i="8" s="1"/>
  <c r="D36" i="8" s="1"/>
  <c r="K36" i="8"/>
  <c r="J37" i="8"/>
  <c r="I37" i="8" s="1"/>
  <c r="H37" i="8" s="1"/>
  <c r="G37" i="8" s="1"/>
  <c r="F37" i="8" s="1"/>
  <c r="E37" i="8" s="1"/>
  <c r="D37" i="8" s="1"/>
  <c r="K37" i="8"/>
  <c r="E38" i="8"/>
  <c r="D38" i="8" s="1"/>
  <c r="J38" i="8"/>
  <c r="I38" i="8" s="1"/>
  <c r="H38" i="8" s="1"/>
  <c r="G38" i="8" s="1"/>
  <c r="F38" i="8" s="1"/>
  <c r="K38" i="8"/>
  <c r="J39" i="8"/>
  <c r="I39" i="8" s="1"/>
  <c r="H39" i="8" s="1"/>
  <c r="G39" i="8" s="1"/>
  <c r="F39" i="8" s="1"/>
  <c r="E39" i="8" s="1"/>
  <c r="D39" i="8" s="1"/>
  <c r="K39" i="8"/>
  <c r="J40" i="8"/>
  <c r="I40" i="8" s="1"/>
  <c r="H40" i="8" s="1"/>
  <c r="G40" i="8" s="1"/>
  <c r="F40" i="8" s="1"/>
  <c r="E40" i="8" s="1"/>
  <c r="D40" i="8" s="1"/>
  <c r="K40" i="8"/>
  <c r="J41" i="8"/>
  <c r="I41" i="8" s="1"/>
  <c r="H41" i="8" s="1"/>
  <c r="G41" i="8" s="1"/>
  <c r="F41" i="8" s="1"/>
  <c r="E41" i="8" s="1"/>
  <c r="D41" i="8" s="1"/>
  <c r="K41" i="8"/>
  <c r="E42" i="8"/>
  <c r="D42" i="8" s="1"/>
  <c r="J42" i="8"/>
  <c r="I42" i="8" s="1"/>
  <c r="H42" i="8" s="1"/>
  <c r="G42" i="8" s="1"/>
  <c r="F42" i="8" s="1"/>
  <c r="K42" i="8"/>
  <c r="J43" i="8"/>
  <c r="I43" i="8" s="1"/>
  <c r="H43" i="8" s="1"/>
  <c r="G43" i="8" s="1"/>
  <c r="F43" i="8" s="1"/>
  <c r="E43" i="8" s="1"/>
  <c r="D43" i="8" s="1"/>
  <c r="K43" i="8"/>
  <c r="J44" i="8"/>
  <c r="I44" i="8" s="1"/>
  <c r="H44" i="8" s="1"/>
  <c r="G44" i="8" s="1"/>
  <c r="F44" i="8" s="1"/>
  <c r="E44" i="8" s="1"/>
  <c r="D44" i="8" s="1"/>
  <c r="K44" i="8"/>
  <c r="I45" i="8"/>
  <c r="H45" i="8" s="1"/>
  <c r="G45" i="8" s="1"/>
  <c r="F45" i="8" s="1"/>
  <c r="E45" i="8" s="1"/>
  <c r="D45" i="8" s="1"/>
  <c r="J45" i="8"/>
  <c r="K45" i="8"/>
  <c r="I46" i="8"/>
  <c r="H46" i="8" s="1"/>
  <c r="G46" i="8" s="1"/>
  <c r="F46" i="8" s="1"/>
  <c r="E46" i="8" s="1"/>
  <c r="D46" i="8" s="1"/>
  <c r="J46" i="8"/>
  <c r="K46" i="8"/>
  <c r="I47" i="8"/>
  <c r="H47" i="8" s="1"/>
  <c r="G47" i="8" s="1"/>
  <c r="F47" i="8" s="1"/>
  <c r="E47" i="8" s="1"/>
  <c r="D47" i="8" s="1"/>
  <c r="J47" i="8"/>
  <c r="K47" i="8"/>
  <c r="I48" i="8"/>
  <c r="H48" i="8" s="1"/>
  <c r="G48" i="8" s="1"/>
  <c r="F48" i="8" s="1"/>
  <c r="E48" i="8" s="1"/>
  <c r="D48" i="8" s="1"/>
  <c r="J48" i="8"/>
  <c r="K48" i="8"/>
  <c r="I49" i="8"/>
  <c r="H49" i="8" s="1"/>
  <c r="G49" i="8" s="1"/>
  <c r="F49" i="8" s="1"/>
  <c r="E49" i="8" s="1"/>
  <c r="D49" i="8" s="1"/>
  <c r="J49" i="8"/>
  <c r="K49" i="8"/>
  <c r="I50" i="8"/>
  <c r="H50" i="8" s="1"/>
  <c r="G50" i="8" s="1"/>
  <c r="F50" i="8" s="1"/>
  <c r="E50" i="8" s="1"/>
  <c r="D50" i="8" s="1"/>
  <c r="J50" i="8"/>
  <c r="K50" i="8"/>
  <c r="I51" i="8"/>
  <c r="H51" i="8" s="1"/>
  <c r="G51" i="8" s="1"/>
  <c r="F51" i="8" s="1"/>
  <c r="E51" i="8" s="1"/>
  <c r="D51" i="8" s="1"/>
  <c r="J51" i="8"/>
  <c r="K51" i="8"/>
  <c r="I52" i="8"/>
  <c r="H52" i="8" s="1"/>
  <c r="G52" i="8" s="1"/>
  <c r="F52" i="8" s="1"/>
  <c r="E52" i="8" s="1"/>
  <c r="D52" i="8" s="1"/>
  <c r="J52" i="8"/>
  <c r="K52" i="8"/>
  <c r="I53" i="8"/>
  <c r="H53" i="8" s="1"/>
  <c r="G53" i="8" s="1"/>
  <c r="F53" i="8" s="1"/>
  <c r="E53" i="8" s="1"/>
  <c r="D53" i="8" s="1"/>
  <c r="J53" i="8"/>
  <c r="K53" i="8"/>
  <c r="I54" i="8"/>
  <c r="H54" i="8" s="1"/>
  <c r="G54" i="8" s="1"/>
  <c r="F54" i="8" s="1"/>
  <c r="E54" i="8" s="1"/>
  <c r="D54" i="8" s="1"/>
  <c r="J54" i="8"/>
  <c r="K54" i="8"/>
  <c r="I55" i="8"/>
  <c r="H55" i="8" s="1"/>
  <c r="G55" i="8" s="1"/>
  <c r="F55" i="8" s="1"/>
  <c r="E55" i="8" s="1"/>
  <c r="D55" i="8" s="1"/>
  <c r="J55" i="8"/>
  <c r="K55" i="8"/>
  <c r="I56" i="8"/>
  <c r="H56" i="8" s="1"/>
  <c r="G56" i="8" s="1"/>
  <c r="F56" i="8" s="1"/>
  <c r="E56" i="8" s="1"/>
  <c r="D56" i="8" s="1"/>
  <c r="J56" i="8"/>
  <c r="K56" i="8"/>
  <c r="I57" i="8"/>
  <c r="H57" i="8" s="1"/>
  <c r="G57" i="8" s="1"/>
  <c r="F57" i="8" s="1"/>
  <c r="E57" i="8" s="1"/>
  <c r="D57" i="8" s="1"/>
  <c r="J57" i="8"/>
  <c r="K57" i="8"/>
  <c r="I58" i="8"/>
  <c r="H58" i="8" s="1"/>
  <c r="G58" i="8" s="1"/>
  <c r="F58" i="8" s="1"/>
  <c r="E58" i="8" s="1"/>
  <c r="D58" i="8" s="1"/>
  <c r="J58" i="8"/>
  <c r="K58" i="8"/>
  <c r="I59" i="8"/>
  <c r="H59" i="8" s="1"/>
  <c r="G59" i="8" s="1"/>
  <c r="F59" i="8" s="1"/>
  <c r="E59" i="8" s="1"/>
  <c r="D59" i="8" s="1"/>
  <c r="J59" i="8"/>
  <c r="K59" i="8"/>
  <c r="I60" i="8"/>
  <c r="H60" i="8" s="1"/>
  <c r="G60" i="8" s="1"/>
  <c r="F60" i="8" s="1"/>
  <c r="E60" i="8" s="1"/>
  <c r="D60" i="8" s="1"/>
  <c r="J60" i="8"/>
  <c r="K60" i="8"/>
  <c r="I61" i="8"/>
  <c r="H61" i="8" s="1"/>
  <c r="G61" i="8" s="1"/>
  <c r="F61" i="8" s="1"/>
  <c r="E61" i="8" s="1"/>
  <c r="D61" i="8" s="1"/>
  <c r="J61" i="8"/>
  <c r="K61" i="8"/>
  <c r="I62" i="8"/>
  <c r="H62" i="8" s="1"/>
  <c r="G62" i="8" s="1"/>
  <c r="F62" i="8" s="1"/>
  <c r="E62" i="8" s="1"/>
  <c r="D62" i="8" s="1"/>
  <c r="J62" i="8"/>
  <c r="K62" i="8"/>
  <c r="I63" i="8"/>
  <c r="H63" i="8" s="1"/>
  <c r="G63" i="8" s="1"/>
  <c r="F63" i="8" s="1"/>
  <c r="E63" i="8" s="1"/>
  <c r="D63" i="8" s="1"/>
  <c r="J63" i="8"/>
  <c r="K63" i="8"/>
  <c r="I64" i="8"/>
  <c r="H64" i="8" s="1"/>
  <c r="G64" i="8" s="1"/>
  <c r="F64" i="8" s="1"/>
  <c r="E64" i="8" s="1"/>
  <c r="D64" i="8" s="1"/>
  <c r="J64" i="8"/>
  <c r="K64" i="8"/>
  <c r="I65" i="8"/>
  <c r="H65" i="8" s="1"/>
  <c r="G65" i="8" s="1"/>
  <c r="F65" i="8" s="1"/>
  <c r="E65" i="8" s="1"/>
  <c r="D65" i="8" s="1"/>
  <c r="J65" i="8"/>
  <c r="K65" i="8"/>
  <c r="I66" i="8"/>
  <c r="H66" i="8" s="1"/>
  <c r="G66" i="8" s="1"/>
  <c r="F66" i="8" s="1"/>
  <c r="E66" i="8" s="1"/>
  <c r="D66" i="8" s="1"/>
  <c r="J66" i="8"/>
  <c r="K66" i="8"/>
  <c r="I67" i="8"/>
  <c r="H67" i="8" s="1"/>
  <c r="G67" i="8" s="1"/>
  <c r="F67" i="8" s="1"/>
  <c r="E67" i="8" s="1"/>
  <c r="D67" i="8" s="1"/>
  <c r="J67" i="8"/>
  <c r="K67" i="8"/>
  <c r="I68" i="8"/>
  <c r="H68" i="8" s="1"/>
  <c r="G68" i="8" s="1"/>
  <c r="F68" i="8" s="1"/>
  <c r="E68" i="8" s="1"/>
  <c r="D68" i="8" s="1"/>
  <c r="J68" i="8"/>
  <c r="K68" i="8"/>
  <c r="I69" i="8"/>
  <c r="H69" i="8" s="1"/>
  <c r="G69" i="8" s="1"/>
  <c r="F69" i="8" s="1"/>
  <c r="E69" i="8" s="1"/>
  <c r="D69" i="8" s="1"/>
  <c r="J69" i="8"/>
  <c r="K69" i="8"/>
  <c r="I70" i="8"/>
  <c r="H70" i="8" s="1"/>
  <c r="G70" i="8" s="1"/>
  <c r="F70" i="8" s="1"/>
  <c r="E70" i="8" s="1"/>
  <c r="D70" i="8" s="1"/>
  <c r="J70" i="8"/>
  <c r="K70" i="8"/>
  <c r="I71" i="8"/>
  <c r="H71" i="8" s="1"/>
  <c r="G71" i="8" s="1"/>
  <c r="F71" i="8" s="1"/>
  <c r="E71" i="8" s="1"/>
  <c r="D71" i="8" s="1"/>
  <c r="J71" i="8"/>
  <c r="K71" i="8"/>
  <c r="I72" i="8"/>
  <c r="H72" i="8" s="1"/>
  <c r="G72" i="8" s="1"/>
  <c r="F72" i="8" s="1"/>
  <c r="E72" i="8" s="1"/>
  <c r="D72" i="8" s="1"/>
  <c r="J72" i="8"/>
  <c r="K72" i="8"/>
  <c r="I73" i="8"/>
  <c r="H73" i="8" s="1"/>
  <c r="G73" i="8" s="1"/>
  <c r="F73" i="8" s="1"/>
  <c r="E73" i="8" s="1"/>
  <c r="D73" i="8" s="1"/>
  <c r="J73" i="8"/>
  <c r="K73" i="8"/>
  <c r="I74" i="8"/>
  <c r="H74" i="8" s="1"/>
  <c r="G74" i="8" s="1"/>
  <c r="F74" i="8" s="1"/>
  <c r="E74" i="8" s="1"/>
  <c r="D74" i="8" s="1"/>
  <c r="J74" i="8"/>
  <c r="K74" i="8"/>
  <c r="I75" i="8"/>
  <c r="H75" i="8" s="1"/>
  <c r="G75" i="8" s="1"/>
  <c r="F75" i="8" s="1"/>
  <c r="E75" i="8" s="1"/>
  <c r="D75" i="8" s="1"/>
  <c r="J75" i="8"/>
  <c r="K75" i="8"/>
  <c r="G76" i="8"/>
  <c r="F76" i="8" s="1"/>
  <c r="E76" i="8" s="1"/>
  <c r="D76" i="8" s="1"/>
  <c r="I76" i="8"/>
  <c r="H76" i="8" s="1"/>
  <c r="J76" i="8"/>
  <c r="K76" i="8"/>
  <c r="I77" i="8"/>
  <c r="H77" i="8" s="1"/>
  <c r="G77" i="8" s="1"/>
  <c r="F77" i="8" s="1"/>
  <c r="E77" i="8" s="1"/>
  <c r="D77" i="8" s="1"/>
  <c r="J77" i="8"/>
  <c r="K77" i="8"/>
  <c r="G78" i="8"/>
  <c r="F78" i="8" s="1"/>
  <c r="E78" i="8" s="1"/>
  <c r="D78" i="8" s="1"/>
  <c r="I78" i="8"/>
  <c r="H78" i="8" s="1"/>
  <c r="J78" i="8"/>
  <c r="K78" i="8"/>
  <c r="I79" i="8"/>
  <c r="H79" i="8" s="1"/>
  <c r="G79" i="8" s="1"/>
  <c r="F79" i="8" s="1"/>
  <c r="E79" i="8" s="1"/>
  <c r="D79" i="8" s="1"/>
  <c r="J79" i="8"/>
  <c r="K79" i="8"/>
  <c r="G80" i="8"/>
  <c r="F80" i="8" s="1"/>
  <c r="E80" i="8" s="1"/>
  <c r="D80" i="8" s="1"/>
  <c r="I80" i="8"/>
  <c r="H80" i="8" s="1"/>
  <c r="J80" i="8"/>
  <c r="K80" i="8"/>
  <c r="I81" i="8"/>
  <c r="H81" i="8" s="1"/>
  <c r="G81" i="8" s="1"/>
  <c r="F81" i="8" s="1"/>
  <c r="E81" i="8" s="1"/>
  <c r="D81" i="8" s="1"/>
  <c r="J81" i="8"/>
  <c r="K81" i="8"/>
  <c r="G82" i="8"/>
  <c r="F82" i="8" s="1"/>
  <c r="E82" i="8" s="1"/>
  <c r="D82" i="8" s="1"/>
  <c r="I82" i="8"/>
  <c r="H82" i="8" s="1"/>
  <c r="J82" i="8"/>
  <c r="K82" i="8"/>
  <c r="I83" i="8"/>
  <c r="H83" i="8" s="1"/>
  <c r="G83" i="8" s="1"/>
  <c r="F83" i="8" s="1"/>
  <c r="E83" i="8" s="1"/>
  <c r="D83" i="8" s="1"/>
  <c r="J83" i="8"/>
  <c r="K83" i="8"/>
  <c r="G84" i="8"/>
  <c r="F84" i="8" s="1"/>
  <c r="E84" i="8" s="1"/>
  <c r="D84" i="8" s="1"/>
  <c r="I84" i="8"/>
  <c r="H84" i="8" s="1"/>
  <c r="J84" i="8"/>
  <c r="K84" i="8"/>
  <c r="I85" i="8"/>
  <c r="H85" i="8" s="1"/>
  <c r="G85" i="8" s="1"/>
  <c r="F85" i="8" s="1"/>
  <c r="E85" i="8" s="1"/>
  <c r="D85" i="8" s="1"/>
  <c r="J85" i="8"/>
  <c r="K85" i="8"/>
  <c r="I86" i="8"/>
  <c r="H86" i="8" s="1"/>
  <c r="G86" i="8" s="1"/>
  <c r="F86" i="8" s="1"/>
  <c r="E86" i="8" s="1"/>
  <c r="D86" i="8" s="1"/>
  <c r="J86" i="8"/>
  <c r="K86" i="8"/>
  <c r="I87" i="8"/>
  <c r="H87" i="8" s="1"/>
  <c r="G87" i="8" s="1"/>
  <c r="F87" i="8" s="1"/>
  <c r="E87" i="8" s="1"/>
  <c r="D87" i="8" s="1"/>
  <c r="J87" i="8"/>
  <c r="K87" i="8"/>
  <c r="I88" i="8"/>
  <c r="H88" i="8" s="1"/>
  <c r="G88" i="8" s="1"/>
  <c r="F88" i="8" s="1"/>
  <c r="E88" i="8" s="1"/>
  <c r="D88" i="8" s="1"/>
  <c r="J88" i="8"/>
  <c r="K88" i="8"/>
  <c r="I89" i="8"/>
  <c r="H89" i="8" s="1"/>
  <c r="G89" i="8" s="1"/>
  <c r="F89" i="8" s="1"/>
  <c r="E89" i="8" s="1"/>
  <c r="D89" i="8" s="1"/>
  <c r="J89" i="8"/>
  <c r="K89" i="8"/>
  <c r="I90" i="8"/>
  <c r="H90" i="8" s="1"/>
  <c r="G90" i="8" s="1"/>
  <c r="F90" i="8" s="1"/>
  <c r="E90" i="8" s="1"/>
  <c r="D90" i="8" s="1"/>
  <c r="J90" i="8"/>
  <c r="K90" i="8"/>
  <c r="I91" i="8"/>
  <c r="H91" i="8" s="1"/>
  <c r="G91" i="8" s="1"/>
  <c r="F91" i="8" s="1"/>
  <c r="E91" i="8" s="1"/>
  <c r="D91" i="8" s="1"/>
  <c r="J91" i="8"/>
  <c r="K91" i="8"/>
  <c r="I92" i="8"/>
  <c r="H92" i="8" s="1"/>
  <c r="G92" i="8" s="1"/>
  <c r="F92" i="8" s="1"/>
  <c r="E92" i="8" s="1"/>
  <c r="D92" i="8" s="1"/>
  <c r="J92" i="8"/>
  <c r="K92" i="8"/>
  <c r="I93" i="8"/>
  <c r="H93" i="8" s="1"/>
  <c r="G93" i="8" s="1"/>
  <c r="F93" i="8" s="1"/>
  <c r="E93" i="8" s="1"/>
  <c r="D93" i="8" s="1"/>
  <c r="J93" i="8"/>
  <c r="K93" i="8"/>
  <c r="I94" i="8"/>
  <c r="H94" i="8" s="1"/>
  <c r="G94" i="8" s="1"/>
  <c r="F94" i="8" s="1"/>
  <c r="E94" i="8" s="1"/>
  <c r="D94" i="8" s="1"/>
  <c r="J94" i="8"/>
  <c r="K94" i="8"/>
  <c r="I95" i="8"/>
  <c r="H95" i="8" s="1"/>
  <c r="G95" i="8" s="1"/>
  <c r="F95" i="8" s="1"/>
  <c r="E95" i="8" s="1"/>
  <c r="D95" i="8" s="1"/>
  <c r="J95" i="8"/>
  <c r="K95" i="8"/>
  <c r="I96" i="8"/>
  <c r="H96" i="8" s="1"/>
  <c r="G96" i="8" s="1"/>
  <c r="F96" i="8" s="1"/>
  <c r="E96" i="8" s="1"/>
  <c r="D96" i="8" s="1"/>
  <c r="J96" i="8"/>
  <c r="K96" i="8"/>
  <c r="I97" i="8"/>
  <c r="H97" i="8" s="1"/>
  <c r="G97" i="8" s="1"/>
  <c r="F97" i="8" s="1"/>
  <c r="E97" i="8" s="1"/>
  <c r="D97" i="8" s="1"/>
  <c r="J97" i="8"/>
  <c r="K97" i="8"/>
  <c r="I98" i="8"/>
  <c r="H98" i="8" s="1"/>
  <c r="G98" i="8" s="1"/>
  <c r="F98" i="8" s="1"/>
  <c r="E98" i="8" s="1"/>
  <c r="D98" i="8" s="1"/>
  <c r="J98" i="8"/>
  <c r="K98" i="8"/>
  <c r="I99" i="8"/>
  <c r="H99" i="8" s="1"/>
  <c r="G99" i="8" s="1"/>
  <c r="F99" i="8" s="1"/>
  <c r="E99" i="8" s="1"/>
  <c r="D99" i="8" s="1"/>
  <c r="J99" i="8"/>
  <c r="K99" i="8"/>
  <c r="I100" i="8"/>
  <c r="H100" i="8" s="1"/>
  <c r="G100" i="8" s="1"/>
  <c r="F100" i="8" s="1"/>
  <c r="E100" i="8" s="1"/>
  <c r="D100" i="8" s="1"/>
  <c r="J100" i="8"/>
  <c r="K100" i="8"/>
  <c r="I101" i="8"/>
  <c r="H101" i="8" s="1"/>
  <c r="G101" i="8" s="1"/>
  <c r="F101" i="8" s="1"/>
  <c r="E101" i="8" s="1"/>
  <c r="D101" i="8" s="1"/>
  <c r="J101" i="8"/>
  <c r="K101" i="8"/>
  <c r="I102" i="8"/>
  <c r="H102" i="8" s="1"/>
  <c r="G102" i="8" s="1"/>
  <c r="F102" i="8" s="1"/>
  <c r="E102" i="8" s="1"/>
  <c r="D102" i="8" s="1"/>
  <c r="J102" i="8"/>
  <c r="K102" i="8"/>
  <c r="I103" i="8"/>
  <c r="H103" i="8" s="1"/>
  <c r="G103" i="8" s="1"/>
  <c r="F103" i="8" s="1"/>
  <c r="E103" i="8" s="1"/>
  <c r="D103" i="8" s="1"/>
  <c r="J103" i="8"/>
  <c r="K103" i="8"/>
  <c r="I104" i="8"/>
  <c r="H104" i="8" s="1"/>
  <c r="G104" i="8" s="1"/>
  <c r="F104" i="8" s="1"/>
  <c r="E104" i="8" s="1"/>
  <c r="D104" i="8" s="1"/>
  <c r="J104" i="8"/>
  <c r="K104" i="8"/>
  <c r="I105" i="8"/>
  <c r="H105" i="8" s="1"/>
  <c r="G105" i="8" s="1"/>
  <c r="F105" i="8" s="1"/>
  <c r="E105" i="8" s="1"/>
  <c r="D105" i="8" s="1"/>
  <c r="J105" i="8"/>
  <c r="K105" i="8"/>
  <c r="I106" i="8"/>
  <c r="H106" i="8" s="1"/>
  <c r="G106" i="8" s="1"/>
  <c r="F106" i="8" s="1"/>
  <c r="E106" i="8" s="1"/>
  <c r="D106" i="8" s="1"/>
  <c r="J106" i="8"/>
  <c r="K106" i="8"/>
  <c r="I107" i="8"/>
  <c r="H107" i="8" s="1"/>
  <c r="G107" i="8" s="1"/>
  <c r="F107" i="8" s="1"/>
  <c r="E107" i="8" s="1"/>
  <c r="D107" i="8" s="1"/>
  <c r="J107" i="8"/>
  <c r="K107" i="8"/>
  <c r="I108" i="8"/>
  <c r="H108" i="8" s="1"/>
  <c r="G108" i="8" s="1"/>
  <c r="F108" i="8" s="1"/>
  <c r="E108" i="8" s="1"/>
  <c r="D108" i="8" s="1"/>
  <c r="J108" i="8"/>
  <c r="K108" i="8"/>
  <c r="I109" i="8"/>
  <c r="H109" i="8" s="1"/>
  <c r="G109" i="8" s="1"/>
  <c r="F109" i="8" s="1"/>
  <c r="E109" i="8" s="1"/>
  <c r="D109" i="8" s="1"/>
  <c r="J109" i="8"/>
  <c r="K109" i="8"/>
  <c r="I110" i="8"/>
  <c r="H110" i="8" s="1"/>
  <c r="G110" i="8" s="1"/>
  <c r="F110" i="8" s="1"/>
  <c r="E110" i="8" s="1"/>
  <c r="D110" i="8" s="1"/>
  <c r="J110" i="8"/>
  <c r="K110" i="8"/>
  <c r="I111" i="8"/>
  <c r="H111" i="8" s="1"/>
  <c r="G111" i="8" s="1"/>
  <c r="F111" i="8" s="1"/>
  <c r="E111" i="8" s="1"/>
  <c r="D111" i="8" s="1"/>
  <c r="J111" i="8"/>
  <c r="K111" i="8"/>
  <c r="I112" i="8"/>
  <c r="H112" i="8" s="1"/>
  <c r="G112" i="8" s="1"/>
  <c r="F112" i="8" s="1"/>
  <c r="E112" i="8" s="1"/>
  <c r="D112" i="8" s="1"/>
  <c r="J112" i="8"/>
  <c r="K112" i="8"/>
  <c r="I113" i="8"/>
  <c r="H113" i="8" s="1"/>
  <c r="G113" i="8" s="1"/>
  <c r="F113" i="8" s="1"/>
  <c r="E113" i="8" s="1"/>
  <c r="D113" i="8" s="1"/>
  <c r="J113" i="8"/>
  <c r="K113" i="8"/>
  <c r="I114" i="8"/>
  <c r="H114" i="8" s="1"/>
  <c r="G114" i="8" s="1"/>
  <c r="F114" i="8" s="1"/>
  <c r="E114" i="8" s="1"/>
  <c r="D114" i="8" s="1"/>
  <c r="J114" i="8"/>
  <c r="K114" i="8"/>
  <c r="I115" i="8"/>
  <c r="H115" i="8" s="1"/>
  <c r="G115" i="8" s="1"/>
  <c r="F115" i="8" s="1"/>
  <c r="E115" i="8" s="1"/>
  <c r="D115" i="8" s="1"/>
  <c r="J115" i="8"/>
  <c r="K115" i="8"/>
  <c r="I116" i="8"/>
  <c r="H116" i="8" s="1"/>
  <c r="G116" i="8" s="1"/>
  <c r="F116" i="8" s="1"/>
  <c r="E116" i="8" s="1"/>
  <c r="D116" i="8" s="1"/>
  <c r="J116" i="8"/>
  <c r="K116" i="8"/>
  <c r="I117" i="8"/>
  <c r="H117" i="8" s="1"/>
  <c r="G117" i="8" s="1"/>
  <c r="F117" i="8" s="1"/>
  <c r="E117" i="8" s="1"/>
  <c r="D117" i="8" s="1"/>
  <c r="J117" i="8"/>
  <c r="K117" i="8"/>
  <c r="I118" i="8"/>
  <c r="H118" i="8" s="1"/>
  <c r="G118" i="8" s="1"/>
  <c r="F118" i="8" s="1"/>
  <c r="E118" i="8" s="1"/>
  <c r="D118" i="8" s="1"/>
  <c r="J118" i="8"/>
  <c r="K118" i="8"/>
  <c r="I119" i="8"/>
  <c r="H119" i="8" s="1"/>
  <c r="G119" i="8" s="1"/>
  <c r="F119" i="8" s="1"/>
  <c r="E119" i="8" s="1"/>
  <c r="D119" i="8" s="1"/>
  <c r="J119" i="8"/>
  <c r="K119" i="8"/>
  <c r="I120" i="8"/>
  <c r="H120" i="8" s="1"/>
  <c r="G120" i="8" s="1"/>
  <c r="F120" i="8" s="1"/>
  <c r="E120" i="8" s="1"/>
  <c r="D120" i="8" s="1"/>
  <c r="J120" i="8"/>
  <c r="K120" i="8"/>
  <c r="I121" i="8"/>
  <c r="H121" i="8" s="1"/>
  <c r="G121" i="8" s="1"/>
  <c r="F121" i="8" s="1"/>
  <c r="E121" i="8" s="1"/>
  <c r="D121" i="8" s="1"/>
  <c r="J121" i="8"/>
  <c r="K121" i="8"/>
  <c r="I122" i="8"/>
  <c r="H122" i="8" s="1"/>
  <c r="G122" i="8" s="1"/>
  <c r="F122" i="8" s="1"/>
  <c r="E122" i="8" s="1"/>
  <c r="D122" i="8" s="1"/>
  <c r="J122" i="8"/>
  <c r="K122" i="8"/>
  <c r="I123" i="8"/>
  <c r="H123" i="8" s="1"/>
  <c r="G123" i="8" s="1"/>
  <c r="F123" i="8" s="1"/>
  <c r="E123" i="8" s="1"/>
  <c r="D123" i="8" s="1"/>
  <c r="J123" i="8"/>
  <c r="K123" i="8"/>
  <c r="B2" i="8"/>
  <c r="D2" i="8"/>
  <c r="E2" i="8"/>
  <c r="F2" i="8"/>
  <c r="G2" i="8"/>
  <c r="H2" i="8"/>
  <c r="I2" i="8"/>
  <c r="J2" i="8"/>
  <c r="K2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2" i="8"/>
  <c r="AZ13" i="11"/>
  <c r="AO3" i="11"/>
  <c r="AO4" i="11"/>
  <c r="AO5" i="11"/>
  <c r="AO6" i="11"/>
  <c r="AO7" i="11"/>
  <c r="AO8" i="11"/>
  <c r="AO9" i="11"/>
  <c r="AO10" i="11"/>
  <c r="AO11" i="11"/>
  <c r="AO12" i="11"/>
  <c r="AO13" i="11"/>
  <c r="AO14" i="11"/>
  <c r="AO15" i="11"/>
  <c r="AO16" i="11"/>
  <c r="AO17" i="11"/>
  <c r="AO18" i="11"/>
  <c r="AO19" i="11"/>
  <c r="AO20" i="11"/>
  <c r="AO21" i="11"/>
  <c r="AO22" i="11"/>
  <c r="AO23" i="11"/>
  <c r="AO24" i="11"/>
  <c r="AO25" i="11"/>
  <c r="AO26" i="11"/>
  <c r="AO27" i="11"/>
  <c r="AO28" i="11"/>
  <c r="AO29" i="11"/>
  <c r="AO30" i="11"/>
  <c r="AO31" i="11"/>
  <c r="AO32" i="11"/>
  <c r="AO33" i="11"/>
  <c r="AO34" i="11"/>
  <c r="AO35" i="11"/>
  <c r="AO36" i="11"/>
  <c r="AO37" i="11"/>
  <c r="AO38" i="11"/>
  <c r="AO39" i="11"/>
  <c r="AO40" i="11"/>
  <c r="AO42" i="11"/>
  <c r="AO43" i="11"/>
  <c r="AO44" i="11"/>
  <c r="AO45" i="11"/>
  <c r="AO46" i="11"/>
  <c r="AO47" i="11"/>
  <c r="AO48" i="11"/>
  <c r="AO49" i="11"/>
  <c r="AO50" i="11"/>
  <c r="AO51" i="11"/>
  <c r="AO52" i="11"/>
  <c r="AO53" i="11"/>
  <c r="AO54" i="11"/>
  <c r="AO55" i="11"/>
  <c r="AO56" i="11"/>
  <c r="AW4" i="11"/>
  <c r="AV4" i="11" s="1"/>
  <c r="AU4" i="11" s="1"/>
  <c r="AT4" i="11" s="1"/>
  <c r="AS4" i="11" s="1"/>
  <c r="AR4" i="11" s="1"/>
  <c r="AQ4" i="11" s="1"/>
  <c r="AW5" i="11"/>
  <c r="AV5" i="11" s="1"/>
  <c r="AU5" i="11" s="1"/>
  <c r="AT5" i="11" s="1"/>
  <c r="AS5" i="11" s="1"/>
  <c r="AR5" i="11" s="1"/>
  <c r="AQ5" i="11" s="1"/>
  <c r="AV6" i="11"/>
  <c r="AU6" i="11" s="1"/>
  <c r="AT6" i="11" s="1"/>
  <c r="AS6" i="11" s="1"/>
  <c r="AR6" i="11" s="1"/>
  <c r="AQ6" i="11" s="1"/>
  <c r="AW6" i="11"/>
  <c r="AW7" i="11"/>
  <c r="AV7" i="11" s="1"/>
  <c r="AU7" i="11" s="1"/>
  <c r="AT7" i="11" s="1"/>
  <c r="AS7" i="11" s="1"/>
  <c r="AR7" i="11" s="1"/>
  <c r="AQ7" i="11" s="1"/>
  <c r="AW8" i="11"/>
  <c r="AV8" i="11" s="1"/>
  <c r="AU8" i="11" s="1"/>
  <c r="AT8" i="11" s="1"/>
  <c r="AS8" i="11" s="1"/>
  <c r="AR8" i="11" s="1"/>
  <c r="AQ8" i="11" s="1"/>
  <c r="AU9" i="11"/>
  <c r="AT9" i="11" s="1"/>
  <c r="AS9" i="11" s="1"/>
  <c r="AR9" i="11" s="1"/>
  <c r="AQ9" i="11" s="1"/>
  <c r="AW9" i="11"/>
  <c r="AV9" i="11" s="1"/>
  <c r="AV10" i="11"/>
  <c r="AU10" i="11" s="1"/>
  <c r="AT10" i="11" s="1"/>
  <c r="AS10" i="11" s="1"/>
  <c r="AR10" i="11" s="1"/>
  <c r="AQ10" i="11" s="1"/>
  <c r="AW10" i="11"/>
  <c r="AW11" i="11"/>
  <c r="AV11" i="11" s="1"/>
  <c r="AU11" i="11" s="1"/>
  <c r="AT11" i="11" s="1"/>
  <c r="AS11" i="11" s="1"/>
  <c r="AR11" i="11" s="1"/>
  <c r="AQ11" i="11" s="1"/>
  <c r="AW12" i="11"/>
  <c r="AV12" i="11" s="1"/>
  <c r="AU12" i="11" s="1"/>
  <c r="AT12" i="11" s="1"/>
  <c r="AS12" i="11" s="1"/>
  <c r="AR12" i="11" s="1"/>
  <c r="AQ12" i="11" s="1"/>
  <c r="AR14" i="11"/>
  <c r="AQ14" i="11" s="1"/>
  <c r="AV14" i="11"/>
  <c r="AU14" i="11" s="1"/>
  <c r="AT14" i="11" s="1"/>
  <c r="AS14" i="11" s="1"/>
  <c r="AW14" i="11"/>
  <c r="AW15" i="11"/>
  <c r="AV15" i="11" s="1"/>
  <c r="AU15" i="11" s="1"/>
  <c r="AT15" i="11" s="1"/>
  <c r="AS15" i="11" s="1"/>
  <c r="AR15" i="11" s="1"/>
  <c r="AQ15" i="11" s="1"/>
  <c r="AW16" i="11"/>
  <c r="AV16" i="11" s="1"/>
  <c r="AU16" i="11" s="1"/>
  <c r="AT16" i="11" s="1"/>
  <c r="AS16" i="11" s="1"/>
  <c r="AR16" i="11" s="1"/>
  <c r="AQ16" i="11" s="1"/>
  <c r="AU17" i="11"/>
  <c r="AT17" i="11" s="1"/>
  <c r="AS17" i="11" s="1"/>
  <c r="AR17" i="11" s="1"/>
  <c r="AQ17" i="11" s="1"/>
  <c r="AW17" i="11"/>
  <c r="AV17" i="11" s="1"/>
  <c r="AV18" i="11"/>
  <c r="AU18" i="11" s="1"/>
  <c r="AT18" i="11" s="1"/>
  <c r="AS18" i="11" s="1"/>
  <c r="AR18" i="11" s="1"/>
  <c r="AQ18" i="11" s="1"/>
  <c r="AW18" i="11"/>
  <c r="AW19" i="11"/>
  <c r="AV19" i="11" s="1"/>
  <c r="AU19" i="11" s="1"/>
  <c r="AT19" i="11" s="1"/>
  <c r="AS19" i="11" s="1"/>
  <c r="AR19" i="11" s="1"/>
  <c r="AQ19" i="11" s="1"/>
  <c r="AW20" i="11"/>
  <c r="AV20" i="11" s="1"/>
  <c r="AU20" i="11" s="1"/>
  <c r="AT20" i="11" s="1"/>
  <c r="AS20" i="11" s="1"/>
  <c r="AR20" i="11" s="1"/>
  <c r="AQ20" i="11" s="1"/>
  <c r="AW21" i="11"/>
  <c r="AV21" i="11" s="1"/>
  <c r="AU21" i="11" s="1"/>
  <c r="AT21" i="11" s="1"/>
  <c r="AS21" i="11" s="1"/>
  <c r="AR21" i="11" s="1"/>
  <c r="AQ21" i="11" s="1"/>
  <c r="AR22" i="11"/>
  <c r="AQ22" i="11" s="1"/>
  <c r="AV22" i="11"/>
  <c r="AU22" i="11" s="1"/>
  <c r="AT22" i="11" s="1"/>
  <c r="AS22" i="11" s="1"/>
  <c r="AW22" i="11"/>
  <c r="AW23" i="11"/>
  <c r="AV23" i="11" s="1"/>
  <c r="AU23" i="11" s="1"/>
  <c r="AT23" i="11" s="1"/>
  <c r="AS23" i="11" s="1"/>
  <c r="AR23" i="11" s="1"/>
  <c r="AQ23" i="11" s="1"/>
  <c r="AW24" i="11"/>
  <c r="AV24" i="11" s="1"/>
  <c r="AU24" i="11" s="1"/>
  <c r="AT24" i="11" s="1"/>
  <c r="AS24" i="11" s="1"/>
  <c r="AR24" i="11" s="1"/>
  <c r="AQ24" i="11" s="1"/>
  <c r="AU25" i="11"/>
  <c r="AT25" i="11" s="1"/>
  <c r="AS25" i="11" s="1"/>
  <c r="AR25" i="11" s="1"/>
  <c r="AQ25" i="11" s="1"/>
  <c r="AW25" i="11"/>
  <c r="AV25" i="11" s="1"/>
  <c r="AV26" i="11"/>
  <c r="AU26" i="11" s="1"/>
  <c r="AT26" i="11" s="1"/>
  <c r="AS26" i="11" s="1"/>
  <c r="AR26" i="11" s="1"/>
  <c r="AQ26" i="11" s="1"/>
  <c r="AW26" i="11"/>
  <c r="AW27" i="11"/>
  <c r="AV27" i="11" s="1"/>
  <c r="AU27" i="11" s="1"/>
  <c r="AT27" i="11" s="1"/>
  <c r="AS27" i="11" s="1"/>
  <c r="AR27" i="11" s="1"/>
  <c r="AQ27" i="11" s="1"/>
  <c r="AW28" i="11"/>
  <c r="AV28" i="11" s="1"/>
  <c r="AU28" i="11" s="1"/>
  <c r="AT28" i="11" s="1"/>
  <c r="AS28" i="11" s="1"/>
  <c r="AR28" i="11" s="1"/>
  <c r="AQ28" i="11" s="1"/>
  <c r="AW29" i="11"/>
  <c r="AV29" i="11" s="1"/>
  <c r="AU29" i="11" s="1"/>
  <c r="AT29" i="11" s="1"/>
  <c r="AS29" i="11" s="1"/>
  <c r="AR29" i="11" s="1"/>
  <c r="AQ29" i="11" s="1"/>
  <c r="AR30" i="11"/>
  <c r="AQ30" i="11" s="1"/>
  <c r="AV30" i="11"/>
  <c r="AU30" i="11" s="1"/>
  <c r="AT30" i="11" s="1"/>
  <c r="AS30" i="11" s="1"/>
  <c r="AW30" i="11"/>
  <c r="AW31" i="11"/>
  <c r="AV31" i="11" s="1"/>
  <c r="AU31" i="11" s="1"/>
  <c r="AT31" i="11" s="1"/>
  <c r="AS31" i="11" s="1"/>
  <c r="AR31" i="11" s="1"/>
  <c r="AQ31" i="11" s="1"/>
  <c r="AW32" i="11"/>
  <c r="AV32" i="11" s="1"/>
  <c r="AU32" i="11" s="1"/>
  <c r="AT32" i="11" s="1"/>
  <c r="AS32" i="11" s="1"/>
  <c r="AR32" i="11" s="1"/>
  <c r="AQ32" i="11" s="1"/>
  <c r="AU33" i="11"/>
  <c r="AT33" i="11" s="1"/>
  <c r="AS33" i="11" s="1"/>
  <c r="AR33" i="11" s="1"/>
  <c r="AQ33" i="11" s="1"/>
  <c r="AW33" i="11"/>
  <c r="AV33" i="11" s="1"/>
  <c r="AV34" i="11"/>
  <c r="AU34" i="11" s="1"/>
  <c r="AT34" i="11" s="1"/>
  <c r="AS34" i="11" s="1"/>
  <c r="AR34" i="11" s="1"/>
  <c r="AQ34" i="11" s="1"/>
  <c r="AW34" i="11"/>
  <c r="AW35" i="11"/>
  <c r="AV35" i="11" s="1"/>
  <c r="AU35" i="11" s="1"/>
  <c r="AT35" i="11" s="1"/>
  <c r="AS35" i="11" s="1"/>
  <c r="AR35" i="11" s="1"/>
  <c r="AQ35" i="11" s="1"/>
  <c r="AW36" i="11"/>
  <c r="AV36" i="11" s="1"/>
  <c r="AU36" i="11" s="1"/>
  <c r="AT36" i="11" s="1"/>
  <c r="AS36" i="11" s="1"/>
  <c r="AR36" i="11" s="1"/>
  <c r="AQ36" i="11" s="1"/>
  <c r="AW37" i="11"/>
  <c r="AV37" i="11" s="1"/>
  <c r="AU37" i="11" s="1"/>
  <c r="AT37" i="11" s="1"/>
  <c r="AS37" i="11" s="1"/>
  <c r="AR37" i="11" s="1"/>
  <c r="AQ37" i="11" s="1"/>
  <c r="AR38" i="11"/>
  <c r="AQ38" i="11" s="1"/>
  <c r="AV38" i="11"/>
  <c r="AU38" i="11" s="1"/>
  <c r="AT38" i="11" s="1"/>
  <c r="AS38" i="11" s="1"/>
  <c r="AW38" i="11"/>
  <c r="AW39" i="11"/>
  <c r="AV39" i="11" s="1"/>
  <c r="AU39" i="11" s="1"/>
  <c r="AT39" i="11" s="1"/>
  <c r="AS39" i="11" s="1"/>
  <c r="AR39" i="11" s="1"/>
  <c r="AQ39" i="11" s="1"/>
  <c r="AW40" i="11"/>
  <c r="AV40" i="11" s="1"/>
  <c r="AU40" i="11" s="1"/>
  <c r="AT40" i="11" s="1"/>
  <c r="AS40" i="11" s="1"/>
  <c r="AR40" i="11" s="1"/>
  <c r="AQ40" i="11" s="1"/>
  <c r="AV42" i="11"/>
  <c r="AU42" i="11" s="1"/>
  <c r="AT42" i="11" s="1"/>
  <c r="AS42" i="11" s="1"/>
  <c r="AR42" i="11" s="1"/>
  <c r="AQ42" i="11" s="1"/>
  <c r="AW42" i="11"/>
  <c r="AW43" i="11"/>
  <c r="AV43" i="11" s="1"/>
  <c r="AU43" i="11" s="1"/>
  <c r="AT43" i="11" s="1"/>
  <c r="AS43" i="11" s="1"/>
  <c r="AR43" i="11" s="1"/>
  <c r="AQ43" i="11" s="1"/>
  <c r="AW44" i="11"/>
  <c r="AV44" i="11" s="1"/>
  <c r="AU44" i="11" s="1"/>
  <c r="AT44" i="11" s="1"/>
  <c r="AS44" i="11" s="1"/>
  <c r="AR44" i="11" s="1"/>
  <c r="AQ44" i="11" s="1"/>
  <c r="AW45" i="11"/>
  <c r="AV45" i="11" s="1"/>
  <c r="AU45" i="11" s="1"/>
  <c r="AT45" i="11" s="1"/>
  <c r="AS45" i="11" s="1"/>
  <c r="AR45" i="11" s="1"/>
  <c r="AQ45" i="11" s="1"/>
  <c r="AR46" i="11"/>
  <c r="AQ46" i="11" s="1"/>
  <c r="AV46" i="11"/>
  <c r="AU46" i="11" s="1"/>
  <c r="AT46" i="11" s="1"/>
  <c r="AS46" i="11" s="1"/>
  <c r="AW46" i="11"/>
  <c r="AW47" i="11"/>
  <c r="AV47" i="11" s="1"/>
  <c r="AU47" i="11" s="1"/>
  <c r="AT47" i="11" s="1"/>
  <c r="AS47" i="11" s="1"/>
  <c r="AR47" i="11" s="1"/>
  <c r="AQ47" i="11" s="1"/>
  <c r="AW48" i="11"/>
  <c r="AV48" i="11" s="1"/>
  <c r="AU48" i="11" s="1"/>
  <c r="AT48" i="11" s="1"/>
  <c r="AS48" i="11" s="1"/>
  <c r="AR48" i="11" s="1"/>
  <c r="AQ48" i="11" s="1"/>
  <c r="AU49" i="11"/>
  <c r="AT49" i="11" s="1"/>
  <c r="AS49" i="11" s="1"/>
  <c r="AR49" i="11" s="1"/>
  <c r="AQ49" i="11" s="1"/>
  <c r="AW49" i="11"/>
  <c r="AV49" i="11" s="1"/>
  <c r="AV50" i="11"/>
  <c r="AU50" i="11" s="1"/>
  <c r="AT50" i="11" s="1"/>
  <c r="AS50" i="11" s="1"/>
  <c r="AR50" i="11" s="1"/>
  <c r="AQ50" i="11" s="1"/>
  <c r="AW50" i="11"/>
  <c r="AW51" i="11"/>
  <c r="AV51" i="11" s="1"/>
  <c r="AU51" i="11" s="1"/>
  <c r="AT51" i="11" s="1"/>
  <c r="AS51" i="11" s="1"/>
  <c r="AR51" i="11" s="1"/>
  <c r="AQ51" i="11" s="1"/>
  <c r="AV52" i="11"/>
  <c r="AU52" i="11" s="1"/>
  <c r="AT52" i="11" s="1"/>
  <c r="AS52" i="11" s="1"/>
  <c r="AR52" i="11" s="1"/>
  <c r="AQ52" i="11" s="1"/>
  <c r="AW52" i="11"/>
  <c r="AW53" i="11"/>
  <c r="AV53" i="11" s="1"/>
  <c r="AU53" i="11" s="1"/>
  <c r="AT53" i="11" s="1"/>
  <c r="AS53" i="11" s="1"/>
  <c r="AR53" i="11" s="1"/>
  <c r="AQ53" i="11" s="1"/>
  <c r="AV54" i="11"/>
  <c r="AU54" i="11" s="1"/>
  <c r="AT54" i="11" s="1"/>
  <c r="AS54" i="11" s="1"/>
  <c r="AR54" i="11" s="1"/>
  <c r="AQ54" i="11" s="1"/>
  <c r="AW54" i="11"/>
  <c r="AS55" i="11"/>
  <c r="AR55" i="11" s="1"/>
  <c r="AQ55" i="11" s="1"/>
  <c r="AW55" i="11"/>
  <c r="AV55" i="11" s="1"/>
  <c r="AU55" i="11" s="1"/>
  <c r="AT55" i="11" s="1"/>
  <c r="AV56" i="11"/>
  <c r="AU56" i="11" s="1"/>
  <c r="AT56" i="11" s="1"/>
  <c r="AS56" i="11" s="1"/>
  <c r="AR56" i="11" s="1"/>
  <c r="AQ56" i="11" s="1"/>
  <c r="AW56" i="11"/>
  <c r="AV3" i="11"/>
  <c r="AU3" i="11" s="1"/>
  <c r="AT3" i="11" s="1"/>
  <c r="AS3" i="11" s="1"/>
  <c r="AR3" i="11" s="1"/>
  <c r="AQ3" i="11" s="1"/>
  <c r="AW3" i="11"/>
  <c r="AO2" i="11"/>
  <c r="AQ2" i="11"/>
  <c r="AR2" i="11"/>
  <c r="AS2" i="11"/>
  <c r="AT2" i="11"/>
  <c r="AU2" i="11"/>
  <c r="AV2" i="11"/>
  <c r="AW2" i="11"/>
  <c r="AZ41" i="11"/>
  <c r="AX41" i="11" s="1"/>
  <c r="AW41" i="11" s="1"/>
  <c r="AV41" i="11" s="1"/>
  <c r="AU41" i="11" s="1"/>
  <c r="AT41" i="11" s="1"/>
  <c r="AS41" i="11" s="1"/>
  <c r="AR41" i="11" s="1"/>
  <c r="AQ41" i="11" s="1"/>
  <c r="AX3" i="11"/>
  <c r="AX4" i="11"/>
  <c r="AX5" i="11"/>
  <c r="AX6" i="11"/>
  <c r="AX7" i="11"/>
  <c r="AX8" i="11"/>
  <c r="AX9" i="11"/>
  <c r="AX10" i="11"/>
  <c r="AX11" i="11"/>
  <c r="AX12" i="11"/>
  <c r="AX13" i="11"/>
  <c r="AW13" i="11" s="1"/>
  <c r="AV13" i="11" s="1"/>
  <c r="AU13" i="11" s="1"/>
  <c r="AT13" i="11" s="1"/>
  <c r="AS13" i="11" s="1"/>
  <c r="AR13" i="11" s="1"/>
  <c r="AQ13" i="11" s="1"/>
  <c r="AX14" i="11"/>
  <c r="AX15" i="11"/>
  <c r="AX16" i="11"/>
  <c r="AX17" i="11"/>
  <c r="AX18" i="11"/>
  <c r="AX19" i="11"/>
  <c r="AX20" i="11"/>
  <c r="AX21" i="11"/>
  <c r="AX22" i="11"/>
  <c r="AX23" i="11"/>
  <c r="AX24" i="11"/>
  <c r="AX25" i="11"/>
  <c r="AX26" i="11"/>
  <c r="AX27" i="11"/>
  <c r="AX28" i="11"/>
  <c r="AX29" i="11"/>
  <c r="AX30" i="11"/>
  <c r="AX31" i="11"/>
  <c r="AX32" i="11"/>
  <c r="AX33" i="11"/>
  <c r="AX34" i="11"/>
  <c r="AX35" i="11"/>
  <c r="AX36" i="11"/>
  <c r="AX37" i="11"/>
  <c r="AX38" i="11"/>
  <c r="AX39" i="11"/>
  <c r="AX40" i="11"/>
  <c r="AX42" i="11"/>
  <c r="AX43" i="11"/>
  <c r="AX44" i="11"/>
  <c r="AX45" i="11"/>
  <c r="AX46" i="11"/>
  <c r="AX47" i="11"/>
  <c r="AX48" i="11"/>
  <c r="AX49" i="11"/>
  <c r="AX50" i="11"/>
  <c r="AX51" i="11"/>
  <c r="AX52" i="11"/>
  <c r="AX53" i="11"/>
  <c r="AX54" i="11"/>
  <c r="AX55" i="11"/>
  <c r="AX56" i="11"/>
  <c r="AX2" i="11"/>
  <c r="AZ3" i="11"/>
  <c r="AZ4" i="11"/>
  <c r="AZ5" i="11"/>
  <c r="AZ6" i="11"/>
  <c r="AZ7" i="11"/>
  <c r="AZ8" i="11"/>
  <c r="AZ9" i="11"/>
  <c r="AZ10" i="11"/>
  <c r="AZ11" i="11"/>
  <c r="AZ12" i="11"/>
  <c r="AZ14" i="11"/>
  <c r="AZ15" i="11"/>
  <c r="AZ16" i="11"/>
  <c r="AZ17" i="11"/>
  <c r="AZ18" i="11"/>
  <c r="AZ19" i="11"/>
  <c r="AZ20" i="11"/>
  <c r="AZ21" i="11"/>
  <c r="AZ22" i="11"/>
  <c r="AZ23" i="11"/>
  <c r="AZ24" i="11"/>
  <c r="AZ25" i="11"/>
  <c r="AZ26" i="11"/>
  <c r="AZ27" i="11"/>
  <c r="AZ28" i="11"/>
  <c r="AZ29" i="11"/>
  <c r="AZ30" i="11"/>
  <c r="AZ31" i="11"/>
  <c r="AZ32" i="11"/>
  <c r="AZ33" i="11"/>
  <c r="AZ34" i="11"/>
  <c r="AZ35" i="11"/>
  <c r="AZ36" i="11"/>
  <c r="AZ37" i="11"/>
  <c r="AZ38" i="11"/>
  <c r="AZ39" i="11"/>
  <c r="AZ40" i="11"/>
  <c r="AZ42" i="11"/>
  <c r="AZ43" i="11"/>
  <c r="AZ44" i="11"/>
  <c r="AZ45" i="11"/>
  <c r="AZ46" i="11"/>
  <c r="AZ47" i="11"/>
  <c r="AZ48" i="11"/>
  <c r="AZ49" i="11"/>
  <c r="AZ50" i="11"/>
  <c r="AZ51" i="11"/>
  <c r="AZ52" i="11"/>
  <c r="AZ53" i="11"/>
  <c r="AZ54" i="11"/>
  <c r="AZ55" i="11"/>
  <c r="AZ56" i="11"/>
  <c r="AZ2" i="11"/>
  <c r="AO41" i="11" l="1"/>
  <c r="AC23" i="11"/>
  <c r="AC28" i="11"/>
  <c r="AC29" i="11"/>
  <c r="AC30" i="11"/>
  <c r="AC27" i="11"/>
  <c r="AF30" i="11"/>
  <c r="AG30" i="11" s="1"/>
  <c r="AH30" i="11" s="1"/>
  <c r="AI30" i="11" s="1"/>
  <c r="AJ30" i="11" s="1"/>
  <c r="AK30" i="11" s="1"/>
  <c r="AL30" i="11" s="1"/>
  <c r="AE30" i="11"/>
  <c r="AF29" i="11"/>
  <c r="AG29" i="11"/>
  <c r="AH29" i="11"/>
  <c r="AI29" i="11"/>
  <c r="AJ29" i="11" s="1"/>
  <c r="AK29" i="11" s="1"/>
  <c r="AL29" i="11" s="1"/>
  <c r="AE29" i="11"/>
  <c r="AF28" i="11"/>
  <c r="AG28" i="11"/>
  <c r="AH28" i="11"/>
  <c r="AI28" i="11"/>
  <c r="AJ28" i="11" s="1"/>
  <c r="AK28" i="11" s="1"/>
  <c r="AL28" i="11" s="1"/>
  <c r="AE28" i="11"/>
  <c r="AF23" i="11"/>
  <c r="AG23" i="11"/>
  <c r="AH23" i="11"/>
  <c r="AI23" i="11"/>
  <c r="AJ23" i="11" s="1"/>
  <c r="AK23" i="11" s="1"/>
  <c r="AL23" i="11" s="1"/>
  <c r="AE23" i="11"/>
  <c r="AF27" i="11"/>
  <c r="AG27" i="11" s="1"/>
  <c r="AH27" i="11" s="1"/>
  <c r="AI27" i="11" s="1"/>
  <c r="AJ27" i="11" s="1"/>
  <c r="AK27" i="11" s="1"/>
  <c r="AL27" i="11" s="1"/>
  <c r="AE27" i="11"/>
  <c r="AN28" i="11"/>
  <c r="AN30" i="11"/>
  <c r="AN29" i="11"/>
  <c r="AN27" i="11"/>
  <c r="AN23" i="11"/>
  <c r="AC3" i="11"/>
  <c r="AC4" i="11"/>
  <c r="AC5" i="11"/>
  <c r="AC6" i="11"/>
  <c r="AC7" i="11"/>
  <c r="AC8" i="11"/>
  <c r="AC9" i="11"/>
  <c r="AC10" i="11"/>
  <c r="AC11" i="11"/>
  <c r="AC12" i="11"/>
  <c r="AC13" i="11"/>
  <c r="AC14" i="11"/>
  <c r="AC15" i="11"/>
  <c r="AC16" i="11"/>
  <c r="AC17" i="11"/>
  <c r="AC18" i="11"/>
  <c r="AC19" i="11"/>
  <c r="AC20" i="11"/>
  <c r="AC21" i="11"/>
  <c r="AC22" i="11"/>
  <c r="AC24" i="11"/>
  <c r="AC25" i="11"/>
  <c r="AC26" i="11"/>
  <c r="AC31" i="11"/>
  <c r="AC32" i="11"/>
  <c r="AC33" i="11"/>
  <c r="AC34" i="11"/>
  <c r="AC35" i="11"/>
  <c r="AC36" i="11"/>
  <c r="AC37" i="11"/>
  <c r="AC38" i="11"/>
  <c r="AC39" i="11"/>
  <c r="AC40" i="11"/>
  <c r="AC41" i="11"/>
  <c r="AC42" i="11"/>
  <c r="AC43" i="11"/>
  <c r="AC44" i="11"/>
  <c r="AC45" i="11"/>
  <c r="AC46" i="11"/>
  <c r="AC47" i="11"/>
  <c r="AC48" i="11"/>
  <c r="AC49" i="11"/>
  <c r="AC50" i="11"/>
  <c r="AC51" i="11"/>
  <c r="AC52" i="11"/>
  <c r="AC53" i="11"/>
  <c r="AC54" i="11"/>
  <c r="AC55" i="11"/>
  <c r="AC56" i="11"/>
  <c r="AC2" i="11"/>
  <c r="AL24" i="11"/>
  <c r="AK24" i="11" s="1"/>
  <c r="AJ24" i="11" s="1"/>
  <c r="AI24" i="11" s="1"/>
  <c r="AH24" i="11" s="1"/>
  <c r="AG24" i="11" s="1"/>
  <c r="AF24" i="11" s="1"/>
  <c r="AE24" i="11" s="1"/>
  <c r="AL25" i="11"/>
  <c r="AK25" i="11" s="1"/>
  <c r="AJ25" i="11" s="1"/>
  <c r="AI25" i="11" s="1"/>
  <c r="AH25" i="11" s="1"/>
  <c r="AG25" i="11" s="1"/>
  <c r="AF25" i="11" s="1"/>
  <c r="AE25" i="11" s="1"/>
  <c r="AL26" i="11"/>
  <c r="AK26" i="11" s="1"/>
  <c r="AJ26" i="11" s="1"/>
  <c r="AI26" i="11" s="1"/>
  <c r="AH26" i="11" s="1"/>
  <c r="AG26" i="11" s="1"/>
  <c r="AF26" i="11" s="1"/>
  <c r="AE26" i="11" s="1"/>
  <c r="AL31" i="11"/>
  <c r="AK31" i="11" s="1"/>
  <c r="AJ31" i="11" s="1"/>
  <c r="AI31" i="11" s="1"/>
  <c r="AH31" i="11" s="1"/>
  <c r="AG31" i="11" s="1"/>
  <c r="AF31" i="11" s="1"/>
  <c r="AE31" i="11" s="1"/>
  <c r="AL32" i="11"/>
  <c r="AK32" i="11" s="1"/>
  <c r="AJ32" i="11" s="1"/>
  <c r="AI32" i="11" s="1"/>
  <c r="AH32" i="11" s="1"/>
  <c r="AG32" i="11" s="1"/>
  <c r="AF32" i="11" s="1"/>
  <c r="AE32" i="11" s="1"/>
  <c r="AL33" i="11"/>
  <c r="AK33" i="11" s="1"/>
  <c r="AJ33" i="11" s="1"/>
  <c r="AI33" i="11" s="1"/>
  <c r="AH33" i="11" s="1"/>
  <c r="AG33" i="11" s="1"/>
  <c r="AF33" i="11" s="1"/>
  <c r="AE33" i="11" s="1"/>
  <c r="AL34" i="11"/>
  <c r="AK34" i="11" s="1"/>
  <c r="AJ34" i="11" s="1"/>
  <c r="AI34" i="11" s="1"/>
  <c r="AH34" i="11" s="1"/>
  <c r="AG34" i="11" s="1"/>
  <c r="AF34" i="11" s="1"/>
  <c r="AE34" i="11" s="1"/>
  <c r="AL35" i="11"/>
  <c r="AK35" i="11" s="1"/>
  <c r="AJ35" i="11" s="1"/>
  <c r="AI35" i="11" s="1"/>
  <c r="AH35" i="11" s="1"/>
  <c r="AG35" i="11" s="1"/>
  <c r="AF35" i="11" s="1"/>
  <c r="AE35" i="11" s="1"/>
  <c r="AL36" i="11"/>
  <c r="AK36" i="11" s="1"/>
  <c r="AJ36" i="11" s="1"/>
  <c r="AI36" i="11" s="1"/>
  <c r="AH36" i="11" s="1"/>
  <c r="AG36" i="11" s="1"/>
  <c r="AF36" i="11" s="1"/>
  <c r="AE36" i="11" s="1"/>
  <c r="AL37" i="11"/>
  <c r="AK37" i="11" s="1"/>
  <c r="AJ37" i="11" s="1"/>
  <c r="AI37" i="11" s="1"/>
  <c r="AH37" i="11" s="1"/>
  <c r="AG37" i="11" s="1"/>
  <c r="AF37" i="11" s="1"/>
  <c r="AE37" i="11" s="1"/>
  <c r="AL38" i="11"/>
  <c r="AK38" i="11" s="1"/>
  <c r="AJ38" i="11" s="1"/>
  <c r="AI38" i="11" s="1"/>
  <c r="AH38" i="11" s="1"/>
  <c r="AG38" i="11" s="1"/>
  <c r="AF38" i="11" s="1"/>
  <c r="AE38" i="11" s="1"/>
  <c r="AL39" i="11"/>
  <c r="AK39" i="11" s="1"/>
  <c r="AJ39" i="11" s="1"/>
  <c r="AI39" i="11" s="1"/>
  <c r="AH39" i="11" s="1"/>
  <c r="AG39" i="11" s="1"/>
  <c r="AF39" i="11" s="1"/>
  <c r="AE39" i="11" s="1"/>
  <c r="AL40" i="11"/>
  <c r="AK40" i="11" s="1"/>
  <c r="AJ40" i="11" s="1"/>
  <c r="AI40" i="11" s="1"/>
  <c r="AH40" i="11" s="1"/>
  <c r="AG40" i="11" s="1"/>
  <c r="AF40" i="11" s="1"/>
  <c r="AE40" i="11" s="1"/>
  <c r="AL41" i="11"/>
  <c r="AK41" i="11" s="1"/>
  <c r="AJ41" i="11" s="1"/>
  <c r="AI41" i="11" s="1"/>
  <c r="AH41" i="11" s="1"/>
  <c r="AG41" i="11" s="1"/>
  <c r="AF41" i="11" s="1"/>
  <c r="AE41" i="11" s="1"/>
  <c r="AL42" i="11"/>
  <c r="AK42" i="11" s="1"/>
  <c r="AJ42" i="11" s="1"/>
  <c r="AI42" i="11" s="1"/>
  <c r="AH42" i="11" s="1"/>
  <c r="AG42" i="11" s="1"/>
  <c r="AF42" i="11" s="1"/>
  <c r="AE42" i="11" s="1"/>
  <c r="AL43" i="11"/>
  <c r="AK43" i="11" s="1"/>
  <c r="AJ43" i="11" s="1"/>
  <c r="AI43" i="11" s="1"/>
  <c r="AH43" i="11" s="1"/>
  <c r="AG43" i="11" s="1"/>
  <c r="AF43" i="11" s="1"/>
  <c r="AE43" i="11" s="1"/>
  <c r="AL44" i="11"/>
  <c r="AK44" i="11" s="1"/>
  <c r="AJ44" i="11" s="1"/>
  <c r="AI44" i="11" s="1"/>
  <c r="AH44" i="11" s="1"/>
  <c r="AG44" i="11" s="1"/>
  <c r="AF44" i="11" s="1"/>
  <c r="AE44" i="11" s="1"/>
  <c r="AL45" i="11"/>
  <c r="AK45" i="11" s="1"/>
  <c r="AJ45" i="11" s="1"/>
  <c r="AI45" i="11" s="1"/>
  <c r="AH45" i="11" s="1"/>
  <c r="AG45" i="11" s="1"/>
  <c r="AF45" i="11" s="1"/>
  <c r="AE45" i="11" s="1"/>
  <c r="AL46" i="11"/>
  <c r="AK46" i="11" s="1"/>
  <c r="AJ46" i="11" s="1"/>
  <c r="AI46" i="11" s="1"/>
  <c r="AH46" i="11" s="1"/>
  <c r="AG46" i="11" s="1"/>
  <c r="AF46" i="11" s="1"/>
  <c r="AE46" i="11" s="1"/>
  <c r="AL47" i="11"/>
  <c r="AK47" i="11" s="1"/>
  <c r="AJ47" i="11" s="1"/>
  <c r="AI47" i="11" s="1"/>
  <c r="AH47" i="11" s="1"/>
  <c r="AG47" i="11" s="1"/>
  <c r="AF47" i="11" s="1"/>
  <c r="AE47" i="11" s="1"/>
  <c r="AH48" i="11"/>
  <c r="AG48" i="11" s="1"/>
  <c r="AF48" i="11" s="1"/>
  <c r="AE48" i="11" s="1"/>
  <c r="AL48" i="11"/>
  <c r="AK48" i="11" s="1"/>
  <c r="AJ48" i="11" s="1"/>
  <c r="AI48" i="11" s="1"/>
  <c r="AH49" i="11"/>
  <c r="AG49" i="11" s="1"/>
  <c r="AF49" i="11" s="1"/>
  <c r="AE49" i="11" s="1"/>
  <c r="AL49" i="11"/>
  <c r="AK49" i="11" s="1"/>
  <c r="AJ49" i="11" s="1"/>
  <c r="AI49" i="11" s="1"/>
  <c r="AH50" i="11"/>
  <c r="AG50" i="11" s="1"/>
  <c r="AF50" i="11" s="1"/>
  <c r="AE50" i="11" s="1"/>
  <c r="AL50" i="11"/>
  <c r="AK50" i="11" s="1"/>
  <c r="AJ50" i="11" s="1"/>
  <c r="AI50" i="11" s="1"/>
  <c r="AH51" i="11"/>
  <c r="AG51" i="11" s="1"/>
  <c r="AF51" i="11" s="1"/>
  <c r="AE51" i="11" s="1"/>
  <c r="AL51" i="11"/>
  <c r="AK51" i="11" s="1"/>
  <c r="AJ51" i="11" s="1"/>
  <c r="AI51" i="11" s="1"/>
  <c r="AH52" i="11"/>
  <c r="AG52" i="11" s="1"/>
  <c r="AF52" i="11" s="1"/>
  <c r="AE52" i="11" s="1"/>
  <c r="AL52" i="11"/>
  <c r="AK52" i="11" s="1"/>
  <c r="AJ52" i="11" s="1"/>
  <c r="AI52" i="11" s="1"/>
  <c r="AH53" i="11"/>
  <c r="AG53" i="11" s="1"/>
  <c r="AF53" i="11" s="1"/>
  <c r="AE53" i="11" s="1"/>
  <c r="AL53" i="11"/>
  <c r="AK53" i="11" s="1"/>
  <c r="AJ53" i="11" s="1"/>
  <c r="AI53" i="11" s="1"/>
  <c r="AH54" i="11"/>
  <c r="AG54" i="11" s="1"/>
  <c r="AF54" i="11" s="1"/>
  <c r="AE54" i="11" s="1"/>
  <c r="AL54" i="11"/>
  <c r="AK54" i="11" s="1"/>
  <c r="AJ54" i="11" s="1"/>
  <c r="AI54" i="11" s="1"/>
  <c r="AH55" i="11"/>
  <c r="AG55" i="11" s="1"/>
  <c r="AF55" i="11" s="1"/>
  <c r="AE55" i="11" s="1"/>
  <c r="AL55" i="11"/>
  <c r="AK55" i="11" s="1"/>
  <c r="AJ55" i="11" s="1"/>
  <c r="AI55" i="11" s="1"/>
  <c r="AH56" i="11"/>
  <c r="AG56" i="11" s="1"/>
  <c r="AF56" i="11" s="1"/>
  <c r="AE56" i="11" s="1"/>
  <c r="AL56" i="11"/>
  <c r="AK56" i="11" s="1"/>
  <c r="AJ56" i="11" s="1"/>
  <c r="AI56" i="11" s="1"/>
  <c r="AL4" i="11"/>
  <c r="AK4" i="11" s="1"/>
  <c r="AJ4" i="11" s="1"/>
  <c r="AI4" i="11" s="1"/>
  <c r="AH4" i="11" s="1"/>
  <c r="AG4" i="11" s="1"/>
  <c r="AF4" i="11" s="1"/>
  <c r="AE4" i="11" s="1"/>
  <c r="AL5" i="11"/>
  <c r="AK5" i="11" s="1"/>
  <c r="AJ5" i="11" s="1"/>
  <c r="AI5" i="11" s="1"/>
  <c r="AH5" i="11" s="1"/>
  <c r="AG5" i="11" s="1"/>
  <c r="AF5" i="11" s="1"/>
  <c r="AE5" i="11" s="1"/>
  <c r="AL6" i="11"/>
  <c r="AK6" i="11" s="1"/>
  <c r="AJ6" i="11" s="1"/>
  <c r="AI6" i="11" s="1"/>
  <c r="AH6" i="11" s="1"/>
  <c r="AG6" i="11" s="1"/>
  <c r="AF6" i="11" s="1"/>
  <c r="AE6" i="11" s="1"/>
  <c r="AL7" i="11"/>
  <c r="AK7" i="11" s="1"/>
  <c r="AJ7" i="11" s="1"/>
  <c r="AI7" i="11" s="1"/>
  <c r="AH7" i="11" s="1"/>
  <c r="AG7" i="11" s="1"/>
  <c r="AF7" i="11" s="1"/>
  <c r="AE7" i="11" s="1"/>
  <c r="AL8" i="11"/>
  <c r="AK8" i="11" s="1"/>
  <c r="AJ8" i="11" s="1"/>
  <c r="AI8" i="11" s="1"/>
  <c r="AH8" i="11" s="1"/>
  <c r="AG8" i="11" s="1"/>
  <c r="AF8" i="11" s="1"/>
  <c r="AE8" i="11" s="1"/>
  <c r="AL9" i="11"/>
  <c r="AK9" i="11" s="1"/>
  <c r="AJ9" i="11" s="1"/>
  <c r="AI9" i="11" s="1"/>
  <c r="AH9" i="11" s="1"/>
  <c r="AG9" i="11" s="1"/>
  <c r="AF9" i="11" s="1"/>
  <c r="AE9" i="11" s="1"/>
  <c r="AL10" i="11"/>
  <c r="AK10" i="11" s="1"/>
  <c r="AJ10" i="11" s="1"/>
  <c r="AI10" i="11" s="1"/>
  <c r="AH10" i="11" s="1"/>
  <c r="AG10" i="11" s="1"/>
  <c r="AF10" i="11" s="1"/>
  <c r="AE10" i="11" s="1"/>
  <c r="AL11" i="11"/>
  <c r="AK11" i="11" s="1"/>
  <c r="AJ11" i="11" s="1"/>
  <c r="AI11" i="11" s="1"/>
  <c r="AH11" i="11" s="1"/>
  <c r="AG11" i="11" s="1"/>
  <c r="AF11" i="11" s="1"/>
  <c r="AE11" i="11" s="1"/>
  <c r="AL12" i="11"/>
  <c r="AK12" i="11" s="1"/>
  <c r="AJ12" i="11" s="1"/>
  <c r="AI12" i="11" s="1"/>
  <c r="AH12" i="11" s="1"/>
  <c r="AG12" i="11" s="1"/>
  <c r="AF12" i="11" s="1"/>
  <c r="AE12" i="11" s="1"/>
  <c r="AL13" i="11"/>
  <c r="AK13" i="11" s="1"/>
  <c r="AJ13" i="11" s="1"/>
  <c r="AI13" i="11" s="1"/>
  <c r="AH13" i="11" s="1"/>
  <c r="AG13" i="11" s="1"/>
  <c r="AF13" i="11" s="1"/>
  <c r="AE13" i="11" s="1"/>
  <c r="AL14" i="11"/>
  <c r="AK14" i="11" s="1"/>
  <c r="AJ14" i="11" s="1"/>
  <c r="AI14" i="11" s="1"/>
  <c r="AH14" i="11" s="1"/>
  <c r="AG14" i="11" s="1"/>
  <c r="AF14" i="11" s="1"/>
  <c r="AE14" i="11" s="1"/>
  <c r="AL15" i="11"/>
  <c r="AK15" i="11" s="1"/>
  <c r="AJ15" i="11" s="1"/>
  <c r="AI15" i="11" s="1"/>
  <c r="AH15" i="11" s="1"/>
  <c r="AG15" i="11" s="1"/>
  <c r="AF15" i="11" s="1"/>
  <c r="AE15" i="11" s="1"/>
  <c r="AL16" i="11"/>
  <c r="AK16" i="11" s="1"/>
  <c r="AJ16" i="11" s="1"/>
  <c r="AI16" i="11" s="1"/>
  <c r="AH16" i="11" s="1"/>
  <c r="AG16" i="11" s="1"/>
  <c r="AF16" i="11" s="1"/>
  <c r="AE16" i="11" s="1"/>
  <c r="AL17" i="11"/>
  <c r="AK17" i="11" s="1"/>
  <c r="AJ17" i="11" s="1"/>
  <c r="AI17" i="11" s="1"/>
  <c r="AH17" i="11" s="1"/>
  <c r="AG17" i="11" s="1"/>
  <c r="AF17" i="11" s="1"/>
  <c r="AE17" i="11" s="1"/>
  <c r="AL18" i="11"/>
  <c r="AK18" i="11" s="1"/>
  <c r="AJ18" i="11" s="1"/>
  <c r="AI18" i="11" s="1"/>
  <c r="AH18" i="11" s="1"/>
  <c r="AG18" i="11" s="1"/>
  <c r="AF18" i="11" s="1"/>
  <c r="AE18" i="11" s="1"/>
  <c r="AL19" i="11"/>
  <c r="AK19" i="11" s="1"/>
  <c r="AJ19" i="11" s="1"/>
  <c r="AI19" i="11" s="1"/>
  <c r="AH19" i="11" s="1"/>
  <c r="AG19" i="11" s="1"/>
  <c r="AF19" i="11" s="1"/>
  <c r="AE19" i="11" s="1"/>
  <c r="AL20" i="11"/>
  <c r="AK20" i="11" s="1"/>
  <c r="AJ20" i="11" s="1"/>
  <c r="AI20" i="11" s="1"/>
  <c r="AH20" i="11" s="1"/>
  <c r="AG20" i="11" s="1"/>
  <c r="AF20" i="11" s="1"/>
  <c r="AE20" i="11" s="1"/>
  <c r="AL21" i="11"/>
  <c r="AK21" i="11" s="1"/>
  <c r="AJ21" i="11" s="1"/>
  <c r="AI21" i="11" s="1"/>
  <c r="AH21" i="11" s="1"/>
  <c r="AG21" i="11" s="1"/>
  <c r="AF21" i="11" s="1"/>
  <c r="AE21" i="11" s="1"/>
  <c r="AL22" i="11"/>
  <c r="AK22" i="11" s="1"/>
  <c r="AJ22" i="11" s="1"/>
  <c r="AI22" i="11" s="1"/>
  <c r="AH22" i="11" s="1"/>
  <c r="AG22" i="11" s="1"/>
  <c r="AF22" i="11" s="1"/>
  <c r="AE22" i="11" s="1"/>
  <c r="AE3" i="11"/>
  <c r="AK3" i="11"/>
  <c r="AJ3" i="11" s="1"/>
  <c r="AI3" i="11" s="1"/>
  <c r="AH3" i="11" s="1"/>
  <c r="AG3" i="11" s="1"/>
  <c r="AF3" i="11" s="1"/>
  <c r="AN3" i="11"/>
  <c r="AN4" i="11"/>
  <c r="AN5" i="11"/>
  <c r="AN6" i="11"/>
  <c r="AN7" i="11"/>
  <c r="AN8" i="11"/>
  <c r="AN9" i="11"/>
  <c r="AN10" i="11"/>
  <c r="AN11" i="11"/>
  <c r="AN12" i="11"/>
  <c r="AN13" i="11"/>
  <c r="AN14" i="11"/>
  <c r="AN15" i="11"/>
  <c r="AN16" i="11"/>
  <c r="AN17" i="11"/>
  <c r="AN18" i="11"/>
  <c r="AN19" i="11"/>
  <c r="AN20" i="11"/>
  <c r="AN21" i="11"/>
  <c r="AN22" i="11"/>
  <c r="AN24" i="11"/>
  <c r="AN25" i="11"/>
  <c r="AN26" i="11"/>
  <c r="AN31" i="11"/>
  <c r="AN32" i="11"/>
  <c r="AN33" i="11"/>
  <c r="AN34" i="11"/>
  <c r="AN35" i="11"/>
  <c r="AN36" i="11"/>
  <c r="AN37" i="11"/>
  <c r="AN38" i="11"/>
  <c r="AN39" i="11"/>
  <c r="AN40" i="11"/>
  <c r="AN41" i="11"/>
  <c r="AN42" i="11"/>
  <c r="AN43" i="11"/>
  <c r="AN44" i="11"/>
  <c r="AN45" i="11"/>
  <c r="AN46" i="11"/>
  <c r="AN47" i="11"/>
  <c r="AN48" i="11"/>
  <c r="AN49" i="11"/>
  <c r="AN50" i="11"/>
  <c r="AN51" i="11"/>
  <c r="AN52" i="11"/>
  <c r="AN53" i="11"/>
  <c r="AN54" i="11"/>
  <c r="AN55" i="11"/>
  <c r="AN56" i="11"/>
  <c r="AN2" i="11"/>
  <c r="AB5" i="11"/>
  <c r="V27" i="11"/>
  <c r="U27" i="11" s="1"/>
  <c r="T27" i="11" s="1"/>
  <c r="S27" i="11" s="1"/>
  <c r="R27" i="11" s="1"/>
  <c r="Q27" i="11" s="1"/>
  <c r="W2" i="11"/>
  <c r="V2" i="11" s="1"/>
  <c r="U2" i="11" s="1"/>
  <c r="T2" i="11" s="1"/>
  <c r="S2" i="11" s="1"/>
  <c r="R2" i="11" s="1"/>
  <c r="Q2" i="11" s="1"/>
  <c r="X5" i="11"/>
  <c r="W5" i="11" s="1"/>
  <c r="V5" i="11" s="1"/>
  <c r="U5" i="11" s="1"/>
  <c r="T5" i="11" s="1"/>
  <c r="S5" i="11" s="1"/>
  <c r="R5" i="11" s="1"/>
  <c r="Q5" i="11" s="1"/>
  <c r="K38" i="11"/>
  <c r="K48" i="11"/>
  <c r="K6" i="11"/>
  <c r="K17" i="11"/>
  <c r="J17" i="11" s="1"/>
  <c r="I17" i="11" s="1"/>
  <c r="H17" i="11" s="1"/>
  <c r="G17" i="11" s="1"/>
  <c r="F17" i="11" s="1"/>
  <c r="E17" i="11" s="1"/>
  <c r="K27" i="11"/>
  <c r="K2" i="11"/>
  <c r="J2" i="11" s="1"/>
  <c r="I2" i="11" s="1"/>
  <c r="H2" i="11" s="1"/>
  <c r="L23" i="11"/>
  <c r="K23" i="11" s="1"/>
  <c r="L25" i="11"/>
  <c r="K25" i="11" s="1"/>
  <c r="L26" i="11"/>
  <c r="K26" i="11" s="1"/>
  <c r="L27" i="11"/>
  <c r="L28" i="11"/>
  <c r="K28" i="11" s="1"/>
  <c r="L29" i="11"/>
  <c r="K29" i="11" s="1"/>
  <c r="L30" i="11"/>
  <c r="K30" i="11" s="1"/>
  <c r="L31" i="11"/>
  <c r="K31" i="11" s="1"/>
  <c r="L32" i="11"/>
  <c r="K32" i="11" s="1"/>
  <c r="L33" i="11"/>
  <c r="K33" i="11" s="1"/>
  <c r="L34" i="11"/>
  <c r="K34" i="11" s="1"/>
  <c r="L35" i="11"/>
  <c r="K35" i="11" s="1"/>
  <c r="L36" i="11"/>
  <c r="K36" i="11" s="1"/>
  <c r="L37" i="11"/>
  <c r="K37" i="11" s="1"/>
  <c r="L38" i="11"/>
  <c r="L39" i="11"/>
  <c r="K39" i="11" s="1"/>
  <c r="L40" i="11"/>
  <c r="K40" i="11" s="1"/>
  <c r="L42" i="11"/>
  <c r="K42" i="11" s="1"/>
  <c r="L43" i="11"/>
  <c r="K43" i="11" s="1"/>
  <c r="L44" i="11"/>
  <c r="K44" i="11" s="1"/>
  <c r="L45" i="11"/>
  <c r="K45" i="11" s="1"/>
  <c r="L46" i="11"/>
  <c r="K46" i="11" s="1"/>
  <c r="L47" i="11"/>
  <c r="K47" i="11" s="1"/>
  <c r="L48" i="11"/>
  <c r="L49" i="11"/>
  <c r="K49" i="11" s="1"/>
  <c r="L50" i="11"/>
  <c r="K50" i="11" s="1"/>
  <c r="L51" i="11"/>
  <c r="K51" i="11" s="1"/>
  <c r="L52" i="11"/>
  <c r="K52" i="11" s="1"/>
  <c r="J52" i="11" s="1"/>
  <c r="I52" i="11" s="1"/>
  <c r="H52" i="11" s="1"/>
  <c r="G52" i="11" s="1"/>
  <c r="F52" i="11" s="1"/>
  <c r="E52" i="11" s="1"/>
  <c r="L53" i="11"/>
  <c r="K53" i="11" s="1"/>
  <c r="L54" i="11"/>
  <c r="K54" i="11" s="1"/>
  <c r="L55" i="11"/>
  <c r="K55" i="11" s="1"/>
  <c r="L56" i="11"/>
  <c r="K56" i="11" s="1"/>
  <c r="L3" i="11"/>
  <c r="K3" i="11" s="1"/>
  <c r="J3" i="11" s="1"/>
  <c r="I3" i="11" s="1"/>
  <c r="H3" i="11" s="1"/>
  <c r="L4" i="11"/>
  <c r="K4" i="11" s="1"/>
  <c r="J4" i="11" s="1"/>
  <c r="I4" i="11" s="1"/>
  <c r="H4" i="11" s="1"/>
  <c r="G4" i="11" s="1"/>
  <c r="F4" i="11" s="1"/>
  <c r="E4" i="11" s="1"/>
  <c r="L5" i="11"/>
  <c r="K5" i="11" s="1"/>
  <c r="J5" i="11" s="1"/>
  <c r="I5" i="11" s="1"/>
  <c r="H5" i="11" s="1"/>
  <c r="G5" i="11" s="1"/>
  <c r="F5" i="11" s="1"/>
  <c r="E5" i="11" s="1"/>
  <c r="L6" i="11"/>
  <c r="L7" i="11"/>
  <c r="K7" i="11" s="1"/>
  <c r="L8" i="11"/>
  <c r="K8" i="11" s="1"/>
  <c r="J8" i="11" s="1"/>
  <c r="I8" i="11" s="1"/>
  <c r="H8" i="11" s="1"/>
  <c r="G8" i="11" s="1"/>
  <c r="F8" i="11" s="1"/>
  <c r="E8" i="11" s="1"/>
  <c r="L9" i="11"/>
  <c r="K9" i="11" s="1"/>
  <c r="J9" i="11" s="1"/>
  <c r="I9" i="11" s="1"/>
  <c r="H9" i="11" s="1"/>
  <c r="G9" i="11" s="1"/>
  <c r="F9" i="11" s="1"/>
  <c r="E9" i="11" s="1"/>
  <c r="L10" i="11"/>
  <c r="K10" i="11" s="1"/>
  <c r="L11" i="11"/>
  <c r="K11" i="11" s="1"/>
  <c r="J11" i="11" s="1"/>
  <c r="I11" i="11" s="1"/>
  <c r="H11" i="11" s="1"/>
  <c r="G11" i="11" s="1"/>
  <c r="F11" i="11" s="1"/>
  <c r="E11" i="11" s="1"/>
  <c r="L12" i="11"/>
  <c r="K12" i="11" s="1"/>
  <c r="J12" i="11" s="1"/>
  <c r="I12" i="11" s="1"/>
  <c r="H12" i="11" s="1"/>
  <c r="G12" i="11" s="1"/>
  <c r="F12" i="11" s="1"/>
  <c r="E12" i="11" s="1"/>
  <c r="L13" i="11"/>
  <c r="K13" i="11" s="1"/>
  <c r="L14" i="11"/>
  <c r="K14" i="11" s="1"/>
  <c r="L15" i="11"/>
  <c r="K15" i="11" s="1"/>
  <c r="L16" i="11"/>
  <c r="K16" i="11" s="1"/>
  <c r="J16" i="11" s="1"/>
  <c r="I16" i="11" s="1"/>
  <c r="H16" i="11" s="1"/>
  <c r="G16" i="11" s="1"/>
  <c r="F16" i="11" s="1"/>
  <c r="E16" i="11" s="1"/>
  <c r="L17" i="11"/>
  <c r="L18" i="11"/>
  <c r="K18" i="11" s="1"/>
  <c r="L19" i="11"/>
  <c r="K19" i="11" s="1"/>
  <c r="L20" i="11"/>
  <c r="K20" i="11" s="1"/>
  <c r="J20" i="11" s="1"/>
  <c r="I20" i="11" s="1"/>
  <c r="H20" i="11" s="1"/>
  <c r="G20" i="11" s="1"/>
  <c r="F20" i="11" s="1"/>
  <c r="E20" i="11" s="1"/>
  <c r="L21" i="11"/>
  <c r="K21" i="11" s="1"/>
  <c r="J21" i="11" s="1"/>
  <c r="I21" i="11" s="1"/>
  <c r="H21" i="11" s="1"/>
  <c r="G21" i="11" s="1"/>
  <c r="F21" i="11" s="1"/>
  <c r="E21" i="11" s="1"/>
  <c r="L22" i="11"/>
  <c r="K22" i="11" s="1"/>
  <c r="L2" i="11"/>
  <c r="AB3" i="11"/>
  <c r="X3" i="11" s="1"/>
  <c r="W3" i="11" s="1"/>
  <c r="V3" i="11" s="1"/>
  <c r="U3" i="11" s="1"/>
  <c r="T3" i="11" s="1"/>
  <c r="S3" i="11" s="1"/>
  <c r="R3" i="11" s="1"/>
  <c r="Q3" i="11" s="1"/>
  <c r="AB4" i="11"/>
  <c r="O4" i="11" s="1"/>
  <c r="AB6" i="11"/>
  <c r="O6" i="11" s="1"/>
  <c r="AB7" i="11"/>
  <c r="X7" i="11" s="1"/>
  <c r="W7" i="11" s="1"/>
  <c r="V7" i="11" s="1"/>
  <c r="U7" i="11" s="1"/>
  <c r="T7" i="11" s="1"/>
  <c r="S7" i="11" s="1"/>
  <c r="R7" i="11" s="1"/>
  <c r="Q7" i="11" s="1"/>
  <c r="AB8" i="11"/>
  <c r="O8" i="11" s="1"/>
  <c r="AB9" i="11"/>
  <c r="X9" i="11" s="1"/>
  <c r="W9" i="11" s="1"/>
  <c r="V9" i="11" s="1"/>
  <c r="U9" i="11" s="1"/>
  <c r="T9" i="11" s="1"/>
  <c r="S9" i="11" s="1"/>
  <c r="R9" i="11" s="1"/>
  <c r="Q9" i="11" s="1"/>
  <c r="AB10" i="11"/>
  <c r="X10" i="11" s="1"/>
  <c r="W10" i="11" s="1"/>
  <c r="V10" i="11" s="1"/>
  <c r="U10" i="11" s="1"/>
  <c r="T10" i="11" s="1"/>
  <c r="S10" i="11" s="1"/>
  <c r="R10" i="11" s="1"/>
  <c r="Q10" i="11" s="1"/>
  <c r="AB11" i="11"/>
  <c r="X11" i="11" s="1"/>
  <c r="W11" i="11" s="1"/>
  <c r="V11" i="11" s="1"/>
  <c r="U11" i="11" s="1"/>
  <c r="T11" i="11" s="1"/>
  <c r="S11" i="11" s="1"/>
  <c r="R11" i="11" s="1"/>
  <c r="Q11" i="11" s="1"/>
  <c r="AB12" i="11"/>
  <c r="O12" i="11" s="1"/>
  <c r="AB13" i="11"/>
  <c r="O13" i="11" s="1"/>
  <c r="AB14" i="11"/>
  <c r="O14" i="11" s="1"/>
  <c r="AB15" i="11"/>
  <c r="X15" i="11" s="1"/>
  <c r="W15" i="11" s="1"/>
  <c r="V15" i="11" s="1"/>
  <c r="U15" i="11" s="1"/>
  <c r="T15" i="11" s="1"/>
  <c r="S15" i="11" s="1"/>
  <c r="R15" i="11" s="1"/>
  <c r="Q15" i="11" s="1"/>
  <c r="AB16" i="11"/>
  <c r="X16" i="11" s="1"/>
  <c r="W16" i="11" s="1"/>
  <c r="V16" i="11" s="1"/>
  <c r="U16" i="11" s="1"/>
  <c r="T16" i="11" s="1"/>
  <c r="S16" i="11" s="1"/>
  <c r="R16" i="11" s="1"/>
  <c r="Q16" i="11" s="1"/>
  <c r="AB17" i="11"/>
  <c r="O17" i="11" s="1"/>
  <c r="AB18" i="11"/>
  <c r="X18" i="11" s="1"/>
  <c r="W18" i="11" s="1"/>
  <c r="V18" i="11" s="1"/>
  <c r="U18" i="11" s="1"/>
  <c r="T18" i="11" s="1"/>
  <c r="S18" i="11" s="1"/>
  <c r="R18" i="11" s="1"/>
  <c r="Q18" i="11" s="1"/>
  <c r="AB19" i="11"/>
  <c r="X19" i="11" s="1"/>
  <c r="W19" i="11" s="1"/>
  <c r="V19" i="11" s="1"/>
  <c r="U19" i="11" s="1"/>
  <c r="T19" i="11" s="1"/>
  <c r="S19" i="11" s="1"/>
  <c r="R19" i="11" s="1"/>
  <c r="Q19" i="11" s="1"/>
  <c r="AB20" i="11"/>
  <c r="X20" i="11" s="1"/>
  <c r="W20" i="11" s="1"/>
  <c r="V20" i="11" s="1"/>
  <c r="U20" i="11" s="1"/>
  <c r="T20" i="11" s="1"/>
  <c r="S20" i="11" s="1"/>
  <c r="R20" i="11" s="1"/>
  <c r="Q20" i="11" s="1"/>
  <c r="AB21" i="11"/>
  <c r="X21" i="11" s="1"/>
  <c r="W21" i="11" s="1"/>
  <c r="V21" i="11" s="1"/>
  <c r="U21" i="11" s="1"/>
  <c r="T21" i="11" s="1"/>
  <c r="S21" i="11" s="1"/>
  <c r="R21" i="11" s="1"/>
  <c r="Q21" i="11" s="1"/>
  <c r="AB22" i="11"/>
  <c r="O22" i="11" s="1"/>
  <c r="AB23" i="11"/>
  <c r="X23" i="11" s="1"/>
  <c r="W23" i="11" s="1"/>
  <c r="V23" i="11" s="1"/>
  <c r="U23" i="11" s="1"/>
  <c r="T23" i="11" s="1"/>
  <c r="S23" i="11" s="1"/>
  <c r="R23" i="11" s="1"/>
  <c r="Q23" i="11" s="1"/>
  <c r="AB24" i="11"/>
  <c r="X24" i="11" s="1"/>
  <c r="W24" i="11" s="1"/>
  <c r="V24" i="11" s="1"/>
  <c r="U24" i="11" s="1"/>
  <c r="T24" i="11" s="1"/>
  <c r="S24" i="11" s="1"/>
  <c r="R24" i="11" s="1"/>
  <c r="Q24" i="11" s="1"/>
  <c r="AB25" i="11"/>
  <c r="X25" i="11" s="1"/>
  <c r="W25" i="11" s="1"/>
  <c r="V25" i="11" s="1"/>
  <c r="U25" i="11" s="1"/>
  <c r="T25" i="11" s="1"/>
  <c r="S25" i="11" s="1"/>
  <c r="R25" i="11" s="1"/>
  <c r="Q25" i="11" s="1"/>
  <c r="AB26" i="11"/>
  <c r="X26" i="11" s="1"/>
  <c r="W26" i="11" s="1"/>
  <c r="V26" i="11" s="1"/>
  <c r="U26" i="11" s="1"/>
  <c r="T26" i="11" s="1"/>
  <c r="S26" i="11" s="1"/>
  <c r="R26" i="11" s="1"/>
  <c r="Q26" i="11" s="1"/>
  <c r="AB27" i="11"/>
  <c r="X27" i="11" s="1"/>
  <c r="W27" i="11" s="1"/>
  <c r="AB28" i="11"/>
  <c r="X28" i="11" s="1"/>
  <c r="W28" i="11" s="1"/>
  <c r="V28" i="11" s="1"/>
  <c r="U28" i="11" s="1"/>
  <c r="T28" i="11" s="1"/>
  <c r="S28" i="11" s="1"/>
  <c r="R28" i="11" s="1"/>
  <c r="Q28" i="11" s="1"/>
  <c r="AB29" i="11"/>
  <c r="O29" i="11" s="1"/>
  <c r="AB30" i="11"/>
  <c r="X30" i="11" s="1"/>
  <c r="W30" i="11" s="1"/>
  <c r="V30" i="11" s="1"/>
  <c r="U30" i="11" s="1"/>
  <c r="T30" i="11" s="1"/>
  <c r="S30" i="11" s="1"/>
  <c r="R30" i="11" s="1"/>
  <c r="Q30" i="11" s="1"/>
  <c r="AB31" i="11"/>
  <c r="X31" i="11" s="1"/>
  <c r="W31" i="11" s="1"/>
  <c r="V31" i="11" s="1"/>
  <c r="U31" i="11" s="1"/>
  <c r="T31" i="11" s="1"/>
  <c r="S31" i="11" s="1"/>
  <c r="R31" i="11" s="1"/>
  <c r="Q31" i="11" s="1"/>
  <c r="AB32" i="11"/>
  <c r="X32" i="11" s="1"/>
  <c r="W32" i="11" s="1"/>
  <c r="V32" i="11" s="1"/>
  <c r="U32" i="11" s="1"/>
  <c r="T32" i="11" s="1"/>
  <c r="S32" i="11" s="1"/>
  <c r="R32" i="11" s="1"/>
  <c r="Q32" i="11" s="1"/>
  <c r="AB33" i="11"/>
  <c r="X33" i="11" s="1"/>
  <c r="W33" i="11" s="1"/>
  <c r="V33" i="11" s="1"/>
  <c r="U33" i="11" s="1"/>
  <c r="T33" i="11" s="1"/>
  <c r="S33" i="11" s="1"/>
  <c r="R33" i="11" s="1"/>
  <c r="Q33" i="11" s="1"/>
  <c r="AB34" i="11"/>
  <c r="X34" i="11" s="1"/>
  <c r="W34" i="11" s="1"/>
  <c r="V34" i="11" s="1"/>
  <c r="U34" i="11" s="1"/>
  <c r="T34" i="11" s="1"/>
  <c r="S34" i="11" s="1"/>
  <c r="R34" i="11" s="1"/>
  <c r="Q34" i="11" s="1"/>
  <c r="AB35" i="11"/>
  <c r="X35" i="11" s="1"/>
  <c r="W35" i="11" s="1"/>
  <c r="V35" i="11" s="1"/>
  <c r="U35" i="11" s="1"/>
  <c r="T35" i="11" s="1"/>
  <c r="S35" i="11" s="1"/>
  <c r="R35" i="11" s="1"/>
  <c r="Q35" i="11" s="1"/>
  <c r="AB36" i="11"/>
  <c r="X36" i="11" s="1"/>
  <c r="W36" i="11" s="1"/>
  <c r="V36" i="11" s="1"/>
  <c r="U36" i="11" s="1"/>
  <c r="T36" i="11" s="1"/>
  <c r="S36" i="11" s="1"/>
  <c r="R36" i="11" s="1"/>
  <c r="Q36" i="11" s="1"/>
  <c r="AB37" i="11"/>
  <c r="X37" i="11" s="1"/>
  <c r="W37" i="11" s="1"/>
  <c r="V37" i="11" s="1"/>
  <c r="U37" i="11" s="1"/>
  <c r="T37" i="11" s="1"/>
  <c r="S37" i="11" s="1"/>
  <c r="R37" i="11" s="1"/>
  <c r="Q37" i="11" s="1"/>
  <c r="AB38" i="11"/>
  <c r="X38" i="11" s="1"/>
  <c r="W38" i="11" s="1"/>
  <c r="V38" i="11" s="1"/>
  <c r="U38" i="11" s="1"/>
  <c r="T38" i="11" s="1"/>
  <c r="S38" i="11" s="1"/>
  <c r="R38" i="11" s="1"/>
  <c r="Q38" i="11" s="1"/>
  <c r="AB39" i="11"/>
  <c r="X39" i="11" s="1"/>
  <c r="W39" i="11" s="1"/>
  <c r="V39" i="11" s="1"/>
  <c r="U39" i="11" s="1"/>
  <c r="T39" i="11" s="1"/>
  <c r="S39" i="11" s="1"/>
  <c r="R39" i="11" s="1"/>
  <c r="Q39" i="11" s="1"/>
  <c r="AB40" i="11"/>
  <c r="X40" i="11" s="1"/>
  <c r="W40" i="11" s="1"/>
  <c r="V40" i="11" s="1"/>
  <c r="U40" i="11" s="1"/>
  <c r="T40" i="11" s="1"/>
  <c r="S40" i="11" s="1"/>
  <c r="R40" i="11" s="1"/>
  <c r="Q40" i="11" s="1"/>
  <c r="AB41" i="11"/>
  <c r="X41" i="11" s="1"/>
  <c r="W41" i="11" s="1"/>
  <c r="V41" i="11" s="1"/>
  <c r="U41" i="11" s="1"/>
  <c r="T41" i="11" s="1"/>
  <c r="S41" i="11" s="1"/>
  <c r="R41" i="11" s="1"/>
  <c r="Q41" i="11" s="1"/>
  <c r="AB42" i="11"/>
  <c r="X42" i="11" s="1"/>
  <c r="W42" i="11" s="1"/>
  <c r="V42" i="11" s="1"/>
  <c r="U42" i="11" s="1"/>
  <c r="T42" i="11" s="1"/>
  <c r="S42" i="11" s="1"/>
  <c r="R42" i="11" s="1"/>
  <c r="Q42" i="11" s="1"/>
  <c r="AB43" i="11"/>
  <c r="X43" i="11" s="1"/>
  <c r="W43" i="11" s="1"/>
  <c r="V43" i="11" s="1"/>
  <c r="U43" i="11" s="1"/>
  <c r="T43" i="11" s="1"/>
  <c r="S43" i="11" s="1"/>
  <c r="R43" i="11" s="1"/>
  <c r="Q43" i="11" s="1"/>
  <c r="AB44" i="11"/>
  <c r="X44" i="11" s="1"/>
  <c r="W44" i="11" s="1"/>
  <c r="V44" i="11" s="1"/>
  <c r="U44" i="11" s="1"/>
  <c r="T44" i="11" s="1"/>
  <c r="S44" i="11" s="1"/>
  <c r="R44" i="11" s="1"/>
  <c r="Q44" i="11" s="1"/>
  <c r="AB45" i="11"/>
  <c r="X45" i="11" s="1"/>
  <c r="W45" i="11" s="1"/>
  <c r="V45" i="11" s="1"/>
  <c r="U45" i="11" s="1"/>
  <c r="T45" i="11" s="1"/>
  <c r="S45" i="11" s="1"/>
  <c r="R45" i="11" s="1"/>
  <c r="Q45" i="11" s="1"/>
  <c r="AB46" i="11"/>
  <c r="X46" i="11" s="1"/>
  <c r="W46" i="11" s="1"/>
  <c r="V46" i="11" s="1"/>
  <c r="U46" i="11" s="1"/>
  <c r="T46" i="11" s="1"/>
  <c r="S46" i="11" s="1"/>
  <c r="R46" i="11" s="1"/>
  <c r="Q46" i="11" s="1"/>
  <c r="AB47" i="11"/>
  <c r="X47" i="11" s="1"/>
  <c r="W47" i="11" s="1"/>
  <c r="V47" i="11" s="1"/>
  <c r="U47" i="11" s="1"/>
  <c r="T47" i="11" s="1"/>
  <c r="S47" i="11" s="1"/>
  <c r="R47" i="11" s="1"/>
  <c r="Q47" i="11" s="1"/>
  <c r="AB48" i="11"/>
  <c r="X48" i="11" s="1"/>
  <c r="W48" i="11" s="1"/>
  <c r="V48" i="11" s="1"/>
  <c r="U48" i="11" s="1"/>
  <c r="T48" i="11" s="1"/>
  <c r="S48" i="11" s="1"/>
  <c r="R48" i="11" s="1"/>
  <c r="Q48" i="11" s="1"/>
  <c r="AB49" i="11"/>
  <c r="X49" i="11" s="1"/>
  <c r="W49" i="11" s="1"/>
  <c r="V49" i="11" s="1"/>
  <c r="U49" i="11" s="1"/>
  <c r="T49" i="11" s="1"/>
  <c r="S49" i="11" s="1"/>
  <c r="R49" i="11" s="1"/>
  <c r="Q49" i="11" s="1"/>
  <c r="AB50" i="11"/>
  <c r="X50" i="11" s="1"/>
  <c r="W50" i="11" s="1"/>
  <c r="V50" i="11" s="1"/>
  <c r="U50" i="11" s="1"/>
  <c r="T50" i="11" s="1"/>
  <c r="S50" i="11" s="1"/>
  <c r="R50" i="11" s="1"/>
  <c r="Q50" i="11" s="1"/>
  <c r="AB51" i="11"/>
  <c r="X51" i="11" s="1"/>
  <c r="W51" i="11" s="1"/>
  <c r="V51" i="11" s="1"/>
  <c r="U51" i="11" s="1"/>
  <c r="T51" i="11" s="1"/>
  <c r="S51" i="11" s="1"/>
  <c r="R51" i="11" s="1"/>
  <c r="Q51" i="11" s="1"/>
  <c r="AB52" i="11"/>
  <c r="X52" i="11" s="1"/>
  <c r="W52" i="11" s="1"/>
  <c r="V52" i="11" s="1"/>
  <c r="U52" i="11" s="1"/>
  <c r="T52" i="11" s="1"/>
  <c r="S52" i="11" s="1"/>
  <c r="R52" i="11" s="1"/>
  <c r="Q52" i="11" s="1"/>
  <c r="AB53" i="11"/>
  <c r="X53" i="11" s="1"/>
  <c r="W53" i="11" s="1"/>
  <c r="V53" i="11" s="1"/>
  <c r="U53" i="11" s="1"/>
  <c r="T53" i="11" s="1"/>
  <c r="S53" i="11" s="1"/>
  <c r="R53" i="11" s="1"/>
  <c r="Q53" i="11" s="1"/>
  <c r="AB54" i="11"/>
  <c r="X54" i="11" s="1"/>
  <c r="W54" i="11" s="1"/>
  <c r="V54" i="11" s="1"/>
  <c r="U54" i="11" s="1"/>
  <c r="T54" i="11" s="1"/>
  <c r="S54" i="11" s="1"/>
  <c r="R54" i="11" s="1"/>
  <c r="Q54" i="11" s="1"/>
  <c r="AB55" i="11"/>
  <c r="X55" i="11" s="1"/>
  <c r="W55" i="11" s="1"/>
  <c r="V55" i="11" s="1"/>
  <c r="U55" i="11" s="1"/>
  <c r="T55" i="11" s="1"/>
  <c r="S55" i="11" s="1"/>
  <c r="R55" i="11" s="1"/>
  <c r="Q55" i="11" s="1"/>
  <c r="AB56" i="11"/>
  <c r="X56" i="11" s="1"/>
  <c r="W56" i="11" s="1"/>
  <c r="V56" i="11" s="1"/>
  <c r="U56" i="11" s="1"/>
  <c r="T56" i="11" s="1"/>
  <c r="S56" i="11" s="1"/>
  <c r="R56" i="11" s="1"/>
  <c r="Q56" i="11" s="1"/>
  <c r="AB2" i="11"/>
  <c r="X2" i="11"/>
  <c r="AL3" i="11"/>
  <c r="O5" i="11"/>
  <c r="O10" i="11"/>
  <c r="O18" i="11"/>
  <c r="J7" i="11"/>
  <c r="I7" i="11" s="1"/>
  <c r="H7" i="11" s="1"/>
  <c r="G7" i="11" s="1"/>
  <c r="F7" i="11" s="1"/>
  <c r="E7" i="11" s="1"/>
  <c r="J19" i="11"/>
  <c r="I19" i="11" s="1"/>
  <c r="H19" i="11" s="1"/>
  <c r="G19" i="11" s="1"/>
  <c r="F19" i="11" s="1"/>
  <c r="E19" i="11" s="1"/>
  <c r="AL2" i="11"/>
  <c r="AK2" i="11" s="1"/>
  <c r="AJ2" i="11" s="1"/>
  <c r="AI2" i="11" s="1"/>
  <c r="AH2" i="11" s="1"/>
  <c r="AG2" i="11" s="1"/>
  <c r="AF2" i="11" s="1"/>
  <c r="AE2" i="11" s="1"/>
  <c r="N23" i="11"/>
  <c r="J23" i="11" s="1"/>
  <c r="I23" i="11" s="1"/>
  <c r="H23" i="11" s="1"/>
  <c r="G23" i="11" s="1"/>
  <c r="F23" i="11" s="1"/>
  <c r="E23" i="11" s="1"/>
  <c r="N24" i="11"/>
  <c r="N25" i="11"/>
  <c r="N26" i="11"/>
  <c r="N27" i="11"/>
  <c r="J27" i="11" s="1"/>
  <c r="I27" i="11" s="1"/>
  <c r="H27" i="11" s="1"/>
  <c r="G27" i="11" s="1"/>
  <c r="F27" i="11" s="1"/>
  <c r="E27" i="11" s="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J53" i="11" s="1"/>
  <c r="I53" i="11" s="1"/>
  <c r="H53" i="11" s="1"/>
  <c r="G53" i="11" s="1"/>
  <c r="F53" i="11" s="1"/>
  <c r="E53" i="11" s="1"/>
  <c r="N54" i="11"/>
  <c r="N55" i="11"/>
  <c r="N56" i="11"/>
  <c r="C41" i="11"/>
  <c r="C35" i="11"/>
  <c r="C39" i="11"/>
  <c r="C40" i="11"/>
  <c r="C43" i="11"/>
  <c r="C45" i="11"/>
  <c r="C46" i="11"/>
  <c r="C47" i="11"/>
  <c r="C49" i="11"/>
  <c r="C50" i="11"/>
  <c r="C52" i="11"/>
  <c r="C53" i="11"/>
  <c r="C56" i="11"/>
  <c r="E41" i="11"/>
  <c r="F41" i="11" s="1"/>
  <c r="G41" i="11" s="1"/>
  <c r="H41" i="11" s="1"/>
  <c r="I41" i="11" s="1"/>
  <c r="J41" i="11" s="1"/>
  <c r="K41" i="11" s="1"/>
  <c r="L41" i="11" s="1"/>
  <c r="C26" i="11"/>
  <c r="C28" i="11"/>
  <c r="C31" i="11"/>
  <c r="C32" i="11"/>
  <c r="C33" i="11"/>
  <c r="C23" i="11"/>
  <c r="E24" i="11"/>
  <c r="F24" i="11" s="1"/>
  <c r="G24" i="11" s="1"/>
  <c r="H24" i="11" s="1"/>
  <c r="I24" i="11" s="1"/>
  <c r="J24" i="11" s="1"/>
  <c r="K24" i="11" s="1"/>
  <c r="L24" i="11" s="1"/>
  <c r="O7" i="11"/>
  <c r="O9" i="11"/>
  <c r="O11" i="11"/>
  <c r="O15" i="11"/>
  <c r="O19" i="11"/>
  <c r="C22" i="11"/>
  <c r="C21" i="11"/>
  <c r="C20" i="11"/>
  <c r="C19" i="11"/>
  <c r="C18" i="11"/>
  <c r="C17" i="11"/>
  <c r="C16" i="11"/>
  <c r="E15" i="11"/>
  <c r="F15" i="11" s="1"/>
  <c r="G15" i="11" s="1"/>
  <c r="H15" i="11" s="1"/>
  <c r="I15" i="11" s="1"/>
  <c r="J15" i="11" s="1"/>
  <c r="C14" i="11"/>
  <c r="C12" i="11"/>
  <c r="C11" i="11"/>
  <c r="C10" i="11"/>
  <c r="C9" i="11"/>
  <c r="C8" i="11"/>
  <c r="C7" i="11"/>
  <c r="C6" i="11"/>
  <c r="C5" i="11"/>
  <c r="C4" i="11"/>
  <c r="C3" i="11"/>
  <c r="E13" i="11"/>
  <c r="F13" i="11" s="1"/>
  <c r="G13" i="11" s="1"/>
  <c r="H13" i="11" s="1"/>
  <c r="I13" i="11" s="1"/>
  <c r="J13" i="11" s="1"/>
  <c r="O16" i="11" l="1"/>
  <c r="X12" i="11"/>
  <c r="W12" i="11" s="1"/>
  <c r="V12" i="11" s="1"/>
  <c r="U12" i="11" s="1"/>
  <c r="T12" i="11" s="1"/>
  <c r="S12" i="11" s="1"/>
  <c r="R12" i="11" s="1"/>
  <c r="Q12" i="11" s="1"/>
  <c r="X4" i="11"/>
  <c r="W4" i="11" s="1"/>
  <c r="V4" i="11" s="1"/>
  <c r="U4" i="11" s="1"/>
  <c r="T4" i="11" s="1"/>
  <c r="S4" i="11" s="1"/>
  <c r="R4" i="11" s="1"/>
  <c r="Q4" i="11" s="1"/>
  <c r="X17" i="11"/>
  <c r="W17" i="11" s="1"/>
  <c r="V17" i="11" s="1"/>
  <c r="U17" i="11" s="1"/>
  <c r="T17" i="11" s="1"/>
  <c r="S17" i="11" s="1"/>
  <c r="R17" i="11" s="1"/>
  <c r="Q17" i="11" s="1"/>
  <c r="J31" i="11"/>
  <c r="I31" i="11" s="1"/>
  <c r="H31" i="11" s="1"/>
  <c r="G31" i="11" s="1"/>
  <c r="F31" i="11" s="1"/>
  <c r="E31" i="11" s="1"/>
  <c r="X8" i="11"/>
  <c r="W8" i="11" s="1"/>
  <c r="V8" i="11" s="1"/>
  <c r="U8" i="11" s="1"/>
  <c r="T8" i="11" s="1"/>
  <c r="S8" i="11" s="1"/>
  <c r="R8" i="11" s="1"/>
  <c r="Q8" i="11" s="1"/>
  <c r="O21" i="11"/>
  <c r="X29" i="11"/>
  <c r="W29" i="11" s="1"/>
  <c r="V29" i="11" s="1"/>
  <c r="U29" i="11" s="1"/>
  <c r="T29" i="11" s="1"/>
  <c r="S29" i="11" s="1"/>
  <c r="R29" i="11" s="1"/>
  <c r="Q29" i="11" s="1"/>
  <c r="X13" i="11"/>
  <c r="W13" i="11" s="1"/>
  <c r="V13" i="11" s="1"/>
  <c r="U13" i="11" s="1"/>
  <c r="T13" i="11" s="1"/>
  <c r="S13" i="11" s="1"/>
  <c r="R13" i="11" s="1"/>
  <c r="Q13" i="11" s="1"/>
  <c r="J56" i="11"/>
  <c r="I56" i="11" s="1"/>
  <c r="H56" i="11" s="1"/>
  <c r="G56" i="11" s="1"/>
  <c r="F56" i="11" s="1"/>
  <c r="E56" i="11" s="1"/>
  <c r="J49" i="11"/>
  <c r="I49" i="11" s="1"/>
  <c r="H49" i="11" s="1"/>
  <c r="G49" i="11" s="1"/>
  <c r="F49" i="11" s="1"/>
  <c r="E49" i="11" s="1"/>
  <c r="J45" i="11"/>
  <c r="I45" i="11" s="1"/>
  <c r="H45" i="11" s="1"/>
  <c r="G45" i="11" s="1"/>
  <c r="F45" i="11" s="1"/>
  <c r="E45" i="11" s="1"/>
  <c r="J37" i="11"/>
  <c r="I37" i="11" s="1"/>
  <c r="H37" i="11" s="1"/>
  <c r="G37" i="11" s="1"/>
  <c r="F37" i="11" s="1"/>
  <c r="E37" i="11" s="1"/>
  <c r="J33" i="11"/>
  <c r="I33" i="11" s="1"/>
  <c r="H33" i="11" s="1"/>
  <c r="G33" i="11" s="1"/>
  <c r="F33" i="11" s="1"/>
  <c r="E33" i="11" s="1"/>
  <c r="J29" i="11"/>
  <c r="I29" i="11" s="1"/>
  <c r="H29" i="11" s="1"/>
  <c r="G29" i="11" s="1"/>
  <c r="F29" i="11" s="1"/>
  <c r="E29" i="11" s="1"/>
  <c r="J25" i="11"/>
  <c r="I25" i="11" s="1"/>
  <c r="H25" i="11" s="1"/>
  <c r="G25" i="11" s="1"/>
  <c r="F25" i="11" s="1"/>
  <c r="E25" i="11" s="1"/>
  <c r="J55" i="11"/>
  <c r="I55" i="11" s="1"/>
  <c r="H55" i="11" s="1"/>
  <c r="G55" i="11" s="1"/>
  <c r="F55" i="11" s="1"/>
  <c r="E55" i="11" s="1"/>
  <c r="J48" i="11"/>
  <c r="I48" i="11" s="1"/>
  <c r="H48" i="11" s="1"/>
  <c r="G48" i="11" s="1"/>
  <c r="F48" i="11" s="1"/>
  <c r="E48" i="11" s="1"/>
  <c r="J44" i="11"/>
  <c r="I44" i="11" s="1"/>
  <c r="H44" i="11" s="1"/>
  <c r="G44" i="11" s="1"/>
  <c r="F44" i="11" s="1"/>
  <c r="E44" i="11" s="1"/>
  <c r="J40" i="11"/>
  <c r="I40" i="11" s="1"/>
  <c r="H40" i="11" s="1"/>
  <c r="G40" i="11" s="1"/>
  <c r="F40" i="11" s="1"/>
  <c r="E40" i="11" s="1"/>
  <c r="J36" i="11"/>
  <c r="I36" i="11" s="1"/>
  <c r="H36" i="11" s="1"/>
  <c r="G36" i="11" s="1"/>
  <c r="F36" i="11" s="1"/>
  <c r="E36" i="11" s="1"/>
  <c r="J32" i="11"/>
  <c r="I32" i="11" s="1"/>
  <c r="H32" i="11" s="1"/>
  <c r="G32" i="11" s="1"/>
  <c r="F32" i="11" s="1"/>
  <c r="E32" i="11" s="1"/>
  <c r="J28" i="11"/>
  <c r="I28" i="11" s="1"/>
  <c r="H28" i="11" s="1"/>
  <c r="G28" i="11" s="1"/>
  <c r="F28" i="11" s="1"/>
  <c r="E28" i="11" s="1"/>
  <c r="J22" i="11"/>
  <c r="I22" i="11" s="1"/>
  <c r="H22" i="11" s="1"/>
  <c r="G22" i="11" s="1"/>
  <c r="F22" i="11" s="1"/>
  <c r="E22" i="11" s="1"/>
  <c r="J18" i="11"/>
  <c r="I18" i="11" s="1"/>
  <c r="H18" i="11" s="1"/>
  <c r="G18" i="11" s="1"/>
  <c r="F18" i="11" s="1"/>
  <c r="E18" i="11" s="1"/>
  <c r="J14" i="11"/>
  <c r="I14" i="11" s="1"/>
  <c r="H14" i="11" s="1"/>
  <c r="G14" i="11" s="1"/>
  <c r="F14" i="11" s="1"/>
  <c r="E14" i="11" s="1"/>
  <c r="J10" i="11"/>
  <c r="I10" i="11" s="1"/>
  <c r="H10" i="11" s="1"/>
  <c r="G10" i="11" s="1"/>
  <c r="F10" i="11" s="1"/>
  <c r="E10" i="11" s="1"/>
  <c r="J6" i="11"/>
  <c r="I6" i="11" s="1"/>
  <c r="H6" i="11" s="1"/>
  <c r="G6" i="11" s="1"/>
  <c r="F6" i="11" s="1"/>
  <c r="E6" i="11" s="1"/>
  <c r="X22" i="11"/>
  <c r="W22" i="11" s="1"/>
  <c r="V22" i="11" s="1"/>
  <c r="U22" i="11" s="1"/>
  <c r="T22" i="11" s="1"/>
  <c r="S22" i="11" s="1"/>
  <c r="R22" i="11" s="1"/>
  <c r="Q22" i="11" s="1"/>
  <c r="X14" i="11"/>
  <c r="W14" i="11" s="1"/>
  <c r="V14" i="11" s="1"/>
  <c r="U14" i="11" s="1"/>
  <c r="T14" i="11" s="1"/>
  <c r="S14" i="11" s="1"/>
  <c r="R14" i="11" s="1"/>
  <c r="Q14" i="11" s="1"/>
  <c r="X6" i="11"/>
  <c r="W6" i="11" s="1"/>
  <c r="V6" i="11" s="1"/>
  <c r="U6" i="11" s="1"/>
  <c r="T6" i="11" s="1"/>
  <c r="S6" i="11" s="1"/>
  <c r="R6" i="11" s="1"/>
  <c r="Q6" i="11" s="1"/>
  <c r="J51" i="11"/>
  <c r="I51" i="11" s="1"/>
  <c r="H51" i="11" s="1"/>
  <c r="G51" i="11" s="1"/>
  <c r="F51" i="11" s="1"/>
  <c r="E51" i="11" s="1"/>
  <c r="J47" i="11"/>
  <c r="I47" i="11" s="1"/>
  <c r="H47" i="11" s="1"/>
  <c r="G47" i="11" s="1"/>
  <c r="F47" i="11" s="1"/>
  <c r="E47" i="11" s="1"/>
  <c r="J43" i="11"/>
  <c r="I43" i="11" s="1"/>
  <c r="H43" i="11" s="1"/>
  <c r="G43" i="11" s="1"/>
  <c r="F43" i="11" s="1"/>
  <c r="E43" i="11" s="1"/>
  <c r="J39" i="11"/>
  <c r="I39" i="11" s="1"/>
  <c r="H39" i="11" s="1"/>
  <c r="G39" i="11" s="1"/>
  <c r="F39" i="11" s="1"/>
  <c r="E39" i="11" s="1"/>
  <c r="J35" i="11"/>
  <c r="I35" i="11" s="1"/>
  <c r="H35" i="11" s="1"/>
  <c r="G35" i="11" s="1"/>
  <c r="F35" i="11" s="1"/>
  <c r="E35" i="11" s="1"/>
  <c r="J30" i="11"/>
  <c r="I30" i="11" s="1"/>
  <c r="H30" i="11" s="1"/>
  <c r="G30" i="11" s="1"/>
  <c r="F30" i="11" s="1"/>
  <c r="E30" i="11" s="1"/>
  <c r="J26" i="11"/>
  <c r="I26" i="11" s="1"/>
  <c r="H26" i="11" s="1"/>
  <c r="G26" i="11" s="1"/>
  <c r="F26" i="11" s="1"/>
  <c r="E26" i="11" s="1"/>
  <c r="J54" i="11"/>
  <c r="I54" i="11" s="1"/>
  <c r="H54" i="11" s="1"/>
  <c r="G54" i="11" s="1"/>
  <c r="F54" i="11" s="1"/>
  <c r="E54" i="11" s="1"/>
  <c r="J50" i="11"/>
  <c r="I50" i="11" s="1"/>
  <c r="H50" i="11" s="1"/>
  <c r="G50" i="11" s="1"/>
  <c r="F50" i="11" s="1"/>
  <c r="E50" i="11" s="1"/>
  <c r="J46" i="11"/>
  <c r="I46" i="11" s="1"/>
  <c r="H46" i="11" s="1"/>
  <c r="G46" i="11" s="1"/>
  <c r="F46" i="11" s="1"/>
  <c r="E46" i="11" s="1"/>
  <c r="J42" i="11"/>
  <c r="I42" i="11" s="1"/>
  <c r="H42" i="11" s="1"/>
  <c r="G42" i="11" s="1"/>
  <c r="F42" i="11" s="1"/>
  <c r="E42" i="11" s="1"/>
  <c r="J38" i="11"/>
  <c r="I38" i="11" s="1"/>
  <c r="H38" i="11" s="1"/>
  <c r="G38" i="11" s="1"/>
  <c r="F38" i="11" s="1"/>
  <c r="E38" i="11" s="1"/>
  <c r="J34" i="11"/>
  <c r="I34" i="11" s="1"/>
  <c r="H34" i="11" s="1"/>
  <c r="G34" i="11" s="1"/>
  <c r="F34" i="11" s="1"/>
  <c r="E34" i="11" s="1"/>
  <c r="C29" i="11"/>
  <c r="C25" i="11"/>
  <c r="C44" i="11"/>
  <c r="C36" i="11"/>
  <c r="C48" i="11"/>
  <c r="C27" i="11"/>
  <c r="C55" i="11"/>
  <c r="C51" i="11"/>
  <c r="C38" i="11"/>
  <c r="C34" i="11"/>
  <c r="C30" i="11"/>
  <c r="C54" i="11"/>
  <c r="C42" i="11"/>
  <c r="C37" i="11"/>
  <c r="O31" i="11"/>
  <c r="O54" i="11"/>
  <c r="O50" i="11"/>
  <c r="O46" i="11"/>
  <c r="O42" i="11"/>
  <c r="O38" i="11"/>
  <c r="O53" i="11"/>
  <c r="O49" i="11"/>
  <c r="O45" i="11"/>
  <c r="O41" i="11"/>
  <c r="O37" i="11"/>
  <c r="O56" i="11"/>
  <c r="O52" i="11"/>
  <c r="O48" i="11"/>
  <c r="O44" i="11"/>
  <c r="O40" i="11"/>
  <c r="O36" i="11"/>
  <c r="O55" i="11"/>
  <c r="O51" i="11"/>
  <c r="O47" i="11"/>
  <c r="O43" i="11"/>
  <c r="O39" i="11"/>
  <c r="O35" i="11"/>
  <c r="O27" i="11"/>
  <c r="O23" i="11"/>
  <c r="O34" i="11"/>
  <c r="O30" i="11"/>
  <c r="O26" i="11"/>
  <c r="O33" i="11"/>
  <c r="O25" i="11"/>
  <c r="O32" i="11"/>
  <c r="O28" i="11"/>
  <c r="O24" i="11"/>
  <c r="O20" i="11"/>
  <c r="I3" i="3"/>
  <c r="I4" i="3"/>
  <c r="I5" i="3"/>
  <c r="I6" i="3"/>
  <c r="I7" i="3"/>
  <c r="I8" i="3"/>
  <c r="I9" i="3"/>
  <c r="I10" i="3"/>
  <c r="I11" i="3"/>
  <c r="I12" i="3"/>
  <c r="I13" i="3"/>
  <c r="I14" i="3"/>
  <c r="I2" i="3"/>
  <c r="C2" i="11"/>
  <c r="G3" i="11"/>
  <c r="F3" i="11" s="1"/>
  <c r="E3" i="11" s="1"/>
  <c r="G2" i="11" l="1"/>
  <c r="F2" i="11" s="1"/>
  <c r="E2" i="11" s="1"/>
  <c r="O2" i="11"/>
  <c r="O3" i="11" l="1"/>
</calcChain>
</file>

<file path=xl/sharedStrings.xml><?xml version="1.0" encoding="utf-8"?>
<sst xmlns="http://schemas.openxmlformats.org/spreadsheetml/2006/main" count="1339" uniqueCount="748">
  <si>
    <t>District</t>
  </si>
  <si>
    <t>ruralfemale2016</t>
  </si>
  <si>
    <t>ruralmale2016</t>
  </si>
  <si>
    <t>ruraltotal2016</t>
  </si>
  <si>
    <t>urbanmale2016</t>
  </si>
  <si>
    <t>urbanfemale2016</t>
  </si>
  <si>
    <t>urbantotal2016</t>
  </si>
  <si>
    <t>totalfemale2016</t>
  </si>
  <si>
    <t>totalmale2016</t>
  </si>
  <si>
    <t>totaltotal2016</t>
  </si>
  <si>
    <t>srb2016</t>
  </si>
  <si>
    <t>Durg</t>
  </si>
  <si>
    <t>Jashpur</t>
  </si>
  <si>
    <t>Kanker</t>
  </si>
  <si>
    <t>Korba</t>
  </si>
  <si>
    <t>Koriya</t>
  </si>
  <si>
    <t>Raigarh</t>
  </si>
  <si>
    <t>Raipur</t>
  </si>
  <si>
    <t>Rajnandgaon</t>
  </si>
  <si>
    <t>Surguja</t>
  </si>
  <si>
    <t>North Goa</t>
  </si>
  <si>
    <t>South Goa</t>
  </si>
  <si>
    <t>Ahmadabad</t>
  </si>
  <si>
    <t>Amreli</t>
  </si>
  <si>
    <t>Anand</t>
  </si>
  <si>
    <t>Banas Kantha</t>
  </si>
  <si>
    <t>Bharuch</t>
  </si>
  <si>
    <t>Bhavnagar</t>
  </si>
  <si>
    <t>Dohad</t>
  </si>
  <si>
    <t>Gandhinagar</t>
  </si>
  <si>
    <t>Jamnagar</t>
  </si>
  <si>
    <t>Junagadh</t>
  </si>
  <si>
    <t>Kachchh</t>
  </si>
  <si>
    <t>Kheda</t>
  </si>
  <si>
    <t>Mahesana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</si>
  <si>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</si>
  <si>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</si>
  <si>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</si>
  <si>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</si>
  <si>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</si>
  <si>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</si>
  <si>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</si>
  <si>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</si>
  <si>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</si>
  <si>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</si>
  <si>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The Dangs</t>
  </si>
  <si>
    <t>Vadodara</t>
  </si>
  <si>
    <t>Valsad</t>
  </si>
  <si>
    <t>Ambala</t>
  </si>
  <si>
    <t>Bhiwani</t>
  </si>
  <si>
    <t>Faridabad</t>
  </si>
  <si>
    <t>Fatehabad</t>
  </si>
  <si>
    <t>Hisar</t>
  </si>
  <si>
    <t>Jhajjar</t>
  </si>
  <si>
    <t>Jind</t>
  </si>
  <si>
    <t>Kaithal</t>
  </si>
  <si>
    <t>Karnal</t>
  </si>
  <si>
    <t>Kurukshetra</t>
  </si>
  <si>
    <t>Karimganj</t>
  </si>
  <si>
    <t>Kokrajhar</t>
  </si>
  <si>
    <t>Lakhimpur</t>
  </si>
  <si>
    <t>Morigaon</t>
  </si>
  <si>
    <t>Nagaon</t>
  </si>
  <si>
    <t>Nalbari</t>
  </si>
  <si>
    <t>Ananthapur</t>
  </si>
  <si>
    <t>Chittoor</t>
  </si>
  <si>
    <t>Cuddapah</t>
  </si>
  <si>
    <t>East Godavari</t>
  </si>
  <si>
    <t>Guntur</t>
  </si>
  <si>
    <t>Krishna</t>
  </si>
  <si>
    <t>Kurnool</t>
  </si>
  <si>
    <t>Nellore</t>
  </si>
  <si>
    <t>Prakasham</t>
  </si>
  <si>
    <t>Srikakulam</t>
  </si>
  <si>
    <t>Visakhapatnam</t>
  </si>
  <si>
    <t>Vizianagaram</t>
  </si>
  <si>
    <t>West Godavari</t>
  </si>
  <si>
    <t>Changlang</t>
  </si>
  <si>
    <t>Dibang Valley</t>
  </si>
  <si>
    <t>East Kameng</t>
  </si>
  <si>
    <t>East Siang</t>
  </si>
  <si>
    <t>Lohit</t>
  </si>
  <si>
    <t>Lower Subansiri</t>
  </si>
  <si>
    <t>Papum 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</si>
  <si>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</si>
  <si>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</si>
  <si>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</si>
  <si>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</si>
  <si>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</si>
  <si>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</si>
  <si>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</si>
  <si>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Kurung Kumey</t>
  </si>
  <si>
    <t>Lower Dibang Valley</t>
  </si>
  <si>
    <t>Anjaw</t>
  </si>
  <si>
    <t>Longding</t>
  </si>
  <si>
    <t>Namsai</t>
  </si>
  <si>
    <t>Borpeta</t>
  </si>
  <si>
    <t>Bongaigaon</t>
  </si>
  <si>
    <t>Baksa</t>
  </si>
  <si>
    <t>Cachar</t>
  </si>
  <si>
    <t>Chirang</t>
  </si>
  <si>
    <t>Darrang</t>
  </si>
  <si>
    <t>Dhemaji</t>
  </si>
  <si>
    <t>Dhubri</t>
  </si>
  <si>
    <t>Dibrugarh</t>
  </si>
  <si>
    <t>Goalpara</t>
  </si>
  <si>
    <t>Golaghat</t>
  </si>
  <si>
    <t>Hailakandi</t>
  </si>
  <si>
    <t>Jorhat</t>
  </si>
  <si>
    <t>Kamrup ( R )</t>
  </si>
  <si>
    <t>Kamrup (M)</t>
  </si>
  <si>
    <t>Karbi Along</t>
  </si>
  <si>
    <t>Dima Hasao</t>
  </si>
  <si>
    <t>Sivasagar</t>
  </si>
  <si>
    <t>Sonitpur</t>
  </si>
  <si>
    <t>Tinsukia</t>
  </si>
  <si>
    <t>Udalguri</t>
  </si>
  <si>
    <t>Araria</t>
  </si>
  <si>
    <t>Arwal</t>
  </si>
  <si>
    <t>Aurangabad</t>
  </si>
  <si>
    <t>Banka</t>
  </si>
  <si>
    <t>Begusarai</t>
  </si>
  <si>
    <t>Bhagalpur</t>
  </si>
  <si>
    <t>Bhojpur</t>
  </si>
  <si>
    <t>Buxar</t>
  </si>
  <si>
    <t>Darbhanga</t>
  </si>
  <si>
    <t>Gaya</t>
  </si>
  <si>
    <t>Gopalganj</t>
  </si>
  <si>
    <t>Jamui</t>
  </si>
  <si>
    <t>Jehanabad</t>
  </si>
  <si>
    <t>Kaimur</t>
  </si>
  <si>
    <t>Katihar</t>
  </si>
  <si>
    <t>Khagaria</t>
  </si>
  <si>
    <t>Kishanganj</t>
  </si>
  <si>
    <t>Lakhisarai</t>
  </si>
  <si>
    <t>Madhepura</t>
  </si>
  <si>
    <t>Madhubani</t>
  </si>
  <si>
    <t>Munger</t>
  </si>
  <si>
    <t>Muzaffarpur</t>
  </si>
  <si>
    <t>Nalanda</t>
  </si>
  <si>
    <t>Nawada</t>
  </si>
  <si>
    <t>West Champaran</t>
  </si>
  <si>
    <t>Patna</t>
  </si>
  <si>
    <t>East Champaran</t>
  </si>
  <si>
    <t>Purnea</t>
  </si>
  <si>
    <t>Rohtas</t>
  </si>
  <si>
    <t>Saharsa</t>
  </si>
  <si>
    <t>Samastipur</t>
  </si>
  <si>
    <t>Saran</t>
  </si>
  <si>
    <t>Sheikhpura</t>
  </si>
  <si>
    <t>Sheohar</t>
  </si>
  <si>
    <t>Sitamarhi</t>
  </si>
  <si>
    <t>Siwan</t>
  </si>
  <si>
    <t>Supaul</t>
  </si>
  <si>
    <t>Vaishali</t>
  </si>
  <si>
    <t>Bastar</t>
  </si>
  <si>
    <t>Bilaspur</t>
  </si>
  <si>
    <t>Bijapur</t>
  </si>
  <si>
    <t>Dantewada</t>
  </si>
  <si>
    <t>Dhamtari</t>
  </si>
  <si>
    <t>Kabeerdham</t>
  </si>
  <si>
    <t>Mahasumund</t>
  </si>
  <si>
    <t>Narayanpur</t>
  </si>
  <si>
    <t>Balodabazar</t>
  </si>
  <si>
    <t>Gariyaband</t>
  </si>
  <si>
    <t>Mungeli</t>
  </si>
  <si>
    <t>Balod</t>
  </si>
  <si>
    <t>Bemetara</t>
  </si>
  <si>
    <t>Kondagaon</t>
  </si>
  <si>
    <t>Sukma</t>
  </si>
  <si>
    <t>Balrampur</t>
  </si>
  <si>
    <t>Surajpur</t>
  </si>
  <si>
    <t>Arvalli</t>
  </si>
  <si>
    <t>Botad</t>
  </si>
  <si>
    <t>Chhota Udaipur</t>
  </si>
  <si>
    <t>Devbhumi Dwarka</t>
  </si>
  <si>
    <t>Gir Somnath</t>
  </si>
  <si>
    <t>Mahisagar</t>
  </si>
  <si>
    <t>Morbi</t>
  </si>
  <si>
    <t>Gurugram</t>
  </si>
  <si>
    <t>Nuh(Mewat)</t>
  </si>
  <si>
    <t>Mahendragarh</t>
  </si>
  <si>
    <t>Palwal</t>
  </si>
  <si>
    <t>Panchkula</t>
  </si>
  <si>
    <t>Panipat</t>
  </si>
  <si>
    <t>Rewari</t>
  </si>
  <si>
    <t>Rohtak</t>
  </si>
  <si>
    <t>Sirsa</t>
  </si>
  <si>
    <t>Sonipat</t>
  </si>
  <si>
    <t>Yamunanagar</t>
  </si>
  <si>
    <t>Chamba</t>
  </si>
  <si>
    <t>Hamirpur</t>
  </si>
  <si>
    <t>Kangra</t>
  </si>
  <si>
    <t>Kinnaur</t>
  </si>
  <si>
    <t>Kullu</t>
  </si>
  <si>
    <t>Lahaul &amp; Spiti</t>
  </si>
  <si>
    <t>Mandi</t>
  </si>
  <si>
    <t>Shimla</t>
  </si>
  <si>
    <t>Sirmaur</t>
  </si>
  <si>
    <t>Solan</t>
  </si>
  <si>
    <t>Una</t>
  </si>
  <si>
    <t>Anantnag</t>
  </si>
  <si>
    <t>Budgam</t>
  </si>
  <si>
    <t>Baramulla</t>
  </si>
  <si>
    <t>Bandipora</t>
  </si>
  <si>
    <t>Doda</t>
  </si>
  <si>
    <t>Ganderbal</t>
  </si>
  <si>
    <t>Jammu</t>
  </si>
  <si>
    <t>Kargil</t>
  </si>
  <si>
    <t>Kathua</t>
  </si>
  <si>
    <t>Kupwara</t>
  </si>
  <si>
    <t>Kishtwar</t>
  </si>
  <si>
    <t>Kulgam</t>
  </si>
  <si>
    <t>Leh (Ladakh)</t>
  </si>
  <si>
    <t>Pulwama</t>
  </si>
  <si>
    <t>Poonch</t>
  </si>
  <si>
    <t>Rajouri</t>
  </si>
  <si>
    <t>Reasi</t>
  </si>
  <si>
    <t>Ramban</t>
  </si>
  <si>
    <t>Srinagar</t>
  </si>
  <si>
    <t>Shopian</t>
  </si>
  <si>
    <t>Samba</t>
  </si>
  <si>
    <t>Udhampur</t>
  </si>
  <si>
    <t>Bokaro</t>
  </si>
  <si>
    <t>Chatra</t>
  </si>
  <si>
    <t>Deoghar</t>
  </si>
  <si>
    <t>Dhanbad</t>
  </si>
  <si>
    <t>Dumka</t>
  </si>
  <si>
    <t>E. Singhbhum</t>
  </si>
  <si>
    <t>Garhwa</t>
  </si>
  <si>
    <t>Giridih</t>
  </si>
  <si>
    <t>Godda</t>
  </si>
  <si>
    <t>Gumla</t>
  </si>
  <si>
    <t>Hazaribag</t>
  </si>
  <si>
    <t>Jamtara</t>
  </si>
  <si>
    <t>Koderma</t>
  </si>
  <si>
    <t>Khunti</t>
  </si>
  <si>
    <t>Latehar</t>
  </si>
  <si>
    <t>Lohardaga</t>
  </si>
  <si>
    <t>Pakur</t>
  </si>
  <si>
    <t>Palamu</t>
  </si>
  <si>
    <t>Ranchi</t>
  </si>
  <si>
    <t>Ramgarh</t>
  </si>
  <si>
    <t>Sahebganj</t>
  </si>
  <si>
    <t>Simdega</t>
  </si>
  <si>
    <t>W. Singhbhum</t>
  </si>
  <si>
    <t>Bagalkote</t>
  </si>
  <si>
    <t>Bangalore Urban</t>
  </si>
  <si>
    <t>Bangalore Rural</t>
  </si>
  <si>
    <t>Belgaum</t>
  </si>
  <si>
    <t>Bellary</t>
  </si>
  <si>
    <t>Bidar</t>
  </si>
  <si>
    <t>Chamarajanagar</t>
  </si>
  <si>
    <t>Chikmagalur</t>
  </si>
  <si>
    <t>Chitradurga</t>
  </si>
  <si>
    <t>Chikballapur</t>
  </si>
  <si>
    <t>Dakshina Kannada</t>
  </si>
  <si>
    <t>Davanagere</t>
  </si>
  <si>
    <t>Dharwad</t>
  </si>
  <si>
    <t>Gadag</t>
  </si>
  <si>
    <t>Gulbarga</t>
  </si>
  <si>
    <t>Hassan</t>
  </si>
  <si>
    <t>Haveri</t>
  </si>
  <si>
    <t>Kodagu</t>
  </si>
  <si>
    <t>Kolar</t>
  </si>
  <si>
    <t>Koppal</t>
  </si>
  <si>
    <t>Mandya</t>
  </si>
  <si>
    <t>Mysore</t>
  </si>
  <si>
    <t>Raichur</t>
  </si>
  <si>
    <t>Ramanagar</t>
  </si>
  <si>
    <t>Shimoga</t>
  </si>
  <si>
    <t>Tumkur</t>
  </si>
  <si>
    <t>Udupi</t>
  </si>
  <si>
    <t>Uttara Kannada</t>
  </si>
  <si>
    <t>Yadgir</t>
  </si>
  <si>
    <t>Alappuzha</t>
  </si>
  <si>
    <t>Eranakulam</t>
  </si>
  <si>
    <t>Idukki</t>
  </si>
  <si>
    <t>Kannoor</t>
  </si>
  <si>
    <t>Kasaragod</t>
  </si>
  <si>
    <t>Kollam</t>
  </si>
  <si>
    <t>Kottayam</t>
  </si>
  <si>
    <t>Kozhikkode</t>
  </si>
  <si>
    <t>Malappuram</t>
  </si>
  <si>
    <t>Palakkad</t>
  </si>
  <si>
    <t>Pathanamthitta</t>
  </si>
  <si>
    <t>Thiruvananthapuram</t>
  </si>
  <si>
    <t>Thrissur</t>
  </si>
  <si>
    <t>Wayanad</t>
  </si>
  <si>
    <t>Ashoknagar</t>
  </si>
  <si>
    <t>Annuppur</t>
  </si>
  <si>
    <t>Alirajpur</t>
  </si>
  <si>
    <t>Aagar (Malwa)</t>
  </si>
  <si>
    <t>Balaghat</t>
  </si>
  <si>
    <t>Barwani</t>
  </si>
  <si>
    <t>Betul</t>
  </si>
  <si>
    <t>Bhind</t>
  </si>
  <si>
    <t>Bhopal</t>
  </si>
  <si>
    <t>Burhanpur</t>
  </si>
  <si>
    <t>Chhatarpur</t>
  </si>
  <si>
    <t>Chhindwara</t>
  </si>
  <si>
    <t>Damoh</t>
  </si>
  <si>
    <t>Datia</t>
  </si>
  <si>
    <t>Dewas</t>
  </si>
  <si>
    <t>Dhar</t>
  </si>
  <si>
    <t>Dindore</t>
  </si>
  <si>
    <t>Guna</t>
  </si>
  <si>
    <t>Gwalior</t>
  </si>
  <si>
    <t>Harda</t>
  </si>
  <si>
    <t>Hoshangabad</t>
  </si>
  <si>
    <t>Indore</t>
  </si>
  <si>
    <t>Jabalpur</t>
  </si>
  <si>
    <t>Jhabua</t>
  </si>
  <si>
    <t>Katni</t>
  </si>
  <si>
    <t>Khandwa</t>
  </si>
  <si>
    <t>Khargone</t>
  </si>
  <si>
    <t>Mandla</t>
  </si>
  <si>
    <t>Mandsaur</t>
  </si>
  <si>
    <t>Morena</t>
  </si>
  <si>
    <t>Narsimhapur</t>
  </si>
  <si>
    <t>Neemuch</t>
  </si>
  <si>
    <t>Panna</t>
  </si>
  <si>
    <t>Raisen</t>
  </si>
  <si>
    <t>Rajgarh</t>
  </si>
  <si>
    <t>Ratlam</t>
  </si>
  <si>
    <t>Rewa</t>
  </si>
  <si>
    <t>Sagar</t>
  </si>
  <si>
    <t>Satna</t>
  </si>
  <si>
    <t>Sehore</t>
  </si>
  <si>
    <t>Seoni</t>
  </si>
  <si>
    <t>Shahdol</t>
  </si>
  <si>
    <t>Shajapur</t>
  </si>
  <si>
    <t>Sheopur</t>
  </si>
  <si>
    <t>Shivpuri</t>
  </si>
  <si>
    <t>Sidhi</t>
  </si>
  <si>
    <t>Singroli</t>
  </si>
  <si>
    <t>Tikamgarh</t>
  </si>
  <si>
    <t>Ujjain</t>
  </si>
  <si>
    <t>Umariya</t>
  </si>
  <si>
    <t>Vidisha</t>
  </si>
  <si>
    <t>Ahmadnagar</t>
  </si>
  <si>
    <t>Akola</t>
  </si>
  <si>
    <t>Amrawati</t>
  </si>
  <si>
    <t>Bhandara</t>
  </si>
  <si>
    <t>Beed</t>
  </si>
  <si>
    <t>Buldhana</t>
  </si>
  <si>
    <t>Chandrapur</t>
  </si>
  <si>
    <t>Dhule</t>
  </si>
  <si>
    <t>Gadchiroli</t>
  </si>
  <si>
    <t>Gondia</t>
  </si>
  <si>
    <t>Hingoli</t>
  </si>
  <si>
    <t>Jalgaon</t>
  </si>
  <si>
    <t>Jalana</t>
  </si>
  <si>
    <t>Kolhapur</t>
  </si>
  <si>
    <t>Latur</t>
  </si>
  <si>
    <t>Mumbai</t>
  </si>
  <si>
    <t>Nagpur</t>
  </si>
  <si>
    <t>Nanded</t>
  </si>
  <si>
    <t>Nandurbar</t>
  </si>
  <si>
    <t>Nashik</t>
  </si>
  <si>
    <t>Osmanabad</t>
  </si>
  <si>
    <t>Parbhani</t>
  </si>
  <si>
    <t>Pune</t>
  </si>
  <si>
    <t>Raigad</t>
  </si>
  <si>
    <t>Ratnagiri</t>
  </si>
  <si>
    <t>Sangli</t>
  </si>
  <si>
    <t>Satara</t>
  </si>
  <si>
    <t>Sindhudurg</t>
  </si>
  <si>
    <t>Solapur</t>
  </si>
  <si>
    <t>Thane</t>
  </si>
  <si>
    <t>Wardha</t>
  </si>
  <si>
    <t>Washim</t>
  </si>
  <si>
    <t>Yavatmal</t>
  </si>
  <si>
    <t>Bishnupur</t>
  </si>
  <si>
    <t>Chandel</t>
  </si>
  <si>
    <t>Churachanpur</t>
  </si>
  <si>
    <t>Imphal(East)</t>
  </si>
  <si>
    <t>Imphal(West)</t>
  </si>
  <si>
    <t>Senapati</t>
  </si>
  <si>
    <t>Tamenglong</t>
  </si>
  <si>
    <t>Thoubal</t>
  </si>
  <si>
    <t>Ukhrul</t>
  </si>
  <si>
    <t>East Garo Hills</t>
  </si>
  <si>
    <t>East Khasi Hills</t>
  </si>
  <si>
    <t>Jaintia Hills</t>
  </si>
  <si>
    <t>Ri Bhoi</t>
  </si>
  <si>
    <t>South Garo Hills</t>
  </si>
  <si>
    <t>West Garo Hills</t>
  </si>
  <si>
    <t>West Khasi Hills</t>
  </si>
  <si>
    <t>Aizawl</t>
  </si>
  <si>
    <t>Champhai</t>
  </si>
  <si>
    <t>Saiha</t>
  </si>
  <si>
    <t>Kolasib</t>
  </si>
  <si>
    <t>Lawngtlai</t>
  </si>
  <si>
    <t>Lunglei</t>
  </si>
  <si>
    <t>Mamit</t>
  </si>
  <si>
    <t>Serchhip</t>
  </si>
  <si>
    <t>Dimapur</t>
  </si>
  <si>
    <t>Kohima</t>
  </si>
  <si>
    <t>Mokokchung</t>
  </si>
  <si>
    <t>Mon</t>
  </si>
  <si>
    <t>Phek</t>
  </si>
  <si>
    <t>Tuensang</t>
  </si>
  <si>
    <t>Wokha</t>
  </si>
  <si>
    <t>Zunheboto</t>
  </si>
  <si>
    <t>Peren</t>
  </si>
  <si>
    <t>Longleng</t>
  </si>
  <si>
    <t>Kiphire</t>
  </si>
  <si>
    <t>Anugul</t>
  </si>
  <si>
    <t>Bolangir</t>
  </si>
  <si>
    <t>Balasore</t>
  </si>
  <si>
    <t>Baragarh</t>
  </si>
  <si>
    <t>Bhadrak</t>
  </si>
  <si>
    <t>Boudh</t>
  </si>
  <si>
    <t>Cuttack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</si>
  <si>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</si>
  <si>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</si>
  <si>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</si>
  <si>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</si>
  <si>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</si>
  <si>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</si>
  <si>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</si>
  <si>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</si>
  <si>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Kandhamal</t>
  </si>
  <si>
    <t>Kendrapara</t>
  </si>
  <si>
    <t>Keonjhar</t>
  </si>
  <si>
    <t>Khurda</t>
  </si>
  <si>
    <t>Koraput</t>
  </si>
  <si>
    <t>Malkangiri</t>
  </si>
  <si>
    <t>Mayurbhanj</t>
  </si>
  <si>
    <t>Nabarangpur</t>
  </si>
  <si>
    <t>Nayagarh</t>
  </si>
  <si>
    <t>Nuapada</t>
  </si>
  <si>
    <t>Puri</t>
  </si>
  <si>
    <t>Rayagada</t>
  </si>
  <si>
    <t>Sambalpur</t>
  </si>
  <si>
    <t>Subarnapur</t>
  </si>
  <si>
    <t>Sundargarh</t>
  </si>
  <si>
    <t>Amritsar</t>
  </si>
  <si>
    <t>Barnala</t>
  </si>
  <si>
    <t>Bathinda</t>
  </si>
  <si>
    <t>Faridkot</t>
  </si>
  <si>
    <t>Fazilka</t>
  </si>
  <si>
    <t>Fatehgarh Sahib</t>
  </si>
  <si>
    <t>Firozepur</t>
  </si>
  <si>
    <t>Gurdaspur</t>
  </si>
  <si>
    <t>Hoshiarpur</t>
  </si>
  <si>
    <t>Jalandhar</t>
  </si>
  <si>
    <t>Kapurthala</t>
  </si>
  <si>
    <t>Ludhiana</t>
  </si>
  <si>
    <t>Mansa</t>
  </si>
  <si>
    <t>Moga</t>
  </si>
  <si>
    <t>Muktsar</t>
  </si>
  <si>
    <t>Pathankot</t>
  </si>
  <si>
    <t>Patiala</t>
  </si>
  <si>
    <t>Rup Nagar</t>
  </si>
  <si>
    <t>Sangrur</t>
  </si>
  <si>
    <t>SAS Nagar</t>
  </si>
  <si>
    <t>SBS Nagar</t>
  </si>
  <si>
    <t>Tarn Taran</t>
  </si>
  <si>
    <t>Ajmer</t>
  </si>
  <si>
    <t>Alwar</t>
  </si>
  <si>
    <t>Banswara</t>
  </si>
  <si>
    <t>Baran</t>
  </si>
  <si>
    <t>Barmar</t>
  </si>
  <si>
    <t>Bharatpur</t>
  </si>
  <si>
    <t>Bhilwara</t>
  </si>
  <si>
    <t>Bikaner</t>
  </si>
  <si>
    <t>Bundi</t>
  </si>
  <si>
    <t>Chittorgarh</t>
  </si>
  <si>
    <t>Churu</t>
  </si>
  <si>
    <t>Dausa</t>
  </si>
  <si>
    <t>Dholpur</t>
  </si>
  <si>
    <t>Dungarpur</t>
  </si>
  <si>
    <t>Ganganagar</t>
  </si>
  <si>
    <t>Hanumangarh</t>
  </si>
  <si>
    <t>Jaipur</t>
  </si>
  <si>
    <t>Jaisalmer</t>
  </si>
  <si>
    <t>Jalore</t>
  </si>
  <si>
    <t>Jahalawar</t>
  </si>
  <si>
    <t>Jhunjhunu</t>
  </si>
  <si>
    <t>Jodhpur</t>
  </si>
  <si>
    <t>Karoli</t>
  </si>
  <si>
    <t>Kota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</si>
  <si>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</si>
  <si>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</si>
  <si>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</si>
  <si>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</si>
  <si>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</si>
  <si>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</si>
  <si>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</si>
  <si>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</si>
  <si>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</si>
  <si>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East</t>
  </si>
  <si>
    <t>North</t>
  </si>
  <si>
    <t>South</t>
  </si>
  <si>
    <t>West</t>
  </si>
  <si>
    <t>Ariyalur</t>
  </si>
  <si>
    <t>Coimbatore</t>
  </si>
  <si>
    <t>Cuddalore</t>
  </si>
  <si>
    <t>Chennai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</si>
  <si>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</si>
  <si>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</si>
  <si>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</si>
  <si>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</si>
  <si>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</si>
  <si>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</si>
  <si>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</si>
  <si>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</si>
  <si>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Nagapttinam</t>
  </si>
  <si>
    <t>Namakkal</t>
  </si>
  <si>
    <t>Perambalur</t>
  </si>
  <si>
    <t>Pudukottai</t>
  </si>
  <si>
    <t>Ramanathapuram</t>
  </si>
  <si>
    <t>Salem</t>
  </si>
  <si>
    <t>Sivaganga</t>
  </si>
  <si>
    <t>Thanjavur</t>
  </si>
  <si>
    <t>The Nilgiris</t>
  </si>
  <si>
    <t>Theni</t>
  </si>
  <si>
    <t>Thiruchirapalli</t>
  </si>
  <si>
    <t>Thirunelveli</t>
  </si>
  <si>
    <t>Thiruppur</t>
  </si>
  <si>
    <t>Thiruvallur</t>
  </si>
  <si>
    <t>Thiruvannamalai</t>
  </si>
  <si>
    <t>Thiruvarur</t>
  </si>
  <si>
    <t>Tuticorin</t>
  </si>
  <si>
    <t>Vellore</t>
  </si>
  <si>
    <t>Villupuram</t>
  </si>
  <si>
    <t>Virudhunagar</t>
  </si>
  <si>
    <t>Adilabad</t>
  </si>
  <si>
    <t>Nizamabad</t>
  </si>
  <si>
    <t>Karimnagar</t>
  </si>
  <si>
    <t>Medak</t>
  </si>
  <si>
    <t>Hyderabad</t>
  </si>
  <si>
    <t>Rangareddy</t>
  </si>
  <si>
    <t>Mahaboobnagar</t>
  </si>
  <si>
    <t>Nalgonda</t>
  </si>
  <si>
    <t>Warangal</t>
  </si>
  <si>
    <t>Khammam</t>
  </si>
  <si>
    <t>Dhalai</t>
  </si>
  <si>
    <t>Gomati</t>
  </si>
  <si>
    <t>Khowai</t>
  </si>
  <si>
    <t>North Tripura</t>
  </si>
  <si>
    <t>Sepahijala</t>
  </si>
  <si>
    <t>South Tripura</t>
  </si>
  <si>
    <t>Unakoti</t>
  </si>
  <si>
    <t>West Tripura</t>
  </si>
  <si>
    <t>Pauri Garhwal</t>
  </si>
  <si>
    <t>Tehri Garhwal</t>
  </si>
  <si>
    <t>Chamoli</t>
  </si>
  <si>
    <t>Uttarkashi</t>
  </si>
  <si>
    <t>Rudraprayag</t>
  </si>
  <si>
    <t>Pithoragarh</t>
  </si>
  <si>
    <t>Almora</t>
  </si>
  <si>
    <t>Champawat</t>
  </si>
  <si>
    <t>Bageshwar</t>
  </si>
  <si>
    <t>Nainital</t>
  </si>
  <si>
    <t>U.S. Nagar</t>
  </si>
  <si>
    <t>Haridwar</t>
  </si>
  <si>
    <t>Dehradun</t>
  </si>
  <si>
    <t>Saharanpur</t>
  </si>
  <si>
    <t>Muzaffarnagar</t>
  </si>
  <si>
    <t>Shamli</t>
  </si>
  <si>
    <t>Bijnor</t>
  </si>
  <si>
    <t>Moradabad</t>
  </si>
  <si>
    <t>Rampur</t>
  </si>
  <si>
    <t>Amroha</t>
  </si>
  <si>
    <t>Sambhal</t>
  </si>
  <si>
    <t>Meerut</t>
  </si>
  <si>
    <t>Bagpat</t>
  </si>
  <si>
    <t>Ghaziabad</t>
  </si>
  <si>
    <t>Gautambudhnagar</t>
  </si>
  <si>
    <t>Bulandshahr</t>
  </si>
  <si>
    <t>Hapur</t>
  </si>
  <si>
    <t>Aligarh</t>
  </si>
  <si>
    <t>Kashi Ram Nagar</t>
  </si>
  <si>
    <t>Etah</t>
  </si>
  <si>
    <t>Hathras</t>
  </si>
  <si>
    <t>Mathura</t>
  </si>
  <si>
    <t>Agra</t>
  </si>
  <si>
    <t>Firozabad</t>
  </si>
  <si>
    <t>Mainpuri</t>
  </si>
  <si>
    <t>Badaun</t>
  </si>
  <si>
    <t>Bareilly</t>
  </si>
  <si>
    <t>Pilibhit</t>
  </si>
  <si>
    <t>Shajhanpur</t>
  </si>
  <si>
    <t>Sitapur</t>
  </si>
  <si>
    <t>Hardoi</t>
  </si>
  <si>
    <t>Unnao</t>
  </si>
  <si>
    <t>Lucknow</t>
  </si>
  <si>
    <t>Raibareilly</t>
  </si>
  <si>
    <t>Farrukhabad</t>
  </si>
  <si>
    <t>Kannauj</t>
  </si>
  <si>
    <t>Etawah</t>
  </si>
  <si>
    <t>Auraiya</t>
  </si>
  <si>
    <t>Kanpur (Dehat)</t>
  </si>
  <si>
    <t>Kanpur (Nagar)</t>
  </si>
  <si>
    <t>Jalaun</t>
  </si>
  <si>
    <t>Jhansi</t>
  </si>
  <si>
    <t>Lalitpur</t>
  </si>
  <si>
    <t>Mahoba</t>
  </si>
  <si>
    <t>Banda</t>
  </si>
  <si>
    <t>Chitrakoot</t>
  </si>
  <si>
    <t>Fatehpur</t>
  </si>
  <si>
    <t>Kaushambi</t>
  </si>
  <si>
    <t>Allahabad</t>
  </si>
  <si>
    <t>Barabanki</t>
  </si>
  <si>
    <t>Faizabad</t>
  </si>
  <si>
    <t>Ambedkarnagar</t>
  </si>
  <si>
    <t>Sultanpur</t>
  </si>
  <si>
    <t>Amethi</t>
  </si>
  <si>
    <t>Bahraich</t>
  </si>
  <si>
    <t>Shrawasti</t>
  </si>
  <si>
    <t>Gonda</t>
  </si>
  <si>
    <t>Sidharth Nagar</t>
  </si>
  <si>
    <t>Basti</t>
  </si>
  <si>
    <t>Sant Kabir Nagar</t>
  </si>
  <si>
    <t>Maharajganj</t>
  </si>
  <si>
    <t>Gorakhpur</t>
  </si>
  <si>
    <t>Kushinagar</t>
  </si>
  <si>
    <t>Deoria</t>
  </si>
  <si>
    <t>Azamgarh</t>
  </si>
  <si>
    <t>Mau</t>
  </si>
  <si>
    <t>Ballia</t>
  </si>
  <si>
    <t>Jaunpur</t>
  </si>
  <si>
    <t>Ghazipur</t>
  </si>
  <si>
    <t>Chandauli</t>
  </si>
  <si>
    <t>Varanasi</t>
  </si>
  <si>
    <t>Sant Ravidas Nagar</t>
  </si>
  <si>
    <t>Mirzapur</t>
  </si>
  <si>
    <t>Sonbhadra</t>
  </si>
  <si>
    <t>Alipurduar</t>
  </si>
  <si>
    <t>Bankura</t>
  </si>
  <si>
    <t>Barddhaman</t>
  </si>
  <si>
    <t>Birbhum</t>
  </si>
  <si>
    <t>Dakshin Dinajpur</t>
  </si>
  <si>
    <t>Darjiling</t>
  </si>
  <si>
    <t>Haora</t>
  </si>
  <si>
    <t>Hugli</t>
  </si>
  <si>
    <t>Jalpaiguri</t>
  </si>
  <si>
    <t>Koch Bihar</t>
  </si>
  <si>
    <t>Kolkata</t>
  </si>
  <si>
    <t>Malda</t>
  </si>
  <si>
    <t>P.S Medinipur</t>
  </si>
  <si>
    <t>P.U Medinipur</t>
  </si>
  <si>
    <t>Murshidabad</t>
  </si>
  <si>
    <t>Nadia</t>
  </si>
  <si>
    <t>North 24 Parganas</t>
  </si>
  <si>
    <t>Puruliya</t>
  </si>
  <si>
    <t>South  24 Parganas</t>
  </si>
  <si>
    <t>Uttar Dinajpur</t>
  </si>
  <si>
    <t>ruralfemale2015</t>
  </si>
  <si>
    <t>ruralmale2015</t>
  </si>
  <si>
    <t>ruraltotal2015</t>
  </si>
  <si>
    <t>urbanmale2015</t>
  </si>
  <si>
    <t>urbanfemale2015</t>
  </si>
  <si>
    <t>urbantotal2015</t>
  </si>
  <si>
    <t>totalfemale2015</t>
  </si>
  <si>
    <t>totalmale2015</t>
  </si>
  <si>
    <t>totaltotal2015</t>
  </si>
  <si>
    <t>srb2015</t>
  </si>
  <si>
    <t>ruralfemale2014</t>
  </si>
  <si>
    <t>ruralmale2014</t>
  </si>
  <si>
    <t>ruraltotal2014</t>
  </si>
  <si>
    <t>urbanmale2014</t>
  </si>
  <si>
    <t>urbanfemale2014</t>
  </si>
  <si>
    <t>urbantotal2014</t>
  </si>
  <si>
    <t>totalfemale2014</t>
  </si>
  <si>
    <t>totalmale2014</t>
  </si>
  <si>
    <t>totaltotal2014</t>
  </si>
  <si>
    <t>srb2014</t>
  </si>
  <si>
    <t>ruralfemale2013</t>
  </si>
  <si>
    <t>ruralmale2013</t>
  </si>
  <si>
    <t>ruraltotal2013</t>
  </si>
  <si>
    <t>urbanmale2013</t>
  </si>
  <si>
    <t>urbanfemale2013</t>
  </si>
  <si>
    <t>urbantotal2013</t>
  </si>
  <si>
    <t>totalfemale2013</t>
  </si>
  <si>
    <t>totalmale2013</t>
  </si>
  <si>
    <t>totaltotal2013</t>
  </si>
  <si>
    <t>srb2013</t>
  </si>
  <si>
    <t>ruralfemale2012</t>
  </si>
  <si>
    <t>ruralmale2012</t>
  </si>
  <si>
    <t>ruraltotal2012</t>
  </si>
  <si>
    <t>urbanmale2012</t>
  </si>
  <si>
    <t>urbanfemale2012</t>
  </si>
  <si>
    <t>urbantotal2012</t>
  </si>
  <si>
    <t>totalfemale2012</t>
  </si>
  <si>
    <t>totalmale2012</t>
  </si>
  <si>
    <t>totaltotal2012</t>
  </si>
  <si>
    <t>srb2012</t>
  </si>
  <si>
    <t>coverage</t>
  </si>
  <si>
    <t>BBBP_1</t>
  </si>
  <si>
    <t>BBBP_2</t>
  </si>
  <si>
    <t>JanjgirChampa</t>
  </si>
  <si>
    <t>SaraikelaKharsawan</t>
  </si>
  <si>
    <t>LakhmipurKeri</t>
  </si>
  <si>
    <t>gdp2012</t>
  </si>
  <si>
    <t>gdp2013</t>
  </si>
  <si>
    <t>gdp2014</t>
  </si>
  <si>
    <t>gdp2015</t>
  </si>
  <si>
    <t>gdp2016</t>
  </si>
  <si>
    <t>literacy2015</t>
  </si>
  <si>
    <t>literacy2014</t>
  </si>
  <si>
    <t>literacy2016</t>
  </si>
  <si>
    <t>literacy2013</t>
  </si>
  <si>
    <t>literacy2012</t>
  </si>
  <si>
    <t>literacy2011</t>
  </si>
  <si>
    <t>literacy2010</t>
  </si>
  <si>
    <t>literacy2009</t>
  </si>
  <si>
    <t>literacy2008</t>
  </si>
  <si>
    <t>literacy2007</t>
  </si>
  <si>
    <t xml:space="preserve">healthscheme2015 </t>
  </si>
  <si>
    <t>healthscheme2007</t>
  </si>
  <si>
    <t>healthscheme2014</t>
  </si>
  <si>
    <t>healthscheme2013</t>
  </si>
  <si>
    <t>healthscheme2012</t>
  </si>
  <si>
    <t>healthscheme2011</t>
  </si>
  <si>
    <t>healthscheme2010</t>
  </si>
  <si>
    <t>healthscheme2009</t>
  </si>
  <si>
    <t>healthscheme2008</t>
  </si>
  <si>
    <t>healthscheme2016</t>
  </si>
  <si>
    <t>marriage2014</t>
  </si>
  <si>
    <t>marriage2013</t>
  </si>
  <si>
    <t>marriage2012</t>
  </si>
  <si>
    <t>marriage2011</t>
  </si>
  <si>
    <t>marriage2010</t>
  </si>
  <si>
    <t>marriage2009</t>
  </si>
  <si>
    <t>marriage2008</t>
  </si>
  <si>
    <t>marriage2015</t>
  </si>
  <si>
    <t>marriage2016</t>
  </si>
  <si>
    <t>educ2016</t>
  </si>
  <si>
    <t>educ2015</t>
  </si>
  <si>
    <t>educ2014</t>
  </si>
  <si>
    <t>educ2013</t>
  </si>
  <si>
    <t>educ2012</t>
  </si>
  <si>
    <t>educ2011</t>
  </si>
  <si>
    <t>educ2010</t>
  </si>
  <si>
    <t>educ2009</t>
  </si>
  <si>
    <t>educ2008</t>
  </si>
  <si>
    <t>educ2007</t>
  </si>
  <si>
    <t>educ2006</t>
  </si>
  <si>
    <t>marriage2007</t>
  </si>
  <si>
    <t>marriage2006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</si>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</sst>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63AB-CDCE-4D80-BA40-84FDE91C0580}">
  <dimension ref="A1:BG650"/>
  <sheetViews>
    <sheetView workbookViewId="0">
      <selection activeCell="B9" sqref="B9"/>
    </sheetView>
  </sheetViews>
  <sheetFormatPr defaultRowHeight="15" x14ac:dyDescent="0.25"/>
  <cols>
    <col min="1" max="6" width="27.5703125" customWidth="1"/>
    <col min="10" max="10" width="20" customWidth="1"/>
    <col min="11" max="11" width="19.28515625" customWidth="1"/>
    <col min="12" max="12" width="20.140625" customWidth="1"/>
    <col min="13" max="13" width="18.140625" customWidth="1"/>
    <col min="14" max="14" width="19" customWidth="1"/>
    <col min="15" max="15" width="17.85546875" customWidth="1"/>
    <col min="16" max="16" width="16.42578125" customWidth="1"/>
    <col min="17" max="17" width="17.28515625" customWidth="1"/>
    <col min="18" max="18" width="17.85546875" customWidth="1"/>
    <col min="19" max="19" width="14.85546875" customWidth="1"/>
    <col min="20" max="20" width="18.140625" customWidth="1"/>
    <col min="21" max="21" width="14.7109375" customWidth="1"/>
    <col min="22" max="22" width="13.85546875" customWidth="1"/>
    <col min="23" max="23" width="15.140625" customWidth="1"/>
    <col min="24" max="24" width="16.7109375" customWidth="1"/>
    <col min="25" max="25" width="14.42578125" customWidth="1"/>
    <col min="26" max="26" width="20.5703125" customWidth="1"/>
    <col min="27" max="27" width="18.7109375" customWidth="1"/>
    <col min="28" max="28" width="19.5703125" customWidth="1"/>
    <col min="29" max="29" width="15" customWidth="1"/>
    <col min="30" max="31" width="19.28515625" customWidth="1"/>
    <col min="32" max="32" width="18" customWidth="1"/>
    <col min="33" max="33" width="17" customWidth="1"/>
    <col min="34" max="34" width="16.5703125" customWidth="1"/>
    <col min="35" max="35" width="15.28515625" customWidth="1"/>
    <col min="36" max="36" width="17.5703125" customWidth="1"/>
    <col min="37" max="37" width="17.7109375" customWidth="1"/>
    <col min="38" max="38" width="15.5703125" customWidth="1"/>
    <col min="39" max="39" width="16.28515625" customWidth="1"/>
    <col min="40" max="40" width="18.85546875" customWidth="1"/>
    <col min="41" max="41" width="18.140625" customWidth="1"/>
    <col min="42" max="42" width="13.42578125" customWidth="1"/>
    <col min="43" max="43" width="16" customWidth="1"/>
    <col min="44" max="44" width="17.28515625" customWidth="1"/>
    <col min="45" max="45" width="16.5703125" customWidth="1"/>
    <col min="46" max="46" width="17.42578125" customWidth="1"/>
    <col min="47" max="47" width="13.85546875" customWidth="1"/>
    <col min="48" max="48" width="20" customWidth="1"/>
    <col min="49" max="50" width="16.140625" customWidth="1"/>
    <col min="51" max="51" width="15.5703125" customWidth="1"/>
    <col min="52" max="52" width="16.28515625" customWidth="1"/>
    <col min="53" max="53" width="18.5703125" customWidth="1"/>
    <col min="54" max="54" width="18.7109375" customWidth="1"/>
    <col min="55" max="55" width="18.5703125" customWidth="1"/>
    <col min="56" max="56" width="16.140625" customWidth="1"/>
    <col min="57" max="57" width="18" customWidth="1"/>
    <col min="58" max="58" width="14.140625" customWidth="1"/>
    <col min="59" max="59" width="9" customWidth="1"/>
  </cols>
  <sheetData>
    <row r="1" spans="1:59" x14ac:dyDescent="0.25">
      <c r="A1" t="s">
        <v>0</v>
      </c>
      <c r="B1" t="s">
        <v>697</v>
      </c>
      <c r="C1" t="s">
        <v>698</v>
      </c>
      <c r="D1" t="s">
        <v>699</v>
      </c>
      <c r="E1" t="s">
        <v>700</v>
      </c>
      <c r="F1" t="s">
        <v>701</v>
      </c>
      <c r="G1" t="s">
        <v>692</v>
      </c>
      <c r="H1" t="s">
        <v>691</v>
      </c>
      <c r="I1" t="s">
        <v>693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651</v>
      </c>
      <c r="U1" t="s">
        <v>652</v>
      </c>
      <c r="V1" t="s">
        <v>653</v>
      </c>
      <c r="W1" t="s">
        <v>654</v>
      </c>
      <c r="X1" t="s">
        <v>655</v>
      </c>
      <c r="Y1" t="s">
        <v>656</v>
      </c>
      <c r="Z1" t="s">
        <v>657</v>
      </c>
      <c r="AA1" t="s">
        <v>658</v>
      </c>
      <c r="AB1" t="s">
        <v>659</v>
      </c>
      <c r="AC1" t="s">
        <v>660</v>
      </c>
      <c r="AD1" t="s">
        <v>661</v>
      </c>
      <c r="AE1" t="s">
        <v>662</v>
      </c>
      <c r="AF1" t="s">
        <v>663</v>
      </c>
      <c r="AG1" t="s">
        <v>664</v>
      </c>
      <c r="AH1" t="s">
        <v>665</v>
      </c>
      <c r="AI1" t="s">
        <v>666</v>
      </c>
      <c r="AJ1" t="s">
        <v>667</v>
      </c>
      <c r="AK1" t="s">
        <v>668</v>
      </c>
      <c r="AL1" t="s">
        <v>669</v>
      </c>
      <c r="AM1" t="s">
        <v>670</v>
      </c>
      <c r="AN1" t="s">
        <v>671</v>
      </c>
      <c r="AO1" t="s">
        <v>672</v>
      </c>
      <c r="AP1" t="s">
        <v>673</v>
      </c>
      <c r="AQ1" t="s">
        <v>674</v>
      </c>
      <c r="AR1" t="s">
        <v>675</v>
      </c>
      <c r="AS1" t="s">
        <v>676</v>
      </c>
      <c r="AT1" t="s">
        <v>677</v>
      </c>
      <c r="AU1" t="s">
        <v>678</v>
      </c>
      <c r="AV1" t="s">
        <v>679</v>
      </c>
      <c r="AW1" t="s">
        <v>680</v>
      </c>
      <c r="AX1" t="s">
        <v>681</v>
      </c>
      <c r="AY1" t="s">
        <v>682</v>
      </c>
      <c r="AZ1" t="s">
        <v>683</v>
      </c>
      <c r="BA1" t="s">
        <v>684</v>
      </c>
      <c r="BB1" t="s">
        <v>685</v>
      </c>
      <c r="BC1" t="s">
        <v>686</v>
      </c>
      <c r="BD1" t="s">
        <v>687</v>
      </c>
      <c r="BE1" t="s">
        <v>688</v>
      </c>
      <c r="BF1" t="s">
        <v>689</v>
      </c>
      <c r="BG1" t="s">
        <v>690</v>
      </c>
    </row>
    <row r="2" spans="1:59" x14ac:dyDescent="0.25">
      <c r="A2" t="s">
        <v>64</v>
      </c>
      <c r="G2">
        <v>0</v>
      </c>
      <c r="H2">
        <v>0</v>
      </c>
      <c r="I2">
        <f>0</f>
        <v>0</v>
      </c>
      <c r="J2" s="1">
        <v>10281</v>
      </c>
      <c r="K2" s="1">
        <v>8429</v>
      </c>
      <c r="L2" s="1">
        <v>18710</v>
      </c>
      <c r="M2" s="1">
        <v>21429</v>
      </c>
      <c r="N2" s="1">
        <v>18084</v>
      </c>
      <c r="O2" s="1">
        <v>39513</v>
      </c>
      <c r="P2" s="1">
        <v>31710</v>
      </c>
      <c r="Q2" s="1">
        <v>26513</v>
      </c>
      <c r="R2" s="1">
        <v>58223</v>
      </c>
      <c r="S2" s="1">
        <v>836</v>
      </c>
      <c r="T2">
        <v>11873</v>
      </c>
      <c r="U2">
        <v>12746</v>
      </c>
      <c r="V2">
        <v>24619</v>
      </c>
      <c r="W2">
        <v>29680</v>
      </c>
      <c r="X2">
        <v>28239</v>
      </c>
      <c r="Y2">
        <v>57919</v>
      </c>
      <c r="Z2">
        <v>41553</v>
      </c>
      <c r="AA2">
        <v>40985</v>
      </c>
      <c r="AB2">
        <v>82538</v>
      </c>
      <c r="AC2">
        <v>986</v>
      </c>
      <c r="AD2">
        <v>14642</v>
      </c>
      <c r="AE2">
        <v>13543</v>
      </c>
      <c r="AF2">
        <v>28185</v>
      </c>
      <c r="AG2">
        <v>26164</v>
      </c>
      <c r="AH2">
        <v>24675</v>
      </c>
      <c r="AI2">
        <v>50839</v>
      </c>
      <c r="AJ2">
        <v>40806</v>
      </c>
      <c r="AK2">
        <v>38218</v>
      </c>
      <c r="AL2">
        <v>79024</v>
      </c>
      <c r="AM2">
        <v>937</v>
      </c>
      <c r="AN2">
        <v>13395</v>
      </c>
      <c r="AO2">
        <v>12956</v>
      </c>
      <c r="AP2">
        <v>26351</v>
      </c>
      <c r="AQ2">
        <v>21929</v>
      </c>
      <c r="AR2">
        <v>21589</v>
      </c>
      <c r="AS2">
        <v>43518</v>
      </c>
      <c r="AT2">
        <v>35324</v>
      </c>
      <c r="AU2">
        <v>34545</v>
      </c>
      <c r="AV2">
        <v>69869</v>
      </c>
      <c r="AW2">
        <v>978</v>
      </c>
      <c r="AX2">
        <v>13098</v>
      </c>
      <c r="AY2">
        <v>12584</v>
      </c>
      <c r="AZ2">
        <v>25682</v>
      </c>
      <c r="BA2">
        <v>18784</v>
      </c>
      <c r="BB2">
        <v>18047</v>
      </c>
      <c r="BC2">
        <v>36831</v>
      </c>
      <c r="BD2">
        <v>31882</v>
      </c>
      <c r="BE2">
        <v>30631</v>
      </c>
      <c r="BF2">
        <v>62513</v>
      </c>
      <c r="BG2">
        <v>961</v>
      </c>
    </row>
    <row r="3" spans="1:59" x14ac:dyDescent="0.25">
      <c r="A3" t="s">
        <v>65</v>
      </c>
      <c r="G3">
        <v>0</v>
      </c>
      <c r="H3">
        <v>0</v>
      </c>
      <c r="I3">
        <f>0</f>
        <v>0</v>
      </c>
      <c r="J3" s="1">
        <v>13349</v>
      </c>
      <c r="K3" s="1">
        <v>9137</v>
      </c>
      <c r="L3" s="1">
        <v>22486</v>
      </c>
      <c r="M3" s="1">
        <v>31474</v>
      </c>
      <c r="N3" s="1">
        <v>27604</v>
      </c>
      <c r="O3" s="1">
        <v>59078</v>
      </c>
      <c r="P3" s="1">
        <v>44823</v>
      </c>
      <c r="Q3" s="1">
        <v>36741</v>
      </c>
      <c r="R3" s="1">
        <v>81564</v>
      </c>
      <c r="S3" s="1">
        <v>820</v>
      </c>
      <c r="T3">
        <v>8879</v>
      </c>
      <c r="U3">
        <v>8433</v>
      </c>
      <c r="V3">
        <v>17312</v>
      </c>
      <c r="W3">
        <v>23740</v>
      </c>
      <c r="X3">
        <v>23472</v>
      </c>
      <c r="Y3">
        <v>47212</v>
      </c>
      <c r="Z3">
        <v>32619</v>
      </c>
      <c r="AA3">
        <v>31905</v>
      </c>
      <c r="AB3">
        <v>64524</v>
      </c>
      <c r="AC3">
        <v>978</v>
      </c>
      <c r="AD3">
        <v>10842</v>
      </c>
      <c r="AE3">
        <v>10475</v>
      </c>
      <c r="AF3">
        <v>21317</v>
      </c>
      <c r="AG3">
        <v>24300</v>
      </c>
      <c r="AH3">
        <v>23042</v>
      </c>
      <c r="AI3">
        <v>47342</v>
      </c>
      <c r="AJ3">
        <v>35142</v>
      </c>
      <c r="AK3">
        <v>33517</v>
      </c>
      <c r="AL3">
        <v>68659</v>
      </c>
      <c r="AM3">
        <v>954</v>
      </c>
      <c r="AN3">
        <v>9533</v>
      </c>
      <c r="AO3">
        <v>9160</v>
      </c>
      <c r="AP3">
        <v>18693</v>
      </c>
      <c r="AQ3">
        <v>23797</v>
      </c>
      <c r="AR3">
        <v>21960</v>
      </c>
      <c r="AS3">
        <v>45757</v>
      </c>
      <c r="AT3">
        <v>33330</v>
      </c>
      <c r="AU3">
        <v>31120</v>
      </c>
      <c r="AV3">
        <v>64450</v>
      </c>
      <c r="AW3">
        <v>934</v>
      </c>
      <c r="AX3">
        <v>5251</v>
      </c>
      <c r="AY3">
        <v>5465</v>
      </c>
      <c r="AZ3">
        <v>10716</v>
      </c>
      <c r="BA3">
        <v>21727</v>
      </c>
      <c r="BB3">
        <v>20874</v>
      </c>
      <c r="BC3">
        <v>42601</v>
      </c>
      <c r="BD3">
        <v>26978</v>
      </c>
      <c r="BE3">
        <v>26339</v>
      </c>
      <c r="BF3">
        <v>53317</v>
      </c>
      <c r="BG3">
        <v>976</v>
      </c>
    </row>
    <row r="4" spans="1:59" x14ac:dyDescent="0.25">
      <c r="A4" t="s">
        <v>66</v>
      </c>
      <c r="G4">
        <v>1</v>
      </c>
      <c r="H4">
        <v>0</v>
      </c>
      <c r="I4">
        <f>0</f>
        <v>0</v>
      </c>
      <c r="J4" s="1">
        <v>10729</v>
      </c>
      <c r="K4" s="1">
        <v>5373</v>
      </c>
      <c r="L4" s="1">
        <v>16102</v>
      </c>
      <c r="M4" s="1">
        <v>20846</v>
      </c>
      <c r="N4" s="1">
        <v>16786</v>
      </c>
      <c r="O4" s="1">
        <v>37632</v>
      </c>
      <c r="P4" s="1">
        <v>31575</v>
      </c>
      <c r="Q4" s="1">
        <v>22159</v>
      </c>
      <c r="R4" s="1">
        <v>53734</v>
      </c>
      <c r="S4" s="1">
        <v>702</v>
      </c>
      <c r="T4">
        <v>11990</v>
      </c>
      <c r="U4">
        <v>10574</v>
      </c>
      <c r="V4">
        <v>22564</v>
      </c>
      <c r="W4">
        <v>27467</v>
      </c>
      <c r="X4">
        <v>25278</v>
      </c>
      <c r="Y4">
        <v>52745</v>
      </c>
      <c r="Z4">
        <v>39457</v>
      </c>
      <c r="AA4">
        <v>35852</v>
      </c>
      <c r="AB4">
        <v>75309</v>
      </c>
      <c r="AC4">
        <v>909</v>
      </c>
      <c r="AD4">
        <v>9695</v>
      </c>
      <c r="AE4">
        <v>8882</v>
      </c>
      <c r="AF4">
        <v>18577</v>
      </c>
      <c r="AG4">
        <v>26697</v>
      </c>
      <c r="AH4">
        <v>24259</v>
      </c>
      <c r="AI4">
        <v>50956</v>
      </c>
      <c r="AJ4">
        <v>36392</v>
      </c>
      <c r="AK4">
        <v>33141</v>
      </c>
      <c r="AL4">
        <v>69533</v>
      </c>
      <c r="AM4">
        <v>911</v>
      </c>
      <c r="AN4">
        <v>6420</v>
      </c>
      <c r="AO4">
        <v>5205</v>
      </c>
      <c r="AP4">
        <v>11625</v>
      </c>
      <c r="AQ4">
        <v>15858</v>
      </c>
      <c r="AR4">
        <v>15451</v>
      </c>
      <c r="AS4">
        <v>31309</v>
      </c>
      <c r="AT4">
        <v>22278</v>
      </c>
      <c r="AU4">
        <v>20656</v>
      </c>
      <c r="AV4">
        <v>42934</v>
      </c>
      <c r="AW4">
        <v>927</v>
      </c>
      <c r="AX4">
        <v>4495</v>
      </c>
      <c r="AY4">
        <v>4318</v>
      </c>
      <c r="AZ4">
        <v>8813</v>
      </c>
      <c r="BA4">
        <v>7765</v>
      </c>
      <c r="BB4">
        <v>6352</v>
      </c>
      <c r="BC4">
        <v>14117</v>
      </c>
      <c r="BD4">
        <v>12260</v>
      </c>
      <c r="BE4">
        <v>10670</v>
      </c>
      <c r="BF4">
        <v>22930</v>
      </c>
      <c r="BG4">
        <v>870</v>
      </c>
    </row>
    <row r="5" spans="1:59" x14ac:dyDescent="0.25">
      <c r="A5" t="s">
        <v>67</v>
      </c>
      <c r="G5">
        <v>0</v>
      </c>
      <c r="H5">
        <v>0</v>
      </c>
      <c r="I5">
        <f>0</f>
        <v>0</v>
      </c>
      <c r="J5" s="1">
        <v>19493</v>
      </c>
      <c r="K5" s="1">
        <v>13277</v>
      </c>
      <c r="L5" s="1">
        <v>32770</v>
      </c>
      <c r="M5" s="1">
        <v>29100</v>
      </c>
      <c r="N5" s="1">
        <v>26087</v>
      </c>
      <c r="O5" s="1">
        <v>55187</v>
      </c>
      <c r="P5" s="1">
        <v>48593</v>
      </c>
      <c r="Q5" s="1">
        <v>39364</v>
      </c>
      <c r="R5" s="1">
        <v>87957</v>
      </c>
      <c r="S5" s="1">
        <v>810</v>
      </c>
      <c r="T5">
        <v>12688</v>
      </c>
      <c r="U5">
        <v>12638</v>
      </c>
      <c r="V5">
        <v>25326</v>
      </c>
      <c r="W5">
        <v>28990</v>
      </c>
      <c r="X5">
        <v>28821</v>
      </c>
      <c r="Y5">
        <v>57811</v>
      </c>
      <c r="Z5">
        <v>41678</v>
      </c>
      <c r="AA5">
        <v>41459</v>
      </c>
      <c r="AB5">
        <v>83137</v>
      </c>
      <c r="AC5">
        <v>995</v>
      </c>
      <c r="AD5">
        <v>13905</v>
      </c>
      <c r="AE5">
        <v>13474</v>
      </c>
      <c r="AF5">
        <v>27379</v>
      </c>
      <c r="AG5">
        <v>28586</v>
      </c>
      <c r="AH5">
        <v>26778</v>
      </c>
      <c r="AI5">
        <v>55364</v>
      </c>
      <c r="AJ5">
        <v>42491</v>
      </c>
      <c r="AK5">
        <v>40252</v>
      </c>
      <c r="AL5">
        <v>82743</v>
      </c>
      <c r="AM5">
        <v>947</v>
      </c>
      <c r="AN5">
        <v>14840</v>
      </c>
      <c r="AO5">
        <v>13686</v>
      </c>
      <c r="AP5">
        <v>28526</v>
      </c>
      <c r="AQ5">
        <v>17935</v>
      </c>
      <c r="AR5">
        <v>17348</v>
      </c>
      <c r="AS5">
        <v>35283</v>
      </c>
      <c r="AT5">
        <v>32775</v>
      </c>
      <c r="AU5">
        <v>31034</v>
      </c>
      <c r="AV5">
        <v>63809</v>
      </c>
      <c r="AW5">
        <v>947</v>
      </c>
      <c r="AX5">
        <v>8499</v>
      </c>
      <c r="AY5">
        <v>8846</v>
      </c>
      <c r="AZ5">
        <v>17345</v>
      </c>
      <c r="BA5">
        <v>15122</v>
      </c>
      <c r="BB5">
        <v>14528</v>
      </c>
      <c r="BC5">
        <v>29650</v>
      </c>
      <c r="BD5">
        <v>23621</v>
      </c>
      <c r="BE5">
        <v>23374</v>
      </c>
      <c r="BF5">
        <v>46995</v>
      </c>
      <c r="BG5">
        <v>990</v>
      </c>
    </row>
    <row r="6" spans="1:59" x14ac:dyDescent="0.25">
      <c r="A6" t="s">
        <v>68</v>
      </c>
      <c r="G6">
        <v>0</v>
      </c>
      <c r="H6">
        <v>0</v>
      </c>
      <c r="I6">
        <f>0</f>
        <v>0</v>
      </c>
      <c r="J6" s="1">
        <v>14684</v>
      </c>
      <c r="K6" s="1">
        <v>9626</v>
      </c>
      <c r="L6" s="1">
        <v>24310</v>
      </c>
      <c r="M6" s="1">
        <v>33270</v>
      </c>
      <c r="N6" s="1">
        <v>29259</v>
      </c>
      <c r="O6" s="1">
        <v>62529</v>
      </c>
      <c r="P6" s="1">
        <v>47954</v>
      </c>
      <c r="Q6" s="1">
        <v>38885</v>
      </c>
      <c r="R6" s="1">
        <v>86839</v>
      </c>
      <c r="S6" s="1">
        <v>811</v>
      </c>
      <c r="T6">
        <v>11615</v>
      </c>
      <c r="U6">
        <v>10741</v>
      </c>
      <c r="V6">
        <v>22356</v>
      </c>
      <c r="W6">
        <v>31304</v>
      </c>
      <c r="X6">
        <v>30315</v>
      </c>
      <c r="Y6">
        <v>61619</v>
      </c>
      <c r="Z6">
        <v>42919</v>
      </c>
      <c r="AA6">
        <v>41056</v>
      </c>
      <c r="AB6">
        <v>83975</v>
      </c>
      <c r="AC6">
        <v>957</v>
      </c>
      <c r="AD6">
        <v>12170</v>
      </c>
      <c r="AE6">
        <v>9173</v>
      </c>
      <c r="AF6">
        <v>21343</v>
      </c>
      <c r="AG6">
        <v>30293</v>
      </c>
      <c r="AH6">
        <v>32817</v>
      </c>
      <c r="AI6">
        <v>63110</v>
      </c>
      <c r="AJ6">
        <v>42463</v>
      </c>
      <c r="AK6">
        <v>41990</v>
      </c>
      <c r="AL6">
        <v>84453</v>
      </c>
      <c r="AM6">
        <v>989</v>
      </c>
      <c r="AN6">
        <v>9294</v>
      </c>
      <c r="AO6">
        <v>7772</v>
      </c>
      <c r="AP6">
        <v>17066</v>
      </c>
      <c r="AQ6">
        <v>30647</v>
      </c>
      <c r="AR6">
        <v>31567</v>
      </c>
      <c r="AS6">
        <v>62214</v>
      </c>
      <c r="AT6">
        <v>39941</v>
      </c>
      <c r="AU6">
        <v>39339</v>
      </c>
      <c r="AV6">
        <v>79280</v>
      </c>
      <c r="AW6">
        <v>985</v>
      </c>
      <c r="AX6">
        <v>9178</v>
      </c>
      <c r="AY6">
        <v>8819</v>
      </c>
      <c r="AZ6">
        <v>17997</v>
      </c>
      <c r="BA6">
        <v>21415</v>
      </c>
      <c r="BB6">
        <v>22289</v>
      </c>
      <c r="BC6">
        <v>43704</v>
      </c>
      <c r="BD6">
        <v>30593</v>
      </c>
      <c r="BE6">
        <v>31108</v>
      </c>
      <c r="BF6">
        <v>61701</v>
      </c>
      <c r="BG6">
        <v>1017</v>
      </c>
    </row>
    <row r="7" spans="1:59" x14ac:dyDescent="0.25">
      <c r="A7" t="s">
        <v>69</v>
      </c>
      <c r="G7">
        <v>0</v>
      </c>
      <c r="H7">
        <v>0</v>
      </c>
      <c r="I7">
        <f>0</f>
        <v>0</v>
      </c>
      <c r="J7" s="1">
        <v>11365</v>
      </c>
      <c r="K7" s="1">
        <v>8510</v>
      </c>
      <c r="L7" s="1">
        <v>19875</v>
      </c>
      <c r="M7" s="1">
        <v>22315</v>
      </c>
      <c r="N7" s="1">
        <v>20763</v>
      </c>
      <c r="O7" s="1">
        <v>43078</v>
      </c>
      <c r="P7" s="1">
        <v>33680</v>
      </c>
      <c r="Q7" s="1">
        <v>29273</v>
      </c>
      <c r="R7" s="1">
        <v>62953</v>
      </c>
      <c r="S7" s="1">
        <v>869</v>
      </c>
      <c r="T7">
        <v>7133</v>
      </c>
      <c r="U7">
        <v>6936</v>
      </c>
      <c r="V7">
        <v>14069</v>
      </c>
      <c r="W7">
        <v>24252</v>
      </c>
      <c r="X7">
        <v>23914</v>
      </c>
      <c r="Y7">
        <v>48166</v>
      </c>
      <c r="Z7">
        <v>31385</v>
      </c>
      <c r="AA7">
        <v>30850</v>
      </c>
      <c r="AB7">
        <v>62235</v>
      </c>
      <c r="AC7">
        <v>983</v>
      </c>
      <c r="AD7">
        <v>7438</v>
      </c>
      <c r="AE7">
        <v>6332</v>
      </c>
      <c r="AF7">
        <v>13770</v>
      </c>
      <c r="AG7">
        <v>25153</v>
      </c>
      <c r="AH7">
        <v>24441</v>
      </c>
      <c r="AI7">
        <v>49594</v>
      </c>
      <c r="AJ7">
        <v>32591</v>
      </c>
      <c r="AK7">
        <v>30773</v>
      </c>
      <c r="AL7">
        <v>63364</v>
      </c>
      <c r="AM7">
        <v>944</v>
      </c>
      <c r="AN7">
        <v>7217</v>
      </c>
      <c r="AO7">
        <v>6738</v>
      </c>
      <c r="AP7">
        <v>13955</v>
      </c>
      <c r="AQ7">
        <v>20708</v>
      </c>
      <c r="AR7">
        <v>20122</v>
      </c>
      <c r="AS7">
        <v>40830</v>
      </c>
      <c r="AT7">
        <v>27925</v>
      </c>
      <c r="AU7">
        <v>26860</v>
      </c>
      <c r="AV7">
        <v>54785</v>
      </c>
      <c r="AW7">
        <v>962</v>
      </c>
      <c r="AX7">
        <v>8493</v>
      </c>
      <c r="AY7">
        <v>8159</v>
      </c>
      <c r="AZ7">
        <v>16652</v>
      </c>
      <c r="BA7">
        <v>21353</v>
      </c>
      <c r="BB7">
        <v>20516</v>
      </c>
      <c r="BC7">
        <v>41869</v>
      </c>
      <c r="BD7">
        <v>29846</v>
      </c>
      <c r="BE7">
        <v>28675</v>
      </c>
      <c r="BF7">
        <v>58521</v>
      </c>
      <c r="BG7">
        <v>961</v>
      </c>
    </row>
    <row r="8" spans="1:59" x14ac:dyDescent="0.25">
      <c r="A8" t="s">
        <v>70</v>
      </c>
      <c r="G8">
        <v>0</v>
      </c>
      <c r="H8">
        <v>0</v>
      </c>
      <c r="I8">
        <f>0</f>
        <v>0</v>
      </c>
      <c r="J8" s="1">
        <v>11534</v>
      </c>
      <c r="K8" s="1">
        <v>9060</v>
      </c>
      <c r="L8" s="1">
        <v>20594</v>
      </c>
      <c r="M8" s="1">
        <v>31727</v>
      </c>
      <c r="N8" s="1">
        <v>27298</v>
      </c>
      <c r="O8" s="1">
        <v>59025</v>
      </c>
      <c r="P8" s="1">
        <v>43261</v>
      </c>
      <c r="Q8" s="1">
        <v>36358</v>
      </c>
      <c r="R8" s="1">
        <v>79619</v>
      </c>
      <c r="S8" s="1">
        <v>840</v>
      </c>
      <c r="T8">
        <v>11194</v>
      </c>
      <c r="U8">
        <v>10099</v>
      </c>
      <c r="V8">
        <v>21293</v>
      </c>
      <c r="W8">
        <v>31440</v>
      </c>
      <c r="X8">
        <v>30427</v>
      </c>
      <c r="Y8">
        <v>61867</v>
      </c>
      <c r="Z8">
        <v>42634</v>
      </c>
      <c r="AA8">
        <v>40526</v>
      </c>
      <c r="AB8">
        <v>83160</v>
      </c>
      <c r="AC8">
        <v>951</v>
      </c>
      <c r="AD8">
        <v>14359</v>
      </c>
      <c r="AE8">
        <v>13302</v>
      </c>
      <c r="AF8">
        <v>27661</v>
      </c>
      <c r="AG8">
        <v>28746</v>
      </c>
      <c r="AH8">
        <v>28336</v>
      </c>
      <c r="AI8">
        <v>57082</v>
      </c>
      <c r="AJ8">
        <v>43105</v>
      </c>
      <c r="AK8">
        <v>41638</v>
      </c>
      <c r="AL8">
        <v>84743</v>
      </c>
      <c r="AM8">
        <v>966</v>
      </c>
      <c r="AN8">
        <v>9495</v>
      </c>
      <c r="AO8">
        <v>9129</v>
      </c>
      <c r="AP8">
        <v>18624</v>
      </c>
      <c r="AQ8">
        <v>17073</v>
      </c>
      <c r="AR8">
        <v>16830</v>
      </c>
      <c r="AS8">
        <v>33903</v>
      </c>
      <c r="AT8">
        <v>26568</v>
      </c>
      <c r="AU8">
        <v>25959</v>
      </c>
      <c r="AV8">
        <v>52527</v>
      </c>
      <c r="AW8">
        <v>977</v>
      </c>
      <c r="AX8">
        <v>9579</v>
      </c>
      <c r="AY8">
        <v>9204</v>
      </c>
      <c r="AZ8">
        <v>18783</v>
      </c>
      <c r="BA8">
        <v>11406</v>
      </c>
      <c r="BB8">
        <v>10958</v>
      </c>
      <c r="BC8">
        <v>22364</v>
      </c>
      <c r="BD8">
        <v>20985</v>
      </c>
      <c r="BE8">
        <v>20162</v>
      </c>
      <c r="BF8">
        <v>41147</v>
      </c>
      <c r="BG8">
        <v>961</v>
      </c>
    </row>
    <row r="9" spans="1:59" x14ac:dyDescent="0.25">
      <c r="A9" t="s">
        <v>71</v>
      </c>
      <c r="G9">
        <v>0</v>
      </c>
      <c r="H9">
        <v>0</v>
      </c>
      <c r="I9">
        <f>0</f>
        <v>0</v>
      </c>
      <c r="J9" s="1">
        <v>10340</v>
      </c>
      <c r="K9" s="1">
        <v>9179</v>
      </c>
      <c r="L9" s="1">
        <v>19519</v>
      </c>
      <c r="M9" s="1">
        <v>14330</v>
      </c>
      <c r="N9" s="1">
        <v>12097</v>
      </c>
      <c r="O9" s="1">
        <v>26427</v>
      </c>
      <c r="P9" s="1">
        <v>24670</v>
      </c>
      <c r="Q9" s="1">
        <v>21276</v>
      </c>
      <c r="R9" s="1">
        <v>45946</v>
      </c>
      <c r="S9" s="1">
        <v>862</v>
      </c>
      <c r="T9">
        <v>3897</v>
      </c>
      <c r="U9">
        <v>3781</v>
      </c>
      <c r="V9">
        <v>7678</v>
      </c>
      <c r="W9">
        <v>17309</v>
      </c>
      <c r="X9">
        <v>17092</v>
      </c>
      <c r="Y9">
        <v>34401</v>
      </c>
      <c r="Z9">
        <v>21206</v>
      </c>
      <c r="AA9">
        <v>20873</v>
      </c>
      <c r="AB9">
        <v>42079</v>
      </c>
      <c r="AC9">
        <v>984</v>
      </c>
      <c r="AD9">
        <v>3509</v>
      </c>
      <c r="AE9">
        <v>2627</v>
      </c>
      <c r="AF9">
        <v>6136</v>
      </c>
      <c r="AG9">
        <v>19556</v>
      </c>
      <c r="AH9">
        <v>19536</v>
      </c>
      <c r="AI9">
        <v>39092</v>
      </c>
      <c r="AJ9">
        <v>23065</v>
      </c>
      <c r="AK9">
        <v>22163</v>
      </c>
      <c r="AL9">
        <v>45228</v>
      </c>
      <c r="AM9">
        <v>961</v>
      </c>
      <c r="AN9">
        <v>6987</v>
      </c>
      <c r="AO9">
        <v>5700</v>
      </c>
      <c r="AP9">
        <v>12687</v>
      </c>
      <c r="AQ9">
        <v>13115</v>
      </c>
      <c r="AR9">
        <v>13101</v>
      </c>
      <c r="AS9">
        <v>26216</v>
      </c>
      <c r="AT9">
        <v>20102</v>
      </c>
      <c r="AU9">
        <v>18801</v>
      </c>
      <c r="AV9">
        <v>38903</v>
      </c>
      <c r="AW9">
        <v>935</v>
      </c>
      <c r="AX9">
        <v>6126</v>
      </c>
      <c r="AY9">
        <v>5885</v>
      </c>
      <c r="AZ9">
        <v>12011</v>
      </c>
      <c r="BA9">
        <v>13702</v>
      </c>
      <c r="BB9">
        <v>13165</v>
      </c>
      <c r="BC9">
        <v>26867</v>
      </c>
      <c r="BD9">
        <v>19828</v>
      </c>
      <c r="BE9">
        <v>19050</v>
      </c>
      <c r="BF9">
        <v>38878</v>
      </c>
      <c r="BG9">
        <v>961</v>
      </c>
    </row>
    <row r="10" spans="1:59" x14ac:dyDescent="0.25">
      <c r="A10" t="s">
        <v>72</v>
      </c>
      <c r="G10">
        <v>0</v>
      </c>
      <c r="H10">
        <v>0</v>
      </c>
      <c r="I10">
        <f>0</f>
        <v>0</v>
      </c>
      <c r="J10" s="1">
        <v>10993</v>
      </c>
      <c r="K10" s="1">
        <v>7220</v>
      </c>
      <c r="L10" s="1">
        <v>18213</v>
      </c>
      <c r="M10" s="1">
        <v>16254</v>
      </c>
      <c r="N10" s="1">
        <v>14070</v>
      </c>
      <c r="O10" s="1">
        <v>30324</v>
      </c>
      <c r="P10" s="1">
        <v>27247</v>
      </c>
      <c r="Q10" s="1">
        <v>21290</v>
      </c>
      <c r="R10" s="1">
        <v>48537</v>
      </c>
      <c r="S10" s="1">
        <v>781</v>
      </c>
      <c r="T10">
        <v>6804</v>
      </c>
      <c r="U10">
        <v>6851</v>
      </c>
      <c r="V10">
        <v>13655</v>
      </c>
      <c r="W10">
        <v>17573</v>
      </c>
      <c r="X10">
        <v>17170</v>
      </c>
      <c r="Y10">
        <v>34743</v>
      </c>
      <c r="Z10">
        <v>24377</v>
      </c>
      <c r="AA10">
        <v>24021</v>
      </c>
      <c r="AB10">
        <v>48398</v>
      </c>
      <c r="AC10">
        <v>985</v>
      </c>
      <c r="AD10">
        <v>9964</v>
      </c>
      <c r="AE10">
        <v>8719</v>
      </c>
      <c r="AF10">
        <v>18683</v>
      </c>
      <c r="AG10">
        <v>16602</v>
      </c>
      <c r="AH10">
        <v>16316</v>
      </c>
      <c r="AI10">
        <v>32918</v>
      </c>
      <c r="AJ10">
        <v>26566</v>
      </c>
      <c r="AK10">
        <v>25035</v>
      </c>
      <c r="AL10">
        <v>51601</v>
      </c>
      <c r="AM10">
        <v>942</v>
      </c>
      <c r="AN10">
        <v>10457</v>
      </c>
      <c r="AO10">
        <v>9810</v>
      </c>
      <c r="AP10">
        <v>20267</v>
      </c>
      <c r="AQ10">
        <v>14061</v>
      </c>
      <c r="AR10">
        <v>13818</v>
      </c>
      <c r="AS10">
        <v>27879</v>
      </c>
      <c r="AT10">
        <v>24518</v>
      </c>
      <c r="AU10">
        <v>23628</v>
      </c>
      <c r="AV10">
        <v>48146</v>
      </c>
      <c r="AW10">
        <v>964</v>
      </c>
      <c r="AX10">
        <v>6198</v>
      </c>
      <c r="AY10">
        <v>5954</v>
      </c>
      <c r="AZ10">
        <v>12152</v>
      </c>
      <c r="BA10">
        <v>6597</v>
      </c>
      <c r="BB10">
        <v>6090</v>
      </c>
      <c r="BC10">
        <v>12687</v>
      </c>
      <c r="BD10">
        <v>12795</v>
      </c>
      <c r="BE10">
        <v>12044</v>
      </c>
      <c r="BF10">
        <v>24839</v>
      </c>
      <c r="BG10">
        <v>941</v>
      </c>
    </row>
    <row r="11" spans="1:59" x14ac:dyDescent="0.25">
      <c r="A11" t="s">
        <v>73</v>
      </c>
      <c r="G11">
        <v>0</v>
      </c>
      <c r="H11">
        <v>0</v>
      </c>
      <c r="I11">
        <f>0</f>
        <v>0</v>
      </c>
      <c r="J11" s="1">
        <v>16032</v>
      </c>
      <c r="K11" s="1">
        <v>10067</v>
      </c>
      <c r="L11" s="1">
        <v>26099</v>
      </c>
      <c r="M11" s="1">
        <v>12890</v>
      </c>
      <c r="N11" s="1">
        <v>11230</v>
      </c>
      <c r="O11" s="1">
        <v>24120</v>
      </c>
      <c r="P11" s="1">
        <v>28922</v>
      </c>
      <c r="Q11" s="1">
        <v>21297</v>
      </c>
      <c r="R11" s="1">
        <v>50219</v>
      </c>
      <c r="S11" s="1">
        <v>736</v>
      </c>
      <c r="T11">
        <v>15189</v>
      </c>
      <c r="U11">
        <v>15008</v>
      </c>
      <c r="V11">
        <v>30197</v>
      </c>
      <c r="W11">
        <v>12258</v>
      </c>
      <c r="X11">
        <v>12253</v>
      </c>
      <c r="Y11">
        <v>24511</v>
      </c>
      <c r="Z11">
        <v>27447</v>
      </c>
      <c r="AA11">
        <v>27261</v>
      </c>
      <c r="AB11">
        <v>54708</v>
      </c>
      <c r="AC11">
        <v>993</v>
      </c>
      <c r="AD11">
        <v>11725</v>
      </c>
      <c r="AE11">
        <v>11216</v>
      </c>
      <c r="AF11">
        <v>22941</v>
      </c>
      <c r="AG11">
        <v>11885</v>
      </c>
      <c r="AH11">
        <v>11390</v>
      </c>
      <c r="AI11">
        <v>23275</v>
      </c>
      <c r="AJ11">
        <v>23610</v>
      </c>
      <c r="AK11">
        <v>22606</v>
      </c>
      <c r="AL11">
        <v>46216</v>
      </c>
      <c r="AM11">
        <v>957</v>
      </c>
      <c r="AN11">
        <v>12171</v>
      </c>
      <c r="AO11">
        <v>12452</v>
      </c>
      <c r="AP11">
        <v>24623</v>
      </c>
      <c r="AQ11">
        <v>6993</v>
      </c>
      <c r="AR11">
        <v>5499</v>
      </c>
      <c r="AS11">
        <v>12492</v>
      </c>
      <c r="AT11">
        <v>19164</v>
      </c>
      <c r="AU11">
        <v>17951</v>
      </c>
      <c r="AV11">
        <v>37115</v>
      </c>
      <c r="AW11">
        <v>937</v>
      </c>
      <c r="AX11">
        <v>11666</v>
      </c>
      <c r="AY11">
        <v>12142</v>
      </c>
      <c r="AZ11">
        <v>23808</v>
      </c>
      <c r="BA11">
        <v>8328</v>
      </c>
      <c r="BB11">
        <v>8001</v>
      </c>
      <c r="BC11">
        <v>16329</v>
      </c>
      <c r="BD11">
        <v>19994</v>
      </c>
      <c r="BE11">
        <v>20143</v>
      </c>
      <c r="BF11">
        <v>40137</v>
      </c>
      <c r="BG11">
        <v>1007</v>
      </c>
    </row>
    <row r="12" spans="1:59" x14ac:dyDescent="0.25">
      <c r="A12" t="s">
        <v>74</v>
      </c>
      <c r="G12">
        <v>0</v>
      </c>
      <c r="H12">
        <v>0</v>
      </c>
      <c r="I12">
        <f>0</f>
        <v>0</v>
      </c>
      <c r="J12" s="1">
        <v>8042</v>
      </c>
      <c r="K12" s="1">
        <v>7233</v>
      </c>
      <c r="L12" s="1">
        <v>15275</v>
      </c>
      <c r="M12" s="1">
        <v>25488</v>
      </c>
      <c r="N12" s="1">
        <v>20777</v>
      </c>
      <c r="O12" s="1">
        <v>46265</v>
      </c>
      <c r="P12" s="1">
        <v>33530</v>
      </c>
      <c r="Q12" s="1">
        <v>28010</v>
      </c>
      <c r="R12" s="1">
        <v>61540</v>
      </c>
      <c r="S12" s="1">
        <v>835</v>
      </c>
      <c r="T12">
        <v>6564</v>
      </c>
      <c r="U12">
        <v>6245</v>
      </c>
      <c r="V12">
        <v>12809</v>
      </c>
      <c r="W12">
        <v>26286</v>
      </c>
      <c r="X12">
        <v>25594</v>
      </c>
      <c r="Y12">
        <v>51880</v>
      </c>
      <c r="Z12">
        <v>32850</v>
      </c>
      <c r="AA12">
        <v>31839</v>
      </c>
      <c r="AB12">
        <v>64689</v>
      </c>
      <c r="AC12">
        <v>969</v>
      </c>
      <c r="AD12">
        <v>9127</v>
      </c>
      <c r="AE12">
        <v>8832</v>
      </c>
      <c r="AF12">
        <v>17959</v>
      </c>
      <c r="AG12">
        <v>24962</v>
      </c>
      <c r="AH12">
        <v>24561</v>
      </c>
      <c r="AI12">
        <v>49523</v>
      </c>
      <c r="AJ12">
        <v>34089</v>
      </c>
      <c r="AK12">
        <v>33393</v>
      </c>
      <c r="AL12">
        <v>67482</v>
      </c>
      <c r="AM12">
        <v>980</v>
      </c>
      <c r="AN12">
        <v>19345</v>
      </c>
      <c r="AO12">
        <v>20728</v>
      </c>
      <c r="AP12">
        <v>40073</v>
      </c>
      <c r="AQ12">
        <v>25476</v>
      </c>
      <c r="AR12">
        <v>21319</v>
      </c>
      <c r="AS12">
        <v>46795</v>
      </c>
      <c r="AT12">
        <v>44821</v>
      </c>
      <c r="AU12">
        <v>42047</v>
      </c>
      <c r="AV12">
        <v>86868</v>
      </c>
      <c r="AW12">
        <v>938</v>
      </c>
      <c r="AX12">
        <v>17657</v>
      </c>
      <c r="AY12">
        <v>18378</v>
      </c>
      <c r="AZ12">
        <v>36035</v>
      </c>
      <c r="BA12">
        <v>11091</v>
      </c>
      <c r="BB12">
        <v>10657</v>
      </c>
      <c r="BC12">
        <v>21748</v>
      </c>
      <c r="BD12">
        <v>28748</v>
      </c>
      <c r="BE12">
        <v>29035</v>
      </c>
      <c r="BF12">
        <v>57783</v>
      </c>
      <c r="BG12">
        <v>1010</v>
      </c>
    </row>
    <row r="13" spans="1:59" x14ac:dyDescent="0.25">
      <c r="A13" t="s">
        <v>75</v>
      </c>
      <c r="G13">
        <v>0</v>
      </c>
      <c r="H13">
        <v>0</v>
      </c>
      <c r="I13">
        <f>0</f>
        <v>0</v>
      </c>
      <c r="J13" s="1">
        <v>7107</v>
      </c>
      <c r="K13" s="1">
        <v>4678</v>
      </c>
      <c r="L13" s="1">
        <v>11785</v>
      </c>
      <c r="M13" s="1">
        <v>12448</v>
      </c>
      <c r="N13" s="1">
        <v>10691</v>
      </c>
      <c r="O13" s="1">
        <v>23139</v>
      </c>
      <c r="P13" s="1">
        <v>19555</v>
      </c>
      <c r="Q13" s="1">
        <v>15369</v>
      </c>
      <c r="R13" s="1">
        <v>34924</v>
      </c>
      <c r="S13" s="1">
        <v>786</v>
      </c>
      <c r="T13">
        <v>6364</v>
      </c>
      <c r="U13">
        <v>5997</v>
      </c>
      <c r="V13">
        <v>12361</v>
      </c>
      <c r="W13">
        <v>12988</v>
      </c>
      <c r="X13">
        <v>12801</v>
      </c>
      <c r="Y13">
        <v>25789</v>
      </c>
      <c r="Z13">
        <v>19352</v>
      </c>
      <c r="AA13">
        <v>18798</v>
      </c>
      <c r="AB13">
        <v>38150</v>
      </c>
      <c r="AC13">
        <v>971</v>
      </c>
      <c r="AD13">
        <v>8967</v>
      </c>
      <c r="AE13">
        <v>8851</v>
      </c>
      <c r="AF13">
        <v>17818</v>
      </c>
      <c r="AG13">
        <v>12269</v>
      </c>
      <c r="AH13">
        <v>12300</v>
      </c>
      <c r="AI13">
        <v>24569</v>
      </c>
      <c r="AJ13">
        <v>21236</v>
      </c>
      <c r="AK13">
        <v>21151</v>
      </c>
      <c r="AL13">
        <v>42387</v>
      </c>
      <c r="AM13">
        <v>996</v>
      </c>
      <c r="AN13">
        <v>4000</v>
      </c>
      <c r="AO13">
        <v>4020</v>
      </c>
      <c r="AP13">
        <v>8020</v>
      </c>
      <c r="AQ13">
        <v>8281</v>
      </c>
      <c r="AR13">
        <v>8039</v>
      </c>
      <c r="AS13">
        <v>16320</v>
      </c>
      <c r="AT13">
        <v>12281</v>
      </c>
      <c r="AU13">
        <v>12059</v>
      </c>
      <c r="AV13">
        <v>24340</v>
      </c>
      <c r="AW13">
        <v>982</v>
      </c>
      <c r="AX13">
        <v>4844</v>
      </c>
      <c r="AY13">
        <v>5042</v>
      </c>
      <c r="AZ13">
        <v>9886</v>
      </c>
      <c r="BA13">
        <v>3942</v>
      </c>
      <c r="BB13">
        <v>3788</v>
      </c>
      <c r="BC13">
        <v>7730</v>
      </c>
      <c r="BD13">
        <v>8786</v>
      </c>
      <c r="BE13">
        <v>8830</v>
      </c>
      <c r="BF13">
        <v>17616</v>
      </c>
      <c r="BG13">
        <v>1005</v>
      </c>
    </row>
    <row r="14" spans="1:59" x14ac:dyDescent="0.25">
      <c r="A14" t="s">
        <v>76</v>
      </c>
      <c r="G14">
        <v>0</v>
      </c>
      <c r="H14">
        <v>0</v>
      </c>
      <c r="I14">
        <f>0</f>
        <v>0</v>
      </c>
      <c r="J14" s="1">
        <v>15755</v>
      </c>
      <c r="K14" s="1">
        <v>9073</v>
      </c>
      <c r="L14" s="1">
        <v>24828</v>
      </c>
      <c r="M14" s="1">
        <v>19748</v>
      </c>
      <c r="N14" s="1">
        <v>18123</v>
      </c>
      <c r="O14" s="1">
        <v>37871</v>
      </c>
      <c r="P14" s="1">
        <v>35503</v>
      </c>
      <c r="Q14" s="1">
        <v>27196</v>
      </c>
      <c r="R14" s="1">
        <v>62699</v>
      </c>
      <c r="S14" s="1">
        <v>766</v>
      </c>
      <c r="T14">
        <v>13405</v>
      </c>
      <c r="U14">
        <v>12988</v>
      </c>
      <c r="V14">
        <v>26393</v>
      </c>
      <c r="W14">
        <v>21237</v>
      </c>
      <c r="X14">
        <v>20967</v>
      </c>
      <c r="Y14">
        <v>42204</v>
      </c>
      <c r="Z14">
        <v>34642</v>
      </c>
      <c r="AA14">
        <v>33955</v>
      </c>
      <c r="AB14">
        <v>68597</v>
      </c>
      <c r="AC14">
        <v>980</v>
      </c>
      <c r="AD14">
        <v>13239</v>
      </c>
      <c r="AE14">
        <v>12822</v>
      </c>
      <c r="AF14">
        <v>26061</v>
      </c>
      <c r="AG14">
        <v>19346</v>
      </c>
      <c r="AH14">
        <v>18043</v>
      </c>
      <c r="AI14">
        <v>37389</v>
      </c>
      <c r="AJ14">
        <v>32585</v>
      </c>
      <c r="AK14">
        <v>30865</v>
      </c>
      <c r="AL14">
        <v>63450</v>
      </c>
      <c r="AM14">
        <v>947</v>
      </c>
      <c r="AN14">
        <v>11353</v>
      </c>
      <c r="AO14">
        <v>9956</v>
      </c>
      <c r="AP14">
        <v>21309</v>
      </c>
      <c r="AQ14">
        <v>19517</v>
      </c>
      <c r="AR14">
        <v>18991</v>
      </c>
      <c r="AS14">
        <v>38508</v>
      </c>
      <c r="AT14">
        <v>30870</v>
      </c>
      <c r="AU14">
        <v>28947</v>
      </c>
      <c r="AV14">
        <v>59817</v>
      </c>
      <c r="AW14">
        <v>938</v>
      </c>
      <c r="AX14">
        <v>8425</v>
      </c>
      <c r="AY14">
        <v>8095</v>
      </c>
      <c r="AZ14">
        <v>16520</v>
      </c>
      <c r="BA14">
        <v>19942</v>
      </c>
      <c r="BB14">
        <v>19160</v>
      </c>
      <c r="BC14">
        <v>39102</v>
      </c>
      <c r="BD14">
        <v>28367</v>
      </c>
      <c r="BE14">
        <v>27255</v>
      </c>
      <c r="BF14">
        <v>55622</v>
      </c>
      <c r="BG14">
        <v>961</v>
      </c>
    </row>
    <row r="15" spans="1:59" x14ac:dyDescent="0.25">
      <c r="A15" t="s">
        <v>77</v>
      </c>
      <c r="B15">
        <v>37810.73928056872</v>
      </c>
      <c r="C15">
        <v>42310.217254956398</v>
      </c>
      <c r="D15">
        <v>47472.063760061086</v>
      </c>
      <c r="E15">
        <v>52029.381881026951</v>
      </c>
      <c r="F15">
        <v>58043.978426473666</v>
      </c>
      <c r="G15">
        <v>0</v>
      </c>
      <c r="H15">
        <v>1</v>
      </c>
      <c r="I15">
        <v>0</v>
      </c>
      <c r="J15" s="1">
        <v>173</v>
      </c>
      <c r="K15" s="1">
        <v>126</v>
      </c>
      <c r="L15" s="1">
        <v>299</v>
      </c>
      <c r="M15" s="1">
        <v>344</v>
      </c>
      <c r="N15" s="1">
        <v>338</v>
      </c>
      <c r="O15" s="1">
        <v>682</v>
      </c>
      <c r="P15" s="1">
        <v>517</v>
      </c>
      <c r="Q15" s="1">
        <v>464</v>
      </c>
      <c r="R15" s="1">
        <v>981</v>
      </c>
      <c r="S15" s="1">
        <v>897</v>
      </c>
      <c r="T15">
        <v>1153</v>
      </c>
      <c r="U15">
        <v>955</v>
      </c>
      <c r="V15">
        <v>2108</v>
      </c>
      <c r="W15">
        <v>542</v>
      </c>
      <c r="X15">
        <v>530</v>
      </c>
      <c r="Y15">
        <v>1072</v>
      </c>
      <c r="Z15">
        <v>1695</v>
      </c>
      <c r="AA15">
        <v>1485</v>
      </c>
      <c r="AB15">
        <v>3180</v>
      </c>
      <c r="AC15">
        <v>876</v>
      </c>
      <c r="AD15">
        <v>269</v>
      </c>
      <c r="AE15">
        <v>212</v>
      </c>
      <c r="AF15">
        <v>481</v>
      </c>
      <c r="AG15">
        <v>542</v>
      </c>
      <c r="AH15">
        <v>529</v>
      </c>
      <c r="AI15">
        <v>1071</v>
      </c>
      <c r="AJ15">
        <v>811</v>
      </c>
      <c r="AK15">
        <v>741</v>
      </c>
      <c r="AL15">
        <v>1552</v>
      </c>
      <c r="AM15">
        <v>914</v>
      </c>
      <c r="AN15">
        <v>308</v>
      </c>
      <c r="AO15">
        <v>267</v>
      </c>
      <c r="AP15">
        <v>575</v>
      </c>
      <c r="AQ15">
        <v>451</v>
      </c>
      <c r="AR15">
        <v>398</v>
      </c>
      <c r="AS15">
        <v>849</v>
      </c>
      <c r="AT15">
        <v>759</v>
      </c>
      <c r="AU15">
        <v>665</v>
      </c>
      <c r="AV15">
        <v>1424</v>
      </c>
      <c r="AW15">
        <v>876</v>
      </c>
      <c r="AX15">
        <v>381</v>
      </c>
      <c r="AY15">
        <v>271</v>
      </c>
      <c r="AZ15">
        <v>652</v>
      </c>
      <c r="BA15">
        <v>468</v>
      </c>
      <c r="BB15">
        <v>355</v>
      </c>
      <c r="BC15">
        <v>823</v>
      </c>
      <c r="BD15">
        <v>849</v>
      </c>
      <c r="BE15">
        <v>626</v>
      </c>
      <c r="BF15">
        <v>1475</v>
      </c>
      <c r="BG15">
        <v>737</v>
      </c>
    </row>
    <row r="16" spans="1:59" x14ac:dyDescent="0.25">
      <c r="A16" t="s">
        <v>78</v>
      </c>
      <c r="B16">
        <v>53110.249093830891</v>
      </c>
      <c r="C16">
        <v>59430.368735996766</v>
      </c>
      <c r="D16">
        <v>66680.873721788375</v>
      </c>
      <c r="E16">
        <v>73082.237599080065</v>
      </c>
      <c r="F16">
        <v>81530.54426553371</v>
      </c>
      <c r="G16">
        <v>1</v>
      </c>
      <c r="H16">
        <v>1</v>
      </c>
      <c r="I16">
        <v>0</v>
      </c>
      <c r="J16" s="1">
        <v>124</v>
      </c>
      <c r="K16" s="1">
        <v>134</v>
      </c>
      <c r="L16" s="1">
        <v>258</v>
      </c>
      <c r="M16" s="1">
        <v>124</v>
      </c>
      <c r="N16" s="1">
        <v>144</v>
      </c>
      <c r="O16" s="1">
        <v>268</v>
      </c>
      <c r="P16" s="1">
        <v>248</v>
      </c>
      <c r="Q16" s="1">
        <v>278</v>
      </c>
      <c r="R16" s="1">
        <v>526</v>
      </c>
      <c r="S16" s="1">
        <v>1121</v>
      </c>
      <c r="T16">
        <v>78</v>
      </c>
      <c r="U16">
        <v>94</v>
      </c>
      <c r="V16">
        <v>172</v>
      </c>
      <c r="W16">
        <v>125</v>
      </c>
      <c r="X16">
        <v>154</v>
      </c>
      <c r="Y16">
        <v>279</v>
      </c>
      <c r="Z16">
        <v>203</v>
      </c>
      <c r="AA16">
        <v>248</v>
      </c>
      <c r="AB16">
        <v>451</v>
      </c>
      <c r="AC16">
        <v>1222</v>
      </c>
      <c r="AD16">
        <v>2</v>
      </c>
      <c r="AE16">
        <v>2</v>
      </c>
      <c r="AF16">
        <v>4</v>
      </c>
      <c r="AG16">
        <v>122</v>
      </c>
      <c r="AH16">
        <v>152</v>
      </c>
      <c r="AI16">
        <v>274</v>
      </c>
      <c r="AJ16">
        <v>124</v>
      </c>
      <c r="AK16">
        <v>154</v>
      </c>
      <c r="AL16">
        <v>278</v>
      </c>
      <c r="AM16">
        <v>1242</v>
      </c>
      <c r="AN16">
        <v>0</v>
      </c>
      <c r="AO16">
        <v>0</v>
      </c>
      <c r="AP16">
        <v>0</v>
      </c>
      <c r="AQ16">
        <v>245</v>
      </c>
      <c r="AR16">
        <v>256</v>
      </c>
      <c r="AS16">
        <v>501</v>
      </c>
      <c r="AT16">
        <v>245</v>
      </c>
      <c r="AU16">
        <v>256</v>
      </c>
      <c r="AV16">
        <v>501</v>
      </c>
      <c r="AW16">
        <v>1045</v>
      </c>
      <c r="AX16">
        <v>0</v>
      </c>
      <c r="AY16">
        <v>1</v>
      </c>
      <c r="AZ16">
        <v>1</v>
      </c>
      <c r="BA16">
        <v>261</v>
      </c>
      <c r="BB16">
        <v>232</v>
      </c>
      <c r="BC16">
        <v>493</v>
      </c>
      <c r="BD16">
        <v>261</v>
      </c>
      <c r="BE16">
        <v>233</v>
      </c>
      <c r="BF16">
        <v>494</v>
      </c>
      <c r="BG16">
        <v>893</v>
      </c>
    </row>
    <row r="17" spans="1:59" x14ac:dyDescent="0.25">
      <c r="A17" t="s">
        <v>79</v>
      </c>
      <c r="B17">
        <v>37431.661641228049</v>
      </c>
      <c r="C17">
        <v>41886.029376534185</v>
      </c>
      <c r="D17">
        <v>46996.124960471359</v>
      </c>
      <c r="E17">
        <v>51507.752956676617</v>
      </c>
      <c r="F17">
        <v>57462.049198468427</v>
      </c>
      <c r="G17">
        <v>0</v>
      </c>
      <c r="H17">
        <v>1</v>
      </c>
      <c r="I17">
        <v>0</v>
      </c>
      <c r="J17" s="1">
        <v>863</v>
      </c>
      <c r="K17" s="1">
        <v>509</v>
      </c>
      <c r="L17" s="1">
        <v>1372</v>
      </c>
      <c r="M17" s="1">
        <v>483</v>
      </c>
      <c r="N17" s="1">
        <v>246</v>
      </c>
      <c r="O17" s="1">
        <v>729</v>
      </c>
      <c r="P17" s="1">
        <v>1346</v>
      </c>
      <c r="Q17" s="1">
        <v>755</v>
      </c>
      <c r="R17" s="1">
        <v>2101</v>
      </c>
      <c r="S17" s="1">
        <v>561</v>
      </c>
      <c r="T17">
        <v>862</v>
      </c>
      <c r="U17">
        <v>511</v>
      </c>
      <c r="V17">
        <v>1373</v>
      </c>
      <c r="W17">
        <v>471</v>
      </c>
      <c r="X17">
        <v>236</v>
      </c>
      <c r="Y17">
        <v>707</v>
      </c>
      <c r="Z17">
        <v>1333</v>
      </c>
      <c r="AA17">
        <v>747</v>
      </c>
      <c r="AB17">
        <v>2080</v>
      </c>
      <c r="AC17">
        <v>560</v>
      </c>
      <c r="AD17">
        <v>591</v>
      </c>
      <c r="AE17">
        <v>609</v>
      </c>
      <c r="AF17">
        <v>1200</v>
      </c>
      <c r="AG17">
        <v>730</v>
      </c>
      <c r="AH17">
        <v>764</v>
      </c>
      <c r="AI17">
        <v>1494</v>
      </c>
      <c r="AJ17">
        <v>1321</v>
      </c>
      <c r="AK17">
        <v>1373</v>
      </c>
      <c r="AL17">
        <v>2694</v>
      </c>
      <c r="AM17">
        <v>1039</v>
      </c>
      <c r="AN17">
        <v>777</v>
      </c>
      <c r="AO17">
        <v>675</v>
      </c>
      <c r="AP17">
        <v>1452</v>
      </c>
      <c r="AQ17">
        <v>818</v>
      </c>
      <c r="AR17">
        <v>823</v>
      </c>
      <c r="AS17">
        <v>1641</v>
      </c>
      <c r="AT17">
        <v>1595</v>
      </c>
      <c r="AU17">
        <v>1498</v>
      </c>
      <c r="AV17">
        <v>3093</v>
      </c>
      <c r="AW17">
        <v>939</v>
      </c>
      <c r="AX17">
        <v>821</v>
      </c>
      <c r="AY17">
        <v>562</v>
      </c>
      <c r="AZ17">
        <v>1383</v>
      </c>
      <c r="BA17">
        <v>1021</v>
      </c>
      <c r="BB17">
        <v>856</v>
      </c>
      <c r="BC17">
        <v>1877</v>
      </c>
      <c r="BD17">
        <v>1842</v>
      </c>
      <c r="BE17">
        <v>1418</v>
      </c>
      <c r="BF17">
        <v>3260</v>
      </c>
      <c r="BG17">
        <v>770</v>
      </c>
    </row>
    <row r="18" spans="1:59" x14ac:dyDescent="0.25">
      <c r="A18" t="s">
        <v>80</v>
      </c>
      <c r="B18">
        <v>45433.703910335476</v>
      </c>
      <c r="C18">
        <v>50840.314675665395</v>
      </c>
      <c r="D18">
        <v>57042.83306609658</v>
      </c>
      <c r="E18">
        <v>62518.94504044186</v>
      </c>
      <c r="F18">
        <v>69746.135087116942</v>
      </c>
      <c r="G18">
        <v>0</v>
      </c>
      <c r="H18">
        <v>1</v>
      </c>
      <c r="I18">
        <v>0</v>
      </c>
      <c r="J18" s="1">
        <v>177</v>
      </c>
      <c r="K18" s="1">
        <v>161</v>
      </c>
      <c r="L18" s="1">
        <v>338</v>
      </c>
      <c r="M18" s="1">
        <v>865</v>
      </c>
      <c r="N18" s="1">
        <v>877</v>
      </c>
      <c r="O18" s="1">
        <v>1742</v>
      </c>
      <c r="P18" s="1">
        <v>1042</v>
      </c>
      <c r="Q18" s="1">
        <v>1038</v>
      </c>
      <c r="R18" s="1">
        <v>2080</v>
      </c>
      <c r="S18" s="1">
        <v>996</v>
      </c>
      <c r="T18">
        <v>423</v>
      </c>
      <c r="U18">
        <v>369</v>
      </c>
      <c r="V18">
        <v>792</v>
      </c>
      <c r="W18">
        <v>1325</v>
      </c>
      <c r="X18">
        <v>1008</v>
      </c>
      <c r="Y18">
        <v>2333</v>
      </c>
      <c r="Z18">
        <v>1748</v>
      </c>
      <c r="AA18">
        <v>1377</v>
      </c>
      <c r="AB18">
        <v>3125</v>
      </c>
      <c r="AC18">
        <v>788</v>
      </c>
      <c r="AD18">
        <v>207</v>
      </c>
      <c r="AE18">
        <v>228</v>
      </c>
      <c r="AF18">
        <v>435</v>
      </c>
      <c r="AG18">
        <v>441</v>
      </c>
      <c r="AH18">
        <v>503</v>
      </c>
      <c r="AI18">
        <v>944</v>
      </c>
      <c r="AJ18">
        <v>648</v>
      </c>
      <c r="AK18">
        <v>731</v>
      </c>
      <c r="AL18">
        <v>1379</v>
      </c>
      <c r="AM18">
        <v>1128</v>
      </c>
      <c r="AN18">
        <v>36</v>
      </c>
      <c r="AO18">
        <v>12</v>
      </c>
      <c r="AP18">
        <v>48</v>
      </c>
      <c r="AQ18">
        <v>772</v>
      </c>
      <c r="AR18">
        <v>755</v>
      </c>
      <c r="AS18">
        <v>1527</v>
      </c>
      <c r="AT18">
        <v>808</v>
      </c>
      <c r="AU18">
        <v>767</v>
      </c>
      <c r="AV18">
        <v>1575</v>
      </c>
      <c r="AW18">
        <v>949</v>
      </c>
      <c r="BA18">
        <v>195</v>
      </c>
      <c r="BB18">
        <v>170</v>
      </c>
      <c r="BC18">
        <v>365</v>
      </c>
      <c r="BD18">
        <v>195</v>
      </c>
      <c r="BE18">
        <v>170</v>
      </c>
      <c r="BF18">
        <v>365</v>
      </c>
      <c r="BG18">
        <v>872</v>
      </c>
    </row>
    <row r="19" spans="1:59" x14ac:dyDescent="0.25">
      <c r="A19" t="s">
        <v>81</v>
      </c>
      <c r="B19">
        <v>41040.863030917018</v>
      </c>
      <c r="C19">
        <v>45924.725731596147</v>
      </c>
      <c r="D19">
        <v>51527.542270850885</v>
      </c>
      <c r="E19">
        <v>56474.186328852571</v>
      </c>
      <c r="F19">
        <v>63002.602268467926</v>
      </c>
      <c r="G19">
        <v>0</v>
      </c>
      <c r="H19">
        <v>1</v>
      </c>
      <c r="I19">
        <v>0</v>
      </c>
      <c r="J19" s="1">
        <v>295</v>
      </c>
      <c r="K19" s="1">
        <v>300</v>
      </c>
      <c r="L19" s="1">
        <v>595</v>
      </c>
      <c r="M19" s="1">
        <v>947</v>
      </c>
      <c r="N19" s="1">
        <v>903</v>
      </c>
      <c r="O19" s="1">
        <v>1850</v>
      </c>
      <c r="P19" s="1">
        <v>1242</v>
      </c>
      <c r="Q19" s="1">
        <v>1203</v>
      </c>
      <c r="R19" s="1">
        <v>2445</v>
      </c>
      <c r="S19" s="1">
        <v>969</v>
      </c>
      <c r="T19">
        <v>496</v>
      </c>
      <c r="U19">
        <v>551</v>
      </c>
      <c r="V19">
        <v>1047</v>
      </c>
      <c r="W19">
        <v>1188</v>
      </c>
      <c r="X19">
        <v>1187</v>
      </c>
      <c r="Y19">
        <v>2375</v>
      </c>
      <c r="Z19">
        <v>1684</v>
      </c>
      <c r="AA19">
        <v>1738</v>
      </c>
      <c r="AB19">
        <v>3422</v>
      </c>
      <c r="AC19">
        <v>1032</v>
      </c>
      <c r="AD19">
        <v>1592</v>
      </c>
      <c r="AE19">
        <v>1483</v>
      </c>
      <c r="AF19">
        <v>3075</v>
      </c>
      <c r="AG19">
        <v>1410</v>
      </c>
      <c r="AH19">
        <v>1449</v>
      </c>
      <c r="AI19">
        <v>2859</v>
      </c>
      <c r="AJ19">
        <v>3002</v>
      </c>
      <c r="AK19">
        <v>2932</v>
      </c>
      <c r="AL19">
        <v>5934</v>
      </c>
      <c r="AM19">
        <v>977</v>
      </c>
      <c r="AN19">
        <v>2660</v>
      </c>
      <c r="AO19">
        <v>2402</v>
      </c>
      <c r="AP19">
        <v>5062</v>
      </c>
      <c r="AQ19">
        <v>1262</v>
      </c>
      <c r="AR19">
        <v>1163</v>
      </c>
      <c r="AS19">
        <v>2425</v>
      </c>
      <c r="AT19">
        <v>3922</v>
      </c>
      <c r="AU19">
        <v>3565</v>
      </c>
      <c r="AV19">
        <v>7487</v>
      </c>
      <c r="AW19">
        <v>909</v>
      </c>
      <c r="AX19">
        <v>1702</v>
      </c>
      <c r="AY19">
        <v>1322</v>
      </c>
      <c r="AZ19">
        <v>3024</v>
      </c>
      <c r="BA19">
        <v>957</v>
      </c>
      <c r="BB19">
        <v>836</v>
      </c>
      <c r="BC19">
        <v>1793</v>
      </c>
      <c r="BD19">
        <v>2659</v>
      </c>
      <c r="BE19">
        <v>2158</v>
      </c>
      <c r="BF19">
        <v>4817</v>
      </c>
      <c r="BG19">
        <v>812</v>
      </c>
    </row>
    <row r="20" spans="1:59" x14ac:dyDescent="0.25">
      <c r="A20" t="s">
        <v>82</v>
      </c>
      <c r="B20">
        <v>34491.420791552016</v>
      </c>
      <c r="C20">
        <v>38595.899865746709</v>
      </c>
      <c r="D20">
        <v>43304.59964936781</v>
      </c>
      <c r="E20">
        <v>47461.841215707122</v>
      </c>
      <c r="F20">
        <v>52948.430060242863</v>
      </c>
      <c r="G20">
        <v>0</v>
      </c>
      <c r="H20">
        <v>1</v>
      </c>
      <c r="I20">
        <v>0</v>
      </c>
      <c r="J20" s="1">
        <v>699</v>
      </c>
      <c r="K20" s="1">
        <v>670</v>
      </c>
      <c r="L20" s="1">
        <v>1369</v>
      </c>
      <c r="M20" s="1">
        <v>444</v>
      </c>
      <c r="N20" s="1">
        <v>424</v>
      </c>
      <c r="O20" s="1">
        <v>868</v>
      </c>
      <c r="P20" s="1">
        <v>1143</v>
      </c>
      <c r="Q20" s="1">
        <v>1094</v>
      </c>
      <c r="R20" s="1">
        <v>2237</v>
      </c>
      <c r="S20" s="1">
        <v>957</v>
      </c>
      <c r="T20">
        <v>837</v>
      </c>
      <c r="U20">
        <v>806</v>
      </c>
      <c r="V20">
        <v>1643</v>
      </c>
      <c r="W20">
        <v>421</v>
      </c>
      <c r="X20">
        <v>399</v>
      </c>
      <c r="Y20">
        <v>820</v>
      </c>
      <c r="Z20">
        <v>1258</v>
      </c>
      <c r="AA20">
        <v>1205</v>
      </c>
      <c r="AB20">
        <v>2463</v>
      </c>
      <c r="AC20">
        <v>958</v>
      </c>
      <c r="AD20">
        <v>736</v>
      </c>
      <c r="AE20">
        <v>839</v>
      </c>
      <c r="AF20">
        <v>1575</v>
      </c>
      <c r="AG20">
        <v>338</v>
      </c>
      <c r="AH20">
        <v>313</v>
      </c>
      <c r="AI20">
        <v>651</v>
      </c>
      <c r="AJ20">
        <v>1074</v>
      </c>
      <c r="AK20">
        <v>1152</v>
      </c>
      <c r="AL20">
        <v>2226</v>
      </c>
      <c r="AM20">
        <v>1073</v>
      </c>
      <c r="AN20">
        <v>1043</v>
      </c>
      <c r="AO20">
        <v>980</v>
      </c>
      <c r="AP20">
        <v>2023</v>
      </c>
      <c r="AQ20">
        <v>371</v>
      </c>
      <c r="AR20">
        <v>568</v>
      </c>
      <c r="AS20">
        <v>939</v>
      </c>
      <c r="AT20">
        <v>1414</v>
      </c>
      <c r="AU20">
        <v>1548</v>
      </c>
      <c r="AV20">
        <v>2962</v>
      </c>
      <c r="AW20">
        <v>1095</v>
      </c>
      <c r="AX20">
        <v>1097</v>
      </c>
      <c r="AY20">
        <v>712</v>
      </c>
      <c r="AZ20">
        <v>1809</v>
      </c>
      <c r="BA20">
        <v>400</v>
      </c>
      <c r="BB20">
        <v>376</v>
      </c>
      <c r="BC20">
        <v>776</v>
      </c>
      <c r="BD20">
        <v>1497</v>
      </c>
      <c r="BE20">
        <v>1088</v>
      </c>
      <c r="BF20">
        <v>2585</v>
      </c>
      <c r="BG20">
        <v>727</v>
      </c>
    </row>
    <row r="21" spans="1:59" x14ac:dyDescent="0.25">
      <c r="A21" t="s">
        <v>83</v>
      </c>
      <c r="B21">
        <v>42442.494638563221</v>
      </c>
      <c r="C21">
        <v>47493.151500552245</v>
      </c>
      <c r="D21">
        <v>53287.315983619621</v>
      </c>
      <c r="E21">
        <v>58402.898318047111</v>
      </c>
      <c r="F21">
        <v>65154.273363613356</v>
      </c>
      <c r="G21">
        <v>0</v>
      </c>
      <c r="H21">
        <v>1</v>
      </c>
      <c r="I21">
        <v>0</v>
      </c>
      <c r="J21" s="1">
        <v>742</v>
      </c>
      <c r="K21" s="1">
        <v>801</v>
      </c>
      <c r="L21" s="1">
        <v>1543</v>
      </c>
      <c r="M21" s="1">
        <v>2897</v>
      </c>
      <c r="N21" s="1">
        <v>3270</v>
      </c>
      <c r="O21" s="1">
        <v>6167</v>
      </c>
      <c r="P21" s="1">
        <v>3639</v>
      </c>
      <c r="Q21" s="1">
        <v>4071</v>
      </c>
      <c r="R21" s="1">
        <v>7710</v>
      </c>
      <c r="S21" s="1">
        <v>1119</v>
      </c>
      <c r="T21">
        <v>2131</v>
      </c>
      <c r="U21">
        <v>2189</v>
      </c>
      <c r="V21">
        <v>4320</v>
      </c>
      <c r="W21">
        <v>1911</v>
      </c>
      <c r="X21">
        <v>2083</v>
      </c>
      <c r="Y21">
        <v>3994</v>
      </c>
      <c r="Z21">
        <v>4042</v>
      </c>
      <c r="AA21">
        <v>4272</v>
      </c>
      <c r="AB21">
        <v>8314</v>
      </c>
      <c r="AC21">
        <v>1057</v>
      </c>
      <c r="AD21">
        <v>1915</v>
      </c>
      <c r="AE21">
        <v>1908</v>
      </c>
      <c r="AF21">
        <v>3823</v>
      </c>
      <c r="AG21">
        <v>1799</v>
      </c>
      <c r="AH21">
        <v>2084</v>
      </c>
      <c r="AI21">
        <v>3883</v>
      </c>
      <c r="AJ21">
        <v>3714</v>
      </c>
      <c r="AK21">
        <v>3992</v>
      </c>
      <c r="AL21">
        <v>7706</v>
      </c>
      <c r="AM21">
        <v>1075</v>
      </c>
      <c r="AN21">
        <v>1053</v>
      </c>
      <c r="AO21">
        <v>1056</v>
      </c>
      <c r="AP21">
        <v>2109</v>
      </c>
      <c r="AQ21">
        <v>418</v>
      </c>
      <c r="AR21">
        <v>432</v>
      </c>
      <c r="AS21">
        <v>850</v>
      </c>
      <c r="AT21">
        <v>1471</v>
      </c>
      <c r="AU21">
        <v>1488</v>
      </c>
      <c r="AV21">
        <v>2959</v>
      </c>
      <c r="AW21">
        <v>1012</v>
      </c>
      <c r="AX21">
        <v>2401</v>
      </c>
      <c r="AY21">
        <v>2253</v>
      </c>
      <c r="AZ21">
        <v>4654</v>
      </c>
      <c r="BA21">
        <v>1520</v>
      </c>
      <c r="BB21">
        <v>1282</v>
      </c>
      <c r="BC21">
        <v>2802</v>
      </c>
      <c r="BD21">
        <v>3921</v>
      </c>
      <c r="BE21">
        <v>3535</v>
      </c>
      <c r="BF21">
        <v>7456</v>
      </c>
      <c r="BG21">
        <v>902</v>
      </c>
    </row>
    <row r="22" spans="1:59" x14ac:dyDescent="0.25">
      <c r="A22" t="s">
        <v>84</v>
      </c>
      <c r="B22">
        <v>44955.874953183353</v>
      </c>
      <c r="C22">
        <v>50305.624072612169</v>
      </c>
      <c r="D22">
        <v>56442.910209470858</v>
      </c>
      <c r="E22">
        <v>61861.429589580068</v>
      </c>
      <c r="F22">
        <v>69012.610850135519</v>
      </c>
      <c r="G22">
        <v>0</v>
      </c>
      <c r="H22">
        <v>1</v>
      </c>
      <c r="I22">
        <v>0</v>
      </c>
      <c r="J22" s="1">
        <v>336</v>
      </c>
      <c r="K22" s="1">
        <v>306</v>
      </c>
      <c r="L22" s="1">
        <v>642</v>
      </c>
      <c r="M22" s="1">
        <v>403</v>
      </c>
      <c r="N22" s="1">
        <v>383</v>
      </c>
      <c r="O22" s="1">
        <v>786</v>
      </c>
      <c r="P22" s="1">
        <v>739</v>
      </c>
      <c r="Q22" s="1">
        <v>689</v>
      </c>
      <c r="R22" s="1">
        <v>1428</v>
      </c>
      <c r="S22" s="1">
        <v>932</v>
      </c>
    </row>
    <row r="23" spans="1:59" x14ac:dyDescent="0.25">
      <c r="A23" t="s">
        <v>85</v>
      </c>
      <c r="B23">
        <v>45800.039444152091</v>
      </c>
      <c r="C23">
        <v>51250.244138006186</v>
      </c>
      <c r="D23">
        <v>57502.773922842949</v>
      </c>
      <c r="E23">
        <v>63023.040219435876</v>
      </c>
      <c r="F23">
        <v>70308.503668802659</v>
      </c>
      <c r="G23">
        <v>0</v>
      </c>
      <c r="H23">
        <v>1</v>
      </c>
      <c r="I23">
        <v>0</v>
      </c>
      <c r="J23" s="1">
        <v>697</v>
      </c>
      <c r="K23" s="1">
        <v>795</v>
      </c>
      <c r="L23" s="1">
        <v>1492</v>
      </c>
      <c r="M23" s="1">
        <v>719</v>
      </c>
      <c r="N23" s="1">
        <v>657</v>
      </c>
      <c r="O23" s="1">
        <v>1376</v>
      </c>
      <c r="P23" s="1">
        <v>1416</v>
      </c>
      <c r="Q23" s="1">
        <v>1452</v>
      </c>
      <c r="R23" s="1">
        <v>2868</v>
      </c>
      <c r="S23" s="1">
        <v>1025</v>
      </c>
      <c r="T23">
        <v>1160</v>
      </c>
      <c r="U23">
        <v>947</v>
      </c>
      <c r="V23">
        <v>2107</v>
      </c>
      <c r="W23">
        <v>796</v>
      </c>
      <c r="X23">
        <v>688</v>
      </c>
      <c r="Y23">
        <v>1484</v>
      </c>
      <c r="Z23">
        <v>1956</v>
      </c>
      <c r="AA23">
        <v>1635</v>
      </c>
      <c r="AB23">
        <v>3591</v>
      </c>
      <c r="AC23">
        <v>836</v>
      </c>
      <c r="AD23">
        <v>880</v>
      </c>
      <c r="AE23">
        <v>1046</v>
      </c>
      <c r="AF23">
        <v>1926</v>
      </c>
      <c r="AG23">
        <v>628</v>
      </c>
      <c r="AH23">
        <v>575</v>
      </c>
      <c r="AI23">
        <v>1203</v>
      </c>
      <c r="AJ23">
        <v>1508</v>
      </c>
      <c r="AK23">
        <v>1621</v>
      </c>
      <c r="AL23">
        <v>3129</v>
      </c>
      <c r="AM23">
        <v>1075</v>
      </c>
      <c r="AN23">
        <v>1002</v>
      </c>
      <c r="AO23">
        <v>1025</v>
      </c>
      <c r="AP23">
        <v>2027</v>
      </c>
      <c r="AQ23">
        <v>919</v>
      </c>
      <c r="AR23">
        <v>820</v>
      </c>
      <c r="AS23">
        <v>1739</v>
      </c>
      <c r="AT23">
        <v>1921</v>
      </c>
      <c r="AU23">
        <v>1845</v>
      </c>
      <c r="AV23">
        <v>3766</v>
      </c>
      <c r="AW23">
        <v>960</v>
      </c>
      <c r="AX23">
        <v>677</v>
      </c>
      <c r="AY23">
        <v>678</v>
      </c>
      <c r="AZ23">
        <v>1355</v>
      </c>
      <c r="BA23">
        <v>835</v>
      </c>
      <c r="BB23">
        <v>722</v>
      </c>
      <c r="BC23">
        <v>1557</v>
      </c>
      <c r="BD23">
        <v>1512</v>
      </c>
      <c r="BE23">
        <v>1400</v>
      </c>
      <c r="BF23">
        <v>2912</v>
      </c>
      <c r="BG23">
        <v>926</v>
      </c>
    </row>
    <row r="24" spans="1:59" x14ac:dyDescent="0.25">
      <c r="A24" t="s">
        <v>86</v>
      </c>
      <c r="B24">
        <v>39524.552473554315</v>
      </c>
      <c r="C24">
        <v>44227.974217907278</v>
      </c>
      <c r="D24">
        <v>49623.78707249197</v>
      </c>
      <c r="E24">
        <v>54387.670631451205</v>
      </c>
      <c r="F24">
        <v>60674.885356446961</v>
      </c>
      <c r="G24">
        <v>0</v>
      </c>
      <c r="H24">
        <v>1</v>
      </c>
      <c r="I24">
        <v>0</v>
      </c>
      <c r="J24" s="1">
        <v>416</v>
      </c>
      <c r="K24" s="1">
        <v>377</v>
      </c>
      <c r="L24" s="1">
        <v>793</v>
      </c>
      <c r="M24" s="1">
        <v>1054</v>
      </c>
      <c r="N24" s="1">
        <v>984</v>
      </c>
      <c r="O24" s="1">
        <v>2038</v>
      </c>
      <c r="P24" s="1">
        <v>1470</v>
      </c>
      <c r="Q24" s="1">
        <v>1361</v>
      </c>
      <c r="R24" s="1">
        <v>2831</v>
      </c>
      <c r="S24" s="1">
        <v>926</v>
      </c>
      <c r="T24">
        <v>654</v>
      </c>
      <c r="U24">
        <v>397</v>
      </c>
      <c r="V24">
        <v>1051</v>
      </c>
      <c r="W24">
        <v>1419</v>
      </c>
      <c r="X24">
        <v>1329</v>
      </c>
      <c r="Y24">
        <v>2748</v>
      </c>
      <c r="Z24">
        <v>2073</v>
      </c>
      <c r="AA24">
        <v>1726</v>
      </c>
      <c r="AB24">
        <v>3799</v>
      </c>
      <c r="AC24">
        <v>833</v>
      </c>
      <c r="AD24">
        <v>85</v>
      </c>
      <c r="AE24">
        <v>42</v>
      </c>
      <c r="AF24">
        <v>127</v>
      </c>
      <c r="AG24">
        <v>1297</v>
      </c>
      <c r="AH24">
        <v>1017</v>
      </c>
      <c r="AI24">
        <v>2314</v>
      </c>
      <c r="AJ24">
        <v>1382</v>
      </c>
      <c r="AK24">
        <v>1059</v>
      </c>
      <c r="AL24">
        <v>2441</v>
      </c>
      <c r="AM24">
        <v>766</v>
      </c>
      <c r="AN24">
        <v>0</v>
      </c>
      <c r="AO24">
        <v>0</v>
      </c>
      <c r="AP24">
        <v>0</v>
      </c>
      <c r="AQ24">
        <v>1175</v>
      </c>
      <c r="AR24">
        <v>1086</v>
      </c>
      <c r="AS24">
        <v>2261</v>
      </c>
      <c r="AT24">
        <v>1175</v>
      </c>
      <c r="AU24">
        <v>1086</v>
      </c>
      <c r="AV24">
        <v>2261</v>
      </c>
      <c r="AW24">
        <v>924</v>
      </c>
      <c r="BA24">
        <v>1754</v>
      </c>
      <c r="BB24">
        <v>1154</v>
      </c>
      <c r="BC24">
        <v>2908</v>
      </c>
      <c r="BD24">
        <v>1754</v>
      </c>
      <c r="BE24">
        <v>1154</v>
      </c>
      <c r="BF24">
        <v>2908</v>
      </c>
      <c r="BG24">
        <v>658</v>
      </c>
    </row>
    <row r="25" spans="1:59" x14ac:dyDescent="0.25">
      <c r="A25" t="s">
        <v>87</v>
      </c>
      <c r="B25">
        <v>43879.167036400584</v>
      </c>
      <c r="C25">
        <v>49100.787913732252</v>
      </c>
      <c r="D25">
        <v>55091.084039207592</v>
      </c>
      <c r="E25">
        <v>60379.828106971523</v>
      </c>
      <c r="F25">
        <v>67359.736236137425</v>
      </c>
      <c r="G25">
        <v>0</v>
      </c>
      <c r="H25">
        <v>1</v>
      </c>
      <c r="I25">
        <v>0</v>
      </c>
      <c r="J25" s="1">
        <v>543</v>
      </c>
      <c r="K25" s="1">
        <v>510</v>
      </c>
      <c r="L25" s="1">
        <v>1053</v>
      </c>
      <c r="M25" s="1">
        <v>152</v>
      </c>
      <c r="N25" s="1">
        <v>133</v>
      </c>
      <c r="O25" s="1">
        <v>285</v>
      </c>
      <c r="P25" s="1">
        <v>695</v>
      </c>
      <c r="Q25" s="1">
        <v>643</v>
      </c>
      <c r="R25" s="1">
        <v>1338</v>
      </c>
      <c r="S25" s="1">
        <v>925</v>
      </c>
      <c r="T25">
        <v>441</v>
      </c>
      <c r="U25">
        <v>320</v>
      </c>
      <c r="V25">
        <v>761</v>
      </c>
      <c r="W25">
        <v>479</v>
      </c>
      <c r="X25">
        <v>399</v>
      </c>
      <c r="Y25">
        <v>878</v>
      </c>
      <c r="Z25">
        <v>920</v>
      </c>
      <c r="AA25">
        <v>719</v>
      </c>
      <c r="AB25">
        <v>1639</v>
      </c>
      <c r="AC25">
        <v>782</v>
      </c>
      <c r="AD25">
        <v>116</v>
      </c>
      <c r="AE25">
        <v>138</v>
      </c>
      <c r="AF25">
        <v>254</v>
      </c>
      <c r="AG25">
        <v>387</v>
      </c>
      <c r="AH25">
        <v>393</v>
      </c>
      <c r="AI25">
        <v>780</v>
      </c>
      <c r="AJ25">
        <v>503</v>
      </c>
      <c r="AK25">
        <v>531</v>
      </c>
      <c r="AL25">
        <v>1034</v>
      </c>
      <c r="AM25">
        <v>1056</v>
      </c>
      <c r="AN25">
        <v>27</v>
      </c>
      <c r="AO25">
        <v>38</v>
      </c>
      <c r="AP25">
        <v>65</v>
      </c>
      <c r="AQ25">
        <v>435</v>
      </c>
      <c r="AR25">
        <v>460</v>
      </c>
      <c r="AS25">
        <v>895</v>
      </c>
      <c r="AT25">
        <v>462</v>
      </c>
      <c r="AU25">
        <v>498</v>
      </c>
      <c r="AV25">
        <v>960</v>
      </c>
      <c r="AW25">
        <v>1078</v>
      </c>
      <c r="AX25">
        <v>204</v>
      </c>
      <c r="AY25">
        <v>236</v>
      </c>
      <c r="AZ25">
        <v>440</v>
      </c>
      <c r="BA25">
        <v>342</v>
      </c>
      <c r="BB25">
        <v>323</v>
      </c>
      <c r="BC25">
        <v>665</v>
      </c>
      <c r="BD25">
        <v>546</v>
      </c>
      <c r="BE25">
        <v>559</v>
      </c>
      <c r="BF25">
        <v>1105</v>
      </c>
      <c r="BG25">
        <v>1024</v>
      </c>
    </row>
    <row r="26" spans="1:59" x14ac:dyDescent="0.25">
      <c r="A26" t="s">
        <v>88</v>
      </c>
      <c r="B26">
        <v>38087.880075716952</v>
      </c>
      <c r="C26">
        <v>42620.337804727271</v>
      </c>
      <c r="D26">
        <v>47820.019016904</v>
      </c>
      <c r="E26">
        <v>52410.740842526786</v>
      </c>
      <c r="F26">
        <v>58469.422483922877</v>
      </c>
      <c r="G26">
        <v>0</v>
      </c>
      <c r="H26">
        <v>1</v>
      </c>
      <c r="I26">
        <v>0</v>
      </c>
      <c r="J26" s="1">
        <v>309</v>
      </c>
      <c r="K26" s="1">
        <v>358</v>
      </c>
      <c r="L26" s="1">
        <v>667</v>
      </c>
      <c r="M26" s="1">
        <v>1449</v>
      </c>
      <c r="N26" s="1">
        <v>1493</v>
      </c>
      <c r="O26" s="1">
        <v>2942</v>
      </c>
      <c r="P26" s="1">
        <v>1758</v>
      </c>
      <c r="Q26" s="1">
        <v>1851</v>
      </c>
      <c r="R26" s="1">
        <v>3609</v>
      </c>
      <c r="S26" s="1">
        <v>1053</v>
      </c>
      <c r="T26">
        <v>1737</v>
      </c>
      <c r="U26">
        <v>1299</v>
      </c>
      <c r="V26">
        <v>3036</v>
      </c>
      <c r="W26">
        <v>628</v>
      </c>
      <c r="X26">
        <v>545</v>
      </c>
      <c r="Y26">
        <v>1173</v>
      </c>
      <c r="Z26">
        <v>2365</v>
      </c>
      <c r="AA26">
        <v>1844</v>
      </c>
      <c r="AB26">
        <v>4209</v>
      </c>
      <c r="AC26">
        <v>780</v>
      </c>
      <c r="AD26">
        <v>296</v>
      </c>
      <c r="AE26">
        <v>250</v>
      </c>
      <c r="AF26">
        <v>546</v>
      </c>
      <c r="AG26">
        <v>1678</v>
      </c>
      <c r="AH26">
        <v>1912</v>
      </c>
      <c r="AI26">
        <v>3590</v>
      </c>
      <c r="AJ26">
        <v>1974</v>
      </c>
      <c r="AK26">
        <v>2162</v>
      </c>
      <c r="AL26">
        <v>4136</v>
      </c>
      <c r="AM26">
        <v>1095</v>
      </c>
      <c r="AN26">
        <v>14</v>
      </c>
      <c r="AO26">
        <v>8</v>
      </c>
      <c r="AP26">
        <v>22</v>
      </c>
      <c r="AQ26">
        <v>1315</v>
      </c>
      <c r="AR26">
        <v>1366</v>
      </c>
      <c r="AS26">
        <v>2681</v>
      </c>
      <c r="AT26">
        <v>1329</v>
      </c>
      <c r="AU26">
        <v>1374</v>
      </c>
      <c r="AV26">
        <v>2703</v>
      </c>
      <c r="AW26">
        <v>1034</v>
      </c>
      <c r="BA26">
        <v>352</v>
      </c>
      <c r="BB26">
        <v>341</v>
      </c>
      <c r="BC26">
        <v>693</v>
      </c>
      <c r="BD26">
        <v>352</v>
      </c>
      <c r="BE26">
        <v>341</v>
      </c>
      <c r="BF26">
        <v>693</v>
      </c>
      <c r="BG26">
        <v>969</v>
      </c>
    </row>
    <row r="27" spans="1:59" x14ac:dyDescent="0.25">
      <c r="A27" t="s">
        <v>89</v>
      </c>
      <c r="B27">
        <v>51670.964564361086</v>
      </c>
      <c r="C27">
        <v>57819.809347520051</v>
      </c>
      <c r="D27">
        <v>64873.826087917507</v>
      </c>
      <c r="E27">
        <v>71101.713392357589</v>
      </c>
      <c r="F27">
        <v>79321.071460514126</v>
      </c>
      <c r="G27">
        <v>0</v>
      </c>
      <c r="H27">
        <v>1</v>
      </c>
      <c r="I27">
        <v>0</v>
      </c>
      <c r="J27" s="1">
        <v>425</v>
      </c>
      <c r="K27" s="1">
        <v>444</v>
      </c>
      <c r="L27" s="1">
        <v>869</v>
      </c>
      <c r="M27" s="1">
        <v>587</v>
      </c>
      <c r="N27" s="1">
        <v>620</v>
      </c>
      <c r="O27" s="1">
        <v>1207</v>
      </c>
      <c r="P27" s="1">
        <v>1012</v>
      </c>
      <c r="Q27" s="1">
        <v>1064</v>
      </c>
      <c r="R27" s="1">
        <v>2076</v>
      </c>
      <c r="S27" s="1">
        <v>1051</v>
      </c>
      <c r="T27">
        <v>1296</v>
      </c>
      <c r="U27">
        <v>1218</v>
      </c>
      <c r="V27">
        <v>2514</v>
      </c>
      <c r="W27">
        <v>958</v>
      </c>
      <c r="X27">
        <v>912</v>
      </c>
      <c r="Y27">
        <v>1870</v>
      </c>
      <c r="Z27">
        <v>2254</v>
      </c>
      <c r="AA27">
        <v>2130</v>
      </c>
      <c r="AB27">
        <v>4384</v>
      </c>
      <c r="AC27">
        <v>945</v>
      </c>
      <c r="AD27">
        <v>648</v>
      </c>
      <c r="AE27">
        <v>612</v>
      </c>
      <c r="AF27">
        <v>1260</v>
      </c>
      <c r="AG27">
        <v>662</v>
      </c>
      <c r="AH27">
        <v>585</v>
      </c>
      <c r="AI27">
        <v>1247</v>
      </c>
      <c r="AJ27">
        <v>1310</v>
      </c>
      <c r="AK27">
        <v>1197</v>
      </c>
      <c r="AL27">
        <v>2507</v>
      </c>
      <c r="AM27">
        <v>914</v>
      </c>
      <c r="AN27">
        <v>876</v>
      </c>
      <c r="AO27">
        <v>889</v>
      </c>
      <c r="AP27">
        <v>1765</v>
      </c>
      <c r="AQ27">
        <v>565</v>
      </c>
      <c r="AR27">
        <v>519</v>
      </c>
      <c r="AS27">
        <v>1084</v>
      </c>
      <c r="AT27">
        <v>1441</v>
      </c>
      <c r="AU27">
        <v>1408</v>
      </c>
      <c r="AV27">
        <v>2849</v>
      </c>
      <c r="AW27">
        <v>977</v>
      </c>
      <c r="AX27">
        <v>1005</v>
      </c>
      <c r="AY27">
        <v>932</v>
      </c>
      <c r="AZ27">
        <v>1937</v>
      </c>
      <c r="BA27">
        <v>1229</v>
      </c>
      <c r="BB27">
        <v>989</v>
      </c>
      <c r="BC27">
        <v>2218</v>
      </c>
      <c r="BD27">
        <v>2234</v>
      </c>
      <c r="BE27">
        <v>1921</v>
      </c>
      <c r="BF27">
        <v>4155</v>
      </c>
      <c r="BG27">
        <v>860</v>
      </c>
    </row>
    <row r="28" spans="1:59" x14ac:dyDescent="0.25">
      <c r="A28" t="s">
        <v>90</v>
      </c>
      <c r="B28">
        <v>40932.555133962545</v>
      </c>
      <c r="C28">
        <v>45803.529194904091</v>
      </c>
      <c r="D28">
        <v>51391.559756682393</v>
      </c>
      <c r="E28">
        <v>56325.149493323908</v>
      </c>
      <c r="F28">
        <v>62836.336774752148</v>
      </c>
      <c r="G28">
        <v>0</v>
      </c>
      <c r="H28">
        <v>1</v>
      </c>
      <c r="I28">
        <v>0</v>
      </c>
      <c r="J28" s="1">
        <v>1772</v>
      </c>
      <c r="K28" s="1">
        <v>1526</v>
      </c>
      <c r="L28" s="1">
        <v>3298</v>
      </c>
      <c r="M28" s="1">
        <v>507</v>
      </c>
      <c r="N28" s="1">
        <v>523</v>
      </c>
      <c r="O28" s="1">
        <v>1030</v>
      </c>
      <c r="P28" s="1">
        <v>2279</v>
      </c>
      <c r="Q28" s="1">
        <v>2049</v>
      </c>
      <c r="R28" s="1">
        <v>4328</v>
      </c>
      <c r="S28" s="1">
        <v>899</v>
      </c>
      <c r="T28">
        <v>2303</v>
      </c>
      <c r="U28">
        <v>1995</v>
      </c>
      <c r="V28">
        <v>4298</v>
      </c>
      <c r="W28">
        <v>1727</v>
      </c>
      <c r="X28">
        <v>1631</v>
      </c>
      <c r="Y28">
        <v>3358</v>
      </c>
      <c r="Z28">
        <v>4030</v>
      </c>
      <c r="AA28">
        <v>3626</v>
      </c>
      <c r="AB28">
        <v>7656</v>
      </c>
      <c r="AC28">
        <v>900</v>
      </c>
      <c r="AD28">
        <v>468</v>
      </c>
      <c r="AE28">
        <v>423</v>
      </c>
      <c r="AF28">
        <v>891</v>
      </c>
      <c r="AG28">
        <v>1087</v>
      </c>
      <c r="AH28">
        <v>1113</v>
      </c>
      <c r="AI28">
        <v>2200</v>
      </c>
      <c r="AJ28">
        <v>1555</v>
      </c>
      <c r="AK28">
        <v>1536</v>
      </c>
      <c r="AL28">
        <v>3091</v>
      </c>
      <c r="AM28">
        <v>988</v>
      </c>
      <c r="AN28">
        <v>1118</v>
      </c>
      <c r="AO28">
        <v>1028</v>
      </c>
      <c r="AP28">
        <v>2146</v>
      </c>
      <c r="AQ28">
        <v>1531</v>
      </c>
      <c r="AR28">
        <v>1776</v>
      </c>
      <c r="AS28">
        <v>3307</v>
      </c>
      <c r="AT28">
        <v>2649</v>
      </c>
      <c r="AU28">
        <v>2804</v>
      </c>
      <c r="AV28">
        <v>5453</v>
      </c>
      <c r="AW28">
        <v>1059</v>
      </c>
      <c r="AX28">
        <v>1028</v>
      </c>
      <c r="AY28">
        <v>713</v>
      </c>
      <c r="AZ28">
        <v>1741</v>
      </c>
      <c r="BA28">
        <v>2086</v>
      </c>
      <c r="BB28">
        <v>1630</v>
      </c>
      <c r="BC28">
        <v>3716</v>
      </c>
      <c r="BD28">
        <v>3114</v>
      </c>
      <c r="BE28">
        <v>2343</v>
      </c>
      <c r="BF28">
        <v>5457</v>
      </c>
      <c r="BG28">
        <v>752</v>
      </c>
    </row>
    <row r="29" spans="1:59" x14ac:dyDescent="0.25">
      <c r="A29" t="s">
        <v>91</v>
      </c>
      <c r="B29">
        <v>34491.420791552016</v>
      </c>
      <c r="C29">
        <v>38595.899865746709</v>
      </c>
      <c r="D29">
        <v>43304.59964936781</v>
      </c>
      <c r="E29">
        <v>47461.841215707122</v>
      </c>
      <c r="F29">
        <v>52948.430060242863</v>
      </c>
      <c r="G29">
        <v>0</v>
      </c>
      <c r="H29">
        <v>1</v>
      </c>
      <c r="I29">
        <v>0</v>
      </c>
      <c r="J29" s="1">
        <v>97</v>
      </c>
      <c r="K29" s="1">
        <v>123</v>
      </c>
      <c r="L29" s="1">
        <v>220</v>
      </c>
      <c r="M29" s="1">
        <v>499</v>
      </c>
      <c r="N29" s="1">
        <v>475</v>
      </c>
      <c r="O29" s="1">
        <v>974</v>
      </c>
      <c r="P29" s="1">
        <v>596</v>
      </c>
      <c r="Q29" s="1">
        <v>598</v>
      </c>
      <c r="R29" s="1">
        <v>1194</v>
      </c>
      <c r="S29" s="1">
        <v>1003</v>
      </c>
      <c r="T29">
        <v>223</v>
      </c>
      <c r="U29">
        <v>207</v>
      </c>
      <c r="V29">
        <v>430</v>
      </c>
      <c r="W29">
        <v>409</v>
      </c>
      <c r="X29">
        <v>372</v>
      </c>
      <c r="Y29">
        <v>781</v>
      </c>
      <c r="Z29">
        <v>632</v>
      </c>
      <c r="AA29">
        <v>579</v>
      </c>
      <c r="AB29">
        <v>1211</v>
      </c>
      <c r="AC29">
        <v>916</v>
      </c>
      <c r="AD29">
        <v>55</v>
      </c>
      <c r="AE29">
        <v>62</v>
      </c>
      <c r="AF29">
        <v>117</v>
      </c>
      <c r="AG29">
        <v>330</v>
      </c>
      <c r="AH29">
        <v>249</v>
      </c>
      <c r="AI29">
        <v>579</v>
      </c>
      <c r="AJ29">
        <v>385</v>
      </c>
      <c r="AK29">
        <v>311</v>
      </c>
      <c r="AL29">
        <v>696</v>
      </c>
      <c r="AM29">
        <v>808</v>
      </c>
      <c r="AN29">
        <v>0</v>
      </c>
      <c r="AO29">
        <v>0</v>
      </c>
      <c r="AP29">
        <v>0</v>
      </c>
      <c r="AQ29">
        <v>38</v>
      </c>
      <c r="AR29">
        <v>56</v>
      </c>
      <c r="AS29">
        <v>94</v>
      </c>
      <c r="AT29">
        <v>38</v>
      </c>
      <c r="AU29">
        <v>56</v>
      </c>
      <c r="AV29">
        <v>94</v>
      </c>
      <c r="AW29">
        <v>1474</v>
      </c>
      <c r="AX29">
        <v>18</v>
      </c>
      <c r="AY29">
        <v>11</v>
      </c>
      <c r="AZ29">
        <v>29</v>
      </c>
      <c r="BA29">
        <v>102</v>
      </c>
      <c r="BB29">
        <v>83</v>
      </c>
      <c r="BC29">
        <v>185</v>
      </c>
      <c r="BD29">
        <v>120</v>
      </c>
      <c r="BE29">
        <v>94</v>
      </c>
      <c r="BF29">
        <v>214</v>
      </c>
      <c r="BG29">
        <v>783</v>
      </c>
    </row>
    <row r="30" spans="1:59" x14ac:dyDescent="0.25">
      <c r="A30" t="s">
        <v>92</v>
      </c>
      <c r="B30">
        <v>53107.636962198449</v>
      </c>
      <c r="C30">
        <v>59427.445760700066</v>
      </c>
      <c r="D30">
        <v>66677.594143505485</v>
      </c>
      <c r="E30">
        <v>73078.643181282023</v>
      </c>
      <c r="F30">
        <v>81526.534333038217</v>
      </c>
      <c r="G30">
        <v>0</v>
      </c>
      <c r="H30">
        <v>1</v>
      </c>
      <c r="I30">
        <v>0</v>
      </c>
      <c r="J30" s="1">
        <v>305</v>
      </c>
      <c r="K30" s="1">
        <v>286</v>
      </c>
      <c r="L30" s="1">
        <v>591</v>
      </c>
      <c r="M30" s="1">
        <v>472</v>
      </c>
      <c r="N30" s="1">
        <v>505</v>
      </c>
      <c r="O30" s="1">
        <v>977</v>
      </c>
      <c r="P30" s="1">
        <v>777</v>
      </c>
      <c r="Q30" s="1">
        <v>791</v>
      </c>
      <c r="R30" s="1">
        <v>1568</v>
      </c>
      <c r="S30" s="1">
        <v>1018</v>
      </c>
      <c r="T30">
        <v>204</v>
      </c>
      <c r="U30">
        <v>161</v>
      </c>
      <c r="V30">
        <v>365</v>
      </c>
      <c r="W30">
        <v>1263</v>
      </c>
      <c r="X30">
        <v>1273</v>
      </c>
      <c r="Y30">
        <v>2536</v>
      </c>
      <c r="Z30">
        <v>1467</v>
      </c>
      <c r="AA30">
        <v>1434</v>
      </c>
      <c r="AB30">
        <v>2901</v>
      </c>
      <c r="AC30">
        <v>978</v>
      </c>
      <c r="AD30">
        <v>46</v>
      </c>
      <c r="AE30">
        <v>30</v>
      </c>
      <c r="AF30">
        <v>76</v>
      </c>
      <c r="AG30">
        <v>623</v>
      </c>
      <c r="AH30">
        <v>593</v>
      </c>
      <c r="AI30">
        <v>1216</v>
      </c>
      <c r="AJ30">
        <v>669</v>
      </c>
      <c r="AK30">
        <v>623</v>
      </c>
      <c r="AL30">
        <v>1292</v>
      </c>
      <c r="AM30">
        <v>931</v>
      </c>
      <c r="AN30">
        <v>204</v>
      </c>
      <c r="AO30">
        <v>221</v>
      </c>
      <c r="AP30">
        <v>425</v>
      </c>
      <c r="AQ30">
        <v>847</v>
      </c>
      <c r="AR30">
        <v>870</v>
      </c>
      <c r="AS30">
        <v>1717</v>
      </c>
      <c r="AT30">
        <v>1051</v>
      </c>
      <c r="AU30">
        <v>1091</v>
      </c>
      <c r="AV30">
        <v>2142</v>
      </c>
      <c r="AW30">
        <v>1038</v>
      </c>
      <c r="AX30">
        <v>157</v>
      </c>
      <c r="AY30">
        <v>144</v>
      </c>
      <c r="AZ30">
        <v>301</v>
      </c>
      <c r="BA30">
        <v>1399</v>
      </c>
      <c r="BB30">
        <v>1132</v>
      </c>
      <c r="BC30">
        <v>2531</v>
      </c>
      <c r="BD30">
        <v>1556</v>
      </c>
      <c r="BE30">
        <v>1276</v>
      </c>
      <c r="BF30">
        <v>2832</v>
      </c>
      <c r="BG30">
        <v>820</v>
      </c>
    </row>
    <row r="31" spans="1:59" x14ac:dyDescent="0.25">
      <c r="A31" t="s">
        <v>93</v>
      </c>
      <c r="B31">
        <v>41040.863030917018</v>
      </c>
      <c r="C31">
        <v>45924.725731596147</v>
      </c>
      <c r="D31">
        <v>51527.542270850885</v>
      </c>
      <c r="E31">
        <v>56474.186328852571</v>
      </c>
      <c r="F31">
        <v>63002.602268467926</v>
      </c>
      <c r="G31">
        <v>0</v>
      </c>
      <c r="H31">
        <v>1</v>
      </c>
      <c r="I31">
        <v>0</v>
      </c>
      <c r="J31" s="1">
        <v>126</v>
      </c>
      <c r="K31" s="1">
        <v>126</v>
      </c>
      <c r="L31" s="1">
        <v>252</v>
      </c>
      <c r="M31" s="1">
        <v>198</v>
      </c>
      <c r="N31" s="1">
        <v>192</v>
      </c>
      <c r="O31" s="1">
        <v>390</v>
      </c>
      <c r="P31" s="1">
        <v>324</v>
      </c>
      <c r="Q31" s="1">
        <v>318</v>
      </c>
      <c r="R31" s="1">
        <v>642</v>
      </c>
      <c r="S31" s="1">
        <v>981</v>
      </c>
      <c r="T31">
        <v>381</v>
      </c>
      <c r="U31">
        <v>355</v>
      </c>
      <c r="V31">
        <v>736</v>
      </c>
      <c r="W31">
        <v>297</v>
      </c>
      <c r="X31">
        <v>270</v>
      </c>
      <c r="Y31">
        <v>567</v>
      </c>
      <c r="Z31">
        <v>678</v>
      </c>
      <c r="AA31">
        <v>625</v>
      </c>
      <c r="AB31">
        <v>1303</v>
      </c>
      <c r="AC31">
        <v>922</v>
      </c>
      <c r="AD31">
        <v>343</v>
      </c>
      <c r="AE31">
        <v>343</v>
      </c>
      <c r="AF31">
        <v>686</v>
      </c>
      <c r="AG31">
        <v>141</v>
      </c>
      <c r="AH31">
        <v>134</v>
      </c>
      <c r="AI31">
        <v>275</v>
      </c>
      <c r="AJ31">
        <v>484</v>
      </c>
      <c r="AK31">
        <v>477</v>
      </c>
      <c r="AL31">
        <v>961</v>
      </c>
      <c r="AM31">
        <v>986</v>
      </c>
      <c r="AN31">
        <v>514</v>
      </c>
      <c r="AO31">
        <v>424</v>
      </c>
      <c r="AP31">
        <v>938</v>
      </c>
      <c r="AQ31">
        <v>252</v>
      </c>
      <c r="AR31">
        <v>270</v>
      </c>
      <c r="AS31">
        <v>522</v>
      </c>
      <c r="AT31">
        <v>766</v>
      </c>
      <c r="AU31">
        <v>694</v>
      </c>
      <c r="AV31">
        <v>1460</v>
      </c>
      <c r="AW31">
        <v>906</v>
      </c>
      <c r="AX31">
        <v>302</v>
      </c>
      <c r="AY31">
        <v>260</v>
      </c>
      <c r="AZ31">
        <v>562</v>
      </c>
      <c r="BA31">
        <v>169</v>
      </c>
      <c r="BB31">
        <v>160</v>
      </c>
      <c r="BC31">
        <v>329</v>
      </c>
      <c r="BD31">
        <v>471</v>
      </c>
      <c r="BE31">
        <v>420</v>
      </c>
      <c r="BF31">
        <v>891</v>
      </c>
      <c r="BG31">
        <v>892</v>
      </c>
    </row>
    <row r="32" spans="1:59" x14ac:dyDescent="0.25">
      <c r="A32" t="s">
        <v>94</v>
      </c>
      <c r="B32">
        <v>39524.552473554315</v>
      </c>
      <c r="C32">
        <v>44227.974217907278</v>
      </c>
      <c r="D32">
        <v>49623.78707249197</v>
      </c>
      <c r="E32">
        <v>54387.670631451205</v>
      </c>
      <c r="F32">
        <v>60674.885356446961</v>
      </c>
      <c r="G32">
        <v>0</v>
      </c>
      <c r="H32">
        <v>1</v>
      </c>
      <c r="I32">
        <v>0</v>
      </c>
      <c r="J32" s="1">
        <v>701</v>
      </c>
      <c r="K32" s="1">
        <v>635</v>
      </c>
      <c r="L32" s="1">
        <v>1336</v>
      </c>
      <c r="M32" s="1">
        <v>1267</v>
      </c>
      <c r="N32" s="1">
        <v>1128</v>
      </c>
      <c r="O32" s="1">
        <v>2395</v>
      </c>
      <c r="P32" s="1">
        <v>1968</v>
      </c>
      <c r="Q32" s="1">
        <v>1763</v>
      </c>
      <c r="R32" s="1">
        <v>3731</v>
      </c>
      <c r="S32" s="1">
        <v>896</v>
      </c>
      <c r="T32">
        <v>616</v>
      </c>
      <c r="U32">
        <v>514</v>
      </c>
      <c r="V32">
        <v>1130</v>
      </c>
      <c r="W32">
        <v>1592</v>
      </c>
      <c r="X32">
        <v>1358</v>
      </c>
      <c r="Y32">
        <v>2950</v>
      </c>
      <c r="Z32">
        <v>2208</v>
      </c>
      <c r="AA32">
        <v>1872</v>
      </c>
      <c r="AB32">
        <v>4080</v>
      </c>
      <c r="AC32">
        <v>848</v>
      </c>
      <c r="AD32">
        <v>106</v>
      </c>
      <c r="AE32">
        <v>113</v>
      </c>
      <c r="AF32">
        <v>219</v>
      </c>
      <c r="AG32">
        <v>1129</v>
      </c>
      <c r="AH32">
        <v>842</v>
      </c>
      <c r="AI32">
        <v>1971</v>
      </c>
      <c r="AJ32">
        <v>1235</v>
      </c>
      <c r="AK32">
        <v>955</v>
      </c>
      <c r="AL32">
        <v>2190</v>
      </c>
      <c r="AM32">
        <v>773</v>
      </c>
      <c r="AN32">
        <v>0</v>
      </c>
      <c r="AO32">
        <v>0</v>
      </c>
      <c r="AP32">
        <v>0</v>
      </c>
      <c r="AQ32">
        <v>323</v>
      </c>
      <c r="AR32">
        <v>249</v>
      </c>
      <c r="AS32">
        <v>572</v>
      </c>
      <c r="AT32">
        <v>323</v>
      </c>
      <c r="AU32">
        <v>249</v>
      </c>
      <c r="AV32">
        <v>572</v>
      </c>
      <c r="AW32">
        <v>771</v>
      </c>
    </row>
    <row r="33" spans="1:59" x14ac:dyDescent="0.25">
      <c r="A33" t="s">
        <v>95</v>
      </c>
      <c r="B33">
        <v>41040.863030917018</v>
      </c>
      <c r="C33">
        <v>45924.725731596147</v>
      </c>
      <c r="D33">
        <v>51527.542270850885</v>
      </c>
      <c r="E33">
        <v>56474.186328852571</v>
      </c>
      <c r="F33">
        <v>63002.602268467926</v>
      </c>
      <c r="G33">
        <v>0</v>
      </c>
      <c r="H33">
        <v>1</v>
      </c>
      <c r="I33">
        <v>0</v>
      </c>
      <c r="J33" s="1">
        <v>1611</v>
      </c>
      <c r="K33" s="1">
        <v>1463</v>
      </c>
      <c r="L33" s="1">
        <v>3074</v>
      </c>
      <c r="M33" s="1">
        <v>596</v>
      </c>
      <c r="N33" s="1">
        <v>600</v>
      </c>
      <c r="O33" s="1">
        <v>1196</v>
      </c>
      <c r="P33" s="1">
        <v>2207</v>
      </c>
      <c r="Q33" s="1">
        <v>2063</v>
      </c>
      <c r="R33" s="1">
        <v>4270</v>
      </c>
      <c r="S33" s="1">
        <v>935</v>
      </c>
      <c r="T33">
        <v>1601</v>
      </c>
      <c r="U33">
        <v>1454</v>
      </c>
      <c r="V33">
        <v>3055</v>
      </c>
      <c r="W33">
        <v>595</v>
      </c>
      <c r="X33">
        <v>600</v>
      </c>
      <c r="Y33">
        <v>1195</v>
      </c>
      <c r="Z33">
        <v>2196</v>
      </c>
      <c r="AA33">
        <v>2054</v>
      </c>
      <c r="AB33">
        <v>4250</v>
      </c>
      <c r="AC33">
        <v>935</v>
      </c>
    </row>
    <row r="34" spans="1:59" x14ac:dyDescent="0.25">
      <c r="A34" t="s">
        <v>96</v>
      </c>
      <c r="G34">
        <v>0</v>
      </c>
      <c r="H34">
        <v>0</v>
      </c>
      <c r="I34">
        <v>0</v>
      </c>
      <c r="J34" s="1">
        <v>23247</v>
      </c>
      <c r="K34" s="1">
        <v>19368</v>
      </c>
      <c r="L34" s="1">
        <v>42615</v>
      </c>
      <c r="M34" s="1">
        <v>3053</v>
      </c>
      <c r="N34" s="1">
        <v>3168</v>
      </c>
      <c r="O34" s="1">
        <v>6221</v>
      </c>
      <c r="P34" s="1">
        <v>26300</v>
      </c>
      <c r="Q34" s="1">
        <v>22536</v>
      </c>
      <c r="R34" s="1">
        <v>48836</v>
      </c>
      <c r="S34" s="1">
        <v>857</v>
      </c>
      <c r="T34">
        <v>39249</v>
      </c>
      <c r="U34">
        <v>35741</v>
      </c>
      <c r="V34">
        <v>74990</v>
      </c>
      <c r="W34">
        <v>7048</v>
      </c>
      <c r="X34">
        <v>3960</v>
      </c>
      <c r="Y34">
        <v>11008</v>
      </c>
      <c r="Z34">
        <v>46297</v>
      </c>
      <c r="AA34">
        <v>39701</v>
      </c>
      <c r="AB34">
        <v>85998</v>
      </c>
      <c r="AC34">
        <v>858</v>
      </c>
      <c r="AD34">
        <v>20769</v>
      </c>
      <c r="AE34">
        <v>17615</v>
      </c>
      <c r="AF34">
        <v>38384</v>
      </c>
      <c r="AG34">
        <v>2818</v>
      </c>
      <c r="AH34">
        <v>2651</v>
      </c>
      <c r="AI34">
        <v>5469</v>
      </c>
      <c r="AJ34">
        <v>23587</v>
      </c>
      <c r="AK34">
        <v>20266</v>
      </c>
      <c r="AL34">
        <v>43853</v>
      </c>
      <c r="AM34">
        <v>859</v>
      </c>
      <c r="AN34">
        <v>19042</v>
      </c>
      <c r="AO34">
        <v>18557</v>
      </c>
      <c r="AP34">
        <v>37599</v>
      </c>
      <c r="AQ34">
        <v>1741</v>
      </c>
      <c r="AR34">
        <v>1636</v>
      </c>
      <c r="AS34">
        <v>3377</v>
      </c>
      <c r="AT34">
        <v>20783</v>
      </c>
      <c r="AU34">
        <v>20193</v>
      </c>
      <c r="AV34">
        <v>40976</v>
      </c>
      <c r="AW34">
        <v>972</v>
      </c>
      <c r="AX34">
        <v>19883</v>
      </c>
      <c r="AY34">
        <v>18741</v>
      </c>
      <c r="AZ34">
        <v>38624</v>
      </c>
      <c r="BA34">
        <v>6948</v>
      </c>
      <c r="BB34">
        <v>5689</v>
      </c>
      <c r="BC34">
        <v>12637</v>
      </c>
      <c r="BD34">
        <v>26831</v>
      </c>
      <c r="BE34">
        <v>24430</v>
      </c>
      <c r="BF34">
        <v>51261</v>
      </c>
      <c r="BG34">
        <v>911</v>
      </c>
    </row>
    <row r="35" spans="1:59" x14ac:dyDescent="0.25">
      <c r="A35" t="s">
        <v>97</v>
      </c>
      <c r="G35">
        <v>0</v>
      </c>
      <c r="H35">
        <v>0</v>
      </c>
      <c r="I35">
        <v>0</v>
      </c>
      <c r="J35" s="1">
        <v>5880</v>
      </c>
      <c r="K35" s="1">
        <v>5432</v>
      </c>
      <c r="L35" s="1">
        <v>11312</v>
      </c>
      <c r="M35" s="1">
        <v>2168</v>
      </c>
      <c r="N35" s="1">
        <v>2067</v>
      </c>
      <c r="O35" s="1">
        <v>4235</v>
      </c>
      <c r="P35" s="1">
        <v>8048</v>
      </c>
      <c r="Q35" s="1">
        <v>7499</v>
      </c>
      <c r="R35" s="1">
        <v>15547</v>
      </c>
      <c r="S35" s="1">
        <v>932</v>
      </c>
      <c r="T35">
        <v>7820</v>
      </c>
      <c r="U35">
        <v>5866</v>
      </c>
      <c r="V35">
        <v>13686</v>
      </c>
      <c r="W35">
        <v>748</v>
      </c>
      <c r="X35">
        <v>2054</v>
      </c>
      <c r="Y35">
        <v>2802</v>
      </c>
      <c r="Z35">
        <v>8568</v>
      </c>
      <c r="AA35">
        <v>7920</v>
      </c>
      <c r="AB35">
        <v>16488</v>
      </c>
      <c r="AC35">
        <v>924</v>
      </c>
      <c r="AD35">
        <v>8300</v>
      </c>
      <c r="AE35">
        <v>7764</v>
      </c>
      <c r="AF35">
        <v>16064</v>
      </c>
      <c r="AG35">
        <v>2340</v>
      </c>
      <c r="AH35">
        <v>2189</v>
      </c>
      <c r="AI35">
        <v>4529</v>
      </c>
      <c r="AJ35">
        <v>10640</v>
      </c>
      <c r="AK35">
        <v>9953</v>
      </c>
      <c r="AL35">
        <v>20593</v>
      </c>
      <c r="AM35">
        <v>935</v>
      </c>
      <c r="AN35">
        <v>5344</v>
      </c>
      <c r="AO35">
        <v>7012</v>
      </c>
      <c r="AP35">
        <v>12356</v>
      </c>
      <c r="AQ35">
        <v>1124</v>
      </c>
      <c r="AR35">
        <v>1056</v>
      </c>
      <c r="AS35">
        <v>2180</v>
      </c>
      <c r="AT35">
        <v>6468</v>
      </c>
      <c r="AU35">
        <v>8068</v>
      </c>
      <c r="AV35">
        <v>14536</v>
      </c>
      <c r="AW35">
        <v>1247</v>
      </c>
      <c r="AX35">
        <v>6124</v>
      </c>
      <c r="AY35">
        <v>3909</v>
      </c>
      <c r="AZ35">
        <v>10033</v>
      </c>
      <c r="BA35">
        <v>652</v>
      </c>
      <c r="BB35">
        <v>555</v>
      </c>
      <c r="BC35">
        <v>1207</v>
      </c>
      <c r="BD35">
        <v>6776</v>
      </c>
      <c r="BE35">
        <v>4464</v>
      </c>
      <c r="BF35">
        <v>11240</v>
      </c>
      <c r="BG35">
        <v>659</v>
      </c>
    </row>
    <row r="36" spans="1:59" x14ac:dyDescent="0.25">
      <c r="A36" t="s">
        <v>98</v>
      </c>
      <c r="G36">
        <v>0</v>
      </c>
      <c r="H36">
        <v>0</v>
      </c>
      <c r="I36">
        <v>0</v>
      </c>
      <c r="J36" s="1">
        <v>8362</v>
      </c>
      <c r="K36" s="1">
        <v>7138</v>
      </c>
      <c r="L36" s="1">
        <v>15500</v>
      </c>
      <c r="M36" s="1">
        <v>0</v>
      </c>
      <c r="N36" s="1">
        <v>0</v>
      </c>
      <c r="O36" s="1">
        <v>0</v>
      </c>
      <c r="P36" s="1">
        <v>8362</v>
      </c>
      <c r="Q36" s="1">
        <v>7138</v>
      </c>
      <c r="R36" s="1">
        <v>15500</v>
      </c>
      <c r="S36" s="1">
        <v>854</v>
      </c>
      <c r="T36">
        <v>13965</v>
      </c>
      <c r="U36">
        <v>11191</v>
      </c>
      <c r="V36">
        <v>25156</v>
      </c>
      <c r="W36">
        <v>632</v>
      </c>
      <c r="X36">
        <v>1856</v>
      </c>
      <c r="Y36">
        <v>2488</v>
      </c>
      <c r="Z36">
        <v>14597</v>
      </c>
      <c r="AA36">
        <v>13047</v>
      </c>
      <c r="AB36">
        <v>27644</v>
      </c>
      <c r="AC36">
        <v>894</v>
      </c>
      <c r="AD36">
        <v>5784</v>
      </c>
      <c r="AE36">
        <v>4523</v>
      </c>
      <c r="AF36">
        <v>10307</v>
      </c>
      <c r="AG36">
        <v>502</v>
      </c>
      <c r="AH36">
        <v>393</v>
      </c>
      <c r="AI36">
        <v>895</v>
      </c>
      <c r="AJ36">
        <v>6286</v>
      </c>
      <c r="AK36">
        <v>4916</v>
      </c>
      <c r="AL36">
        <v>11202</v>
      </c>
      <c r="AM36">
        <v>782</v>
      </c>
      <c r="AN36">
        <v>10047</v>
      </c>
      <c r="AO36">
        <v>9874</v>
      </c>
      <c r="AP36">
        <v>19921</v>
      </c>
      <c r="AQ36">
        <v>1372</v>
      </c>
      <c r="AR36">
        <v>1090</v>
      </c>
      <c r="AS36">
        <v>2462</v>
      </c>
      <c r="AT36">
        <v>11419</v>
      </c>
      <c r="AU36">
        <v>10964</v>
      </c>
      <c r="AV36">
        <v>22383</v>
      </c>
      <c r="AW36">
        <v>960</v>
      </c>
      <c r="AX36">
        <v>11240</v>
      </c>
      <c r="AY36">
        <v>9064</v>
      </c>
      <c r="AZ36">
        <v>20304</v>
      </c>
      <c r="BD36">
        <v>11240</v>
      </c>
      <c r="BE36">
        <v>9064</v>
      </c>
      <c r="BF36">
        <v>20304</v>
      </c>
      <c r="BG36">
        <v>806</v>
      </c>
    </row>
    <row r="37" spans="1:59" x14ac:dyDescent="0.25">
      <c r="A37" t="s">
        <v>99</v>
      </c>
      <c r="G37">
        <v>0</v>
      </c>
      <c r="H37">
        <v>0</v>
      </c>
      <c r="I37">
        <v>0</v>
      </c>
      <c r="J37" s="1">
        <v>16311</v>
      </c>
      <c r="K37" s="1">
        <v>13591</v>
      </c>
      <c r="L37" s="1">
        <v>29902</v>
      </c>
      <c r="M37" s="1">
        <v>12876</v>
      </c>
      <c r="N37" s="1">
        <v>11573</v>
      </c>
      <c r="O37" s="1">
        <v>24449</v>
      </c>
      <c r="P37" s="1">
        <v>29187</v>
      </c>
      <c r="Q37" s="1">
        <v>25164</v>
      </c>
      <c r="R37" s="1">
        <v>54351</v>
      </c>
      <c r="S37" s="1">
        <v>862</v>
      </c>
      <c r="T37">
        <v>18366</v>
      </c>
      <c r="U37">
        <v>17348</v>
      </c>
      <c r="V37">
        <v>35714</v>
      </c>
      <c r="W37">
        <v>8056</v>
      </c>
      <c r="X37">
        <v>6532</v>
      </c>
      <c r="Y37">
        <v>14588</v>
      </c>
      <c r="Z37">
        <v>26422</v>
      </c>
      <c r="AA37">
        <v>23880</v>
      </c>
      <c r="AB37">
        <v>50302</v>
      </c>
      <c r="AC37">
        <v>904</v>
      </c>
      <c r="AD37">
        <v>10345</v>
      </c>
      <c r="AE37">
        <v>10090</v>
      </c>
      <c r="AF37">
        <v>20435</v>
      </c>
      <c r="AG37">
        <v>12692</v>
      </c>
      <c r="AH37">
        <v>11602</v>
      </c>
      <c r="AI37">
        <v>24294</v>
      </c>
      <c r="AJ37">
        <v>23037</v>
      </c>
      <c r="AK37">
        <v>21692</v>
      </c>
      <c r="AL37">
        <v>44729</v>
      </c>
      <c r="AM37">
        <v>942</v>
      </c>
      <c r="AN37">
        <v>14471</v>
      </c>
      <c r="AO37">
        <v>11200</v>
      </c>
      <c r="AP37">
        <v>25671</v>
      </c>
      <c r="AQ37">
        <v>4327</v>
      </c>
      <c r="AR37">
        <v>4230</v>
      </c>
      <c r="AS37">
        <v>8557</v>
      </c>
      <c r="AT37">
        <v>18798</v>
      </c>
      <c r="AU37">
        <v>15430</v>
      </c>
      <c r="AV37">
        <v>34228</v>
      </c>
      <c r="AW37">
        <v>821</v>
      </c>
      <c r="AX37">
        <v>12451</v>
      </c>
      <c r="AY37">
        <v>11324</v>
      </c>
      <c r="AZ37">
        <v>23775</v>
      </c>
      <c r="BA37">
        <v>4412</v>
      </c>
      <c r="BB37">
        <v>5006</v>
      </c>
      <c r="BC37">
        <v>9418</v>
      </c>
      <c r="BD37">
        <v>16863</v>
      </c>
      <c r="BE37">
        <v>16330</v>
      </c>
      <c r="BF37">
        <v>33193</v>
      </c>
      <c r="BG37">
        <v>968</v>
      </c>
    </row>
    <row r="38" spans="1:59" x14ac:dyDescent="0.25">
      <c r="A38" t="s">
        <v>100</v>
      </c>
      <c r="G38">
        <v>0</v>
      </c>
      <c r="H38">
        <v>0</v>
      </c>
      <c r="I38">
        <v>0</v>
      </c>
      <c r="J38" s="1">
        <v>3039</v>
      </c>
      <c r="K38" s="1">
        <v>2907</v>
      </c>
      <c r="L38" s="1">
        <v>5946</v>
      </c>
      <c r="M38" s="1">
        <v>1434</v>
      </c>
      <c r="N38" s="1">
        <v>1318</v>
      </c>
      <c r="O38" s="1">
        <v>2752</v>
      </c>
      <c r="P38" s="1">
        <v>4473</v>
      </c>
      <c r="Q38" s="1">
        <v>4225</v>
      </c>
      <c r="R38" s="1">
        <v>8698</v>
      </c>
      <c r="S38" s="1">
        <v>945</v>
      </c>
      <c r="T38">
        <v>4768</v>
      </c>
      <c r="U38">
        <v>4149</v>
      </c>
      <c r="V38">
        <v>8917</v>
      </c>
      <c r="W38">
        <v>348</v>
      </c>
      <c r="X38">
        <v>753</v>
      </c>
      <c r="Y38">
        <v>1101</v>
      </c>
      <c r="Z38">
        <v>5116</v>
      </c>
      <c r="AA38">
        <v>4902</v>
      </c>
      <c r="AB38">
        <v>10018</v>
      </c>
      <c r="AC38">
        <v>958</v>
      </c>
      <c r="AD38">
        <v>4626</v>
      </c>
      <c r="AE38">
        <v>4396</v>
      </c>
      <c r="AF38">
        <v>9022</v>
      </c>
      <c r="AG38">
        <v>881</v>
      </c>
      <c r="AH38">
        <v>543</v>
      </c>
      <c r="AI38">
        <v>1424</v>
      </c>
      <c r="AJ38">
        <v>5507</v>
      </c>
      <c r="AK38">
        <v>4939</v>
      </c>
      <c r="AL38">
        <v>10446</v>
      </c>
      <c r="AM38">
        <v>897</v>
      </c>
      <c r="AN38">
        <v>2605</v>
      </c>
      <c r="AO38">
        <v>3130</v>
      </c>
      <c r="AP38">
        <v>5735</v>
      </c>
      <c r="AQ38">
        <v>762</v>
      </c>
      <c r="AR38">
        <v>583</v>
      </c>
      <c r="AS38">
        <v>1345</v>
      </c>
      <c r="AT38">
        <v>3367</v>
      </c>
      <c r="AU38">
        <v>3713</v>
      </c>
      <c r="AV38">
        <v>7080</v>
      </c>
      <c r="AW38">
        <v>1103</v>
      </c>
      <c r="AX38">
        <v>5621</v>
      </c>
      <c r="AY38">
        <v>4240</v>
      </c>
      <c r="AZ38">
        <v>9861</v>
      </c>
      <c r="BA38">
        <v>741</v>
      </c>
      <c r="BB38">
        <v>783</v>
      </c>
      <c r="BC38">
        <v>1524</v>
      </c>
      <c r="BD38">
        <v>6362</v>
      </c>
      <c r="BE38">
        <v>5023</v>
      </c>
      <c r="BF38">
        <v>11385</v>
      </c>
      <c r="BG38">
        <v>790</v>
      </c>
    </row>
    <row r="39" spans="1:59" x14ac:dyDescent="0.25">
      <c r="A39" t="s">
        <v>101</v>
      </c>
      <c r="G39">
        <v>0</v>
      </c>
      <c r="H39">
        <v>0</v>
      </c>
      <c r="I39">
        <v>0</v>
      </c>
      <c r="J39" s="1">
        <v>7730</v>
      </c>
      <c r="K39" s="1">
        <v>7347</v>
      </c>
      <c r="L39" s="1">
        <v>15077</v>
      </c>
      <c r="M39" s="1">
        <v>1158</v>
      </c>
      <c r="N39" s="1">
        <v>1144</v>
      </c>
      <c r="O39" s="1">
        <v>2302</v>
      </c>
      <c r="P39" s="1">
        <v>8888</v>
      </c>
      <c r="Q39" s="1">
        <v>8491</v>
      </c>
      <c r="R39" s="1">
        <v>17379</v>
      </c>
      <c r="S39" s="1">
        <v>955</v>
      </c>
      <c r="T39">
        <v>8912</v>
      </c>
      <c r="U39">
        <v>8228</v>
      </c>
      <c r="V39">
        <v>17140</v>
      </c>
      <c r="W39">
        <v>1257</v>
      </c>
      <c r="X39">
        <v>992</v>
      </c>
      <c r="Y39">
        <v>2249</v>
      </c>
      <c r="Z39">
        <v>10169</v>
      </c>
      <c r="AA39">
        <v>9220</v>
      </c>
      <c r="AB39">
        <v>19389</v>
      </c>
      <c r="AC39">
        <v>907</v>
      </c>
      <c r="AD39">
        <v>8105</v>
      </c>
      <c r="AE39">
        <v>7245</v>
      </c>
      <c r="AF39">
        <v>15350</v>
      </c>
      <c r="AG39">
        <v>1281</v>
      </c>
      <c r="AH39">
        <v>1920</v>
      </c>
      <c r="AI39">
        <v>3201</v>
      </c>
      <c r="AJ39">
        <v>9386</v>
      </c>
      <c r="AK39">
        <v>9165</v>
      </c>
      <c r="AL39">
        <v>18551</v>
      </c>
      <c r="AM39">
        <v>976</v>
      </c>
      <c r="AN39">
        <v>7072</v>
      </c>
      <c r="AO39">
        <v>5442</v>
      </c>
      <c r="AP39">
        <v>12514</v>
      </c>
      <c r="AQ39">
        <v>1325</v>
      </c>
      <c r="AR39">
        <v>1238</v>
      </c>
      <c r="AS39">
        <v>2563</v>
      </c>
      <c r="AT39">
        <v>8397</v>
      </c>
      <c r="AU39">
        <v>6680</v>
      </c>
      <c r="AV39">
        <v>15077</v>
      </c>
      <c r="AW39">
        <v>796</v>
      </c>
      <c r="AX39">
        <v>7845</v>
      </c>
      <c r="AY39">
        <v>7213</v>
      </c>
      <c r="AZ39">
        <v>15058</v>
      </c>
      <c r="BA39">
        <v>1542</v>
      </c>
      <c r="BB39">
        <v>1560</v>
      </c>
      <c r="BC39">
        <v>3102</v>
      </c>
      <c r="BD39">
        <v>9387</v>
      </c>
      <c r="BE39">
        <v>8773</v>
      </c>
      <c r="BF39">
        <v>18160</v>
      </c>
      <c r="BG39">
        <v>935</v>
      </c>
    </row>
    <row r="40" spans="1:59" x14ac:dyDescent="0.25">
      <c r="A40" t="s">
        <v>102</v>
      </c>
      <c r="G40">
        <v>0</v>
      </c>
      <c r="H40">
        <v>0</v>
      </c>
      <c r="I40">
        <v>0</v>
      </c>
      <c r="J40" s="1">
        <v>8582</v>
      </c>
      <c r="K40" s="1">
        <v>7984</v>
      </c>
      <c r="L40" s="1">
        <v>16566</v>
      </c>
      <c r="M40" s="1">
        <v>181</v>
      </c>
      <c r="N40" s="1">
        <v>160</v>
      </c>
      <c r="O40" s="1">
        <v>341</v>
      </c>
      <c r="P40" s="1">
        <v>8763</v>
      </c>
      <c r="Q40" s="1">
        <v>8144</v>
      </c>
      <c r="R40" s="1">
        <v>16907</v>
      </c>
      <c r="S40" s="1">
        <v>929</v>
      </c>
      <c r="T40">
        <v>13452</v>
      </c>
      <c r="U40">
        <v>12041</v>
      </c>
      <c r="V40">
        <v>25493</v>
      </c>
      <c r="W40">
        <v>1095</v>
      </c>
      <c r="X40">
        <v>529</v>
      </c>
      <c r="Y40">
        <v>1624</v>
      </c>
      <c r="Z40">
        <v>14547</v>
      </c>
      <c r="AA40">
        <v>12570</v>
      </c>
      <c r="AB40">
        <v>27117</v>
      </c>
      <c r="AC40">
        <v>864</v>
      </c>
      <c r="AD40">
        <v>6638</v>
      </c>
      <c r="AE40">
        <v>5598</v>
      </c>
      <c r="AF40">
        <v>12236</v>
      </c>
      <c r="AG40">
        <v>2212</v>
      </c>
      <c r="AH40">
        <v>2286</v>
      </c>
      <c r="AI40">
        <v>4498</v>
      </c>
      <c r="AJ40">
        <v>8850</v>
      </c>
      <c r="AK40">
        <v>7884</v>
      </c>
      <c r="AL40">
        <v>16734</v>
      </c>
      <c r="AM40">
        <v>891</v>
      </c>
      <c r="AN40">
        <v>7212</v>
      </c>
      <c r="AO40">
        <v>5112</v>
      </c>
      <c r="AP40">
        <v>12324</v>
      </c>
      <c r="AQ40">
        <v>976</v>
      </c>
      <c r="AR40">
        <v>704</v>
      </c>
      <c r="AS40">
        <v>1680</v>
      </c>
      <c r="AT40">
        <v>8188</v>
      </c>
      <c r="AU40">
        <v>5816</v>
      </c>
      <c r="AV40">
        <v>14004</v>
      </c>
      <c r="AW40">
        <v>710</v>
      </c>
      <c r="AX40">
        <v>5621</v>
      </c>
      <c r="AY40">
        <v>4615</v>
      </c>
      <c r="AZ40">
        <v>10236</v>
      </c>
      <c r="BA40">
        <v>325</v>
      </c>
      <c r="BB40">
        <v>389</v>
      </c>
      <c r="BC40">
        <v>714</v>
      </c>
      <c r="BD40">
        <v>5946</v>
      </c>
      <c r="BE40">
        <v>5004</v>
      </c>
      <c r="BF40">
        <v>10950</v>
      </c>
      <c r="BG40">
        <v>842</v>
      </c>
    </row>
    <row r="41" spans="1:59" x14ac:dyDescent="0.25">
      <c r="A41" t="s">
        <v>103</v>
      </c>
      <c r="G41">
        <v>0</v>
      </c>
      <c r="H41">
        <v>0</v>
      </c>
      <c r="I41">
        <v>0</v>
      </c>
      <c r="J41" s="1">
        <v>24888</v>
      </c>
      <c r="K41" s="1">
        <v>22577</v>
      </c>
      <c r="L41" s="1">
        <v>47465</v>
      </c>
      <c r="M41" s="1">
        <v>1334</v>
      </c>
      <c r="N41" s="1">
        <v>1195</v>
      </c>
      <c r="O41" s="1">
        <v>2529</v>
      </c>
      <c r="P41" s="1">
        <v>26222</v>
      </c>
      <c r="Q41" s="1">
        <v>23772</v>
      </c>
      <c r="R41" s="1">
        <v>49994</v>
      </c>
      <c r="S41" s="1">
        <v>907</v>
      </c>
      <c r="T41">
        <v>29567</v>
      </c>
      <c r="U41">
        <v>24369</v>
      </c>
      <c r="V41">
        <v>53936</v>
      </c>
      <c r="W41">
        <v>3188</v>
      </c>
      <c r="X41">
        <v>5592</v>
      </c>
      <c r="Y41">
        <v>8780</v>
      </c>
      <c r="Z41">
        <v>32755</v>
      </c>
      <c r="AA41">
        <v>29961</v>
      </c>
      <c r="AB41">
        <v>62716</v>
      </c>
      <c r="AC41">
        <v>915</v>
      </c>
      <c r="AD41">
        <v>20206</v>
      </c>
      <c r="AE41">
        <v>18921</v>
      </c>
      <c r="AF41">
        <v>39127</v>
      </c>
      <c r="AG41">
        <v>5396</v>
      </c>
      <c r="AH41">
        <v>5055</v>
      </c>
      <c r="AI41">
        <v>10451</v>
      </c>
      <c r="AJ41">
        <v>25602</v>
      </c>
      <c r="AK41">
        <v>23976</v>
      </c>
      <c r="AL41">
        <v>49578</v>
      </c>
      <c r="AM41">
        <v>936</v>
      </c>
      <c r="AN41">
        <v>25635</v>
      </c>
      <c r="AO41">
        <v>23944</v>
      </c>
      <c r="AP41">
        <v>49579</v>
      </c>
      <c r="AQ41">
        <v>1522</v>
      </c>
      <c r="AR41">
        <v>1254</v>
      </c>
      <c r="AS41">
        <v>2776</v>
      </c>
      <c r="AT41">
        <v>27157</v>
      </c>
      <c r="AU41">
        <v>25198</v>
      </c>
      <c r="AV41">
        <v>52355</v>
      </c>
      <c r="AW41">
        <v>928</v>
      </c>
      <c r="AX41">
        <v>19164</v>
      </c>
      <c r="AY41">
        <v>17862</v>
      </c>
      <c r="AZ41">
        <v>37026</v>
      </c>
      <c r="BA41">
        <v>987</v>
      </c>
      <c r="BB41">
        <v>637</v>
      </c>
      <c r="BC41">
        <v>1624</v>
      </c>
      <c r="BD41">
        <v>20151</v>
      </c>
      <c r="BE41">
        <v>18499</v>
      </c>
      <c r="BF41">
        <v>38650</v>
      </c>
      <c r="BG41">
        <v>918</v>
      </c>
    </row>
    <row r="42" spans="1:59" x14ac:dyDescent="0.25">
      <c r="A42" t="s">
        <v>104</v>
      </c>
      <c r="G42">
        <v>0</v>
      </c>
      <c r="H42">
        <v>0</v>
      </c>
      <c r="I42">
        <v>0</v>
      </c>
      <c r="J42" s="1">
        <v>10536</v>
      </c>
      <c r="K42" s="1">
        <v>9616</v>
      </c>
      <c r="L42" s="1">
        <v>20152</v>
      </c>
      <c r="M42" s="1">
        <v>2823</v>
      </c>
      <c r="N42" s="1">
        <v>2380</v>
      </c>
      <c r="O42" s="1">
        <v>5203</v>
      </c>
      <c r="P42" s="1">
        <v>13359</v>
      </c>
      <c r="Q42" s="1">
        <v>11996</v>
      </c>
      <c r="R42" s="1">
        <v>25355</v>
      </c>
      <c r="S42" s="1">
        <v>898</v>
      </c>
      <c r="T42">
        <v>13059</v>
      </c>
      <c r="U42">
        <v>11392</v>
      </c>
      <c r="V42">
        <v>24451</v>
      </c>
      <c r="W42">
        <v>2609</v>
      </c>
      <c r="X42">
        <v>2759</v>
      </c>
      <c r="Y42">
        <v>5368</v>
      </c>
      <c r="Z42">
        <v>15668</v>
      </c>
      <c r="AA42">
        <v>14151</v>
      </c>
      <c r="AB42">
        <v>29819</v>
      </c>
      <c r="AC42">
        <v>903</v>
      </c>
      <c r="AD42">
        <v>6401</v>
      </c>
      <c r="AE42">
        <v>6250</v>
      </c>
      <c r="AF42">
        <v>12651</v>
      </c>
      <c r="AG42">
        <v>7745</v>
      </c>
      <c r="AH42">
        <v>7326</v>
      </c>
      <c r="AI42">
        <v>15071</v>
      </c>
      <c r="AJ42">
        <v>14146</v>
      </c>
      <c r="AK42">
        <v>13576</v>
      </c>
      <c r="AL42">
        <v>27722</v>
      </c>
      <c r="AM42">
        <v>960</v>
      </c>
      <c r="AN42">
        <v>11171</v>
      </c>
      <c r="AO42">
        <v>14587</v>
      </c>
      <c r="AP42">
        <v>25758</v>
      </c>
      <c r="AQ42">
        <v>3621</v>
      </c>
      <c r="AR42">
        <v>2421</v>
      </c>
      <c r="AS42">
        <v>6042</v>
      </c>
      <c r="AT42">
        <v>14792</v>
      </c>
      <c r="AU42">
        <v>17008</v>
      </c>
      <c r="AV42">
        <v>31800</v>
      </c>
      <c r="AW42">
        <v>1150</v>
      </c>
      <c r="AX42">
        <v>9874</v>
      </c>
      <c r="AY42">
        <v>10018</v>
      </c>
      <c r="AZ42">
        <v>19892</v>
      </c>
      <c r="BA42">
        <v>2206</v>
      </c>
      <c r="BB42">
        <v>2261</v>
      </c>
      <c r="BC42">
        <v>4467</v>
      </c>
      <c r="BD42">
        <v>12080</v>
      </c>
      <c r="BE42">
        <v>12279</v>
      </c>
      <c r="BF42">
        <v>24359</v>
      </c>
      <c r="BG42">
        <v>1016</v>
      </c>
    </row>
    <row r="43" spans="1:59" x14ac:dyDescent="0.25">
      <c r="A43" t="s">
        <v>105</v>
      </c>
      <c r="G43">
        <v>0</v>
      </c>
      <c r="H43">
        <v>0</v>
      </c>
      <c r="I43">
        <v>0</v>
      </c>
      <c r="J43" s="1">
        <v>10620</v>
      </c>
      <c r="K43" s="1">
        <v>9884</v>
      </c>
      <c r="L43" s="1">
        <v>20504</v>
      </c>
      <c r="M43" s="1">
        <v>2721</v>
      </c>
      <c r="N43" s="1">
        <v>2496</v>
      </c>
      <c r="O43" s="1">
        <v>5217</v>
      </c>
      <c r="P43" s="1">
        <v>13341</v>
      </c>
      <c r="Q43" s="1">
        <v>12380</v>
      </c>
      <c r="R43" s="1">
        <v>25721</v>
      </c>
      <c r="S43" s="1">
        <v>928</v>
      </c>
      <c r="T43">
        <v>16641</v>
      </c>
      <c r="U43">
        <v>15434</v>
      </c>
      <c r="V43">
        <v>32075</v>
      </c>
      <c r="W43">
        <v>3648</v>
      </c>
      <c r="X43">
        <v>2191</v>
      </c>
      <c r="Y43">
        <v>5839</v>
      </c>
      <c r="Z43">
        <v>20289</v>
      </c>
      <c r="AA43">
        <v>17625</v>
      </c>
      <c r="AB43">
        <v>37914</v>
      </c>
      <c r="AC43">
        <v>869</v>
      </c>
      <c r="AD43">
        <v>11786</v>
      </c>
      <c r="AE43">
        <v>10767</v>
      </c>
      <c r="AF43">
        <v>22553</v>
      </c>
      <c r="AG43">
        <v>2580</v>
      </c>
      <c r="AH43">
        <v>2525</v>
      </c>
      <c r="AI43">
        <v>5105</v>
      </c>
      <c r="AJ43">
        <v>14366</v>
      </c>
      <c r="AK43">
        <v>13292</v>
      </c>
      <c r="AL43">
        <v>27658</v>
      </c>
      <c r="AM43">
        <v>925</v>
      </c>
      <c r="AN43">
        <v>8235</v>
      </c>
      <c r="AO43">
        <v>7261</v>
      </c>
      <c r="AP43">
        <v>15496</v>
      </c>
      <c r="AQ43">
        <v>1478</v>
      </c>
      <c r="AR43">
        <v>1222</v>
      </c>
      <c r="AS43">
        <v>2700</v>
      </c>
      <c r="AT43">
        <v>9713</v>
      </c>
      <c r="AU43">
        <v>8483</v>
      </c>
      <c r="AV43">
        <v>18196</v>
      </c>
      <c r="AW43">
        <v>873</v>
      </c>
      <c r="AX43">
        <v>11097</v>
      </c>
      <c r="AY43">
        <v>8786</v>
      </c>
      <c r="AZ43">
        <v>19883</v>
      </c>
      <c r="BA43">
        <v>1654</v>
      </c>
      <c r="BB43">
        <v>1253</v>
      </c>
      <c r="BC43">
        <v>2907</v>
      </c>
      <c r="BD43">
        <v>12751</v>
      </c>
      <c r="BE43">
        <v>10039</v>
      </c>
      <c r="BF43">
        <v>22790</v>
      </c>
      <c r="BG43">
        <v>787</v>
      </c>
    </row>
    <row r="44" spans="1:59" x14ac:dyDescent="0.25">
      <c r="A44" t="s">
        <v>106</v>
      </c>
      <c r="G44">
        <v>0</v>
      </c>
      <c r="H44">
        <v>0</v>
      </c>
      <c r="I44">
        <v>0</v>
      </c>
      <c r="J44" s="1">
        <v>5806</v>
      </c>
      <c r="K44" s="1">
        <v>5144</v>
      </c>
      <c r="L44" s="1">
        <v>10950</v>
      </c>
      <c r="M44" s="1">
        <v>4926</v>
      </c>
      <c r="N44" s="1">
        <v>4564</v>
      </c>
      <c r="O44" s="1">
        <v>9490</v>
      </c>
      <c r="P44" s="1">
        <v>10732</v>
      </c>
      <c r="Q44" s="1">
        <v>9708</v>
      </c>
      <c r="R44" s="1">
        <v>20440</v>
      </c>
      <c r="S44" s="1">
        <v>905</v>
      </c>
      <c r="T44">
        <v>8948</v>
      </c>
      <c r="U44">
        <v>8391</v>
      </c>
      <c r="V44">
        <v>17339</v>
      </c>
      <c r="W44">
        <v>2011</v>
      </c>
      <c r="X44">
        <v>1795</v>
      </c>
      <c r="Y44">
        <v>3806</v>
      </c>
      <c r="Z44">
        <v>10959</v>
      </c>
      <c r="AA44">
        <v>10186</v>
      </c>
      <c r="AB44">
        <v>21145</v>
      </c>
      <c r="AC44">
        <v>929</v>
      </c>
      <c r="AD44">
        <v>8175</v>
      </c>
      <c r="AE44">
        <v>8579</v>
      </c>
      <c r="AF44">
        <v>16754</v>
      </c>
      <c r="AG44">
        <v>2724</v>
      </c>
      <c r="AH44">
        <v>3014</v>
      </c>
      <c r="AI44">
        <v>5738</v>
      </c>
      <c r="AJ44">
        <v>10899</v>
      </c>
      <c r="AK44">
        <v>11593</v>
      </c>
      <c r="AL44">
        <v>22492</v>
      </c>
      <c r="AM44">
        <v>1064</v>
      </c>
      <c r="AN44">
        <v>7682</v>
      </c>
      <c r="AO44">
        <v>5790</v>
      </c>
      <c r="AP44">
        <v>13472</v>
      </c>
      <c r="AQ44">
        <v>1241</v>
      </c>
      <c r="AR44">
        <v>780</v>
      </c>
      <c r="AS44">
        <v>2021</v>
      </c>
      <c r="AT44">
        <v>8923</v>
      </c>
      <c r="AU44">
        <v>6570</v>
      </c>
      <c r="AV44">
        <v>15493</v>
      </c>
      <c r="AW44">
        <v>736</v>
      </c>
      <c r="AX44">
        <v>8956</v>
      </c>
      <c r="AY44">
        <v>8406</v>
      </c>
      <c r="AZ44">
        <v>17362</v>
      </c>
      <c r="BA44">
        <v>754</v>
      </c>
      <c r="BB44">
        <v>507</v>
      </c>
      <c r="BC44">
        <v>1261</v>
      </c>
      <c r="BD44">
        <v>9710</v>
      </c>
      <c r="BE44">
        <v>8913</v>
      </c>
      <c r="BF44">
        <v>18623</v>
      </c>
      <c r="BG44">
        <v>918</v>
      </c>
    </row>
    <row r="45" spans="1:59" x14ac:dyDescent="0.25">
      <c r="A45" t="s">
        <v>107</v>
      </c>
      <c r="G45">
        <v>0</v>
      </c>
      <c r="H45">
        <v>0</v>
      </c>
      <c r="I45">
        <v>0</v>
      </c>
      <c r="J45" s="1">
        <v>6765</v>
      </c>
      <c r="K45" s="1">
        <v>5792</v>
      </c>
      <c r="L45" s="1">
        <v>12557</v>
      </c>
      <c r="M45" s="1">
        <v>2001</v>
      </c>
      <c r="N45" s="1">
        <v>1990</v>
      </c>
      <c r="O45" s="1">
        <v>3991</v>
      </c>
      <c r="P45" s="1">
        <v>8766</v>
      </c>
      <c r="Q45" s="1">
        <v>7782</v>
      </c>
      <c r="R45" s="1">
        <v>16548</v>
      </c>
      <c r="S45" s="1">
        <v>888</v>
      </c>
      <c r="T45">
        <v>8016</v>
      </c>
      <c r="U45">
        <v>7593</v>
      </c>
      <c r="V45">
        <v>15609</v>
      </c>
      <c r="W45">
        <v>1726</v>
      </c>
      <c r="X45">
        <v>815</v>
      </c>
      <c r="Y45">
        <v>2541</v>
      </c>
      <c r="Z45">
        <v>9742</v>
      </c>
      <c r="AA45">
        <v>8408</v>
      </c>
      <c r="AB45">
        <v>18150</v>
      </c>
      <c r="AC45">
        <v>863</v>
      </c>
      <c r="AD45">
        <v>7938</v>
      </c>
      <c r="AE45">
        <v>6999</v>
      </c>
      <c r="AF45">
        <v>14937</v>
      </c>
      <c r="AG45">
        <v>980</v>
      </c>
      <c r="AH45">
        <v>911</v>
      </c>
      <c r="AI45">
        <v>1891</v>
      </c>
      <c r="AJ45">
        <v>8918</v>
      </c>
      <c r="AK45">
        <v>7910</v>
      </c>
      <c r="AL45">
        <v>16828</v>
      </c>
      <c r="AM45">
        <v>887</v>
      </c>
      <c r="AN45">
        <v>7276</v>
      </c>
      <c r="AO45">
        <v>6072</v>
      </c>
      <c r="AP45">
        <v>13348</v>
      </c>
      <c r="AQ45">
        <v>1011</v>
      </c>
      <c r="AR45">
        <v>809</v>
      </c>
      <c r="AS45">
        <v>1820</v>
      </c>
      <c r="AT45">
        <v>8287</v>
      </c>
      <c r="AU45">
        <v>6881</v>
      </c>
      <c r="AV45">
        <v>15168</v>
      </c>
      <c r="AW45">
        <v>830</v>
      </c>
      <c r="AX45">
        <v>5421</v>
      </c>
      <c r="AY45">
        <v>4721</v>
      </c>
      <c r="AZ45">
        <v>10142</v>
      </c>
      <c r="BA45">
        <v>512</v>
      </c>
      <c r="BB45">
        <v>495</v>
      </c>
      <c r="BC45">
        <v>1007</v>
      </c>
      <c r="BD45">
        <v>5933</v>
      </c>
      <c r="BE45">
        <v>5216</v>
      </c>
      <c r="BF45">
        <v>11149</v>
      </c>
      <c r="BG45">
        <v>879</v>
      </c>
    </row>
    <row r="46" spans="1:59" x14ac:dyDescent="0.25">
      <c r="A46" t="s">
        <v>108</v>
      </c>
      <c r="G46">
        <v>0</v>
      </c>
      <c r="H46">
        <v>0</v>
      </c>
      <c r="I46">
        <v>0</v>
      </c>
      <c r="J46" s="1">
        <v>5651</v>
      </c>
      <c r="K46" s="1">
        <v>4946</v>
      </c>
      <c r="L46" s="1">
        <v>10597</v>
      </c>
      <c r="M46" s="1">
        <v>4543</v>
      </c>
      <c r="N46" s="1">
        <v>4498</v>
      </c>
      <c r="O46" s="1">
        <v>9041</v>
      </c>
      <c r="P46" s="1">
        <v>10194</v>
      </c>
      <c r="Q46" s="1">
        <v>9444</v>
      </c>
      <c r="R46" s="1">
        <v>19638</v>
      </c>
      <c r="S46" s="1">
        <v>926</v>
      </c>
      <c r="T46">
        <v>10977</v>
      </c>
      <c r="U46">
        <v>10839</v>
      </c>
      <c r="V46">
        <v>21816</v>
      </c>
      <c r="W46">
        <v>5229</v>
      </c>
      <c r="X46">
        <v>2840</v>
      </c>
      <c r="Y46">
        <v>8069</v>
      </c>
      <c r="Z46">
        <v>16206</v>
      </c>
      <c r="AA46">
        <v>13679</v>
      </c>
      <c r="AB46">
        <v>29885</v>
      </c>
      <c r="AC46">
        <v>844</v>
      </c>
      <c r="AD46">
        <v>9173</v>
      </c>
      <c r="AE46">
        <v>6136</v>
      </c>
      <c r="AF46">
        <v>15309</v>
      </c>
      <c r="AG46">
        <v>4517</v>
      </c>
      <c r="AH46">
        <v>3450</v>
      </c>
      <c r="AI46">
        <v>7967</v>
      </c>
      <c r="AJ46">
        <v>13690</v>
      </c>
      <c r="AK46">
        <v>9586</v>
      </c>
      <c r="AL46">
        <v>23276</v>
      </c>
      <c r="AM46">
        <v>700</v>
      </c>
      <c r="AN46">
        <v>8318</v>
      </c>
      <c r="AO46">
        <v>6039</v>
      </c>
      <c r="AP46">
        <v>14357</v>
      </c>
      <c r="AQ46">
        <v>4102</v>
      </c>
      <c r="AR46">
        <v>3924</v>
      </c>
      <c r="AS46">
        <v>8026</v>
      </c>
      <c r="AT46">
        <v>12420</v>
      </c>
      <c r="AU46">
        <v>9963</v>
      </c>
      <c r="AV46">
        <v>22383</v>
      </c>
      <c r="AW46">
        <v>802</v>
      </c>
      <c r="AX46">
        <v>9874</v>
      </c>
      <c r="AY46">
        <v>9254</v>
      </c>
      <c r="AZ46">
        <v>19128</v>
      </c>
      <c r="BA46">
        <v>3652</v>
      </c>
      <c r="BB46">
        <v>3130</v>
      </c>
      <c r="BC46">
        <v>6782</v>
      </c>
      <c r="BD46">
        <v>13526</v>
      </c>
      <c r="BE46">
        <v>12384</v>
      </c>
      <c r="BF46">
        <v>25910</v>
      </c>
      <c r="BG46">
        <v>916</v>
      </c>
    </row>
    <row r="47" spans="1:59" x14ac:dyDescent="0.25">
      <c r="A47" t="s">
        <v>109</v>
      </c>
      <c r="G47">
        <v>0</v>
      </c>
      <c r="H47">
        <v>0</v>
      </c>
      <c r="I47">
        <v>0</v>
      </c>
      <c r="J47" s="1">
        <v>11645</v>
      </c>
      <c r="K47" s="1">
        <v>10675</v>
      </c>
      <c r="L47" s="1">
        <v>22320</v>
      </c>
      <c r="M47" s="1">
        <v>266</v>
      </c>
      <c r="N47" s="1">
        <v>199</v>
      </c>
      <c r="O47" s="1">
        <v>465</v>
      </c>
      <c r="P47" s="1">
        <v>11911</v>
      </c>
      <c r="Q47" s="1">
        <v>10874</v>
      </c>
      <c r="R47" s="1">
        <v>22785</v>
      </c>
      <c r="S47" s="1">
        <v>913</v>
      </c>
      <c r="T47">
        <v>17007</v>
      </c>
      <c r="U47">
        <v>14820</v>
      </c>
      <c r="V47">
        <v>31827</v>
      </c>
      <c r="W47">
        <v>1007</v>
      </c>
      <c r="X47">
        <v>1389</v>
      </c>
      <c r="Y47">
        <v>2396</v>
      </c>
      <c r="Z47">
        <v>18014</v>
      </c>
      <c r="AA47">
        <v>16209</v>
      </c>
      <c r="AB47">
        <v>34223</v>
      </c>
      <c r="AC47">
        <v>900</v>
      </c>
      <c r="AD47">
        <v>13390</v>
      </c>
      <c r="AE47">
        <v>12199</v>
      </c>
      <c r="AF47">
        <v>25589</v>
      </c>
      <c r="AG47">
        <v>1324</v>
      </c>
      <c r="AH47">
        <v>1061</v>
      </c>
      <c r="AI47">
        <v>2385</v>
      </c>
      <c r="AJ47">
        <v>14714</v>
      </c>
      <c r="AK47">
        <v>13260</v>
      </c>
      <c r="AL47">
        <v>27974</v>
      </c>
      <c r="AM47">
        <v>901</v>
      </c>
      <c r="AN47">
        <v>10111</v>
      </c>
      <c r="AO47">
        <v>8312</v>
      </c>
      <c r="AP47">
        <v>18423</v>
      </c>
      <c r="AQ47">
        <v>1102</v>
      </c>
      <c r="AR47">
        <v>1387</v>
      </c>
      <c r="AS47">
        <v>2489</v>
      </c>
      <c r="AT47">
        <v>11213</v>
      </c>
      <c r="AU47">
        <v>9699</v>
      </c>
      <c r="AV47">
        <v>20912</v>
      </c>
      <c r="AW47">
        <v>865</v>
      </c>
      <c r="AX47">
        <v>14871</v>
      </c>
      <c r="AY47">
        <v>11481</v>
      </c>
      <c r="AZ47">
        <v>26352</v>
      </c>
      <c r="BD47">
        <v>14871</v>
      </c>
      <c r="BE47">
        <v>11481</v>
      </c>
      <c r="BF47">
        <v>26352</v>
      </c>
      <c r="BG47">
        <v>772</v>
      </c>
    </row>
    <row r="48" spans="1:59" x14ac:dyDescent="0.25">
      <c r="A48" t="s">
        <v>110</v>
      </c>
      <c r="G48">
        <v>1</v>
      </c>
      <c r="H48">
        <v>0</v>
      </c>
      <c r="I48">
        <v>0</v>
      </c>
      <c r="J48" s="1">
        <v>0</v>
      </c>
      <c r="K48" s="1">
        <v>0</v>
      </c>
      <c r="L48" s="1">
        <v>0</v>
      </c>
      <c r="M48" s="1">
        <v>21554</v>
      </c>
      <c r="N48" s="1">
        <v>20016</v>
      </c>
      <c r="O48" s="1">
        <v>41570</v>
      </c>
      <c r="P48" s="1">
        <v>21554</v>
      </c>
      <c r="Q48" s="1">
        <v>20016</v>
      </c>
      <c r="R48" s="1">
        <v>41570</v>
      </c>
      <c r="S48" s="1">
        <v>929</v>
      </c>
      <c r="T48">
        <v>8330</v>
      </c>
      <c r="U48">
        <v>7746</v>
      </c>
      <c r="V48">
        <v>16076</v>
      </c>
      <c r="W48">
        <v>14397</v>
      </c>
      <c r="X48">
        <v>12978</v>
      </c>
      <c r="Y48">
        <v>27375</v>
      </c>
      <c r="Z48">
        <v>22727</v>
      </c>
      <c r="AA48">
        <v>20724</v>
      </c>
      <c r="AB48">
        <v>43451</v>
      </c>
      <c r="AC48">
        <v>912</v>
      </c>
      <c r="AD48">
        <v>8086</v>
      </c>
      <c r="AE48">
        <v>7011</v>
      </c>
      <c r="AF48">
        <v>15097</v>
      </c>
      <c r="AG48">
        <v>10463</v>
      </c>
      <c r="AH48">
        <v>10932</v>
      </c>
      <c r="AI48">
        <v>21395</v>
      </c>
      <c r="AJ48">
        <v>18549</v>
      </c>
      <c r="AK48">
        <v>17943</v>
      </c>
      <c r="AL48">
        <v>36492</v>
      </c>
      <c r="AM48">
        <v>967</v>
      </c>
      <c r="AN48">
        <v>3112</v>
      </c>
      <c r="AO48">
        <v>2901</v>
      </c>
      <c r="AP48">
        <v>6013</v>
      </c>
      <c r="AQ48">
        <v>11124</v>
      </c>
      <c r="AR48">
        <v>10775</v>
      </c>
      <c r="AS48">
        <v>21899</v>
      </c>
      <c r="AT48">
        <v>14236</v>
      </c>
      <c r="AU48">
        <v>13676</v>
      </c>
      <c r="AV48">
        <v>27912</v>
      </c>
      <c r="AW48">
        <v>961</v>
      </c>
      <c r="BA48">
        <v>16726</v>
      </c>
      <c r="BB48">
        <v>13914</v>
      </c>
      <c r="BC48">
        <v>30640</v>
      </c>
      <c r="BD48">
        <v>16726</v>
      </c>
      <c r="BE48">
        <v>13914</v>
      </c>
      <c r="BF48">
        <v>30640</v>
      </c>
      <c r="BG48">
        <v>832</v>
      </c>
    </row>
    <row r="49" spans="1:59" x14ac:dyDescent="0.25">
      <c r="A49" t="s">
        <v>111</v>
      </c>
      <c r="G49">
        <v>0</v>
      </c>
      <c r="H49">
        <v>0</v>
      </c>
      <c r="I49">
        <v>0</v>
      </c>
      <c r="J49" s="1">
        <v>10355</v>
      </c>
      <c r="K49" s="1">
        <v>9281</v>
      </c>
      <c r="L49" s="1">
        <v>19636</v>
      </c>
      <c r="M49" s="1">
        <v>2291</v>
      </c>
      <c r="N49" s="1">
        <v>2166</v>
      </c>
      <c r="O49" s="1">
        <v>4457</v>
      </c>
      <c r="P49" s="1">
        <v>12646</v>
      </c>
      <c r="Q49" s="1">
        <v>11447</v>
      </c>
      <c r="R49" s="1">
        <v>24093</v>
      </c>
      <c r="S49" s="1">
        <v>905</v>
      </c>
      <c r="T49">
        <v>16232</v>
      </c>
      <c r="U49">
        <v>14570</v>
      </c>
      <c r="V49">
        <v>30802</v>
      </c>
      <c r="W49">
        <v>6547</v>
      </c>
      <c r="X49">
        <v>6034</v>
      </c>
      <c r="Y49">
        <v>12581</v>
      </c>
      <c r="Z49">
        <v>22779</v>
      </c>
      <c r="AA49">
        <v>20604</v>
      </c>
      <c r="AB49">
        <v>43383</v>
      </c>
      <c r="AC49">
        <v>905</v>
      </c>
      <c r="AD49">
        <v>6991</v>
      </c>
      <c r="AE49">
        <v>6029</v>
      </c>
      <c r="AF49">
        <v>13020</v>
      </c>
      <c r="AG49">
        <v>3764</v>
      </c>
      <c r="AH49">
        <v>3390</v>
      </c>
      <c r="AI49">
        <v>7154</v>
      </c>
      <c r="AJ49">
        <v>10755</v>
      </c>
      <c r="AK49">
        <v>9419</v>
      </c>
      <c r="AL49">
        <v>20174</v>
      </c>
      <c r="AM49">
        <v>876</v>
      </c>
      <c r="AN49">
        <v>7570</v>
      </c>
      <c r="AO49">
        <v>6920</v>
      </c>
      <c r="AP49">
        <v>14490</v>
      </c>
      <c r="AQ49">
        <v>3052</v>
      </c>
      <c r="AR49">
        <v>2866</v>
      </c>
      <c r="AS49">
        <v>5918</v>
      </c>
      <c r="AT49">
        <v>10622</v>
      </c>
      <c r="AU49">
        <v>9786</v>
      </c>
      <c r="AV49">
        <v>20408</v>
      </c>
      <c r="AW49">
        <v>921</v>
      </c>
      <c r="AX49">
        <v>7410</v>
      </c>
      <c r="AY49">
        <v>5657</v>
      </c>
      <c r="AZ49">
        <v>13067</v>
      </c>
      <c r="BA49">
        <v>642</v>
      </c>
      <c r="BB49">
        <v>625</v>
      </c>
      <c r="BC49">
        <v>1267</v>
      </c>
      <c r="BD49">
        <v>8052</v>
      </c>
      <c r="BE49">
        <v>6282</v>
      </c>
      <c r="BF49">
        <v>14334</v>
      </c>
      <c r="BG49">
        <v>780</v>
      </c>
    </row>
    <row r="50" spans="1:59" x14ac:dyDescent="0.25">
      <c r="A50" t="s">
        <v>58</v>
      </c>
      <c r="G50">
        <v>0</v>
      </c>
      <c r="H50">
        <v>0</v>
      </c>
      <c r="I50">
        <v>0</v>
      </c>
      <c r="J50" s="1">
        <v>20691</v>
      </c>
      <c r="K50" s="1">
        <v>17847</v>
      </c>
      <c r="L50" s="1">
        <v>38538</v>
      </c>
      <c r="M50" s="1">
        <v>1591</v>
      </c>
      <c r="N50" s="1">
        <v>1481</v>
      </c>
      <c r="O50" s="1">
        <v>3072</v>
      </c>
      <c r="P50" s="1">
        <v>22282</v>
      </c>
      <c r="Q50" s="1">
        <v>19328</v>
      </c>
      <c r="R50" s="1">
        <v>41610</v>
      </c>
      <c r="S50" s="1">
        <v>867</v>
      </c>
      <c r="T50">
        <v>16623</v>
      </c>
      <c r="U50">
        <v>14628</v>
      </c>
      <c r="V50">
        <v>31251</v>
      </c>
      <c r="W50">
        <v>5008</v>
      </c>
      <c r="X50">
        <v>3806</v>
      </c>
      <c r="Y50">
        <v>8814</v>
      </c>
      <c r="Z50">
        <v>21631</v>
      </c>
      <c r="AA50">
        <v>18434</v>
      </c>
      <c r="AB50">
        <v>40065</v>
      </c>
      <c r="AC50">
        <v>852</v>
      </c>
      <c r="AD50">
        <v>17235</v>
      </c>
      <c r="AE50">
        <v>14142</v>
      </c>
      <c r="AF50">
        <v>31377</v>
      </c>
      <c r="AG50">
        <v>4581</v>
      </c>
      <c r="AH50">
        <v>4484</v>
      </c>
      <c r="AI50">
        <v>9065</v>
      </c>
      <c r="AJ50">
        <v>21816</v>
      </c>
      <c r="AK50">
        <v>18626</v>
      </c>
      <c r="AL50">
        <v>40442</v>
      </c>
      <c r="AM50">
        <v>854</v>
      </c>
      <c r="AN50">
        <v>21451</v>
      </c>
      <c r="AO50">
        <v>19873</v>
      </c>
      <c r="AP50">
        <v>41324</v>
      </c>
      <c r="AQ50">
        <v>4012</v>
      </c>
      <c r="AR50">
        <v>2715</v>
      </c>
      <c r="AS50">
        <v>6727</v>
      </c>
      <c r="AT50">
        <v>25463</v>
      </c>
      <c r="AU50">
        <v>22588</v>
      </c>
      <c r="AV50">
        <v>48051</v>
      </c>
      <c r="AW50">
        <v>887</v>
      </c>
      <c r="AX50">
        <v>12012</v>
      </c>
      <c r="AY50">
        <v>10248</v>
      </c>
      <c r="AZ50">
        <v>22260</v>
      </c>
      <c r="BA50">
        <v>1845</v>
      </c>
      <c r="BB50">
        <v>1585</v>
      </c>
      <c r="BC50">
        <v>3430</v>
      </c>
      <c r="BD50">
        <v>13857</v>
      </c>
      <c r="BE50">
        <v>11833</v>
      </c>
      <c r="BF50">
        <v>25690</v>
      </c>
      <c r="BG50">
        <v>854</v>
      </c>
    </row>
    <row r="51" spans="1:59" x14ac:dyDescent="0.25">
      <c r="A51" t="s">
        <v>59</v>
      </c>
      <c r="G51">
        <v>0</v>
      </c>
      <c r="H51">
        <v>0</v>
      </c>
      <c r="I51">
        <v>0</v>
      </c>
      <c r="J51" s="1">
        <v>9496</v>
      </c>
      <c r="K51" s="1">
        <v>7469</v>
      </c>
      <c r="L51" s="1">
        <v>16965</v>
      </c>
      <c r="M51" s="1">
        <v>1948</v>
      </c>
      <c r="N51" s="1">
        <v>2064</v>
      </c>
      <c r="O51" s="1">
        <v>4012</v>
      </c>
      <c r="P51" s="1">
        <v>11444</v>
      </c>
      <c r="Q51" s="1">
        <v>9533</v>
      </c>
      <c r="R51" s="1">
        <v>20977</v>
      </c>
      <c r="S51" s="1">
        <v>833</v>
      </c>
      <c r="T51">
        <v>14576</v>
      </c>
      <c r="U51">
        <v>14227</v>
      </c>
      <c r="V51">
        <v>28803</v>
      </c>
      <c r="W51">
        <v>2943</v>
      </c>
      <c r="X51">
        <v>1060</v>
      </c>
      <c r="Y51">
        <v>4003</v>
      </c>
      <c r="Z51">
        <v>17519</v>
      </c>
      <c r="AA51">
        <v>15287</v>
      </c>
      <c r="AB51">
        <v>32806</v>
      </c>
      <c r="AC51">
        <v>873</v>
      </c>
      <c r="AD51">
        <v>8089</v>
      </c>
      <c r="AE51">
        <v>7925</v>
      </c>
      <c r="AF51">
        <v>16014</v>
      </c>
      <c r="AG51">
        <v>1776</v>
      </c>
      <c r="AH51">
        <v>1452</v>
      </c>
      <c r="AI51">
        <v>3228</v>
      </c>
      <c r="AJ51">
        <v>9865</v>
      </c>
      <c r="AK51">
        <v>9377</v>
      </c>
      <c r="AL51">
        <v>19242</v>
      </c>
      <c r="AM51">
        <v>951</v>
      </c>
      <c r="AN51">
        <v>9162</v>
      </c>
      <c r="AO51">
        <v>8987</v>
      </c>
      <c r="AP51">
        <v>18149</v>
      </c>
      <c r="AQ51">
        <v>1542</v>
      </c>
      <c r="AR51">
        <v>1413</v>
      </c>
      <c r="AS51">
        <v>2955</v>
      </c>
      <c r="AT51">
        <v>10704</v>
      </c>
      <c r="AU51">
        <v>10400</v>
      </c>
      <c r="AV51">
        <v>21104</v>
      </c>
      <c r="AW51">
        <v>972</v>
      </c>
      <c r="AX51">
        <v>7412</v>
      </c>
      <c r="AY51">
        <v>5041</v>
      </c>
      <c r="AZ51">
        <v>12453</v>
      </c>
      <c r="BA51">
        <v>3102</v>
      </c>
      <c r="BB51">
        <v>2460</v>
      </c>
      <c r="BC51">
        <v>5562</v>
      </c>
      <c r="BD51">
        <v>10514</v>
      </c>
      <c r="BE51">
        <v>7501</v>
      </c>
      <c r="BF51">
        <v>18015</v>
      </c>
      <c r="BG51">
        <v>713</v>
      </c>
    </row>
    <row r="52" spans="1:59" x14ac:dyDescent="0.25">
      <c r="A52" t="s">
        <v>60</v>
      </c>
      <c r="G52">
        <v>0</v>
      </c>
      <c r="H52">
        <v>0</v>
      </c>
      <c r="I52">
        <v>0</v>
      </c>
      <c r="J52" s="1">
        <v>5739</v>
      </c>
      <c r="K52" s="1">
        <v>5565</v>
      </c>
      <c r="L52" s="1">
        <v>11304</v>
      </c>
      <c r="M52" s="1">
        <v>4635</v>
      </c>
      <c r="N52" s="1">
        <v>4211</v>
      </c>
      <c r="O52" s="1">
        <v>8846</v>
      </c>
      <c r="P52" s="1">
        <v>10374</v>
      </c>
      <c r="Q52" s="1">
        <v>9776</v>
      </c>
      <c r="R52" s="1">
        <v>20150</v>
      </c>
      <c r="S52" s="1">
        <v>942</v>
      </c>
      <c r="T52">
        <v>13612</v>
      </c>
      <c r="U52">
        <v>11956</v>
      </c>
      <c r="V52">
        <v>25568</v>
      </c>
      <c r="W52">
        <v>1504</v>
      </c>
      <c r="X52">
        <v>1983</v>
      </c>
      <c r="Y52">
        <v>3487</v>
      </c>
      <c r="Z52">
        <v>15116</v>
      </c>
      <c r="AA52">
        <v>13939</v>
      </c>
      <c r="AB52">
        <v>29055</v>
      </c>
      <c r="AC52">
        <v>922</v>
      </c>
      <c r="AD52">
        <v>9105</v>
      </c>
      <c r="AE52">
        <v>8603</v>
      </c>
      <c r="AF52">
        <v>17708</v>
      </c>
      <c r="AG52">
        <v>2567</v>
      </c>
      <c r="AH52">
        <v>2569</v>
      </c>
      <c r="AI52">
        <v>5136</v>
      </c>
      <c r="AJ52">
        <v>11672</v>
      </c>
      <c r="AK52">
        <v>11172</v>
      </c>
      <c r="AL52">
        <v>22844</v>
      </c>
      <c r="AM52">
        <v>957</v>
      </c>
      <c r="AN52">
        <v>10442</v>
      </c>
      <c r="AO52">
        <v>8305</v>
      </c>
      <c r="AP52">
        <v>18747</v>
      </c>
      <c r="AQ52">
        <v>1321</v>
      </c>
      <c r="AR52">
        <v>1235</v>
      </c>
      <c r="AS52">
        <v>2556</v>
      </c>
      <c r="AT52">
        <v>11763</v>
      </c>
      <c r="AU52">
        <v>9540</v>
      </c>
      <c r="AV52">
        <v>21303</v>
      </c>
      <c r="AW52">
        <v>811</v>
      </c>
      <c r="AX52">
        <v>8102</v>
      </c>
      <c r="AY52">
        <v>6424</v>
      </c>
      <c r="AZ52">
        <v>14526</v>
      </c>
      <c r="BA52">
        <v>741</v>
      </c>
      <c r="BB52">
        <v>700</v>
      </c>
      <c r="BC52">
        <v>1441</v>
      </c>
      <c r="BD52">
        <v>8843</v>
      </c>
      <c r="BE52">
        <v>7124</v>
      </c>
      <c r="BF52">
        <v>15967</v>
      </c>
      <c r="BG52">
        <v>806</v>
      </c>
    </row>
    <row r="53" spans="1:59" x14ac:dyDescent="0.25">
      <c r="A53" t="s">
        <v>61</v>
      </c>
      <c r="G53">
        <v>0</v>
      </c>
      <c r="H53">
        <v>0</v>
      </c>
      <c r="I53">
        <v>0</v>
      </c>
      <c r="J53" s="1">
        <v>13433</v>
      </c>
      <c r="K53" s="1">
        <v>11112</v>
      </c>
      <c r="L53" s="1">
        <v>24545</v>
      </c>
      <c r="M53" s="1">
        <v>3136</v>
      </c>
      <c r="N53" s="1">
        <v>2669</v>
      </c>
      <c r="O53" s="1">
        <v>5805</v>
      </c>
      <c r="P53" s="1">
        <v>16569</v>
      </c>
      <c r="Q53" s="1">
        <v>13781</v>
      </c>
      <c r="R53" s="1">
        <v>30350</v>
      </c>
      <c r="S53" s="1">
        <v>832</v>
      </c>
      <c r="T53">
        <v>20321</v>
      </c>
      <c r="U53">
        <v>18648</v>
      </c>
      <c r="V53">
        <v>38969</v>
      </c>
      <c r="W53">
        <v>4537</v>
      </c>
      <c r="X53">
        <v>2339</v>
      </c>
      <c r="Y53">
        <v>6876</v>
      </c>
      <c r="Z53">
        <v>24858</v>
      </c>
      <c r="AA53">
        <v>20987</v>
      </c>
      <c r="AB53">
        <v>45845</v>
      </c>
      <c r="AC53">
        <v>844</v>
      </c>
      <c r="AD53">
        <v>9542</v>
      </c>
      <c r="AE53">
        <v>9307</v>
      </c>
      <c r="AF53">
        <v>18849</v>
      </c>
      <c r="AG53">
        <v>5847</v>
      </c>
      <c r="AH53">
        <v>4584</v>
      </c>
      <c r="AI53">
        <v>10431</v>
      </c>
      <c r="AJ53">
        <v>15389</v>
      </c>
      <c r="AK53">
        <v>13891</v>
      </c>
      <c r="AL53">
        <v>29280</v>
      </c>
      <c r="AM53">
        <v>903</v>
      </c>
      <c r="AN53">
        <v>13904</v>
      </c>
      <c r="AO53">
        <v>12017</v>
      </c>
      <c r="AP53">
        <v>25921</v>
      </c>
      <c r="AQ53">
        <v>1731</v>
      </c>
      <c r="AR53">
        <v>1472</v>
      </c>
      <c r="AS53">
        <v>3203</v>
      </c>
      <c r="AT53">
        <v>15635</v>
      </c>
      <c r="AU53">
        <v>13489</v>
      </c>
      <c r="AV53">
        <v>29124</v>
      </c>
      <c r="AW53">
        <v>863</v>
      </c>
      <c r="AX53">
        <v>11421</v>
      </c>
      <c r="AY53">
        <v>9141</v>
      </c>
      <c r="AZ53">
        <v>20562</v>
      </c>
      <c r="BA53">
        <v>1212</v>
      </c>
      <c r="BB53">
        <v>1112</v>
      </c>
      <c r="BC53">
        <v>2324</v>
      </c>
      <c r="BD53">
        <v>12633</v>
      </c>
      <c r="BE53">
        <v>10253</v>
      </c>
      <c r="BF53">
        <v>22886</v>
      </c>
      <c r="BG53">
        <v>812</v>
      </c>
    </row>
    <row r="54" spans="1:59" x14ac:dyDescent="0.25">
      <c r="A54" t="s">
        <v>62</v>
      </c>
      <c r="G54">
        <v>0</v>
      </c>
      <c r="H54">
        <v>0</v>
      </c>
      <c r="I54">
        <v>0</v>
      </c>
      <c r="J54" s="1">
        <v>37452</v>
      </c>
      <c r="K54" s="1">
        <v>31133</v>
      </c>
      <c r="L54" s="1">
        <v>68585</v>
      </c>
      <c r="M54" s="1">
        <v>4302</v>
      </c>
      <c r="N54" s="1">
        <v>4200</v>
      </c>
      <c r="O54" s="1">
        <v>8502</v>
      </c>
      <c r="P54" s="1">
        <v>41754</v>
      </c>
      <c r="Q54" s="1">
        <v>35333</v>
      </c>
      <c r="R54" s="1">
        <v>77087</v>
      </c>
      <c r="S54" s="1">
        <v>846</v>
      </c>
      <c r="T54">
        <v>31617</v>
      </c>
      <c r="U54">
        <v>28105</v>
      </c>
      <c r="V54">
        <v>59722</v>
      </c>
      <c r="W54">
        <v>12170</v>
      </c>
      <c r="X54">
        <v>9919</v>
      </c>
      <c r="Y54">
        <v>22089</v>
      </c>
      <c r="Z54">
        <v>43787</v>
      </c>
      <c r="AA54">
        <v>38024</v>
      </c>
      <c r="AB54">
        <v>81811</v>
      </c>
      <c r="AC54">
        <v>868</v>
      </c>
      <c r="AD54">
        <v>25864</v>
      </c>
      <c r="AE54">
        <v>22798</v>
      </c>
      <c r="AF54">
        <v>48662</v>
      </c>
      <c r="AG54">
        <v>10664</v>
      </c>
      <c r="AH54">
        <v>10290</v>
      </c>
      <c r="AI54">
        <v>20954</v>
      </c>
      <c r="AJ54">
        <v>36528</v>
      </c>
      <c r="AK54">
        <v>33088</v>
      </c>
      <c r="AL54">
        <v>69616</v>
      </c>
      <c r="AM54">
        <v>906</v>
      </c>
      <c r="AN54">
        <v>35263</v>
      </c>
      <c r="AO54">
        <v>32600</v>
      </c>
      <c r="AP54">
        <v>67863</v>
      </c>
      <c r="AQ54">
        <v>3903</v>
      </c>
      <c r="AR54">
        <v>4009</v>
      </c>
      <c r="AS54">
        <v>7912</v>
      </c>
      <c r="AT54">
        <v>39166</v>
      </c>
      <c r="AU54">
        <v>36609</v>
      </c>
      <c r="AV54">
        <v>75775</v>
      </c>
      <c r="AW54">
        <v>935</v>
      </c>
      <c r="AX54">
        <v>26521</v>
      </c>
      <c r="AY54">
        <v>24347</v>
      </c>
      <c r="AZ54">
        <v>50868</v>
      </c>
      <c r="BA54">
        <v>3258</v>
      </c>
      <c r="BB54">
        <v>2766</v>
      </c>
      <c r="BC54">
        <v>6024</v>
      </c>
      <c r="BD54">
        <v>29779</v>
      </c>
      <c r="BE54">
        <v>27113</v>
      </c>
      <c r="BF54">
        <v>56892</v>
      </c>
      <c r="BG54">
        <v>910</v>
      </c>
    </row>
    <row r="55" spans="1:59" x14ac:dyDescent="0.25">
      <c r="A55" t="s">
        <v>63</v>
      </c>
      <c r="G55">
        <v>0</v>
      </c>
      <c r="H55">
        <v>0</v>
      </c>
      <c r="I55">
        <v>0</v>
      </c>
      <c r="J55" s="1">
        <v>5921</v>
      </c>
      <c r="K55" s="1">
        <v>4822</v>
      </c>
      <c r="L55" s="1">
        <v>10743</v>
      </c>
      <c r="M55" s="1">
        <v>3609</v>
      </c>
      <c r="N55" s="1">
        <v>3233</v>
      </c>
      <c r="O55" s="1">
        <v>6842</v>
      </c>
      <c r="P55" s="1">
        <v>9530</v>
      </c>
      <c r="Q55" s="1">
        <v>8055</v>
      </c>
      <c r="R55" s="1">
        <v>17585</v>
      </c>
      <c r="S55" s="1">
        <v>845</v>
      </c>
      <c r="T55">
        <v>15093</v>
      </c>
      <c r="U55">
        <v>13518</v>
      </c>
      <c r="V55">
        <v>28611</v>
      </c>
      <c r="W55">
        <v>3562</v>
      </c>
      <c r="X55">
        <v>2719</v>
      </c>
      <c r="Y55">
        <v>6281</v>
      </c>
      <c r="Z55">
        <v>18655</v>
      </c>
      <c r="AA55">
        <v>16237</v>
      </c>
      <c r="AB55">
        <v>34892</v>
      </c>
      <c r="AC55">
        <v>870</v>
      </c>
      <c r="AD55">
        <v>6428</v>
      </c>
      <c r="AE55">
        <v>5288</v>
      </c>
      <c r="AF55">
        <v>11716</v>
      </c>
      <c r="AG55">
        <v>1224</v>
      </c>
      <c r="AH55">
        <v>1007</v>
      </c>
      <c r="AI55">
        <v>2231</v>
      </c>
      <c r="AJ55">
        <v>7652</v>
      </c>
      <c r="AK55">
        <v>6295</v>
      </c>
      <c r="AL55">
        <v>13947</v>
      </c>
      <c r="AM55">
        <v>823</v>
      </c>
      <c r="AN55">
        <v>7071</v>
      </c>
      <c r="AO55">
        <v>6832</v>
      </c>
      <c r="AP55">
        <v>13903</v>
      </c>
      <c r="AQ55">
        <v>1321</v>
      </c>
      <c r="AR55">
        <v>1132</v>
      </c>
      <c r="AS55">
        <v>2453</v>
      </c>
      <c r="AT55">
        <v>8392</v>
      </c>
      <c r="AU55">
        <v>7964</v>
      </c>
      <c r="AV55">
        <v>16356</v>
      </c>
      <c r="AW55">
        <v>949</v>
      </c>
      <c r="AX55">
        <v>7120</v>
      </c>
      <c r="AY55">
        <v>5554</v>
      </c>
      <c r="AZ55">
        <v>12674</v>
      </c>
      <c r="BA55">
        <v>1623</v>
      </c>
      <c r="BB55">
        <v>1739</v>
      </c>
      <c r="BC55">
        <v>3362</v>
      </c>
      <c r="BD55">
        <v>8743</v>
      </c>
      <c r="BE55">
        <v>7293</v>
      </c>
      <c r="BF55">
        <v>16036</v>
      </c>
      <c r="BG55">
        <v>834</v>
      </c>
    </row>
    <row r="56" spans="1:59" x14ac:dyDescent="0.25">
      <c r="A56" t="s">
        <v>112</v>
      </c>
      <c r="G56">
        <v>0</v>
      </c>
      <c r="H56">
        <v>0</v>
      </c>
      <c r="I56">
        <v>0</v>
      </c>
      <c r="J56" s="1">
        <v>2027</v>
      </c>
      <c r="K56" s="1">
        <v>1907</v>
      </c>
      <c r="L56" s="1">
        <v>3934</v>
      </c>
      <c r="M56" s="1">
        <v>820</v>
      </c>
      <c r="N56" s="1">
        <v>791</v>
      </c>
      <c r="O56" s="1">
        <v>1611</v>
      </c>
      <c r="P56" s="1">
        <v>2847</v>
      </c>
      <c r="Q56" s="1">
        <v>2698</v>
      </c>
      <c r="R56" s="1">
        <v>5545</v>
      </c>
      <c r="S56" s="1">
        <v>948</v>
      </c>
      <c r="T56">
        <v>4054</v>
      </c>
      <c r="U56">
        <v>3450</v>
      </c>
      <c r="V56">
        <v>7504</v>
      </c>
      <c r="W56">
        <v>386</v>
      </c>
      <c r="X56">
        <v>836</v>
      </c>
      <c r="Y56">
        <v>1222</v>
      </c>
      <c r="Z56">
        <v>4440</v>
      </c>
      <c r="AA56">
        <v>4286</v>
      </c>
      <c r="AB56">
        <v>8726</v>
      </c>
      <c r="AC56">
        <v>965</v>
      </c>
      <c r="AD56">
        <v>2757</v>
      </c>
      <c r="AE56">
        <v>2441</v>
      </c>
      <c r="AF56">
        <v>5198</v>
      </c>
      <c r="AG56">
        <v>798</v>
      </c>
      <c r="AH56">
        <v>886</v>
      </c>
      <c r="AI56">
        <v>1684</v>
      </c>
      <c r="AJ56">
        <v>3555</v>
      </c>
      <c r="AK56">
        <v>3327</v>
      </c>
      <c r="AL56">
        <v>6882</v>
      </c>
      <c r="AM56">
        <v>936</v>
      </c>
      <c r="AN56">
        <v>2171</v>
      </c>
      <c r="AO56">
        <v>1962</v>
      </c>
      <c r="AP56">
        <v>4133</v>
      </c>
      <c r="AQ56">
        <v>474</v>
      </c>
      <c r="AR56">
        <v>433</v>
      </c>
      <c r="AS56">
        <v>907</v>
      </c>
      <c r="AT56">
        <v>2645</v>
      </c>
      <c r="AU56">
        <v>2395</v>
      </c>
      <c r="AV56">
        <v>5040</v>
      </c>
      <c r="AW56">
        <v>905</v>
      </c>
      <c r="AX56">
        <v>1842</v>
      </c>
      <c r="AY56">
        <v>1713</v>
      </c>
      <c r="AZ56">
        <v>3555</v>
      </c>
      <c r="BA56">
        <v>121</v>
      </c>
      <c r="BB56">
        <v>165</v>
      </c>
      <c r="BC56">
        <v>286</v>
      </c>
      <c r="BD56">
        <v>1963</v>
      </c>
      <c r="BE56">
        <v>1878</v>
      </c>
      <c r="BF56">
        <v>3841</v>
      </c>
      <c r="BG56">
        <v>957</v>
      </c>
    </row>
    <row r="57" spans="1:59" x14ac:dyDescent="0.25">
      <c r="A57" t="s">
        <v>113</v>
      </c>
      <c r="G57">
        <v>0</v>
      </c>
      <c r="H57">
        <v>0</v>
      </c>
      <c r="I57">
        <v>0</v>
      </c>
      <c r="J57" s="1">
        <v>6181</v>
      </c>
      <c r="K57" s="1">
        <v>5346</v>
      </c>
      <c r="L57" s="1">
        <v>11527</v>
      </c>
      <c r="M57" s="1">
        <v>2406</v>
      </c>
      <c r="N57" s="1">
        <v>2360</v>
      </c>
      <c r="O57" s="1">
        <v>4766</v>
      </c>
      <c r="P57" s="1">
        <v>8587</v>
      </c>
      <c r="Q57" s="1">
        <v>7706</v>
      </c>
      <c r="R57" s="1">
        <v>16293</v>
      </c>
      <c r="S57" s="1">
        <v>897</v>
      </c>
      <c r="T57">
        <v>15015</v>
      </c>
      <c r="U57">
        <v>13763</v>
      </c>
      <c r="V57">
        <v>28778</v>
      </c>
      <c r="W57">
        <v>3938</v>
      </c>
      <c r="X57">
        <v>2812</v>
      </c>
      <c r="Y57">
        <v>6750</v>
      </c>
      <c r="Z57">
        <v>18953</v>
      </c>
      <c r="AA57">
        <v>16575</v>
      </c>
      <c r="AB57">
        <v>35528</v>
      </c>
      <c r="AC57">
        <v>875</v>
      </c>
      <c r="AD57">
        <v>8671</v>
      </c>
      <c r="AE57">
        <v>7613</v>
      </c>
      <c r="AF57">
        <v>16284</v>
      </c>
      <c r="AG57">
        <v>2590</v>
      </c>
      <c r="AH57">
        <v>2403</v>
      </c>
      <c r="AI57">
        <v>4993</v>
      </c>
      <c r="AJ57">
        <v>11261</v>
      </c>
      <c r="AK57">
        <v>10016</v>
      </c>
      <c r="AL57">
        <v>21277</v>
      </c>
      <c r="AM57">
        <v>889</v>
      </c>
      <c r="AN57">
        <v>7998</v>
      </c>
      <c r="AO57">
        <v>7027</v>
      </c>
      <c r="AP57">
        <v>15025</v>
      </c>
      <c r="AQ57">
        <v>1619</v>
      </c>
      <c r="AR57">
        <v>1458</v>
      </c>
      <c r="AS57">
        <v>3077</v>
      </c>
      <c r="AT57">
        <v>9617</v>
      </c>
      <c r="AU57">
        <v>8485</v>
      </c>
      <c r="AV57">
        <v>18102</v>
      </c>
      <c r="AW57">
        <v>882</v>
      </c>
      <c r="AX57">
        <v>6985</v>
      </c>
      <c r="AY57">
        <v>6601</v>
      </c>
      <c r="AZ57">
        <v>13586</v>
      </c>
      <c r="BA57">
        <v>1652</v>
      </c>
      <c r="BB57">
        <v>1650</v>
      </c>
      <c r="BC57">
        <v>3302</v>
      </c>
      <c r="BD57">
        <v>8637</v>
      </c>
      <c r="BE57">
        <v>8251</v>
      </c>
      <c r="BF57">
        <v>16888</v>
      </c>
      <c r="BG57">
        <v>955</v>
      </c>
    </row>
    <row r="58" spans="1:59" x14ac:dyDescent="0.25">
      <c r="A58" t="s">
        <v>114</v>
      </c>
      <c r="G58">
        <v>0</v>
      </c>
      <c r="H58">
        <v>0</v>
      </c>
      <c r="I58">
        <v>0</v>
      </c>
      <c r="J58" s="1">
        <v>12682</v>
      </c>
      <c r="K58" s="1">
        <v>11492</v>
      </c>
      <c r="L58" s="1">
        <v>24174</v>
      </c>
      <c r="M58" s="1">
        <v>9056</v>
      </c>
      <c r="N58" s="1">
        <v>8692</v>
      </c>
      <c r="O58" s="1">
        <v>17748</v>
      </c>
      <c r="P58" s="1">
        <v>21738</v>
      </c>
      <c r="Q58" s="1">
        <v>20184</v>
      </c>
      <c r="R58" s="1">
        <v>41922</v>
      </c>
      <c r="S58" s="1">
        <v>929</v>
      </c>
      <c r="T58">
        <v>20802</v>
      </c>
      <c r="U58">
        <v>19280</v>
      </c>
      <c r="V58">
        <v>40082</v>
      </c>
      <c r="W58">
        <v>6338</v>
      </c>
      <c r="X58">
        <v>5635</v>
      </c>
      <c r="Y58">
        <v>11973</v>
      </c>
      <c r="Z58">
        <v>27140</v>
      </c>
      <c r="AA58">
        <v>24915</v>
      </c>
      <c r="AB58">
        <v>52055</v>
      </c>
      <c r="AC58">
        <v>918</v>
      </c>
      <c r="AD58">
        <v>14508</v>
      </c>
      <c r="AE58">
        <v>11906</v>
      </c>
      <c r="AF58">
        <v>26414</v>
      </c>
      <c r="AG58">
        <v>4091</v>
      </c>
      <c r="AH58">
        <v>4629</v>
      </c>
      <c r="AI58">
        <v>8720</v>
      </c>
      <c r="AJ58">
        <v>18599</v>
      </c>
      <c r="AK58">
        <v>16535</v>
      </c>
      <c r="AL58">
        <v>35134</v>
      </c>
      <c r="AM58">
        <v>889</v>
      </c>
      <c r="AN58">
        <v>18019</v>
      </c>
      <c r="AO58">
        <v>15183</v>
      </c>
      <c r="AP58">
        <v>33202</v>
      </c>
      <c r="AQ58">
        <v>3748</v>
      </c>
      <c r="AR58">
        <v>3052</v>
      </c>
      <c r="AS58">
        <v>6800</v>
      </c>
      <c r="AT58">
        <v>21767</v>
      </c>
      <c r="AU58">
        <v>18235</v>
      </c>
      <c r="AV58">
        <v>40002</v>
      </c>
      <c r="AW58">
        <v>838</v>
      </c>
      <c r="AX58">
        <v>16521</v>
      </c>
      <c r="AY58">
        <v>14162</v>
      </c>
      <c r="AZ58">
        <v>30683</v>
      </c>
      <c r="BA58">
        <v>548</v>
      </c>
      <c r="BB58">
        <v>644</v>
      </c>
      <c r="BC58">
        <v>1192</v>
      </c>
      <c r="BD58">
        <v>17069</v>
      </c>
      <c r="BE58">
        <v>14806</v>
      </c>
      <c r="BF58">
        <v>31875</v>
      </c>
      <c r="BG58">
        <v>867</v>
      </c>
    </row>
    <row r="59" spans="1:59" x14ac:dyDescent="0.25">
      <c r="A59" t="s">
        <v>115</v>
      </c>
      <c r="G59">
        <v>0</v>
      </c>
      <c r="H59">
        <v>0</v>
      </c>
      <c r="I59">
        <v>0</v>
      </c>
      <c r="J59" s="1">
        <v>7824</v>
      </c>
      <c r="K59" s="1">
        <v>6727</v>
      </c>
      <c r="L59" s="1">
        <v>14551</v>
      </c>
      <c r="M59" s="1">
        <v>4886</v>
      </c>
      <c r="N59" s="1">
        <v>4396</v>
      </c>
      <c r="O59" s="1">
        <v>9282</v>
      </c>
      <c r="P59" s="1">
        <v>12710</v>
      </c>
      <c r="Q59" s="1">
        <v>11123</v>
      </c>
      <c r="R59" s="1">
        <v>23833</v>
      </c>
      <c r="S59" s="1">
        <v>875</v>
      </c>
      <c r="T59">
        <v>10913</v>
      </c>
      <c r="U59">
        <v>10822</v>
      </c>
      <c r="V59">
        <v>21735</v>
      </c>
      <c r="W59">
        <v>4999</v>
      </c>
      <c r="X59">
        <v>3040</v>
      </c>
      <c r="Y59">
        <v>8039</v>
      </c>
      <c r="Z59">
        <v>15912</v>
      </c>
      <c r="AA59">
        <v>13862</v>
      </c>
      <c r="AB59">
        <v>29774</v>
      </c>
      <c r="AC59">
        <v>871</v>
      </c>
      <c r="AD59">
        <v>7989</v>
      </c>
      <c r="AE59">
        <v>8145</v>
      </c>
      <c r="AF59">
        <v>16134</v>
      </c>
      <c r="AG59">
        <v>5551</v>
      </c>
      <c r="AH59">
        <v>4011</v>
      </c>
      <c r="AI59">
        <v>9562</v>
      </c>
      <c r="AJ59">
        <v>13540</v>
      </c>
      <c r="AK59">
        <v>12156</v>
      </c>
      <c r="AL59">
        <v>25696</v>
      </c>
      <c r="AM59">
        <v>898</v>
      </c>
      <c r="AN59">
        <v>8402</v>
      </c>
      <c r="AO59">
        <v>8702</v>
      </c>
      <c r="AP59">
        <v>17104</v>
      </c>
      <c r="AQ59">
        <v>1800</v>
      </c>
      <c r="AR59">
        <v>1458</v>
      </c>
      <c r="AS59">
        <v>3258</v>
      </c>
      <c r="AT59">
        <v>10202</v>
      </c>
      <c r="AU59">
        <v>10160</v>
      </c>
      <c r="AV59">
        <v>20362</v>
      </c>
      <c r="AW59">
        <v>996</v>
      </c>
      <c r="AX59">
        <v>8954</v>
      </c>
      <c r="AY59">
        <v>8360</v>
      </c>
      <c r="AZ59">
        <v>17314</v>
      </c>
      <c r="BA59">
        <v>236</v>
      </c>
      <c r="BB59">
        <v>340</v>
      </c>
      <c r="BC59">
        <v>576</v>
      </c>
      <c r="BD59">
        <v>9190</v>
      </c>
      <c r="BE59">
        <v>8700</v>
      </c>
      <c r="BF59">
        <v>17890</v>
      </c>
      <c r="BG59">
        <v>947</v>
      </c>
    </row>
    <row r="60" spans="1:59" x14ac:dyDescent="0.25">
      <c r="A60" t="s">
        <v>116</v>
      </c>
      <c r="G60">
        <v>0</v>
      </c>
      <c r="H60">
        <v>0</v>
      </c>
      <c r="I60">
        <v>0</v>
      </c>
      <c r="J60" s="1">
        <v>8194</v>
      </c>
      <c r="K60" s="1">
        <v>7174</v>
      </c>
      <c r="L60" s="1">
        <v>15368</v>
      </c>
      <c r="M60" s="1">
        <v>221</v>
      </c>
      <c r="N60" s="1">
        <v>151</v>
      </c>
      <c r="O60" s="1">
        <v>372</v>
      </c>
      <c r="P60" s="1">
        <v>8415</v>
      </c>
      <c r="Q60" s="1">
        <v>7325</v>
      </c>
      <c r="R60" s="1">
        <v>15740</v>
      </c>
      <c r="S60" s="1">
        <v>870</v>
      </c>
      <c r="T60">
        <v>27690</v>
      </c>
      <c r="U60">
        <v>24619</v>
      </c>
      <c r="V60">
        <v>52309</v>
      </c>
      <c r="W60">
        <v>3076</v>
      </c>
      <c r="X60">
        <v>2097</v>
      </c>
      <c r="Y60">
        <v>5173</v>
      </c>
      <c r="Z60">
        <v>30766</v>
      </c>
      <c r="AA60">
        <v>26716</v>
      </c>
      <c r="AB60">
        <v>57482</v>
      </c>
      <c r="AC60">
        <v>868</v>
      </c>
      <c r="AD60">
        <v>10370</v>
      </c>
      <c r="AE60">
        <v>8069</v>
      </c>
      <c r="AF60">
        <v>18439</v>
      </c>
      <c r="AG60">
        <v>1281</v>
      </c>
      <c r="AH60">
        <v>1100</v>
      </c>
      <c r="AI60">
        <v>2381</v>
      </c>
      <c r="AJ60">
        <v>11651</v>
      </c>
      <c r="AK60">
        <v>9169</v>
      </c>
      <c r="AL60">
        <v>20820</v>
      </c>
      <c r="AM60">
        <v>787</v>
      </c>
      <c r="AN60">
        <v>9163</v>
      </c>
      <c r="AO60">
        <v>8726</v>
      </c>
      <c r="AP60">
        <v>17889</v>
      </c>
      <c r="AQ60">
        <v>1370</v>
      </c>
      <c r="AR60">
        <v>1069</v>
      </c>
      <c r="AS60">
        <v>2439</v>
      </c>
      <c r="AT60">
        <v>10533</v>
      </c>
      <c r="AU60">
        <v>9795</v>
      </c>
      <c r="AV60">
        <v>20328</v>
      </c>
      <c r="AW60">
        <v>930</v>
      </c>
      <c r="AX60">
        <v>8221</v>
      </c>
      <c r="AY60">
        <v>7839</v>
      </c>
      <c r="AZ60">
        <v>16060</v>
      </c>
      <c r="BA60">
        <v>623</v>
      </c>
      <c r="BB60">
        <v>613</v>
      </c>
      <c r="BC60">
        <v>1236</v>
      </c>
      <c r="BD60">
        <v>8844</v>
      </c>
      <c r="BE60">
        <v>8452</v>
      </c>
      <c r="BF60">
        <v>17296</v>
      </c>
      <c r="BG60">
        <v>956</v>
      </c>
    </row>
    <row r="61" spans="1:59" x14ac:dyDescent="0.25">
      <c r="A61" t="s">
        <v>117</v>
      </c>
      <c r="G61">
        <v>0</v>
      </c>
      <c r="H61">
        <v>0</v>
      </c>
      <c r="I61">
        <v>0</v>
      </c>
      <c r="J61">
        <v>12274</v>
      </c>
      <c r="K61">
        <v>10766</v>
      </c>
      <c r="L61">
        <v>23040</v>
      </c>
      <c r="M61">
        <v>13446</v>
      </c>
      <c r="N61">
        <v>11406</v>
      </c>
      <c r="O61">
        <v>24852</v>
      </c>
      <c r="P61">
        <v>25720</v>
      </c>
      <c r="Q61">
        <v>22172</v>
      </c>
      <c r="R61">
        <v>47892</v>
      </c>
      <c r="S61">
        <v>862</v>
      </c>
      <c r="T61">
        <v>18099</v>
      </c>
      <c r="U61">
        <v>17385</v>
      </c>
      <c r="V61">
        <v>35484</v>
      </c>
      <c r="W61">
        <v>13374</v>
      </c>
      <c r="X61">
        <v>12740</v>
      </c>
      <c r="Y61">
        <v>26114</v>
      </c>
      <c r="Z61">
        <v>31473</v>
      </c>
      <c r="AA61">
        <v>30125</v>
      </c>
      <c r="AB61">
        <v>61598</v>
      </c>
      <c r="AC61">
        <v>957</v>
      </c>
      <c r="AD61">
        <v>18589</v>
      </c>
      <c r="AE61">
        <v>17869</v>
      </c>
      <c r="AF61">
        <v>36458</v>
      </c>
      <c r="AG61">
        <v>6889</v>
      </c>
      <c r="AH61">
        <v>6356</v>
      </c>
      <c r="AI61">
        <v>13245</v>
      </c>
      <c r="AJ61">
        <v>25478</v>
      </c>
      <c r="AK61">
        <v>24225</v>
      </c>
      <c r="AL61">
        <v>49703</v>
      </c>
      <c r="AM61">
        <v>951</v>
      </c>
      <c r="AN61">
        <v>6488</v>
      </c>
      <c r="AO61">
        <v>6207</v>
      </c>
      <c r="AP61">
        <v>12695</v>
      </c>
      <c r="AQ61">
        <v>3386</v>
      </c>
      <c r="AR61">
        <v>2925</v>
      </c>
      <c r="AS61">
        <v>6311</v>
      </c>
      <c r="AT61">
        <v>9874</v>
      </c>
      <c r="AU61">
        <v>9132</v>
      </c>
      <c r="AV61">
        <v>19006</v>
      </c>
      <c r="AW61">
        <v>925</v>
      </c>
    </row>
    <row r="62" spans="1:59" x14ac:dyDescent="0.25">
      <c r="A62" t="s">
        <v>118</v>
      </c>
      <c r="G62">
        <v>0</v>
      </c>
      <c r="H62">
        <v>0</v>
      </c>
      <c r="I62">
        <v>0</v>
      </c>
      <c r="J62">
        <v>3875</v>
      </c>
      <c r="K62">
        <v>3651</v>
      </c>
      <c r="L62">
        <v>7526</v>
      </c>
      <c r="M62">
        <v>1789</v>
      </c>
      <c r="N62">
        <v>1509</v>
      </c>
      <c r="O62">
        <v>3298</v>
      </c>
      <c r="P62">
        <v>5664</v>
      </c>
      <c r="Q62">
        <v>5160</v>
      </c>
      <c r="R62">
        <v>10824</v>
      </c>
      <c r="S62">
        <v>911</v>
      </c>
      <c r="T62">
        <v>4348</v>
      </c>
      <c r="U62">
        <v>3776</v>
      </c>
      <c r="V62">
        <v>8124</v>
      </c>
      <c r="W62">
        <v>1740</v>
      </c>
      <c r="X62">
        <v>1449</v>
      </c>
      <c r="Y62">
        <v>3189</v>
      </c>
      <c r="Z62">
        <v>6088</v>
      </c>
      <c r="AA62">
        <v>5225</v>
      </c>
      <c r="AB62">
        <v>11313</v>
      </c>
      <c r="AC62">
        <v>858</v>
      </c>
      <c r="AD62">
        <v>3950</v>
      </c>
      <c r="AE62">
        <v>3644</v>
      </c>
      <c r="AF62">
        <v>7594</v>
      </c>
      <c r="AG62">
        <v>1754</v>
      </c>
      <c r="AH62">
        <v>1474</v>
      </c>
      <c r="AI62">
        <v>3228</v>
      </c>
      <c r="AJ62">
        <v>5704</v>
      </c>
      <c r="AK62">
        <v>5118</v>
      </c>
      <c r="AL62">
        <v>10822</v>
      </c>
      <c r="AM62">
        <v>897</v>
      </c>
      <c r="AN62">
        <v>3250</v>
      </c>
      <c r="AO62">
        <v>3525</v>
      </c>
      <c r="AP62">
        <v>6775</v>
      </c>
      <c r="AQ62">
        <v>740</v>
      </c>
      <c r="AR62">
        <v>657</v>
      </c>
      <c r="AS62">
        <v>1397</v>
      </c>
      <c r="AT62">
        <v>3990</v>
      </c>
      <c r="AU62">
        <v>4182</v>
      </c>
      <c r="AV62">
        <v>8172</v>
      </c>
      <c r="AW62">
        <v>1048</v>
      </c>
    </row>
    <row r="63" spans="1:59" x14ac:dyDescent="0.25">
      <c r="A63" t="s">
        <v>119</v>
      </c>
      <c r="G63">
        <v>0</v>
      </c>
      <c r="H63">
        <v>0</v>
      </c>
      <c r="I63">
        <v>0</v>
      </c>
      <c r="J63">
        <v>10384</v>
      </c>
      <c r="K63">
        <v>8899</v>
      </c>
      <c r="L63">
        <v>19283</v>
      </c>
      <c r="M63">
        <v>5618</v>
      </c>
      <c r="N63">
        <v>4858</v>
      </c>
      <c r="O63">
        <v>10476</v>
      </c>
      <c r="P63">
        <v>16002</v>
      </c>
      <c r="Q63">
        <v>13757</v>
      </c>
      <c r="R63">
        <v>29759</v>
      </c>
      <c r="S63">
        <v>860</v>
      </c>
      <c r="T63">
        <v>19138</v>
      </c>
      <c r="U63">
        <v>15112</v>
      </c>
      <c r="V63">
        <v>34250</v>
      </c>
      <c r="W63">
        <v>5740</v>
      </c>
      <c r="X63">
        <v>4810</v>
      </c>
      <c r="Y63">
        <v>10550</v>
      </c>
      <c r="Z63">
        <v>24878</v>
      </c>
      <c r="AA63">
        <v>19922</v>
      </c>
      <c r="AB63">
        <v>44800</v>
      </c>
      <c r="AC63">
        <v>801</v>
      </c>
      <c r="AD63">
        <v>11656</v>
      </c>
      <c r="AE63">
        <v>11363</v>
      </c>
      <c r="AF63">
        <v>23019</v>
      </c>
      <c r="AG63">
        <v>4978</v>
      </c>
      <c r="AH63">
        <v>4357</v>
      </c>
      <c r="AI63">
        <v>9335</v>
      </c>
      <c r="AJ63">
        <v>16634</v>
      </c>
      <c r="AK63">
        <v>15720</v>
      </c>
      <c r="AL63">
        <v>32354</v>
      </c>
      <c r="AM63">
        <v>945</v>
      </c>
      <c r="AN63">
        <v>10994</v>
      </c>
      <c r="AO63">
        <v>10781</v>
      </c>
      <c r="AP63">
        <v>21775</v>
      </c>
      <c r="AQ63">
        <v>5616</v>
      </c>
      <c r="AR63">
        <v>4684</v>
      </c>
      <c r="AS63">
        <v>10300</v>
      </c>
      <c r="AT63">
        <v>16610</v>
      </c>
      <c r="AU63">
        <v>15465</v>
      </c>
      <c r="AV63">
        <v>32075</v>
      </c>
      <c r="AW63">
        <v>931</v>
      </c>
    </row>
    <row r="64" spans="1:59" x14ac:dyDescent="0.25">
      <c r="A64" t="s">
        <v>120</v>
      </c>
      <c r="G64">
        <v>0</v>
      </c>
      <c r="H64">
        <v>0</v>
      </c>
      <c r="I64">
        <v>0</v>
      </c>
      <c r="J64">
        <v>9856</v>
      </c>
      <c r="K64">
        <v>9430</v>
      </c>
      <c r="L64">
        <v>19286</v>
      </c>
      <c r="M64">
        <v>3060</v>
      </c>
      <c r="N64">
        <v>2896</v>
      </c>
      <c r="O64">
        <v>5956</v>
      </c>
      <c r="P64">
        <v>12916</v>
      </c>
      <c r="Q64">
        <v>12326</v>
      </c>
      <c r="R64">
        <v>25242</v>
      </c>
      <c r="S64">
        <v>954</v>
      </c>
      <c r="T64">
        <v>9513</v>
      </c>
      <c r="U64">
        <v>9073</v>
      </c>
      <c r="V64">
        <v>18586</v>
      </c>
      <c r="W64">
        <v>3782</v>
      </c>
      <c r="X64">
        <v>3518</v>
      </c>
      <c r="Y64">
        <v>7300</v>
      </c>
      <c r="Z64">
        <v>13295</v>
      </c>
      <c r="AA64">
        <v>12591</v>
      </c>
      <c r="AB64">
        <v>25886</v>
      </c>
      <c r="AC64">
        <v>947</v>
      </c>
      <c r="AD64">
        <v>12969</v>
      </c>
      <c r="AE64">
        <v>12414</v>
      </c>
      <c r="AF64">
        <v>25383</v>
      </c>
      <c r="AG64">
        <v>4116</v>
      </c>
      <c r="AH64">
        <v>3820</v>
      </c>
      <c r="AI64">
        <v>7936</v>
      </c>
      <c r="AJ64">
        <v>17085</v>
      </c>
      <c r="AK64">
        <v>16234</v>
      </c>
      <c r="AL64">
        <v>33319</v>
      </c>
      <c r="AM64">
        <v>950</v>
      </c>
      <c r="AN64">
        <v>18806</v>
      </c>
      <c r="AO64">
        <v>17948</v>
      </c>
      <c r="AP64">
        <v>36754</v>
      </c>
      <c r="AQ64">
        <v>3616</v>
      </c>
      <c r="AR64">
        <v>3495</v>
      </c>
      <c r="AS64">
        <v>7111</v>
      </c>
      <c r="AT64">
        <v>22422</v>
      </c>
      <c r="AU64">
        <v>21443</v>
      </c>
      <c r="AV64">
        <v>43865</v>
      </c>
      <c r="AW64">
        <v>956</v>
      </c>
    </row>
    <row r="65" spans="1:49" x14ac:dyDescent="0.25">
      <c r="A65" t="s">
        <v>121</v>
      </c>
      <c r="G65">
        <v>0</v>
      </c>
      <c r="H65">
        <v>0</v>
      </c>
      <c r="I65">
        <v>0</v>
      </c>
      <c r="J65">
        <v>17391</v>
      </c>
      <c r="K65">
        <v>16122</v>
      </c>
      <c r="L65">
        <v>33513</v>
      </c>
      <c r="M65">
        <v>3754</v>
      </c>
      <c r="N65">
        <v>2933</v>
      </c>
      <c r="O65">
        <v>6687</v>
      </c>
      <c r="P65">
        <v>21145</v>
      </c>
      <c r="Q65">
        <v>19055</v>
      </c>
      <c r="R65">
        <v>40200</v>
      </c>
      <c r="S65">
        <v>901</v>
      </c>
      <c r="T65">
        <v>14775</v>
      </c>
      <c r="U65">
        <v>13075</v>
      </c>
      <c r="V65">
        <v>27850</v>
      </c>
      <c r="W65">
        <v>3849</v>
      </c>
      <c r="X65">
        <v>3176</v>
      </c>
      <c r="Y65">
        <v>7025</v>
      </c>
      <c r="Z65">
        <v>18624</v>
      </c>
      <c r="AA65">
        <v>16251</v>
      </c>
      <c r="AB65">
        <v>34875</v>
      </c>
      <c r="AC65">
        <v>873</v>
      </c>
      <c r="AD65">
        <v>14241</v>
      </c>
      <c r="AE65">
        <v>13285</v>
      </c>
      <c r="AF65">
        <v>27526</v>
      </c>
      <c r="AG65">
        <v>7817</v>
      </c>
      <c r="AH65">
        <v>6629</v>
      </c>
      <c r="AI65">
        <v>14446</v>
      </c>
      <c r="AJ65">
        <v>22058</v>
      </c>
      <c r="AK65">
        <v>19914</v>
      </c>
      <c r="AL65">
        <v>41972</v>
      </c>
      <c r="AM65">
        <v>903</v>
      </c>
      <c r="AN65">
        <v>16020</v>
      </c>
      <c r="AO65">
        <v>16035</v>
      </c>
      <c r="AP65">
        <v>32055</v>
      </c>
      <c r="AQ65">
        <v>4645</v>
      </c>
      <c r="AR65">
        <v>4406</v>
      </c>
      <c r="AS65">
        <v>9051</v>
      </c>
      <c r="AT65">
        <v>20665</v>
      </c>
      <c r="AU65">
        <v>20441</v>
      </c>
      <c r="AV65">
        <v>41106</v>
      </c>
      <c r="AW65">
        <v>989</v>
      </c>
    </row>
    <row r="66" spans="1:49" x14ac:dyDescent="0.25">
      <c r="A66" t="s">
        <v>122</v>
      </c>
      <c r="G66">
        <v>0</v>
      </c>
      <c r="H66">
        <v>0</v>
      </c>
      <c r="I66">
        <v>0</v>
      </c>
      <c r="J66">
        <v>15514</v>
      </c>
      <c r="K66">
        <v>14655</v>
      </c>
      <c r="L66">
        <v>30169</v>
      </c>
      <c r="M66">
        <v>6937</v>
      </c>
      <c r="N66">
        <v>5648</v>
      </c>
      <c r="O66">
        <v>12585</v>
      </c>
      <c r="P66">
        <v>22451</v>
      </c>
      <c r="Q66">
        <v>20303</v>
      </c>
      <c r="R66">
        <v>42754</v>
      </c>
      <c r="S66">
        <v>904</v>
      </c>
      <c r="T66">
        <v>15832</v>
      </c>
      <c r="U66">
        <v>14972</v>
      </c>
      <c r="V66">
        <v>30804</v>
      </c>
      <c r="W66">
        <v>6855</v>
      </c>
      <c r="X66">
        <v>7184</v>
      </c>
      <c r="Y66">
        <v>14039</v>
      </c>
      <c r="Z66">
        <v>22687</v>
      </c>
      <c r="AA66">
        <v>22156</v>
      </c>
      <c r="AB66">
        <v>44843</v>
      </c>
      <c r="AC66">
        <v>977</v>
      </c>
      <c r="AD66">
        <v>16266</v>
      </c>
      <c r="AE66">
        <v>14161</v>
      </c>
      <c r="AF66">
        <v>30427</v>
      </c>
      <c r="AG66">
        <v>8086</v>
      </c>
      <c r="AH66">
        <v>6191</v>
      </c>
      <c r="AI66">
        <v>14277</v>
      </c>
      <c r="AJ66">
        <v>24352</v>
      </c>
      <c r="AK66">
        <v>20352</v>
      </c>
      <c r="AL66">
        <v>44704</v>
      </c>
      <c r="AM66">
        <v>836</v>
      </c>
      <c r="AN66">
        <v>17073</v>
      </c>
      <c r="AO66">
        <v>16931</v>
      </c>
      <c r="AP66">
        <v>34004</v>
      </c>
      <c r="AQ66">
        <v>10983</v>
      </c>
      <c r="AR66">
        <v>9483</v>
      </c>
      <c r="AS66">
        <v>20466</v>
      </c>
      <c r="AT66">
        <v>28056</v>
      </c>
      <c r="AU66">
        <v>26414</v>
      </c>
      <c r="AV66">
        <v>54470</v>
      </c>
      <c r="AW66">
        <v>941</v>
      </c>
    </row>
    <row r="67" spans="1:49" x14ac:dyDescent="0.25">
      <c r="A67" t="s">
        <v>123</v>
      </c>
      <c r="G67">
        <v>0</v>
      </c>
      <c r="H67">
        <v>0</v>
      </c>
      <c r="I67">
        <v>0</v>
      </c>
      <c r="J67">
        <v>15395</v>
      </c>
      <c r="K67">
        <v>12325</v>
      </c>
      <c r="L67">
        <v>27720</v>
      </c>
      <c r="M67">
        <v>12297</v>
      </c>
      <c r="N67">
        <v>9709</v>
      </c>
      <c r="O67">
        <v>22006</v>
      </c>
      <c r="P67">
        <v>27692</v>
      </c>
      <c r="Q67">
        <v>22034</v>
      </c>
      <c r="R67">
        <v>49726</v>
      </c>
      <c r="S67">
        <v>796</v>
      </c>
      <c r="T67">
        <v>14570</v>
      </c>
      <c r="U67">
        <v>12040</v>
      </c>
      <c r="V67">
        <v>26610</v>
      </c>
      <c r="W67">
        <v>12422</v>
      </c>
      <c r="X67">
        <v>10212</v>
      </c>
      <c r="Y67">
        <v>22634</v>
      </c>
      <c r="Z67">
        <v>26992</v>
      </c>
      <c r="AA67">
        <v>22252</v>
      </c>
      <c r="AB67">
        <v>49244</v>
      </c>
      <c r="AC67">
        <v>824</v>
      </c>
      <c r="AD67">
        <v>13093</v>
      </c>
      <c r="AE67">
        <v>10667</v>
      </c>
      <c r="AF67">
        <v>23760</v>
      </c>
      <c r="AG67">
        <v>11174</v>
      </c>
      <c r="AH67">
        <v>9797</v>
      </c>
      <c r="AI67">
        <v>20971</v>
      </c>
      <c r="AJ67">
        <v>24267</v>
      </c>
      <c r="AK67">
        <v>20464</v>
      </c>
      <c r="AL67">
        <v>44731</v>
      </c>
      <c r="AM67">
        <v>843</v>
      </c>
      <c r="AN67">
        <v>16556</v>
      </c>
      <c r="AO67">
        <v>16057</v>
      </c>
      <c r="AP67">
        <v>32613</v>
      </c>
      <c r="AQ67">
        <v>12606</v>
      </c>
      <c r="AR67">
        <v>11094</v>
      </c>
      <c r="AS67">
        <v>23700</v>
      </c>
      <c r="AT67">
        <v>29162</v>
      </c>
      <c r="AU67">
        <v>27151</v>
      </c>
      <c r="AV67">
        <v>56313</v>
      </c>
      <c r="AW67">
        <v>931</v>
      </c>
    </row>
    <row r="68" spans="1:49" x14ac:dyDescent="0.25">
      <c r="A68" t="s">
        <v>124</v>
      </c>
      <c r="G68">
        <v>0</v>
      </c>
      <c r="H68">
        <v>0</v>
      </c>
      <c r="I68">
        <v>0</v>
      </c>
      <c r="J68">
        <v>14605</v>
      </c>
      <c r="K68">
        <v>11204</v>
      </c>
      <c r="L68">
        <v>25809</v>
      </c>
      <c r="M68">
        <v>2444</v>
      </c>
      <c r="N68">
        <v>2115</v>
      </c>
      <c r="O68">
        <v>4559</v>
      </c>
      <c r="P68">
        <v>17049</v>
      </c>
      <c r="Q68">
        <v>13319</v>
      </c>
      <c r="R68">
        <v>30368</v>
      </c>
      <c r="S68">
        <v>781</v>
      </c>
      <c r="T68">
        <v>18942</v>
      </c>
      <c r="U68">
        <v>14545</v>
      </c>
      <c r="V68">
        <v>33487</v>
      </c>
      <c r="W68">
        <v>3440</v>
      </c>
      <c r="X68">
        <v>2906</v>
      </c>
      <c r="Y68">
        <v>6346</v>
      </c>
      <c r="Z68">
        <v>22382</v>
      </c>
      <c r="AA68">
        <v>17451</v>
      </c>
      <c r="AB68">
        <v>39833</v>
      </c>
      <c r="AC68">
        <v>780</v>
      </c>
      <c r="AD68">
        <v>13281</v>
      </c>
      <c r="AE68">
        <v>12465</v>
      </c>
      <c r="AF68">
        <v>25746</v>
      </c>
      <c r="AG68">
        <v>3431</v>
      </c>
      <c r="AH68">
        <v>2951</v>
      </c>
      <c r="AI68">
        <v>6382</v>
      </c>
      <c r="AJ68">
        <v>16712</v>
      </c>
      <c r="AK68">
        <v>15416</v>
      </c>
      <c r="AL68">
        <v>32128</v>
      </c>
      <c r="AM68">
        <v>922</v>
      </c>
      <c r="AN68">
        <v>10123</v>
      </c>
      <c r="AO68">
        <v>9874</v>
      </c>
      <c r="AP68">
        <v>19997</v>
      </c>
      <c r="AQ68">
        <v>2536</v>
      </c>
      <c r="AR68">
        <v>2375</v>
      </c>
      <c r="AS68">
        <v>4911</v>
      </c>
      <c r="AT68">
        <v>12659</v>
      </c>
      <c r="AU68">
        <v>12249</v>
      </c>
      <c r="AV68">
        <v>24908</v>
      </c>
      <c r="AW68">
        <v>968</v>
      </c>
    </row>
    <row r="69" spans="1:49" x14ac:dyDescent="0.25">
      <c r="A69" t="s">
        <v>125</v>
      </c>
      <c r="G69">
        <v>0</v>
      </c>
      <c r="H69">
        <v>0</v>
      </c>
      <c r="I69">
        <v>0</v>
      </c>
      <c r="J69">
        <v>26773</v>
      </c>
      <c r="K69">
        <v>17246</v>
      </c>
      <c r="L69">
        <v>44019</v>
      </c>
      <c r="M69">
        <v>22895</v>
      </c>
      <c r="N69">
        <v>16020</v>
      </c>
      <c r="O69">
        <v>38915</v>
      </c>
      <c r="P69">
        <v>49668</v>
      </c>
      <c r="Q69">
        <v>33266</v>
      </c>
      <c r="R69">
        <v>82934</v>
      </c>
      <c r="S69">
        <v>670</v>
      </c>
      <c r="T69">
        <v>26497</v>
      </c>
      <c r="U69">
        <v>22248</v>
      </c>
      <c r="V69">
        <v>48745</v>
      </c>
      <c r="W69">
        <v>19652</v>
      </c>
      <c r="X69">
        <v>14059</v>
      </c>
      <c r="Y69">
        <v>33711</v>
      </c>
      <c r="Z69">
        <v>46149</v>
      </c>
      <c r="AA69">
        <v>36307</v>
      </c>
      <c r="AB69">
        <v>82456</v>
      </c>
      <c r="AC69">
        <v>787</v>
      </c>
      <c r="AD69">
        <v>26160</v>
      </c>
      <c r="AE69">
        <v>20958</v>
      </c>
      <c r="AF69">
        <v>47118</v>
      </c>
      <c r="AG69">
        <v>20921</v>
      </c>
      <c r="AH69">
        <v>14704</v>
      </c>
      <c r="AI69">
        <v>35625</v>
      </c>
      <c r="AJ69">
        <v>47081</v>
      </c>
      <c r="AK69">
        <v>35662</v>
      </c>
      <c r="AL69">
        <v>82743</v>
      </c>
      <c r="AM69">
        <v>757</v>
      </c>
      <c r="AN69">
        <v>33335</v>
      </c>
      <c r="AO69">
        <v>31439</v>
      </c>
      <c r="AP69">
        <v>64774</v>
      </c>
      <c r="AQ69">
        <v>16019</v>
      </c>
      <c r="AR69">
        <v>12376</v>
      </c>
      <c r="AS69">
        <v>28395</v>
      </c>
      <c r="AT69">
        <v>49354</v>
      </c>
      <c r="AU69">
        <v>43815</v>
      </c>
      <c r="AV69">
        <v>93169</v>
      </c>
      <c r="AW69">
        <v>888</v>
      </c>
    </row>
    <row r="70" spans="1:49" x14ac:dyDescent="0.25">
      <c r="A70" t="s">
        <v>126</v>
      </c>
      <c r="G70">
        <v>0</v>
      </c>
      <c r="H70">
        <v>0</v>
      </c>
      <c r="I70">
        <v>0</v>
      </c>
      <c r="J70">
        <v>8856</v>
      </c>
      <c r="K70">
        <v>9187</v>
      </c>
      <c r="L70">
        <v>18043</v>
      </c>
      <c r="M70">
        <v>7096</v>
      </c>
      <c r="N70">
        <v>5967</v>
      </c>
      <c r="O70">
        <v>13063</v>
      </c>
      <c r="P70">
        <v>15952</v>
      </c>
      <c r="Q70">
        <v>15154</v>
      </c>
      <c r="R70">
        <v>31106</v>
      </c>
      <c r="S70">
        <v>950</v>
      </c>
      <c r="T70">
        <v>20079</v>
      </c>
      <c r="U70">
        <v>20626</v>
      </c>
      <c r="V70">
        <v>40705</v>
      </c>
      <c r="W70">
        <v>11903</v>
      </c>
      <c r="X70">
        <v>9568</v>
      </c>
      <c r="Y70">
        <v>21471</v>
      </c>
      <c r="Z70">
        <v>31982</v>
      </c>
      <c r="AA70">
        <v>30194</v>
      </c>
      <c r="AB70">
        <v>62176</v>
      </c>
      <c r="AC70">
        <v>944</v>
      </c>
      <c r="AD70">
        <v>10061</v>
      </c>
      <c r="AE70">
        <v>8963</v>
      </c>
      <c r="AF70">
        <v>19024</v>
      </c>
      <c r="AG70">
        <v>10067</v>
      </c>
      <c r="AH70">
        <v>7269</v>
      </c>
      <c r="AI70">
        <v>17336</v>
      </c>
      <c r="AJ70">
        <v>20128</v>
      </c>
      <c r="AK70">
        <v>16232</v>
      </c>
      <c r="AL70">
        <v>36360</v>
      </c>
      <c r="AM70">
        <v>806</v>
      </c>
      <c r="AN70">
        <v>3440</v>
      </c>
      <c r="AO70">
        <v>3451</v>
      </c>
      <c r="AP70">
        <v>6891</v>
      </c>
      <c r="AQ70">
        <v>3362</v>
      </c>
      <c r="AR70">
        <v>3019</v>
      </c>
      <c r="AS70">
        <v>6381</v>
      </c>
      <c r="AT70">
        <v>6802</v>
      </c>
      <c r="AU70">
        <v>6470</v>
      </c>
      <c r="AV70">
        <v>13272</v>
      </c>
      <c r="AW70">
        <v>951</v>
      </c>
    </row>
    <row r="71" spans="1:49" x14ac:dyDescent="0.25">
      <c r="A71" t="s">
        <v>127</v>
      </c>
      <c r="G71">
        <v>0</v>
      </c>
      <c r="H71">
        <v>0</v>
      </c>
      <c r="I71">
        <v>0</v>
      </c>
      <c r="J71">
        <v>36812</v>
      </c>
      <c r="K71">
        <v>23496</v>
      </c>
      <c r="L71">
        <v>60308</v>
      </c>
      <c r="M71">
        <v>7422</v>
      </c>
      <c r="N71">
        <v>5690</v>
      </c>
      <c r="O71">
        <v>13112</v>
      </c>
      <c r="P71">
        <v>44234</v>
      </c>
      <c r="Q71">
        <v>29186</v>
      </c>
      <c r="R71">
        <v>73420</v>
      </c>
      <c r="S71">
        <v>660</v>
      </c>
      <c r="T71">
        <v>27914</v>
      </c>
      <c r="U71">
        <v>17602</v>
      </c>
      <c r="V71">
        <v>45516</v>
      </c>
      <c r="W71">
        <v>7146</v>
      </c>
      <c r="X71">
        <v>6260</v>
      </c>
      <c r="Y71">
        <v>13406</v>
      </c>
      <c r="Z71">
        <v>35060</v>
      </c>
      <c r="AA71">
        <v>23862</v>
      </c>
      <c r="AB71">
        <v>58922</v>
      </c>
      <c r="AC71">
        <v>681</v>
      </c>
      <c r="AD71">
        <v>30289</v>
      </c>
      <c r="AE71">
        <v>18218</v>
      </c>
      <c r="AF71">
        <v>48507</v>
      </c>
      <c r="AG71">
        <v>9724</v>
      </c>
      <c r="AH71">
        <v>8780</v>
      </c>
      <c r="AI71">
        <v>18504</v>
      </c>
      <c r="AJ71">
        <v>40013</v>
      </c>
      <c r="AK71">
        <v>26998</v>
      </c>
      <c r="AL71">
        <v>67011</v>
      </c>
      <c r="AM71">
        <v>675</v>
      </c>
      <c r="AN71">
        <v>9398</v>
      </c>
      <c r="AO71">
        <v>8325</v>
      </c>
      <c r="AP71">
        <v>17723</v>
      </c>
      <c r="AQ71">
        <v>4693</v>
      </c>
      <c r="AR71">
        <v>4520</v>
      </c>
      <c r="AS71">
        <v>9213</v>
      </c>
      <c r="AT71">
        <v>14091</v>
      </c>
      <c r="AU71">
        <v>12845</v>
      </c>
      <c r="AV71">
        <v>26936</v>
      </c>
      <c r="AW71">
        <v>912</v>
      </c>
    </row>
    <row r="72" spans="1:49" x14ac:dyDescent="0.25">
      <c r="A72" t="s">
        <v>128</v>
      </c>
      <c r="G72">
        <v>0</v>
      </c>
      <c r="H72">
        <v>0</v>
      </c>
      <c r="I72">
        <v>0</v>
      </c>
      <c r="J72">
        <v>10742</v>
      </c>
      <c r="K72">
        <v>10362</v>
      </c>
      <c r="L72">
        <v>21104</v>
      </c>
      <c r="M72">
        <v>4241</v>
      </c>
      <c r="N72">
        <v>3455</v>
      </c>
      <c r="O72">
        <v>7696</v>
      </c>
      <c r="P72">
        <v>14983</v>
      </c>
      <c r="Q72">
        <v>13817</v>
      </c>
      <c r="R72">
        <v>28800</v>
      </c>
      <c r="S72">
        <v>922</v>
      </c>
      <c r="T72">
        <v>12484</v>
      </c>
      <c r="U72">
        <v>11620</v>
      </c>
      <c r="V72">
        <v>24104</v>
      </c>
      <c r="W72">
        <v>5532</v>
      </c>
      <c r="X72">
        <v>4695</v>
      </c>
      <c r="Y72">
        <v>10227</v>
      </c>
      <c r="Z72">
        <v>18016</v>
      </c>
      <c r="AA72">
        <v>16315</v>
      </c>
      <c r="AB72">
        <v>34331</v>
      </c>
      <c r="AC72">
        <v>906</v>
      </c>
      <c r="AD72">
        <v>11583</v>
      </c>
      <c r="AE72">
        <v>11095</v>
      </c>
      <c r="AF72">
        <v>22678</v>
      </c>
      <c r="AG72">
        <v>6866</v>
      </c>
      <c r="AH72">
        <v>5879</v>
      </c>
      <c r="AI72">
        <v>12745</v>
      </c>
      <c r="AJ72">
        <v>18449</v>
      </c>
      <c r="AK72">
        <v>16974</v>
      </c>
      <c r="AL72">
        <v>35423</v>
      </c>
      <c r="AM72">
        <v>920</v>
      </c>
      <c r="AN72">
        <v>8590</v>
      </c>
      <c r="AO72">
        <v>8405</v>
      </c>
      <c r="AP72">
        <v>16995</v>
      </c>
      <c r="AQ72">
        <v>5525</v>
      </c>
      <c r="AR72">
        <v>5144</v>
      </c>
      <c r="AS72">
        <v>10669</v>
      </c>
      <c r="AT72">
        <v>14115</v>
      </c>
      <c r="AU72">
        <v>13549</v>
      </c>
      <c r="AV72">
        <v>27664</v>
      </c>
      <c r="AW72">
        <v>960</v>
      </c>
    </row>
    <row r="73" spans="1:49" x14ac:dyDescent="0.25">
      <c r="A73" t="s">
        <v>129</v>
      </c>
      <c r="G73">
        <v>0</v>
      </c>
      <c r="H73">
        <v>0</v>
      </c>
      <c r="I73">
        <v>0</v>
      </c>
      <c r="J73">
        <v>4501</v>
      </c>
      <c r="K73">
        <v>3293</v>
      </c>
      <c r="L73">
        <v>7794</v>
      </c>
      <c r="M73">
        <v>3182</v>
      </c>
      <c r="N73">
        <v>2406</v>
      </c>
      <c r="O73">
        <v>5588</v>
      </c>
      <c r="P73">
        <v>7683</v>
      </c>
      <c r="Q73">
        <v>5699</v>
      </c>
      <c r="R73">
        <v>13382</v>
      </c>
      <c r="S73">
        <v>742</v>
      </c>
      <c r="T73">
        <v>5434</v>
      </c>
      <c r="U73">
        <v>4802</v>
      </c>
      <c r="V73">
        <v>10236</v>
      </c>
      <c r="W73">
        <v>4402</v>
      </c>
      <c r="X73">
        <v>4178</v>
      </c>
      <c r="Y73">
        <v>8580</v>
      </c>
      <c r="Z73">
        <v>9836</v>
      </c>
      <c r="AA73">
        <v>8980</v>
      </c>
      <c r="AB73">
        <v>18816</v>
      </c>
      <c r="AC73">
        <v>913</v>
      </c>
      <c r="AD73">
        <v>5001</v>
      </c>
      <c r="AE73">
        <v>4612</v>
      </c>
      <c r="AF73">
        <v>9613</v>
      </c>
      <c r="AG73">
        <v>7347</v>
      </c>
      <c r="AH73">
        <v>6878</v>
      </c>
      <c r="AI73">
        <v>14225</v>
      </c>
      <c r="AJ73">
        <v>12348</v>
      </c>
      <c r="AK73">
        <v>11490</v>
      </c>
      <c r="AL73">
        <v>23838</v>
      </c>
      <c r="AM73">
        <v>931</v>
      </c>
      <c r="AN73">
        <v>5127</v>
      </c>
      <c r="AO73">
        <v>4588</v>
      </c>
      <c r="AP73">
        <v>9715</v>
      </c>
      <c r="AQ73">
        <v>4437</v>
      </c>
      <c r="AR73">
        <v>4212</v>
      </c>
      <c r="AS73">
        <v>8649</v>
      </c>
      <c r="AT73">
        <v>9564</v>
      </c>
      <c r="AU73">
        <v>8800</v>
      </c>
      <c r="AV73">
        <v>18364</v>
      </c>
      <c r="AW73">
        <v>920</v>
      </c>
    </row>
    <row r="74" spans="1:49" x14ac:dyDescent="0.25">
      <c r="A74" t="s">
        <v>130</v>
      </c>
      <c r="G74">
        <v>0</v>
      </c>
      <c r="H74">
        <v>0</v>
      </c>
      <c r="I74">
        <v>0</v>
      </c>
      <c r="J74">
        <v>10010</v>
      </c>
      <c r="K74">
        <v>8869</v>
      </c>
      <c r="L74">
        <v>18879</v>
      </c>
      <c r="M74">
        <v>5805</v>
      </c>
      <c r="N74">
        <v>5190</v>
      </c>
      <c r="O74">
        <v>10995</v>
      </c>
      <c r="P74">
        <v>15815</v>
      </c>
      <c r="Q74">
        <v>14059</v>
      </c>
      <c r="R74">
        <v>29874</v>
      </c>
      <c r="S74">
        <v>889</v>
      </c>
      <c r="T74">
        <v>10316</v>
      </c>
      <c r="U74">
        <v>8923</v>
      </c>
      <c r="V74">
        <v>19239</v>
      </c>
      <c r="W74">
        <v>4830</v>
      </c>
      <c r="X74">
        <v>4316</v>
      </c>
      <c r="Y74">
        <v>9146</v>
      </c>
      <c r="Z74">
        <v>15146</v>
      </c>
      <c r="AA74">
        <v>13239</v>
      </c>
      <c r="AB74">
        <v>28385</v>
      </c>
      <c r="AC74">
        <v>874</v>
      </c>
      <c r="AD74">
        <v>7837</v>
      </c>
      <c r="AE74">
        <v>7305</v>
      </c>
      <c r="AF74">
        <v>15142</v>
      </c>
      <c r="AG74">
        <v>2727</v>
      </c>
      <c r="AH74">
        <v>2431</v>
      </c>
      <c r="AI74">
        <v>5158</v>
      </c>
      <c r="AJ74">
        <v>10564</v>
      </c>
      <c r="AK74">
        <v>9736</v>
      </c>
      <c r="AL74">
        <v>20300</v>
      </c>
      <c r="AM74">
        <v>922</v>
      </c>
      <c r="AN74">
        <v>9451</v>
      </c>
      <c r="AO74">
        <v>9468</v>
      </c>
      <c r="AP74">
        <v>18919</v>
      </c>
      <c r="AQ74">
        <v>3531</v>
      </c>
      <c r="AR74">
        <v>3457</v>
      </c>
      <c r="AS74">
        <v>6988</v>
      </c>
      <c r="AT74">
        <v>12982</v>
      </c>
      <c r="AU74">
        <v>12925</v>
      </c>
      <c r="AV74">
        <v>25907</v>
      </c>
      <c r="AW74">
        <v>996</v>
      </c>
    </row>
    <row r="75" spans="1:49" x14ac:dyDescent="0.25">
      <c r="A75" t="s">
        <v>131</v>
      </c>
      <c r="G75">
        <v>0</v>
      </c>
      <c r="H75">
        <v>0</v>
      </c>
      <c r="I75">
        <v>0</v>
      </c>
      <c r="J75">
        <v>23295</v>
      </c>
      <c r="K75">
        <v>21568</v>
      </c>
      <c r="L75">
        <v>44863</v>
      </c>
      <c r="M75">
        <v>4992</v>
      </c>
      <c r="N75">
        <v>4670</v>
      </c>
      <c r="O75">
        <v>9662</v>
      </c>
      <c r="P75">
        <v>28287</v>
      </c>
      <c r="Q75">
        <v>26238</v>
      </c>
      <c r="R75">
        <v>54525</v>
      </c>
      <c r="S75">
        <v>928</v>
      </c>
      <c r="T75">
        <v>28542</v>
      </c>
      <c r="U75">
        <v>26043</v>
      </c>
      <c r="V75">
        <v>54585</v>
      </c>
      <c r="W75">
        <v>7775</v>
      </c>
      <c r="X75">
        <v>6866</v>
      </c>
      <c r="Y75">
        <v>14641</v>
      </c>
      <c r="Z75">
        <v>36317</v>
      </c>
      <c r="AA75">
        <v>32909</v>
      </c>
      <c r="AB75">
        <v>69226</v>
      </c>
      <c r="AC75">
        <v>906</v>
      </c>
      <c r="AD75">
        <v>25806</v>
      </c>
      <c r="AE75">
        <v>23347</v>
      </c>
      <c r="AF75">
        <v>49153</v>
      </c>
      <c r="AG75">
        <v>8700</v>
      </c>
      <c r="AH75">
        <v>7849</v>
      </c>
      <c r="AI75">
        <v>16549</v>
      </c>
      <c r="AJ75">
        <v>34506</v>
      </c>
      <c r="AK75">
        <v>31196</v>
      </c>
      <c r="AL75">
        <v>65702</v>
      </c>
      <c r="AM75">
        <v>904</v>
      </c>
      <c r="AN75">
        <v>22133</v>
      </c>
      <c r="AO75">
        <v>21922</v>
      </c>
      <c r="AP75">
        <v>44055</v>
      </c>
      <c r="AQ75">
        <v>5194</v>
      </c>
      <c r="AR75">
        <v>4791</v>
      </c>
      <c r="AS75">
        <v>9985</v>
      </c>
      <c r="AT75">
        <v>27327</v>
      </c>
      <c r="AU75">
        <v>26713</v>
      </c>
      <c r="AV75">
        <v>54040</v>
      </c>
      <c r="AW75">
        <v>978</v>
      </c>
    </row>
    <row r="76" spans="1:49" x14ac:dyDescent="0.25">
      <c r="A76" t="s">
        <v>132</v>
      </c>
      <c r="G76">
        <v>0</v>
      </c>
      <c r="H76">
        <v>0</v>
      </c>
      <c r="I76">
        <v>0</v>
      </c>
      <c r="J76">
        <v>4560</v>
      </c>
      <c r="K76">
        <v>3636</v>
      </c>
      <c r="L76">
        <v>8196</v>
      </c>
      <c r="M76">
        <v>3361</v>
      </c>
      <c r="N76">
        <v>3010</v>
      </c>
      <c r="O76">
        <v>6371</v>
      </c>
      <c r="P76">
        <v>7921</v>
      </c>
      <c r="Q76">
        <v>6646</v>
      </c>
      <c r="R76">
        <v>14567</v>
      </c>
      <c r="S76">
        <v>839</v>
      </c>
      <c r="T76">
        <v>10085</v>
      </c>
      <c r="U76">
        <v>9457</v>
      </c>
      <c r="V76">
        <v>19542</v>
      </c>
      <c r="W76">
        <v>5309</v>
      </c>
      <c r="X76">
        <v>4767</v>
      </c>
      <c r="Y76">
        <v>10076</v>
      </c>
      <c r="Z76">
        <v>15394</v>
      </c>
      <c r="AA76">
        <v>14224</v>
      </c>
      <c r="AB76">
        <v>29618</v>
      </c>
      <c r="AC76">
        <v>924</v>
      </c>
      <c r="AD76">
        <v>6498</v>
      </c>
      <c r="AE76">
        <v>6082</v>
      </c>
      <c r="AF76">
        <v>12580</v>
      </c>
      <c r="AG76">
        <v>3432</v>
      </c>
      <c r="AH76">
        <v>3046</v>
      </c>
      <c r="AI76">
        <v>6478</v>
      </c>
      <c r="AJ76">
        <v>9930</v>
      </c>
      <c r="AK76">
        <v>9128</v>
      </c>
      <c r="AL76">
        <v>19058</v>
      </c>
      <c r="AM76">
        <v>919</v>
      </c>
      <c r="AN76">
        <v>8759</v>
      </c>
      <c r="AO76">
        <v>7951</v>
      </c>
      <c r="AP76">
        <v>16710</v>
      </c>
      <c r="AQ76">
        <v>4437</v>
      </c>
      <c r="AR76">
        <v>4313</v>
      </c>
      <c r="AS76">
        <v>8750</v>
      </c>
      <c r="AT76">
        <v>13196</v>
      </c>
      <c r="AU76">
        <v>12264</v>
      </c>
      <c r="AV76">
        <v>25460</v>
      </c>
      <c r="AW76">
        <v>929</v>
      </c>
    </row>
    <row r="77" spans="1:49" x14ac:dyDescent="0.25">
      <c r="A77" t="s">
        <v>133</v>
      </c>
      <c r="G77">
        <v>0</v>
      </c>
      <c r="H77">
        <v>0</v>
      </c>
      <c r="I77">
        <v>0</v>
      </c>
      <c r="J77">
        <v>7262</v>
      </c>
      <c r="K77">
        <v>6432</v>
      </c>
      <c r="L77">
        <v>13694</v>
      </c>
      <c r="M77">
        <v>2590</v>
      </c>
      <c r="N77">
        <v>2078</v>
      </c>
      <c r="O77">
        <v>4668</v>
      </c>
      <c r="P77">
        <v>9852</v>
      </c>
      <c r="Q77">
        <v>8510</v>
      </c>
      <c r="R77">
        <v>18362</v>
      </c>
      <c r="S77">
        <v>864</v>
      </c>
      <c r="T77">
        <v>8769</v>
      </c>
      <c r="U77">
        <v>7929</v>
      </c>
      <c r="V77">
        <v>16698</v>
      </c>
      <c r="W77">
        <v>3560</v>
      </c>
      <c r="X77">
        <v>2891</v>
      </c>
      <c r="Y77">
        <v>6451</v>
      </c>
      <c r="Z77">
        <v>12329</v>
      </c>
      <c r="AA77">
        <v>10820</v>
      </c>
      <c r="AB77">
        <v>23149</v>
      </c>
      <c r="AC77">
        <v>878</v>
      </c>
      <c r="AD77">
        <v>9428</v>
      </c>
      <c r="AE77">
        <v>8445</v>
      </c>
      <c r="AF77">
        <v>17873</v>
      </c>
      <c r="AG77">
        <v>4662</v>
      </c>
      <c r="AH77">
        <v>3712</v>
      </c>
      <c r="AI77">
        <v>8374</v>
      </c>
      <c r="AJ77">
        <v>14090</v>
      </c>
      <c r="AK77">
        <v>12157</v>
      </c>
      <c r="AL77">
        <v>26247</v>
      </c>
      <c r="AM77">
        <v>863</v>
      </c>
      <c r="AN77">
        <v>6406</v>
      </c>
      <c r="AO77">
        <v>6262</v>
      </c>
      <c r="AP77">
        <v>12668</v>
      </c>
      <c r="AQ77">
        <v>2745</v>
      </c>
      <c r="AR77">
        <v>2306</v>
      </c>
      <c r="AS77">
        <v>5051</v>
      </c>
      <c r="AT77">
        <v>9151</v>
      </c>
      <c r="AU77">
        <v>8568</v>
      </c>
      <c r="AV77">
        <v>17719</v>
      </c>
      <c r="AW77">
        <v>936</v>
      </c>
    </row>
    <row r="78" spans="1:49" x14ac:dyDescent="0.25">
      <c r="A78" t="s">
        <v>134</v>
      </c>
      <c r="G78">
        <v>0</v>
      </c>
      <c r="H78">
        <v>0</v>
      </c>
      <c r="I78">
        <v>0</v>
      </c>
      <c r="J78">
        <v>3249</v>
      </c>
      <c r="K78">
        <v>3076</v>
      </c>
      <c r="L78">
        <v>6325</v>
      </c>
      <c r="M78">
        <v>2341</v>
      </c>
      <c r="N78">
        <v>1987</v>
      </c>
      <c r="O78">
        <v>4328</v>
      </c>
      <c r="P78">
        <v>5590</v>
      </c>
      <c r="Q78">
        <v>5063</v>
      </c>
      <c r="R78">
        <v>10653</v>
      </c>
      <c r="S78">
        <v>906</v>
      </c>
      <c r="T78">
        <v>4163</v>
      </c>
      <c r="U78">
        <v>3696</v>
      </c>
      <c r="V78">
        <v>7859</v>
      </c>
      <c r="W78">
        <v>2867</v>
      </c>
      <c r="X78">
        <v>2700</v>
      </c>
      <c r="Y78">
        <v>5567</v>
      </c>
      <c r="Z78">
        <v>7030</v>
      </c>
      <c r="AA78">
        <v>6396</v>
      </c>
      <c r="AB78">
        <v>13426</v>
      </c>
      <c r="AC78">
        <v>910</v>
      </c>
      <c r="AD78">
        <v>5734</v>
      </c>
      <c r="AE78">
        <v>5468</v>
      </c>
      <c r="AF78">
        <v>11202</v>
      </c>
      <c r="AG78">
        <v>2351</v>
      </c>
      <c r="AH78">
        <v>2140</v>
      </c>
      <c r="AI78">
        <v>4491</v>
      </c>
      <c r="AJ78">
        <v>8085</v>
      </c>
      <c r="AK78">
        <v>7608</v>
      </c>
      <c r="AL78">
        <v>15693</v>
      </c>
      <c r="AM78">
        <v>941</v>
      </c>
      <c r="AN78">
        <v>3741</v>
      </c>
      <c r="AO78">
        <v>4140</v>
      </c>
      <c r="AP78">
        <v>7881</v>
      </c>
      <c r="AQ78">
        <v>3602</v>
      </c>
      <c r="AR78">
        <v>3340</v>
      </c>
      <c r="AS78">
        <v>6942</v>
      </c>
      <c r="AT78">
        <v>7343</v>
      </c>
      <c r="AU78">
        <v>7480</v>
      </c>
      <c r="AV78">
        <v>14823</v>
      </c>
      <c r="AW78">
        <v>1019</v>
      </c>
    </row>
    <row r="79" spans="1:49" x14ac:dyDescent="0.25">
      <c r="A79" t="s">
        <v>135</v>
      </c>
      <c r="G79">
        <v>0</v>
      </c>
      <c r="H79">
        <v>0</v>
      </c>
      <c r="I79">
        <v>0</v>
      </c>
      <c r="J79">
        <v>3608</v>
      </c>
      <c r="K79">
        <v>3340</v>
      </c>
      <c r="L79">
        <v>6948</v>
      </c>
      <c r="M79">
        <v>363</v>
      </c>
      <c r="N79">
        <v>372</v>
      </c>
      <c r="O79">
        <v>735</v>
      </c>
      <c r="P79">
        <v>3971</v>
      </c>
      <c r="Q79">
        <v>3712</v>
      </c>
      <c r="R79">
        <v>7683</v>
      </c>
      <c r="S79">
        <v>935</v>
      </c>
      <c r="T79">
        <v>4075</v>
      </c>
      <c r="U79">
        <v>3853</v>
      </c>
      <c r="V79">
        <v>7928</v>
      </c>
      <c r="W79">
        <v>85</v>
      </c>
      <c r="X79">
        <v>50</v>
      </c>
      <c r="Y79">
        <v>135</v>
      </c>
      <c r="Z79">
        <v>4160</v>
      </c>
      <c r="AA79">
        <v>3903</v>
      </c>
      <c r="AB79">
        <v>8063</v>
      </c>
      <c r="AC79">
        <v>938</v>
      </c>
      <c r="AD79">
        <v>19788</v>
      </c>
      <c r="AE79">
        <v>19304</v>
      </c>
      <c r="AF79">
        <v>39092</v>
      </c>
      <c r="AG79">
        <v>2411</v>
      </c>
      <c r="AH79">
        <v>2091</v>
      </c>
      <c r="AI79">
        <v>4502</v>
      </c>
      <c r="AJ79">
        <v>22199</v>
      </c>
      <c r="AK79">
        <v>21395</v>
      </c>
      <c r="AL79">
        <v>43594</v>
      </c>
      <c r="AM79">
        <v>964</v>
      </c>
      <c r="AN79">
        <v>10970</v>
      </c>
      <c r="AO79">
        <v>10500</v>
      </c>
      <c r="AP79">
        <v>21470</v>
      </c>
      <c r="AQ79">
        <v>2860</v>
      </c>
      <c r="AR79">
        <v>2731</v>
      </c>
      <c r="AS79">
        <v>5591</v>
      </c>
      <c r="AT79">
        <v>13830</v>
      </c>
      <c r="AU79">
        <v>13231</v>
      </c>
      <c r="AV79">
        <v>27061</v>
      </c>
      <c r="AW79">
        <v>957</v>
      </c>
    </row>
    <row r="80" spans="1:49" x14ac:dyDescent="0.25">
      <c r="A80" t="s">
        <v>136</v>
      </c>
      <c r="G80">
        <v>0</v>
      </c>
      <c r="H80">
        <v>0</v>
      </c>
      <c r="I80">
        <v>0</v>
      </c>
      <c r="J80">
        <v>30411</v>
      </c>
      <c r="K80">
        <v>25607</v>
      </c>
      <c r="L80">
        <v>56018</v>
      </c>
      <c r="M80">
        <v>5886</v>
      </c>
      <c r="N80">
        <v>4767</v>
      </c>
      <c r="O80">
        <v>10653</v>
      </c>
      <c r="P80">
        <v>36297</v>
      </c>
      <c r="Q80">
        <v>30374</v>
      </c>
      <c r="R80">
        <v>66671</v>
      </c>
      <c r="S80">
        <v>837</v>
      </c>
      <c r="T80">
        <v>26856</v>
      </c>
      <c r="U80">
        <v>24001</v>
      </c>
      <c r="V80">
        <v>50857</v>
      </c>
      <c r="W80">
        <v>5529</v>
      </c>
      <c r="X80">
        <v>5007</v>
      </c>
      <c r="Y80">
        <v>10536</v>
      </c>
      <c r="Z80">
        <v>32385</v>
      </c>
      <c r="AA80">
        <v>29008</v>
      </c>
      <c r="AB80">
        <v>61393</v>
      </c>
      <c r="AC80">
        <v>896</v>
      </c>
      <c r="AD80">
        <v>20963</v>
      </c>
      <c r="AE80">
        <v>17978</v>
      </c>
      <c r="AF80">
        <v>38941</v>
      </c>
      <c r="AG80">
        <v>4646</v>
      </c>
      <c r="AH80">
        <v>4142</v>
      </c>
      <c r="AI80">
        <v>8788</v>
      </c>
      <c r="AJ80">
        <v>25609</v>
      </c>
      <c r="AK80">
        <v>22120</v>
      </c>
      <c r="AL80">
        <v>47729</v>
      </c>
      <c r="AM80">
        <v>864</v>
      </c>
      <c r="AN80">
        <v>33781</v>
      </c>
      <c r="AO80">
        <v>30605</v>
      </c>
      <c r="AP80">
        <v>64386</v>
      </c>
      <c r="AQ80">
        <v>7171</v>
      </c>
      <c r="AR80">
        <v>6471</v>
      </c>
      <c r="AS80">
        <v>13642</v>
      </c>
      <c r="AT80">
        <v>40952</v>
      </c>
      <c r="AU80">
        <v>37076</v>
      </c>
      <c r="AV80">
        <v>78028</v>
      </c>
      <c r="AW80">
        <v>905</v>
      </c>
    </row>
    <row r="81" spans="1:49" x14ac:dyDescent="0.25">
      <c r="A81" t="s">
        <v>137</v>
      </c>
      <c r="G81">
        <v>0</v>
      </c>
      <c r="H81">
        <v>0</v>
      </c>
      <c r="I81">
        <v>0</v>
      </c>
      <c r="J81">
        <v>6251</v>
      </c>
      <c r="K81">
        <v>5825</v>
      </c>
      <c r="L81">
        <v>12076</v>
      </c>
      <c r="M81">
        <v>3562</v>
      </c>
      <c r="N81">
        <v>3078</v>
      </c>
      <c r="O81">
        <v>6640</v>
      </c>
      <c r="P81">
        <v>9813</v>
      </c>
      <c r="Q81">
        <v>8903</v>
      </c>
      <c r="R81">
        <v>18716</v>
      </c>
      <c r="S81">
        <v>907</v>
      </c>
      <c r="T81">
        <v>10233</v>
      </c>
      <c r="U81">
        <v>9573</v>
      </c>
      <c r="V81">
        <v>19806</v>
      </c>
      <c r="W81">
        <v>6589</v>
      </c>
      <c r="X81">
        <v>5525</v>
      </c>
      <c r="Y81">
        <v>12114</v>
      </c>
      <c r="Z81">
        <v>16822</v>
      </c>
      <c r="AA81">
        <v>15098</v>
      </c>
      <c r="AB81">
        <v>31920</v>
      </c>
      <c r="AC81">
        <v>898</v>
      </c>
      <c r="AD81">
        <v>4846</v>
      </c>
      <c r="AE81">
        <v>4354</v>
      </c>
      <c r="AF81">
        <v>9200</v>
      </c>
      <c r="AG81">
        <v>5707</v>
      </c>
      <c r="AH81">
        <v>4725</v>
      </c>
      <c r="AI81">
        <v>10432</v>
      </c>
      <c r="AJ81">
        <v>10553</v>
      </c>
      <c r="AK81">
        <v>9079</v>
      </c>
      <c r="AL81">
        <v>19632</v>
      </c>
      <c r="AM81">
        <v>860</v>
      </c>
      <c r="AN81">
        <v>8449</v>
      </c>
      <c r="AO81">
        <v>8029</v>
      </c>
      <c r="AP81">
        <v>16478</v>
      </c>
      <c r="AQ81">
        <v>6669</v>
      </c>
      <c r="AR81">
        <v>6790</v>
      </c>
      <c r="AS81">
        <v>13459</v>
      </c>
      <c r="AT81">
        <v>15118</v>
      </c>
      <c r="AU81">
        <v>14819</v>
      </c>
      <c r="AV81">
        <v>29937</v>
      </c>
      <c r="AW81">
        <v>980</v>
      </c>
    </row>
    <row r="82" spans="1:49" x14ac:dyDescent="0.25">
      <c r="A82" t="s">
        <v>138</v>
      </c>
      <c r="G82">
        <v>0</v>
      </c>
      <c r="H82">
        <v>0</v>
      </c>
      <c r="I82">
        <v>0</v>
      </c>
      <c r="J82">
        <v>40734</v>
      </c>
      <c r="K82">
        <v>36444</v>
      </c>
      <c r="L82">
        <v>77178</v>
      </c>
      <c r="M82">
        <v>18101</v>
      </c>
      <c r="N82">
        <v>14919</v>
      </c>
      <c r="O82">
        <v>33020</v>
      </c>
      <c r="P82">
        <v>58835</v>
      </c>
      <c r="Q82">
        <v>51363</v>
      </c>
      <c r="R82">
        <v>110198</v>
      </c>
      <c r="S82">
        <v>873</v>
      </c>
      <c r="T82">
        <v>11241</v>
      </c>
      <c r="U82">
        <v>10012</v>
      </c>
      <c r="V82">
        <v>21253</v>
      </c>
      <c r="W82">
        <v>17495</v>
      </c>
      <c r="X82">
        <v>14396</v>
      </c>
      <c r="Y82">
        <v>31891</v>
      </c>
      <c r="Z82">
        <v>28736</v>
      </c>
      <c r="AA82">
        <v>24408</v>
      </c>
      <c r="AB82">
        <v>53144</v>
      </c>
      <c r="AC82">
        <v>849</v>
      </c>
      <c r="AD82">
        <v>13941</v>
      </c>
      <c r="AE82">
        <v>12943</v>
      </c>
      <c r="AF82">
        <v>26884</v>
      </c>
      <c r="AG82">
        <v>22074</v>
      </c>
      <c r="AH82">
        <v>15771</v>
      </c>
      <c r="AI82">
        <v>37845</v>
      </c>
      <c r="AJ82">
        <v>36015</v>
      </c>
      <c r="AK82">
        <v>28714</v>
      </c>
      <c r="AL82">
        <v>64729</v>
      </c>
      <c r="AM82">
        <v>797</v>
      </c>
      <c r="AN82">
        <v>19219</v>
      </c>
      <c r="AO82">
        <v>16804</v>
      </c>
      <c r="AP82">
        <v>36023</v>
      </c>
      <c r="AQ82">
        <v>19187</v>
      </c>
      <c r="AR82">
        <v>15105</v>
      </c>
      <c r="AS82">
        <v>34292</v>
      </c>
      <c r="AT82">
        <v>38406</v>
      </c>
      <c r="AU82">
        <v>31909</v>
      </c>
      <c r="AV82">
        <v>70315</v>
      </c>
      <c r="AW82">
        <v>831</v>
      </c>
    </row>
    <row r="83" spans="1:49" x14ac:dyDescent="0.25">
      <c r="A83" t="s">
        <v>139</v>
      </c>
      <c r="G83">
        <v>0</v>
      </c>
      <c r="H83">
        <v>0</v>
      </c>
      <c r="I83">
        <v>0</v>
      </c>
      <c r="J83">
        <v>15666</v>
      </c>
      <c r="K83">
        <v>14338</v>
      </c>
      <c r="L83">
        <v>30004</v>
      </c>
      <c r="M83">
        <v>11811</v>
      </c>
      <c r="N83">
        <v>9759</v>
      </c>
      <c r="O83">
        <v>21570</v>
      </c>
      <c r="P83">
        <v>27477</v>
      </c>
      <c r="Q83">
        <v>24097</v>
      </c>
      <c r="R83">
        <v>51574</v>
      </c>
      <c r="S83">
        <v>877</v>
      </c>
      <c r="T83">
        <v>18324</v>
      </c>
      <c r="U83">
        <v>17182</v>
      </c>
      <c r="V83">
        <v>35506</v>
      </c>
      <c r="W83">
        <v>12531</v>
      </c>
      <c r="X83">
        <v>10916</v>
      </c>
      <c r="Y83">
        <v>23447</v>
      </c>
      <c r="Z83">
        <v>30855</v>
      </c>
      <c r="AA83">
        <v>28098</v>
      </c>
      <c r="AB83">
        <v>58953</v>
      </c>
      <c r="AC83">
        <v>911</v>
      </c>
      <c r="AD83">
        <v>17078</v>
      </c>
      <c r="AE83">
        <v>15276</v>
      </c>
      <c r="AF83">
        <v>32354</v>
      </c>
      <c r="AG83">
        <v>8897</v>
      </c>
      <c r="AH83">
        <v>7225</v>
      </c>
      <c r="AI83">
        <v>16122</v>
      </c>
      <c r="AJ83">
        <v>25975</v>
      </c>
      <c r="AK83">
        <v>22501</v>
      </c>
      <c r="AL83">
        <v>48476</v>
      </c>
      <c r="AM83">
        <v>866</v>
      </c>
      <c r="AN83">
        <v>21605</v>
      </c>
      <c r="AO83">
        <v>22091</v>
      </c>
      <c r="AP83">
        <v>43696</v>
      </c>
      <c r="AQ83">
        <v>7093</v>
      </c>
      <c r="AR83">
        <v>5920</v>
      </c>
      <c r="AS83">
        <v>13013</v>
      </c>
      <c r="AT83">
        <v>28698</v>
      </c>
      <c r="AU83">
        <v>28011</v>
      </c>
      <c r="AV83">
        <v>56709</v>
      </c>
      <c r="AW83">
        <v>976</v>
      </c>
    </row>
    <row r="84" spans="1:49" x14ac:dyDescent="0.25">
      <c r="A84" t="s">
        <v>140</v>
      </c>
      <c r="G84">
        <v>0</v>
      </c>
      <c r="H84">
        <v>0</v>
      </c>
      <c r="I84">
        <v>0</v>
      </c>
      <c r="J84">
        <v>15704</v>
      </c>
      <c r="K84">
        <v>13114</v>
      </c>
      <c r="L84">
        <v>28818</v>
      </c>
      <c r="M84">
        <v>4368</v>
      </c>
      <c r="N84">
        <v>3730</v>
      </c>
      <c r="O84">
        <v>8098</v>
      </c>
      <c r="P84">
        <v>20072</v>
      </c>
      <c r="Q84">
        <v>16844</v>
      </c>
      <c r="R84">
        <v>36916</v>
      </c>
      <c r="S84">
        <v>839</v>
      </c>
      <c r="T84">
        <v>14609</v>
      </c>
      <c r="U84">
        <v>12894</v>
      </c>
      <c r="V84">
        <v>27503</v>
      </c>
      <c r="W84">
        <v>4919</v>
      </c>
      <c r="X84">
        <v>4431</v>
      </c>
      <c r="Y84">
        <v>9350</v>
      </c>
      <c r="Z84">
        <v>19528</v>
      </c>
      <c r="AA84">
        <v>17325</v>
      </c>
      <c r="AB84">
        <v>36853</v>
      </c>
      <c r="AC84">
        <v>887</v>
      </c>
      <c r="AD84">
        <v>14031</v>
      </c>
      <c r="AE84">
        <v>12426</v>
      </c>
      <c r="AF84">
        <v>26457</v>
      </c>
      <c r="AG84">
        <v>5186</v>
      </c>
      <c r="AH84">
        <v>4860</v>
      </c>
      <c r="AI84">
        <v>10046</v>
      </c>
      <c r="AJ84">
        <v>19217</v>
      </c>
      <c r="AK84">
        <v>17286</v>
      </c>
      <c r="AL84">
        <v>36503</v>
      </c>
      <c r="AM84">
        <v>900</v>
      </c>
      <c r="AN84">
        <v>13626</v>
      </c>
      <c r="AO84">
        <v>13304</v>
      </c>
      <c r="AP84">
        <v>26930</v>
      </c>
      <c r="AQ84">
        <v>1338</v>
      </c>
      <c r="AR84">
        <v>1269</v>
      </c>
      <c r="AS84">
        <v>2607</v>
      </c>
      <c r="AT84">
        <v>14964</v>
      </c>
      <c r="AU84">
        <v>14573</v>
      </c>
      <c r="AV84">
        <v>29537</v>
      </c>
      <c r="AW84">
        <v>974</v>
      </c>
    </row>
    <row r="85" spans="1:49" x14ac:dyDescent="0.25">
      <c r="A85" t="s">
        <v>141</v>
      </c>
      <c r="G85">
        <v>0</v>
      </c>
      <c r="H85">
        <v>0</v>
      </c>
      <c r="I85">
        <v>0</v>
      </c>
      <c r="J85">
        <v>19292</v>
      </c>
      <c r="K85">
        <v>17259</v>
      </c>
      <c r="L85">
        <v>36551</v>
      </c>
      <c r="M85">
        <v>13361</v>
      </c>
      <c r="N85">
        <v>10374</v>
      </c>
      <c r="O85">
        <v>23735</v>
      </c>
      <c r="P85">
        <v>32653</v>
      </c>
      <c r="Q85">
        <v>27633</v>
      </c>
      <c r="R85">
        <v>60286</v>
      </c>
      <c r="S85">
        <v>846</v>
      </c>
      <c r="T85">
        <v>21563</v>
      </c>
      <c r="U85">
        <v>19214</v>
      </c>
      <c r="V85">
        <v>40777</v>
      </c>
      <c r="W85">
        <v>11644</v>
      </c>
      <c r="X85">
        <v>9307</v>
      </c>
      <c r="Y85">
        <v>20951</v>
      </c>
      <c r="Z85">
        <v>33207</v>
      </c>
      <c r="AA85">
        <v>28521</v>
      </c>
      <c r="AB85">
        <v>61728</v>
      </c>
      <c r="AC85">
        <v>859</v>
      </c>
      <c r="AD85">
        <v>27317</v>
      </c>
      <c r="AE85">
        <v>25523</v>
      </c>
      <c r="AF85">
        <v>52840</v>
      </c>
      <c r="AG85">
        <v>16657</v>
      </c>
      <c r="AH85">
        <v>11954</v>
      </c>
      <c r="AI85">
        <v>28611</v>
      </c>
      <c r="AJ85">
        <v>43974</v>
      </c>
      <c r="AK85">
        <v>37477</v>
      </c>
      <c r="AL85">
        <v>81451</v>
      </c>
      <c r="AM85">
        <v>852</v>
      </c>
      <c r="AN85">
        <v>26675</v>
      </c>
      <c r="AO85">
        <v>23176</v>
      </c>
      <c r="AP85">
        <v>49851</v>
      </c>
      <c r="AQ85">
        <v>14377</v>
      </c>
      <c r="AR85">
        <v>10838</v>
      </c>
      <c r="AS85">
        <v>25215</v>
      </c>
      <c r="AT85">
        <v>41052</v>
      </c>
      <c r="AU85">
        <v>34014</v>
      </c>
      <c r="AV85">
        <v>75066</v>
      </c>
      <c r="AW85">
        <v>829</v>
      </c>
    </row>
    <row r="86" spans="1:49" x14ac:dyDescent="0.25">
      <c r="A86" t="s">
        <v>142</v>
      </c>
      <c r="G86">
        <v>0</v>
      </c>
      <c r="H86">
        <v>0</v>
      </c>
      <c r="I86">
        <v>0</v>
      </c>
      <c r="J86">
        <v>10107</v>
      </c>
      <c r="K86">
        <v>8570</v>
      </c>
      <c r="L86">
        <v>18677</v>
      </c>
      <c r="M86">
        <v>52256</v>
      </c>
      <c r="N86">
        <v>39960</v>
      </c>
      <c r="O86">
        <v>92216</v>
      </c>
      <c r="P86">
        <v>62363</v>
      </c>
      <c r="Q86">
        <v>48530</v>
      </c>
      <c r="R86">
        <v>110893</v>
      </c>
      <c r="S86">
        <v>778</v>
      </c>
      <c r="T86">
        <v>9750</v>
      </c>
      <c r="U86">
        <v>8922</v>
      </c>
      <c r="V86">
        <v>18672</v>
      </c>
      <c r="W86">
        <v>48208</v>
      </c>
      <c r="X86">
        <v>40315</v>
      </c>
      <c r="Y86">
        <v>88523</v>
      </c>
      <c r="Z86">
        <v>57958</v>
      </c>
      <c r="AA86">
        <v>49237</v>
      </c>
      <c r="AB86">
        <v>107195</v>
      </c>
      <c r="AC86">
        <v>850</v>
      </c>
      <c r="AD86">
        <v>14737</v>
      </c>
      <c r="AE86">
        <v>13951</v>
      </c>
      <c r="AF86">
        <v>28688</v>
      </c>
      <c r="AG86">
        <v>51764</v>
      </c>
      <c r="AH86">
        <v>38068</v>
      </c>
      <c r="AI86">
        <v>89832</v>
      </c>
      <c r="AJ86">
        <v>66501</v>
      </c>
      <c r="AK86">
        <v>52019</v>
      </c>
      <c r="AL86">
        <v>118520</v>
      </c>
      <c r="AM86">
        <v>782</v>
      </c>
      <c r="AN86">
        <v>16954</v>
      </c>
      <c r="AO86">
        <v>17920</v>
      </c>
      <c r="AP86">
        <v>34874</v>
      </c>
      <c r="AQ86">
        <v>46624</v>
      </c>
      <c r="AR86">
        <v>35274</v>
      </c>
      <c r="AS86">
        <v>81898</v>
      </c>
      <c r="AT86">
        <v>63578</v>
      </c>
      <c r="AU86">
        <v>53194</v>
      </c>
      <c r="AV86">
        <v>116772</v>
      </c>
      <c r="AW86">
        <v>837</v>
      </c>
    </row>
    <row r="87" spans="1:49" x14ac:dyDescent="0.25">
      <c r="A87" t="s">
        <v>143</v>
      </c>
      <c r="G87">
        <v>0</v>
      </c>
      <c r="H87">
        <v>0</v>
      </c>
      <c r="I87">
        <v>0</v>
      </c>
      <c r="J87">
        <v>32458</v>
      </c>
      <c r="K87">
        <v>26542</v>
      </c>
      <c r="L87">
        <v>59000</v>
      </c>
      <c r="M87">
        <v>10976</v>
      </c>
      <c r="N87">
        <v>10092</v>
      </c>
      <c r="O87">
        <v>21068</v>
      </c>
      <c r="P87">
        <v>43434</v>
      </c>
      <c r="Q87">
        <v>36634</v>
      </c>
      <c r="R87">
        <v>80068</v>
      </c>
      <c r="S87">
        <v>843</v>
      </c>
      <c r="T87">
        <v>34047</v>
      </c>
      <c r="U87">
        <v>29078</v>
      </c>
      <c r="V87">
        <v>63125</v>
      </c>
      <c r="W87">
        <v>10984</v>
      </c>
      <c r="X87">
        <v>10650</v>
      </c>
      <c r="Y87">
        <v>21634</v>
      </c>
      <c r="Z87">
        <v>45031</v>
      </c>
      <c r="AA87">
        <v>39728</v>
      </c>
      <c r="AB87">
        <v>84759</v>
      </c>
      <c r="AC87">
        <v>882</v>
      </c>
      <c r="AD87">
        <v>23093</v>
      </c>
      <c r="AE87">
        <v>22524</v>
      </c>
      <c r="AF87">
        <v>45617</v>
      </c>
      <c r="AG87">
        <v>9593</v>
      </c>
      <c r="AH87">
        <v>9596</v>
      </c>
      <c r="AI87">
        <v>19189</v>
      </c>
      <c r="AJ87">
        <v>32686</v>
      </c>
      <c r="AK87">
        <v>32120</v>
      </c>
      <c r="AL87">
        <v>64806</v>
      </c>
      <c r="AM87">
        <v>983</v>
      </c>
      <c r="AN87">
        <v>20706</v>
      </c>
      <c r="AO87">
        <v>21068</v>
      </c>
      <c r="AP87">
        <v>41774</v>
      </c>
      <c r="AQ87">
        <v>8225</v>
      </c>
      <c r="AR87">
        <v>8232</v>
      </c>
      <c r="AS87">
        <v>16457</v>
      </c>
      <c r="AT87">
        <v>28931</v>
      </c>
      <c r="AU87">
        <v>29300</v>
      </c>
      <c r="AV87">
        <v>58231</v>
      </c>
      <c r="AW87">
        <v>1013</v>
      </c>
    </row>
    <row r="88" spans="1:49" x14ac:dyDescent="0.25">
      <c r="A88" t="s">
        <v>144</v>
      </c>
      <c r="G88">
        <v>0</v>
      </c>
      <c r="H88">
        <v>0</v>
      </c>
      <c r="I88">
        <v>0</v>
      </c>
      <c r="J88">
        <v>29288</v>
      </c>
      <c r="K88">
        <v>27699</v>
      </c>
      <c r="L88">
        <v>56987</v>
      </c>
      <c r="M88">
        <v>3769</v>
      </c>
      <c r="N88">
        <v>3339</v>
      </c>
      <c r="O88">
        <v>7108</v>
      </c>
      <c r="P88">
        <v>33057</v>
      </c>
      <c r="Q88">
        <v>31038</v>
      </c>
      <c r="R88">
        <v>64095</v>
      </c>
      <c r="S88">
        <v>939</v>
      </c>
      <c r="T88">
        <v>25451</v>
      </c>
      <c r="U88">
        <v>24458</v>
      </c>
      <c r="V88">
        <v>49909</v>
      </c>
      <c r="W88">
        <v>7480</v>
      </c>
      <c r="X88">
        <v>6104</v>
      </c>
      <c r="Y88">
        <v>13584</v>
      </c>
      <c r="Z88">
        <v>32931</v>
      </c>
      <c r="AA88">
        <v>30562</v>
      </c>
      <c r="AB88">
        <v>63493</v>
      </c>
      <c r="AC88">
        <v>928</v>
      </c>
      <c r="AD88">
        <v>31996</v>
      </c>
      <c r="AE88">
        <v>30457</v>
      </c>
      <c r="AF88">
        <v>62453</v>
      </c>
      <c r="AG88">
        <v>7479</v>
      </c>
      <c r="AH88">
        <v>6509</v>
      </c>
      <c r="AI88">
        <v>13988</v>
      </c>
      <c r="AJ88">
        <v>39475</v>
      </c>
      <c r="AK88">
        <v>36966</v>
      </c>
      <c r="AL88">
        <v>76441</v>
      </c>
      <c r="AM88">
        <v>936</v>
      </c>
      <c r="AN88">
        <v>27009</v>
      </c>
      <c r="AO88">
        <v>27915</v>
      </c>
      <c r="AP88">
        <v>54924</v>
      </c>
      <c r="AQ88">
        <v>7776</v>
      </c>
      <c r="AR88">
        <v>7404</v>
      </c>
      <c r="AS88">
        <v>15180</v>
      </c>
      <c r="AT88">
        <v>34785</v>
      </c>
      <c r="AU88">
        <v>35319</v>
      </c>
      <c r="AV88">
        <v>70104</v>
      </c>
      <c r="AW88">
        <v>1015</v>
      </c>
    </row>
    <row r="89" spans="1:49" x14ac:dyDescent="0.25">
      <c r="A89" t="s">
        <v>145</v>
      </c>
      <c r="G89">
        <v>0</v>
      </c>
      <c r="H89">
        <v>0</v>
      </c>
      <c r="I89">
        <v>0</v>
      </c>
      <c r="J89">
        <v>17765</v>
      </c>
      <c r="K89">
        <v>13145</v>
      </c>
      <c r="L89">
        <v>30910</v>
      </c>
      <c r="M89">
        <v>6515</v>
      </c>
      <c r="N89">
        <v>5191</v>
      </c>
      <c r="O89">
        <v>11706</v>
      </c>
      <c r="P89">
        <v>24280</v>
      </c>
      <c r="Q89">
        <v>18336</v>
      </c>
      <c r="R89">
        <v>42616</v>
      </c>
      <c r="S89">
        <v>755</v>
      </c>
      <c r="T89">
        <v>11655</v>
      </c>
      <c r="U89">
        <v>9305</v>
      </c>
      <c r="V89">
        <v>20960</v>
      </c>
      <c r="W89">
        <v>5448</v>
      </c>
      <c r="X89">
        <v>3840</v>
      </c>
      <c r="Y89">
        <v>9288</v>
      </c>
      <c r="Z89">
        <v>17103</v>
      </c>
      <c r="AA89">
        <v>13145</v>
      </c>
      <c r="AB89">
        <v>30248</v>
      </c>
      <c r="AC89">
        <v>769</v>
      </c>
      <c r="AD89">
        <v>12179</v>
      </c>
      <c r="AE89">
        <v>10138</v>
      </c>
      <c r="AF89">
        <v>22317</v>
      </c>
      <c r="AG89">
        <v>5382</v>
      </c>
      <c r="AH89">
        <v>4306</v>
      </c>
      <c r="AI89">
        <v>9688</v>
      </c>
      <c r="AJ89">
        <v>17561</v>
      </c>
      <c r="AK89">
        <v>14444</v>
      </c>
      <c r="AL89">
        <v>32005</v>
      </c>
      <c r="AM89">
        <v>823</v>
      </c>
      <c r="AN89">
        <v>14723</v>
      </c>
      <c r="AO89">
        <v>14082</v>
      </c>
      <c r="AP89">
        <v>28805</v>
      </c>
      <c r="AQ89">
        <v>6774</v>
      </c>
      <c r="AR89">
        <v>5909</v>
      </c>
      <c r="AS89">
        <v>12683</v>
      </c>
      <c r="AT89">
        <v>21497</v>
      </c>
      <c r="AU89">
        <v>19991</v>
      </c>
      <c r="AV89">
        <v>41488</v>
      </c>
      <c r="AW89">
        <v>930</v>
      </c>
    </row>
    <row r="90" spans="1:49" x14ac:dyDescent="0.25">
      <c r="A90" t="s">
        <v>146</v>
      </c>
      <c r="G90">
        <v>0</v>
      </c>
      <c r="H90">
        <v>0</v>
      </c>
      <c r="I90">
        <v>0</v>
      </c>
      <c r="J90">
        <v>19463</v>
      </c>
      <c r="K90">
        <v>18113</v>
      </c>
      <c r="L90">
        <v>37576</v>
      </c>
      <c r="M90">
        <v>4835</v>
      </c>
      <c r="N90">
        <v>3993</v>
      </c>
      <c r="O90">
        <v>8828</v>
      </c>
      <c r="P90">
        <v>24298</v>
      </c>
      <c r="Q90">
        <v>22106</v>
      </c>
      <c r="R90">
        <v>46404</v>
      </c>
      <c r="S90">
        <v>910</v>
      </c>
      <c r="T90">
        <v>14197</v>
      </c>
      <c r="U90">
        <v>14001</v>
      </c>
      <c r="V90">
        <v>28198</v>
      </c>
      <c r="W90">
        <v>4964</v>
      </c>
      <c r="X90">
        <v>4664</v>
      </c>
      <c r="Y90">
        <v>9628</v>
      </c>
      <c r="Z90">
        <v>19161</v>
      </c>
      <c r="AA90">
        <v>18665</v>
      </c>
      <c r="AB90">
        <v>37826</v>
      </c>
      <c r="AC90">
        <v>974</v>
      </c>
      <c r="AD90">
        <v>17161</v>
      </c>
      <c r="AE90">
        <v>17124</v>
      </c>
      <c r="AF90">
        <v>34285</v>
      </c>
      <c r="AG90">
        <v>5183</v>
      </c>
      <c r="AH90">
        <v>4744</v>
      </c>
      <c r="AI90">
        <v>9927</v>
      </c>
      <c r="AJ90">
        <v>22344</v>
      </c>
      <c r="AK90">
        <v>21868</v>
      </c>
      <c r="AL90">
        <v>44212</v>
      </c>
      <c r="AM90">
        <v>979</v>
      </c>
      <c r="AN90">
        <v>11986</v>
      </c>
      <c r="AO90">
        <v>12167</v>
      </c>
      <c r="AP90">
        <v>24153</v>
      </c>
      <c r="AQ90">
        <v>4187</v>
      </c>
      <c r="AR90">
        <v>3782</v>
      </c>
      <c r="AS90">
        <v>7969</v>
      </c>
      <c r="AT90">
        <v>16173</v>
      </c>
      <c r="AU90">
        <v>15949</v>
      </c>
      <c r="AV90">
        <v>32122</v>
      </c>
      <c r="AW90">
        <v>986</v>
      </c>
    </row>
    <row r="91" spans="1:49" x14ac:dyDescent="0.25">
      <c r="A91" t="s">
        <v>147</v>
      </c>
      <c r="G91">
        <v>0</v>
      </c>
      <c r="H91">
        <v>0</v>
      </c>
      <c r="I91">
        <v>0</v>
      </c>
      <c r="J91">
        <v>28493</v>
      </c>
      <c r="K91">
        <v>25737</v>
      </c>
      <c r="L91">
        <v>54230</v>
      </c>
      <c r="M91">
        <v>8717</v>
      </c>
      <c r="N91">
        <v>7690</v>
      </c>
      <c r="O91">
        <v>16407</v>
      </c>
      <c r="P91">
        <v>37210</v>
      </c>
      <c r="Q91">
        <v>33427</v>
      </c>
      <c r="R91">
        <v>70637</v>
      </c>
      <c r="S91">
        <v>898</v>
      </c>
      <c r="T91">
        <v>34471</v>
      </c>
      <c r="U91">
        <v>30910</v>
      </c>
      <c r="V91">
        <v>65381</v>
      </c>
      <c r="W91">
        <v>11924</v>
      </c>
      <c r="X91">
        <v>11317</v>
      </c>
      <c r="Y91">
        <v>23241</v>
      </c>
      <c r="Z91">
        <v>46395</v>
      </c>
      <c r="AA91">
        <v>42227</v>
      </c>
      <c r="AB91">
        <v>88622</v>
      </c>
      <c r="AC91">
        <v>910</v>
      </c>
      <c r="AD91">
        <v>25975</v>
      </c>
      <c r="AE91">
        <v>23654</v>
      </c>
      <c r="AF91">
        <v>49629</v>
      </c>
      <c r="AG91">
        <v>16256</v>
      </c>
      <c r="AH91">
        <v>15263</v>
      </c>
      <c r="AI91">
        <v>31519</v>
      </c>
      <c r="AJ91">
        <v>42231</v>
      </c>
      <c r="AK91">
        <v>38917</v>
      </c>
      <c r="AL91">
        <v>81148</v>
      </c>
      <c r="AM91">
        <v>922</v>
      </c>
      <c r="AN91">
        <v>15253</v>
      </c>
      <c r="AO91">
        <v>13768</v>
      </c>
      <c r="AP91">
        <v>29021</v>
      </c>
      <c r="AQ91">
        <v>8732</v>
      </c>
      <c r="AR91">
        <v>7668</v>
      </c>
      <c r="AS91">
        <v>16400</v>
      </c>
      <c r="AT91">
        <v>23985</v>
      </c>
      <c r="AU91">
        <v>21436</v>
      </c>
      <c r="AV91">
        <v>45421</v>
      </c>
      <c r="AW91">
        <v>894</v>
      </c>
    </row>
    <row r="92" spans="1:49" x14ac:dyDescent="0.25">
      <c r="A92" t="s">
        <v>148</v>
      </c>
      <c r="G92">
        <v>0</v>
      </c>
      <c r="H92">
        <v>0</v>
      </c>
      <c r="I92">
        <v>0</v>
      </c>
      <c r="J92">
        <v>22023</v>
      </c>
      <c r="K92">
        <v>18623</v>
      </c>
      <c r="L92">
        <v>40646</v>
      </c>
      <c r="M92">
        <v>7436</v>
      </c>
      <c r="N92">
        <v>5660</v>
      </c>
      <c r="O92">
        <v>13096</v>
      </c>
      <c r="P92">
        <v>29459</v>
      </c>
      <c r="Q92">
        <v>24283</v>
      </c>
      <c r="R92">
        <v>53742</v>
      </c>
      <c r="S92">
        <v>824</v>
      </c>
      <c r="T92">
        <v>20180</v>
      </c>
      <c r="U92">
        <v>17903</v>
      </c>
      <c r="V92">
        <v>38083</v>
      </c>
      <c r="W92">
        <v>6674</v>
      </c>
      <c r="X92">
        <v>5182</v>
      </c>
      <c r="Y92">
        <v>11856</v>
      </c>
      <c r="Z92">
        <v>26854</v>
      </c>
      <c r="AA92">
        <v>23085</v>
      </c>
      <c r="AB92">
        <v>49939</v>
      </c>
      <c r="AC92">
        <v>860</v>
      </c>
      <c r="AD92">
        <v>15627</v>
      </c>
      <c r="AE92">
        <v>14127</v>
      </c>
      <c r="AF92">
        <v>29754</v>
      </c>
      <c r="AG92">
        <v>7950</v>
      </c>
      <c r="AH92">
        <v>5827</v>
      </c>
      <c r="AI92">
        <v>13777</v>
      </c>
      <c r="AJ92">
        <v>23577</v>
      </c>
      <c r="AK92">
        <v>19954</v>
      </c>
      <c r="AL92">
        <v>43531</v>
      </c>
      <c r="AM92">
        <v>846</v>
      </c>
      <c r="AN92">
        <v>21276</v>
      </c>
      <c r="AO92">
        <v>18993</v>
      </c>
      <c r="AP92">
        <v>40269</v>
      </c>
      <c r="AQ92">
        <v>5899</v>
      </c>
      <c r="AR92">
        <v>4457</v>
      </c>
      <c r="AS92">
        <v>10356</v>
      </c>
      <c r="AT92">
        <v>27175</v>
      </c>
      <c r="AU92">
        <v>23450</v>
      </c>
      <c r="AV92">
        <v>50625</v>
      </c>
      <c r="AW92">
        <v>863</v>
      </c>
    </row>
    <row r="93" spans="1:49" x14ac:dyDescent="0.25">
      <c r="A93" t="s">
        <v>149</v>
      </c>
      <c r="G93">
        <v>0</v>
      </c>
      <c r="H93">
        <v>0</v>
      </c>
      <c r="I93">
        <v>0</v>
      </c>
      <c r="J93">
        <v>4795</v>
      </c>
      <c r="K93">
        <v>3994</v>
      </c>
      <c r="L93">
        <v>8789</v>
      </c>
      <c r="M93">
        <v>3429</v>
      </c>
      <c r="N93">
        <v>3149</v>
      </c>
      <c r="O93">
        <v>6578</v>
      </c>
      <c r="P93">
        <v>8224</v>
      </c>
      <c r="Q93">
        <v>7143</v>
      </c>
      <c r="R93">
        <v>15367</v>
      </c>
      <c r="S93">
        <v>869</v>
      </c>
      <c r="T93">
        <v>4561</v>
      </c>
      <c r="U93">
        <v>4010</v>
      </c>
      <c r="V93">
        <v>8571</v>
      </c>
      <c r="W93">
        <v>3517</v>
      </c>
      <c r="X93">
        <v>3125</v>
      </c>
      <c r="Y93">
        <v>6642</v>
      </c>
      <c r="Z93">
        <v>8078</v>
      </c>
      <c r="AA93">
        <v>7135</v>
      </c>
      <c r="AB93">
        <v>15213</v>
      </c>
      <c r="AC93">
        <v>883</v>
      </c>
      <c r="AD93">
        <v>4592</v>
      </c>
      <c r="AE93">
        <v>3899</v>
      </c>
      <c r="AF93">
        <v>8491</v>
      </c>
      <c r="AG93">
        <v>3367</v>
      </c>
      <c r="AH93">
        <v>2954</v>
      </c>
      <c r="AI93">
        <v>6321</v>
      </c>
      <c r="AJ93">
        <v>7959</v>
      </c>
      <c r="AK93">
        <v>6853</v>
      </c>
      <c r="AL93">
        <v>14812</v>
      </c>
      <c r="AM93">
        <v>861</v>
      </c>
      <c r="AN93">
        <v>3089</v>
      </c>
      <c r="AO93">
        <v>2768</v>
      </c>
      <c r="AP93">
        <v>5857</v>
      </c>
      <c r="AQ93">
        <v>2294</v>
      </c>
      <c r="AR93">
        <v>2137</v>
      </c>
      <c r="AS93">
        <v>4431</v>
      </c>
      <c r="AT93">
        <v>5383</v>
      </c>
      <c r="AU93">
        <v>4905</v>
      </c>
      <c r="AV93">
        <v>10288</v>
      </c>
      <c r="AW93">
        <v>911</v>
      </c>
    </row>
    <row r="94" spans="1:49" x14ac:dyDescent="0.25">
      <c r="A94" t="s">
        <v>150</v>
      </c>
      <c r="G94">
        <v>0</v>
      </c>
      <c r="H94">
        <v>0</v>
      </c>
      <c r="I94">
        <v>0</v>
      </c>
      <c r="J94">
        <v>1607</v>
      </c>
      <c r="K94">
        <v>1455</v>
      </c>
      <c r="L94">
        <v>3062</v>
      </c>
      <c r="M94">
        <v>3464</v>
      </c>
      <c r="N94">
        <v>3102</v>
      </c>
      <c r="O94">
        <v>6566</v>
      </c>
      <c r="P94">
        <v>5071</v>
      </c>
      <c r="Q94">
        <v>4557</v>
      </c>
      <c r="R94">
        <v>9628</v>
      </c>
      <c r="S94">
        <v>899</v>
      </c>
      <c r="T94">
        <v>3133</v>
      </c>
      <c r="U94">
        <v>3151</v>
      </c>
      <c r="V94">
        <v>6284</v>
      </c>
      <c r="W94">
        <v>3081</v>
      </c>
      <c r="X94">
        <v>2912</v>
      </c>
      <c r="Y94">
        <v>5993</v>
      </c>
      <c r="Z94">
        <v>6214</v>
      </c>
      <c r="AA94">
        <v>6063</v>
      </c>
      <c r="AB94">
        <v>12277</v>
      </c>
      <c r="AC94">
        <v>976</v>
      </c>
      <c r="AD94">
        <v>2435</v>
      </c>
      <c r="AE94">
        <v>2267</v>
      </c>
      <c r="AF94">
        <v>4702</v>
      </c>
      <c r="AG94">
        <v>3021</v>
      </c>
      <c r="AH94">
        <v>2819</v>
      </c>
      <c r="AI94">
        <v>5840</v>
      </c>
      <c r="AJ94">
        <v>5456</v>
      </c>
      <c r="AK94">
        <v>5086</v>
      </c>
      <c r="AL94">
        <v>10542</v>
      </c>
      <c r="AM94">
        <v>932</v>
      </c>
      <c r="AN94">
        <v>2215</v>
      </c>
      <c r="AO94">
        <v>2558</v>
      </c>
      <c r="AP94">
        <v>4773</v>
      </c>
      <c r="AQ94">
        <v>2988</v>
      </c>
      <c r="AR94">
        <v>3037</v>
      </c>
      <c r="AS94">
        <v>6025</v>
      </c>
      <c r="AT94">
        <v>5203</v>
      </c>
      <c r="AU94">
        <v>5595</v>
      </c>
      <c r="AV94">
        <v>10798</v>
      </c>
      <c r="AW94">
        <v>1075</v>
      </c>
    </row>
    <row r="95" spans="1:49" x14ac:dyDescent="0.25">
      <c r="A95" t="s">
        <v>151</v>
      </c>
      <c r="G95">
        <v>0</v>
      </c>
      <c r="H95">
        <v>0</v>
      </c>
      <c r="I95">
        <v>0</v>
      </c>
      <c r="J95">
        <v>27401</v>
      </c>
      <c r="K95">
        <v>24697</v>
      </c>
      <c r="L95">
        <v>52098</v>
      </c>
      <c r="M95">
        <v>4460</v>
      </c>
      <c r="N95">
        <v>3540</v>
      </c>
      <c r="O95">
        <v>8000</v>
      </c>
      <c r="P95">
        <v>31861</v>
      </c>
      <c r="Q95">
        <v>28237</v>
      </c>
      <c r="R95">
        <v>60098</v>
      </c>
      <c r="S95">
        <v>886</v>
      </c>
      <c r="T95">
        <v>21084</v>
      </c>
      <c r="U95">
        <v>19146</v>
      </c>
      <c r="V95">
        <v>40230</v>
      </c>
      <c r="W95">
        <v>3799</v>
      </c>
      <c r="X95">
        <v>3607</v>
      </c>
      <c r="Y95">
        <v>7406</v>
      </c>
      <c r="Z95">
        <v>24883</v>
      </c>
      <c r="AA95">
        <v>22753</v>
      </c>
      <c r="AB95">
        <v>47636</v>
      </c>
      <c r="AC95">
        <v>914</v>
      </c>
      <c r="AD95">
        <v>23151</v>
      </c>
      <c r="AE95">
        <v>20886</v>
      </c>
      <c r="AF95">
        <v>44037</v>
      </c>
      <c r="AG95">
        <v>5134</v>
      </c>
      <c r="AH95">
        <v>4391</v>
      </c>
      <c r="AI95">
        <v>9525</v>
      </c>
      <c r="AJ95">
        <v>28285</v>
      </c>
      <c r="AK95">
        <v>25277</v>
      </c>
      <c r="AL95">
        <v>53562</v>
      </c>
      <c r="AM95">
        <v>894</v>
      </c>
      <c r="AN95">
        <v>23000</v>
      </c>
      <c r="AO95">
        <v>23225</v>
      </c>
      <c r="AP95">
        <v>46225</v>
      </c>
      <c r="AQ95">
        <v>5618</v>
      </c>
      <c r="AR95">
        <v>4872</v>
      </c>
      <c r="AS95">
        <v>10490</v>
      </c>
      <c r="AT95">
        <v>28618</v>
      </c>
      <c r="AU95">
        <v>28097</v>
      </c>
      <c r="AV95">
        <v>56715</v>
      </c>
      <c r="AW95">
        <v>982</v>
      </c>
    </row>
    <row r="96" spans="1:49" x14ac:dyDescent="0.25">
      <c r="A96" t="s">
        <v>152</v>
      </c>
      <c r="G96">
        <v>0</v>
      </c>
      <c r="H96">
        <v>0</v>
      </c>
      <c r="I96">
        <v>0</v>
      </c>
      <c r="J96">
        <v>32388</v>
      </c>
      <c r="K96">
        <v>22735</v>
      </c>
      <c r="L96">
        <v>55123</v>
      </c>
      <c r="M96">
        <v>7254</v>
      </c>
      <c r="N96">
        <v>5637</v>
      </c>
      <c r="O96">
        <v>12891</v>
      </c>
      <c r="P96">
        <v>39642</v>
      </c>
      <c r="Q96">
        <v>28372</v>
      </c>
      <c r="R96">
        <v>68014</v>
      </c>
      <c r="S96">
        <v>716</v>
      </c>
      <c r="T96">
        <v>39038</v>
      </c>
      <c r="U96">
        <v>28463</v>
      </c>
      <c r="V96">
        <v>67501</v>
      </c>
      <c r="W96">
        <v>5536</v>
      </c>
      <c r="X96">
        <v>4637</v>
      </c>
      <c r="Y96">
        <v>10173</v>
      </c>
      <c r="Z96">
        <v>44574</v>
      </c>
      <c r="AA96">
        <v>33100</v>
      </c>
      <c r="AB96">
        <v>77674</v>
      </c>
      <c r="AC96">
        <v>743</v>
      </c>
      <c r="AD96">
        <v>22079</v>
      </c>
      <c r="AE96">
        <v>15547</v>
      </c>
      <c r="AF96">
        <v>37626</v>
      </c>
      <c r="AG96">
        <v>3530</v>
      </c>
      <c r="AH96">
        <v>2919</v>
      </c>
      <c r="AI96">
        <v>6449</v>
      </c>
      <c r="AJ96">
        <v>25609</v>
      </c>
      <c r="AK96">
        <v>18466</v>
      </c>
      <c r="AL96">
        <v>44075</v>
      </c>
      <c r="AM96">
        <v>721</v>
      </c>
      <c r="AN96">
        <v>22636</v>
      </c>
      <c r="AO96">
        <v>18549</v>
      </c>
      <c r="AP96">
        <v>41185</v>
      </c>
      <c r="AQ96">
        <v>3112</v>
      </c>
      <c r="AR96">
        <v>2466</v>
      </c>
      <c r="AS96">
        <v>5578</v>
      </c>
      <c r="AT96">
        <v>25748</v>
      </c>
      <c r="AU96">
        <v>21015</v>
      </c>
      <c r="AV96">
        <v>46763</v>
      </c>
      <c r="AW96">
        <v>816</v>
      </c>
    </row>
    <row r="97" spans="1:59" x14ac:dyDescent="0.25">
      <c r="A97" t="s">
        <v>153</v>
      </c>
      <c r="G97">
        <v>0</v>
      </c>
      <c r="H97">
        <v>0</v>
      </c>
      <c r="I97">
        <v>0</v>
      </c>
      <c r="J97">
        <v>9968</v>
      </c>
      <c r="K97">
        <v>9464</v>
      </c>
      <c r="L97">
        <v>19432</v>
      </c>
      <c r="M97">
        <v>2664</v>
      </c>
      <c r="N97">
        <v>2450</v>
      </c>
      <c r="O97">
        <v>5114</v>
      </c>
      <c r="P97">
        <v>12632</v>
      </c>
      <c r="Q97">
        <v>11914</v>
      </c>
      <c r="R97">
        <v>24546</v>
      </c>
      <c r="S97">
        <v>943</v>
      </c>
      <c r="T97">
        <v>10004</v>
      </c>
      <c r="U97">
        <v>9626</v>
      </c>
      <c r="V97">
        <v>19630</v>
      </c>
      <c r="W97">
        <v>3143</v>
      </c>
      <c r="X97">
        <v>2948</v>
      </c>
      <c r="Y97">
        <v>6091</v>
      </c>
      <c r="Z97">
        <v>13147</v>
      </c>
      <c r="AA97">
        <v>12574</v>
      </c>
      <c r="AB97">
        <v>25721</v>
      </c>
      <c r="AC97">
        <v>956</v>
      </c>
      <c r="AD97">
        <v>16141</v>
      </c>
      <c r="AE97">
        <v>16304</v>
      </c>
      <c r="AF97">
        <v>32445</v>
      </c>
      <c r="AG97">
        <v>5469</v>
      </c>
      <c r="AH97">
        <v>5179</v>
      </c>
      <c r="AI97">
        <v>10648</v>
      </c>
      <c r="AJ97">
        <v>21610</v>
      </c>
      <c r="AK97">
        <v>21483</v>
      </c>
      <c r="AL97">
        <v>43093</v>
      </c>
      <c r="AM97">
        <v>994</v>
      </c>
      <c r="AN97">
        <v>13688</v>
      </c>
      <c r="AO97">
        <v>13212</v>
      </c>
      <c r="AP97">
        <v>26900</v>
      </c>
      <c r="AQ97">
        <v>5211</v>
      </c>
      <c r="AR97">
        <v>4770</v>
      </c>
      <c r="AS97">
        <v>9981</v>
      </c>
      <c r="AT97">
        <v>18899</v>
      </c>
      <c r="AU97">
        <v>17982</v>
      </c>
      <c r="AV97">
        <v>36881</v>
      </c>
      <c r="AW97">
        <v>951</v>
      </c>
    </row>
    <row r="98" spans="1:59" x14ac:dyDescent="0.25">
      <c r="A98" t="s">
        <v>154</v>
      </c>
      <c r="G98">
        <v>1</v>
      </c>
      <c r="H98">
        <v>0</v>
      </c>
      <c r="I98">
        <v>0</v>
      </c>
      <c r="J98">
        <v>22921</v>
      </c>
      <c r="K98">
        <v>19486</v>
      </c>
      <c r="L98">
        <v>42407</v>
      </c>
      <c r="M98">
        <v>12198</v>
      </c>
      <c r="N98">
        <v>10617</v>
      </c>
      <c r="O98">
        <v>22815</v>
      </c>
      <c r="P98">
        <v>35119</v>
      </c>
      <c r="Q98">
        <v>30103</v>
      </c>
      <c r="R98">
        <v>65222</v>
      </c>
      <c r="S98">
        <v>857</v>
      </c>
      <c r="T98">
        <v>25384</v>
      </c>
      <c r="U98">
        <v>23478</v>
      </c>
      <c r="V98">
        <v>48862</v>
      </c>
      <c r="W98">
        <v>13208</v>
      </c>
      <c r="X98">
        <v>10732</v>
      </c>
      <c r="Y98">
        <v>23940</v>
      </c>
      <c r="Z98">
        <v>38592</v>
      </c>
      <c r="AA98">
        <v>34210</v>
      </c>
      <c r="AB98">
        <v>72802</v>
      </c>
      <c r="AC98">
        <v>886</v>
      </c>
      <c r="AD98">
        <v>12777</v>
      </c>
      <c r="AE98">
        <v>11778</v>
      </c>
      <c r="AF98">
        <v>24555</v>
      </c>
      <c r="AG98">
        <v>10232</v>
      </c>
      <c r="AH98">
        <v>8809</v>
      </c>
      <c r="AI98">
        <v>19041</v>
      </c>
      <c r="AJ98">
        <v>23009</v>
      </c>
      <c r="AK98">
        <v>20587</v>
      </c>
      <c r="AL98">
        <v>43596</v>
      </c>
      <c r="AM98">
        <v>895</v>
      </c>
      <c r="AN98">
        <v>19792</v>
      </c>
      <c r="AO98">
        <v>18195</v>
      </c>
      <c r="AP98">
        <v>37987</v>
      </c>
      <c r="AQ98">
        <v>9813</v>
      </c>
      <c r="AR98">
        <v>8564</v>
      </c>
      <c r="AS98">
        <v>18377</v>
      </c>
      <c r="AT98">
        <v>29605</v>
      </c>
      <c r="AU98">
        <v>26759</v>
      </c>
      <c r="AV98">
        <v>56364</v>
      </c>
      <c r="AW98">
        <v>904</v>
      </c>
    </row>
    <row r="99" spans="1:59" x14ac:dyDescent="0.25">
      <c r="A99" t="s">
        <v>155</v>
      </c>
      <c r="G99">
        <v>0</v>
      </c>
      <c r="H99">
        <v>0</v>
      </c>
      <c r="I99">
        <v>0</v>
      </c>
      <c r="J99">
        <v>6881</v>
      </c>
      <c r="K99">
        <v>7158</v>
      </c>
      <c r="L99">
        <v>14547</v>
      </c>
      <c r="M99">
        <v>3512</v>
      </c>
      <c r="N99">
        <v>3335</v>
      </c>
      <c r="O99">
        <v>6884</v>
      </c>
      <c r="P99">
        <v>10393</v>
      </c>
      <c r="Q99">
        <v>10493</v>
      </c>
      <c r="R99">
        <v>21431</v>
      </c>
      <c r="S99">
        <v>1010</v>
      </c>
      <c r="T99">
        <v>7558</v>
      </c>
      <c r="U99">
        <v>7729</v>
      </c>
      <c r="V99">
        <v>15475</v>
      </c>
      <c r="W99">
        <v>3459</v>
      </c>
      <c r="X99">
        <v>3577</v>
      </c>
      <c r="Y99">
        <v>7117</v>
      </c>
      <c r="Z99">
        <v>11017</v>
      </c>
      <c r="AA99">
        <v>11306</v>
      </c>
      <c r="AB99">
        <v>22592</v>
      </c>
      <c r="AC99">
        <v>1026</v>
      </c>
      <c r="AD99">
        <v>7299</v>
      </c>
      <c r="AE99">
        <v>7472</v>
      </c>
      <c r="AF99">
        <v>15194</v>
      </c>
      <c r="AG99">
        <v>3140</v>
      </c>
      <c r="AH99">
        <v>3131</v>
      </c>
      <c r="AI99">
        <v>6457</v>
      </c>
      <c r="AJ99">
        <v>10439</v>
      </c>
      <c r="AK99">
        <v>10603</v>
      </c>
      <c r="AL99">
        <v>21651</v>
      </c>
      <c r="AM99">
        <v>1016</v>
      </c>
      <c r="AN99">
        <v>4878</v>
      </c>
      <c r="AO99">
        <v>5415</v>
      </c>
      <c r="AP99">
        <v>10295</v>
      </c>
      <c r="AQ99">
        <v>1797</v>
      </c>
      <c r="AR99">
        <v>2298</v>
      </c>
      <c r="AS99">
        <v>4095</v>
      </c>
      <c r="AT99">
        <v>6675</v>
      </c>
      <c r="AU99">
        <v>7713</v>
      </c>
      <c r="AV99">
        <v>14390</v>
      </c>
      <c r="AW99">
        <v>1156</v>
      </c>
      <c r="AX99">
        <v>3352</v>
      </c>
      <c r="AY99">
        <v>3051</v>
      </c>
      <c r="AZ99">
        <v>6403</v>
      </c>
      <c r="BA99">
        <v>1875</v>
      </c>
      <c r="BB99">
        <v>1777</v>
      </c>
      <c r="BC99">
        <v>3652</v>
      </c>
      <c r="BD99">
        <v>5227</v>
      </c>
      <c r="BE99">
        <v>4828</v>
      </c>
      <c r="BF99">
        <v>10055</v>
      </c>
      <c r="BG99">
        <v>924</v>
      </c>
    </row>
    <row r="100" spans="1:59" x14ac:dyDescent="0.25">
      <c r="A100" t="s">
        <v>156</v>
      </c>
      <c r="G100">
        <v>0</v>
      </c>
      <c r="H100">
        <v>0</v>
      </c>
      <c r="I100">
        <v>0</v>
      </c>
      <c r="J100">
        <v>28805</v>
      </c>
      <c r="K100">
        <v>28215</v>
      </c>
      <c r="L100">
        <v>61938</v>
      </c>
      <c r="M100">
        <v>11479</v>
      </c>
      <c r="N100">
        <v>10444</v>
      </c>
      <c r="O100">
        <v>22067</v>
      </c>
      <c r="P100">
        <v>40284</v>
      </c>
      <c r="Q100">
        <v>38659</v>
      </c>
      <c r="R100">
        <v>84005</v>
      </c>
      <c r="S100">
        <v>960</v>
      </c>
      <c r="T100">
        <v>16082</v>
      </c>
      <c r="U100">
        <v>15701</v>
      </c>
      <c r="V100">
        <v>33293</v>
      </c>
      <c r="W100">
        <v>12525</v>
      </c>
      <c r="X100">
        <v>11544</v>
      </c>
      <c r="Y100">
        <v>24432</v>
      </c>
      <c r="Z100">
        <v>28607</v>
      </c>
      <c r="AA100">
        <v>27245</v>
      </c>
      <c r="AB100">
        <v>57725</v>
      </c>
      <c r="AC100">
        <v>952</v>
      </c>
      <c r="AD100">
        <v>41700</v>
      </c>
      <c r="AE100">
        <v>40387</v>
      </c>
      <c r="AF100">
        <v>84723</v>
      </c>
      <c r="AG100">
        <v>10834</v>
      </c>
      <c r="AH100">
        <v>9173</v>
      </c>
      <c r="AI100">
        <v>20363</v>
      </c>
      <c r="AJ100">
        <v>52534</v>
      </c>
      <c r="AK100">
        <v>49560</v>
      </c>
      <c r="AL100">
        <v>105086</v>
      </c>
      <c r="AM100">
        <v>943</v>
      </c>
      <c r="AN100">
        <v>15377</v>
      </c>
      <c r="AO100">
        <v>14463</v>
      </c>
      <c r="AP100">
        <v>30279</v>
      </c>
      <c r="AQ100">
        <v>11679</v>
      </c>
      <c r="AR100">
        <v>10222</v>
      </c>
      <c r="AS100">
        <v>22012</v>
      </c>
      <c r="AT100">
        <v>27056</v>
      </c>
      <c r="AU100">
        <v>24685</v>
      </c>
      <c r="AV100">
        <v>52291</v>
      </c>
      <c r="AW100">
        <v>912</v>
      </c>
      <c r="AX100">
        <v>13419</v>
      </c>
      <c r="AY100">
        <v>12499</v>
      </c>
      <c r="AZ100">
        <v>26188</v>
      </c>
      <c r="BA100">
        <v>7929</v>
      </c>
      <c r="BB100">
        <v>7298</v>
      </c>
      <c r="BC100">
        <v>15657</v>
      </c>
      <c r="BD100">
        <v>21348</v>
      </c>
      <c r="BE100">
        <v>19797</v>
      </c>
      <c r="BF100">
        <v>41845</v>
      </c>
      <c r="BG100">
        <v>927</v>
      </c>
    </row>
    <row r="101" spans="1:59" x14ac:dyDescent="0.25">
      <c r="A101" t="s">
        <v>157</v>
      </c>
      <c r="G101">
        <v>0</v>
      </c>
      <c r="H101">
        <v>0</v>
      </c>
      <c r="I101">
        <v>0</v>
      </c>
      <c r="J101">
        <v>1288</v>
      </c>
      <c r="K101">
        <v>1310</v>
      </c>
      <c r="L101">
        <v>2709</v>
      </c>
      <c r="M101">
        <v>672</v>
      </c>
      <c r="N101">
        <v>663</v>
      </c>
      <c r="O101">
        <v>1366</v>
      </c>
      <c r="P101">
        <v>1960</v>
      </c>
      <c r="Q101">
        <v>1973</v>
      </c>
      <c r="R101">
        <v>4075</v>
      </c>
      <c r="S101">
        <v>1007</v>
      </c>
      <c r="T101">
        <v>1537</v>
      </c>
      <c r="U101">
        <v>1421</v>
      </c>
      <c r="V101">
        <v>3122</v>
      </c>
      <c r="W101">
        <v>959</v>
      </c>
      <c r="X101">
        <v>911</v>
      </c>
      <c r="Y101">
        <v>1936</v>
      </c>
      <c r="Z101">
        <v>2496</v>
      </c>
      <c r="AA101">
        <v>2332</v>
      </c>
      <c r="AB101">
        <v>5058</v>
      </c>
      <c r="AC101">
        <v>934</v>
      </c>
      <c r="AD101">
        <v>1956</v>
      </c>
      <c r="AE101">
        <v>1851</v>
      </c>
      <c r="AF101">
        <v>3970</v>
      </c>
      <c r="AG101">
        <v>692</v>
      </c>
      <c r="AH101">
        <v>634</v>
      </c>
      <c r="AI101">
        <v>1348</v>
      </c>
      <c r="AJ101">
        <v>2648</v>
      </c>
      <c r="AK101">
        <v>2485</v>
      </c>
      <c r="AL101">
        <v>5318</v>
      </c>
      <c r="AM101">
        <v>938</v>
      </c>
      <c r="AN101">
        <v>1557</v>
      </c>
      <c r="AO101">
        <v>1230</v>
      </c>
      <c r="AP101">
        <v>2934</v>
      </c>
      <c r="AQ101">
        <v>498</v>
      </c>
      <c r="AR101">
        <v>503</v>
      </c>
      <c r="AS101">
        <v>1015</v>
      </c>
      <c r="AT101">
        <v>2055</v>
      </c>
      <c r="AU101">
        <v>1733</v>
      </c>
      <c r="AV101">
        <v>3949</v>
      </c>
      <c r="AW101">
        <v>843</v>
      </c>
      <c r="AX101">
        <v>1550</v>
      </c>
      <c r="AY101">
        <v>1056</v>
      </c>
      <c r="AZ101">
        <v>2870</v>
      </c>
      <c r="BA101">
        <v>124</v>
      </c>
      <c r="BB101">
        <v>112</v>
      </c>
      <c r="BC101">
        <v>241</v>
      </c>
      <c r="BD101">
        <v>1674</v>
      </c>
      <c r="BE101">
        <v>1168</v>
      </c>
      <c r="BF101">
        <v>3111</v>
      </c>
      <c r="BG101">
        <v>698</v>
      </c>
    </row>
    <row r="102" spans="1:59" x14ac:dyDescent="0.25">
      <c r="A102" t="s">
        <v>158</v>
      </c>
      <c r="G102">
        <v>0</v>
      </c>
      <c r="H102">
        <v>0</v>
      </c>
      <c r="I102">
        <v>0</v>
      </c>
      <c r="J102">
        <v>2072</v>
      </c>
      <c r="K102">
        <v>2088</v>
      </c>
      <c r="L102">
        <v>4171</v>
      </c>
      <c r="M102">
        <v>1614</v>
      </c>
      <c r="N102">
        <v>1478</v>
      </c>
      <c r="O102">
        <v>3115</v>
      </c>
      <c r="P102">
        <v>3686</v>
      </c>
      <c r="Q102">
        <v>3566</v>
      </c>
      <c r="R102">
        <v>7286</v>
      </c>
      <c r="S102">
        <v>967</v>
      </c>
      <c r="T102">
        <v>2175</v>
      </c>
      <c r="U102">
        <v>1895</v>
      </c>
      <c r="V102">
        <v>4104</v>
      </c>
      <c r="W102">
        <v>1330</v>
      </c>
      <c r="X102">
        <v>1278</v>
      </c>
      <c r="Y102">
        <v>2640</v>
      </c>
      <c r="Z102">
        <v>3505</v>
      </c>
      <c r="AA102">
        <v>3173</v>
      </c>
      <c r="AB102">
        <v>6744</v>
      </c>
      <c r="AC102">
        <v>905</v>
      </c>
      <c r="AD102">
        <v>2673</v>
      </c>
      <c r="AE102">
        <v>2511</v>
      </c>
      <c r="AF102">
        <v>5247</v>
      </c>
      <c r="AG102">
        <v>1515</v>
      </c>
      <c r="AH102">
        <v>1353</v>
      </c>
      <c r="AI102">
        <v>2880</v>
      </c>
      <c r="AJ102">
        <v>4188</v>
      </c>
      <c r="AK102">
        <v>3864</v>
      </c>
      <c r="AL102">
        <v>8127</v>
      </c>
      <c r="AM102">
        <v>923</v>
      </c>
      <c r="AN102">
        <v>1156</v>
      </c>
      <c r="AO102">
        <v>1084</v>
      </c>
      <c r="AP102">
        <v>2247</v>
      </c>
      <c r="AQ102">
        <v>1509</v>
      </c>
      <c r="AR102">
        <v>1492</v>
      </c>
      <c r="AS102">
        <v>3005</v>
      </c>
      <c r="AT102">
        <v>2665</v>
      </c>
      <c r="AU102">
        <v>2576</v>
      </c>
      <c r="AV102">
        <v>5252</v>
      </c>
      <c r="AW102">
        <v>967</v>
      </c>
      <c r="AX102">
        <v>1105</v>
      </c>
      <c r="AY102">
        <v>1085</v>
      </c>
      <c r="AZ102">
        <v>2212</v>
      </c>
      <c r="BA102">
        <v>933</v>
      </c>
      <c r="BB102">
        <v>780</v>
      </c>
      <c r="BC102">
        <v>1713</v>
      </c>
      <c r="BD102">
        <v>2038</v>
      </c>
      <c r="BE102">
        <v>1865</v>
      </c>
      <c r="BF102">
        <v>3925</v>
      </c>
      <c r="BG102">
        <v>915</v>
      </c>
    </row>
    <row r="103" spans="1:59" x14ac:dyDescent="0.25">
      <c r="A103" t="s">
        <v>159</v>
      </c>
      <c r="G103">
        <v>0</v>
      </c>
      <c r="H103">
        <v>0</v>
      </c>
      <c r="I103">
        <v>0</v>
      </c>
      <c r="J103">
        <v>4205</v>
      </c>
      <c r="K103">
        <v>4164</v>
      </c>
      <c r="L103">
        <v>8370</v>
      </c>
      <c r="M103">
        <v>5802</v>
      </c>
      <c r="N103">
        <v>5549</v>
      </c>
      <c r="O103">
        <v>11355</v>
      </c>
      <c r="P103">
        <v>10011</v>
      </c>
      <c r="Q103">
        <v>9713</v>
      </c>
      <c r="R103">
        <v>19725</v>
      </c>
      <c r="S103">
        <v>970</v>
      </c>
      <c r="T103">
        <v>4556</v>
      </c>
      <c r="U103">
        <v>4860</v>
      </c>
      <c r="V103">
        <v>9420</v>
      </c>
      <c r="W103">
        <v>5729</v>
      </c>
      <c r="X103">
        <v>5527</v>
      </c>
      <c r="Y103">
        <v>11257</v>
      </c>
      <c r="Z103">
        <v>10285</v>
      </c>
      <c r="AA103">
        <v>10387</v>
      </c>
      <c r="AB103">
        <v>20677</v>
      </c>
      <c r="AC103">
        <v>1010</v>
      </c>
      <c r="AD103">
        <v>7293</v>
      </c>
      <c r="AE103">
        <v>7157</v>
      </c>
      <c r="AF103">
        <v>14609</v>
      </c>
      <c r="AG103">
        <v>5817</v>
      </c>
      <c r="AH103">
        <v>5524</v>
      </c>
      <c r="AI103">
        <v>11436</v>
      </c>
      <c r="AJ103">
        <v>13110</v>
      </c>
      <c r="AK103">
        <v>12681</v>
      </c>
      <c r="AL103">
        <v>26045</v>
      </c>
      <c r="AM103">
        <v>967</v>
      </c>
      <c r="AN103">
        <v>3223</v>
      </c>
      <c r="AO103">
        <v>3030</v>
      </c>
      <c r="AP103">
        <v>6253</v>
      </c>
      <c r="AQ103">
        <v>5730</v>
      </c>
      <c r="AR103">
        <v>4821</v>
      </c>
      <c r="AS103">
        <v>10566</v>
      </c>
      <c r="AT103">
        <v>8953</v>
      </c>
      <c r="AU103">
        <v>7851</v>
      </c>
      <c r="AV103">
        <v>16819</v>
      </c>
      <c r="AW103">
        <v>877</v>
      </c>
      <c r="AX103">
        <v>3444</v>
      </c>
      <c r="AY103">
        <v>3266</v>
      </c>
      <c r="AZ103">
        <v>6710</v>
      </c>
      <c r="BA103">
        <v>5034</v>
      </c>
      <c r="BB103">
        <v>4578</v>
      </c>
      <c r="BC103">
        <v>9620</v>
      </c>
      <c r="BD103">
        <v>8478</v>
      </c>
      <c r="BE103">
        <v>7844</v>
      </c>
      <c r="BF103">
        <v>16330</v>
      </c>
      <c r="BG103">
        <v>925</v>
      </c>
    </row>
    <row r="104" spans="1:59" x14ac:dyDescent="0.25">
      <c r="A104" t="s">
        <v>11</v>
      </c>
      <c r="G104">
        <v>0</v>
      </c>
      <c r="H104">
        <v>0</v>
      </c>
      <c r="I104">
        <v>0</v>
      </c>
      <c r="J104">
        <v>6301</v>
      </c>
      <c r="K104">
        <v>7973</v>
      </c>
      <c r="L104">
        <v>15659</v>
      </c>
      <c r="M104">
        <v>14733</v>
      </c>
      <c r="N104">
        <v>10747</v>
      </c>
      <c r="O104">
        <v>28508</v>
      </c>
      <c r="P104">
        <v>21034</v>
      </c>
      <c r="Q104">
        <v>18720</v>
      </c>
      <c r="R104">
        <v>44167</v>
      </c>
      <c r="S104">
        <v>890</v>
      </c>
      <c r="T104">
        <v>5551</v>
      </c>
      <c r="U104">
        <v>3388</v>
      </c>
      <c r="V104">
        <v>9281</v>
      </c>
      <c r="W104">
        <v>15478</v>
      </c>
      <c r="X104">
        <v>13262</v>
      </c>
      <c r="Y104">
        <v>29395</v>
      </c>
      <c r="Z104">
        <v>21029</v>
      </c>
      <c r="AA104">
        <v>16650</v>
      </c>
      <c r="AB104">
        <v>38676</v>
      </c>
      <c r="AC104">
        <v>792</v>
      </c>
      <c r="AD104">
        <v>7398</v>
      </c>
      <c r="AE104">
        <v>3369</v>
      </c>
      <c r="AF104">
        <v>10896</v>
      </c>
      <c r="AG104">
        <v>18590</v>
      </c>
      <c r="AH104">
        <v>15647</v>
      </c>
      <c r="AI104">
        <v>35459</v>
      </c>
      <c r="AJ104">
        <v>25988</v>
      </c>
      <c r="AK104">
        <v>19016</v>
      </c>
      <c r="AL104">
        <v>46355</v>
      </c>
      <c r="AM104">
        <v>732</v>
      </c>
      <c r="AN104">
        <v>3554</v>
      </c>
      <c r="AO104">
        <v>3198</v>
      </c>
      <c r="AP104">
        <v>6756</v>
      </c>
      <c r="AQ104">
        <v>17201</v>
      </c>
      <c r="AR104">
        <v>15072</v>
      </c>
      <c r="AS104">
        <v>32275</v>
      </c>
      <c r="AT104">
        <v>20755</v>
      </c>
      <c r="AU104">
        <v>18270</v>
      </c>
      <c r="AV104">
        <v>39031</v>
      </c>
      <c r="AW104">
        <v>880</v>
      </c>
      <c r="AX104">
        <v>3399</v>
      </c>
      <c r="AY104">
        <v>3071</v>
      </c>
      <c r="AZ104">
        <v>6519</v>
      </c>
      <c r="BA104">
        <v>15036</v>
      </c>
      <c r="BB104">
        <v>13087</v>
      </c>
      <c r="BC104">
        <v>28145</v>
      </c>
      <c r="BD104">
        <v>18435</v>
      </c>
      <c r="BE104">
        <v>16158</v>
      </c>
      <c r="BF104">
        <v>34664</v>
      </c>
      <c r="BG104">
        <v>876</v>
      </c>
    </row>
    <row r="105" spans="1:59" x14ac:dyDescent="0.25">
      <c r="A105" t="s">
        <v>694</v>
      </c>
      <c r="G105">
        <v>0</v>
      </c>
      <c r="H105">
        <v>0</v>
      </c>
      <c r="I105">
        <v>0</v>
      </c>
      <c r="J105">
        <v>14536</v>
      </c>
      <c r="K105">
        <v>15039</v>
      </c>
      <c r="L105">
        <v>30366</v>
      </c>
      <c r="M105">
        <v>8871</v>
      </c>
      <c r="N105">
        <v>8313</v>
      </c>
      <c r="O105">
        <v>17424</v>
      </c>
      <c r="P105">
        <v>23407</v>
      </c>
      <c r="Q105">
        <v>23352</v>
      </c>
      <c r="R105">
        <v>47790</v>
      </c>
      <c r="S105">
        <v>998</v>
      </c>
      <c r="T105">
        <v>16711</v>
      </c>
      <c r="U105">
        <v>16056</v>
      </c>
      <c r="V105">
        <v>34371</v>
      </c>
      <c r="W105">
        <v>6712</v>
      </c>
      <c r="X105">
        <v>6123</v>
      </c>
      <c r="Y105">
        <v>13216</v>
      </c>
      <c r="Z105">
        <v>23423</v>
      </c>
      <c r="AA105">
        <v>22179</v>
      </c>
      <c r="AB105">
        <v>47587</v>
      </c>
      <c r="AC105">
        <v>947</v>
      </c>
      <c r="AD105">
        <v>19253</v>
      </c>
      <c r="AE105">
        <v>18826</v>
      </c>
      <c r="AF105">
        <v>39483</v>
      </c>
      <c r="AG105">
        <v>6172</v>
      </c>
      <c r="AH105">
        <v>5505</v>
      </c>
      <c r="AI105">
        <v>11924</v>
      </c>
      <c r="AJ105">
        <v>25425</v>
      </c>
      <c r="AK105">
        <v>24331</v>
      </c>
      <c r="AL105">
        <v>51407</v>
      </c>
      <c r="AM105">
        <v>957</v>
      </c>
      <c r="AN105">
        <v>9429</v>
      </c>
      <c r="AO105">
        <v>8537</v>
      </c>
      <c r="AP105">
        <v>17967</v>
      </c>
      <c r="AQ105">
        <v>6841</v>
      </c>
      <c r="AR105">
        <v>6054</v>
      </c>
      <c r="AS105">
        <v>12895</v>
      </c>
      <c r="AT105">
        <v>16270</v>
      </c>
      <c r="AU105">
        <v>14591</v>
      </c>
      <c r="AV105">
        <v>30862</v>
      </c>
      <c r="AW105">
        <v>897</v>
      </c>
      <c r="AX105">
        <v>9390</v>
      </c>
      <c r="AY105">
        <v>8243</v>
      </c>
      <c r="AZ105">
        <v>17642</v>
      </c>
      <c r="BA105">
        <v>4537</v>
      </c>
      <c r="BB105">
        <v>3983</v>
      </c>
      <c r="BC105">
        <v>8521</v>
      </c>
      <c r="BD105">
        <v>13927</v>
      </c>
      <c r="BE105">
        <v>12226</v>
      </c>
      <c r="BF105">
        <v>26163</v>
      </c>
      <c r="BG105">
        <v>878</v>
      </c>
    </row>
    <row r="106" spans="1:59" x14ac:dyDescent="0.25">
      <c r="A106" t="s">
        <v>12</v>
      </c>
      <c r="G106">
        <v>0</v>
      </c>
      <c r="H106">
        <v>0</v>
      </c>
      <c r="I106">
        <v>0</v>
      </c>
      <c r="J106">
        <v>16819</v>
      </c>
      <c r="K106">
        <v>16897</v>
      </c>
      <c r="L106">
        <v>33813</v>
      </c>
      <c r="M106">
        <v>3319</v>
      </c>
      <c r="N106">
        <v>2957</v>
      </c>
      <c r="O106">
        <v>6298</v>
      </c>
      <c r="P106">
        <v>20138</v>
      </c>
      <c r="Q106">
        <v>19854</v>
      </c>
      <c r="R106">
        <v>40111</v>
      </c>
      <c r="S106">
        <v>986</v>
      </c>
      <c r="T106">
        <v>7920</v>
      </c>
      <c r="U106">
        <v>8091</v>
      </c>
      <c r="V106">
        <v>16074</v>
      </c>
      <c r="W106">
        <v>3329</v>
      </c>
      <c r="X106">
        <v>2948</v>
      </c>
      <c r="Y106">
        <v>6303</v>
      </c>
      <c r="Z106">
        <v>11249</v>
      </c>
      <c r="AA106">
        <v>11039</v>
      </c>
      <c r="AB106">
        <v>22377</v>
      </c>
      <c r="AC106">
        <v>981</v>
      </c>
      <c r="AD106">
        <v>8550</v>
      </c>
      <c r="AE106">
        <v>8190</v>
      </c>
      <c r="AF106">
        <v>16975</v>
      </c>
      <c r="AG106">
        <v>3590</v>
      </c>
      <c r="AH106">
        <v>3567</v>
      </c>
      <c r="AI106">
        <v>7375</v>
      </c>
      <c r="AJ106">
        <v>12140</v>
      </c>
      <c r="AK106">
        <v>11757</v>
      </c>
      <c r="AL106">
        <v>24350</v>
      </c>
      <c r="AM106">
        <v>968</v>
      </c>
      <c r="AN106">
        <v>5826</v>
      </c>
      <c r="AO106">
        <v>5642</v>
      </c>
      <c r="AP106">
        <v>11482</v>
      </c>
      <c r="AQ106">
        <v>3720</v>
      </c>
      <c r="AR106">
        <v>3548</v>
      </c>
      <c r="AS106">
        <v>7301</v>
      </c>
      <c r="AT106">
        <v>9546</v>
      </c>
      <c r="AU106">
        <v>9190</v>
      </c>
      <c r="AV106">
        <v>18783</v>
      </c>
      <c r="AW106">
        <v>963</v>
      </c>
      <c r="AX106">
        <v>6572</v>
      </c>
      <c r="AY106">
        <v>6188</v>
      </c>
      <c r="AZ106">
        <v>12793</v>
      </c>
      <c r="BA106">
        <v>1359</v>
      </c>
      <c r="BB106">
        <v>1125</v>
      </c>
      <c r="BC106">
        <v>2558</v>
      </c>
      <c r="BD106">
        <v>7931</v>
      </c>
      <c r="BE106">
        <v>7313</v>
      </c>
      <c r="BF106">
        <v>15351</v>
      </c>
      <c r="BG106">
        <v>922</v>
      </c>
    </row>
    <row r="107" spans="1:59" x14ac:dyDescent="0.25">
      <c r="A107" t="s">
        <v>13</v>
      </c>
      <c r="G107">
        <v>0</v>
      </c>
      <c r="H107">
        <v>0</v>
      </c>
      <c r="I107">
        <v>0</v>
      </c>
      <c r="J107">
        <v>21587</v>
      </c>
      <c r="K107">
        <v>21255</v>
      </c>
      <c r="L107">
        <v>43144</v>
      </c>
      <c r="M107">
        <v>895</v>
      </c>
      <c r="N107">
        <v>1275</v>
      </c>
      <c r="O107">
        <v>2214</v>
      </c>
      <c r="P107">
        <v>22482</v>
      </c>
      <c r="Q107">
        <v>22530</v>
      </c>
      <c r="R107">
        <v>45358</v>
      </c>
      <c r="S107">
        <v>1002</v>
      </c>
      <c r="T107">
        <v>5066</v>
      </c>
      <c r="U107">
        <v>4953</v>
      </c>
      <c r="V107">
        <v>10052</v>
      </c>
      <c r="W107">
        <v>3522</v>
      </c>
      <c r="X107">
        <v>3306</v>
      </c>
      <c r="Y107">
        <v>6850</v>
      </c>
      <c r="Z107">
        <v>8588</v>
      </c>
      <c r="AA107">
        <v>8259</v>
      </c>
      <c r="AB107">
        <v>16902</v>
      </c>
      <c r="AC107">
        <v>962</v>
      </c>
      <c r="AD107">
        <v>6759</v>
      </c>
      <c r="AE107">
        <v>6255</v>
      </c>
      <c r="AF107">
        <v>13584</v>
      </c>
      <c r="AG107">
        <v>3131</v>
      </c>
      <c r="AH107">
        <v>2923</v>
      </c>
      <c r="AI107">
        <v>6147</v>
      </c>
      <c r="AJ107">
        <v>9890</v>
      </c>
      <c r="AK107">
        <v>9178</v>
      </c>
      <c r="AL107">
        <v>19731</v>
      </c>
      <c r="AM107">
        <v>928</v>
      </c>
      <c r="AN107">
        <v>3830</v>
      </c>
      <c r="AO107">
        <v>3724</v>
      </c>
      <c r="AP107">
        <v>7554</v>
      </c>
      <c r="AQ107">
        <v>2150</v>
      </c>
      <c r="AR107">
        <v>2132</v>
      </c>
      <c r="AS107">
        <v>4282</v>
      </c>
      <c r="AT107">
        <v>5980</v>
      </c>
      <c r="AU107">
        <v>5856</v>
      </c>
      <c r="AV107">
        <v>11836</v>
      </c>
      <c r="AW107">
        <v>979</v>
      </c>
      <c r="AX107">
        <v>3766</v>
      </c>
      <c r="AY107">
        <v>3376</v>
      </c>
      <c r="AZ107">
        <v>7142</v>
      </c>
      <c r="BA107">
        <v>904</v>
      </c>
      <c r="BB107">
        <v>933</v>
      </c>
      <c r="BC107">
        <v>1837</v>
      </c>
      <c r="BD107">
        <v>4670</v>
      </c>
      <c r="BE107">
        <v>4309</v>
      </c>
      <c r="BF107">
        <v>8979</v>
      </c>
      <c r="BG107">
        <v>923</v>
      </c>
    </row>
    <row r="108" spans="1:59" x14ac:dyDescent="0.25">
      <c r="A108" t="s">
        <v>160</v>
      </c>
      <c r="G108">
        <v>0</v>
      </c>
      <c r="H108">
        <v>0</v>
      </c>
      <c r="I108">
        <v>0</v>
      </c>
      <c r="J108">
        <v>8000</v>
      </c>
      <c r="K108">
        <v>7791</v>
      </c>
      <c r="L108">
        <v>16380</v>
      </c>
      <c r="M108">
        <v>2534</v>
      </c>
      <c r="N108">
        <v>2373</v>
      </c>
      <c r="O108">
        <v>5134</v>
      </c>
      <c r="P108">
        <v>10534</v>
      </c>
      <c r="Q108">
        <v>10164</v>
      </c>
      <c r="R108">
        <v>21514</v>
      </c>
      <c r="S108">
        <v>965</v>
      </c>
      <c r="T108">
        <v>9628</v>
      </c>
      <c r="U108">
        <v>9352</v>
      </c>
      <c r="V108">
        <v>19872</v>
      </c>
      <c r="W108">
        <v>2567</v>
      </c>
      <c r="X108">
        <v>2424</v>
      </c>
      <c r="Y108">
        <v>5371</v>
      </c>
      <c r="Z108">
        <v>12195</v>
      </c>
      <c r="AA108">
        <v>11776</v>
      </c>
      <c r="AB108">
        <v>25243</v>
      </c>
      <c r="AC108">
        <v>966</v>
      </c>
      <c r="AD108">
        <v>11222</v>
      </c>
      <c r="AE108">
        <v>10183</v>
      </c>
      <c r="AF108">
        <v>22106</v>
      </c>
      <c r="AG108">
        <v>2290</v>
      </c>
      <c r="AH108">
        <v>2231</v>
      </c>
      <c r="AI108">
        <v>4802</v>
      </c>
      <c r="AJ108">
        <v>13512</v>
      </c>
      <c r="AK108">
        <v>12414</v>
      </c>
      <c r="AL108">
        <v>26908</v>
      </c>
      <c r="AM108">
        <v>919</v>
      </c>
      <c r="AN108">
        <v>8193</v>
      </c>
      <c r="AO108">
        <v>7733</v>
      </c>
      <c r="AP108">
        <v>16019</v>
      </c>
      <c r="AQ108">
        <v>2109</v>
      </c>
      <c r="AR108">
        <v>1841</v>
      </c>
      <c r="AS108">
        <v>3994</v>
      </c>
      <c r="AT108">
        <v>10302</v>
      </c>
      <c r="AU108">
        <v>9574</v>
      </c>
      <c r="AV108">
        <v>20013</v>
      </c>
      <c r="AW108">
        <v>929</v>
      </c>
      <c r="AX108">
        <v>6877</v>
      </c>
      <c r="AY108">
        <v>6292</v>
      </c>
      <c r="AZ108">
        <v>13231</v>
      </c>
      <c r="BA108">
        <v>1903</v>
      </c>
      <c r="BB108">
        <v>1661</v>
      </c>
      <c r="BC108">
        <v>3572</v>
      </c>
      <c r="BD108">
        <v>8780</v>
      </c>
      <c r="BE108">
        <v>7953</v>
      </c>
      <c r="BF108">
        <v>16803</v>
      </c>
      <c r="BG108">
        <v>906</v>
      </c>
    </row>
    <row r="109" spans="1:59" x14ac:dyDescent="0.25">
      <c r="A109" t="s">
        <v>14</v>
      </c>
      <c r="G109">
        <v>0</v>
      </c>
      <c r="H109">
        <v>0</v>
      </c>
      <c r="I109">
        <v>0</v>
      </c>
      <c r="J109">
        <v>8499</v>
      </c>
      <c r="K109">
        <v>8272</v>
      </c>
      <c r="L109">
        <v>17574</v>
      </c>
      <c r="M109">
        <v>7414</v>
      </c>
      <c r="N109">
        <v>6958</v>
      </c>
      <c r="O109">
        <v>14644</v>
      </c>
      <c r="P109">
        <v>15913</v>
      </c>
      <c r="Q109">
        <v>15230</v>
      </c>
      <c r="R109">
        <v>32218</v>
      </c>
      <c r="S109">
        <v>957</v>
      </c>
      <c r="T109">
        <v>8799</v>
      </c>
      <c r="U109">
        <v>8294</v>
      </c>
      <c r="V109">
        <v>17766</v>
      </c>
      <c r="W109">
        <v>7476</v>
      </c>
      <c r="X109">
        <v>6778</v>
      </c>
      <c r="Y109">
        <v>14450</v>
      </c>
      <c r="Z109">
        <v>16275</v>
      </c>
      <c r="AA109">
        <v>15072</v>
      </c>
      <c r="AB109">
        <v>32216</v>
      </c>
      <c r="AC109">
        <v>926</v>
      </c>
      <c r="AD109">
        <v>9898</v>
      </c>
      <c r="AE109">
        <v>8997</v>
      </c>
      <c r="AF109">
        <v>18897</v>
      </c>
      <c r="AG109">
        <v>9245</v>
      </c>
      <c r="AH109">
        <v>8292</v>
      </c>
      <c r="AI109">
        <v>17538</v>
      </c>
      <c r="AJ109">
        <v>19143</v>
      </c>
      <c r="AK109">
        <v>17289</v>
      </c>
      <c r="AL109">
        <v>36435</v>
      </c>
      <c r="AM109">
        <v>903</v>
      </c>
      <c r="AN109">
        <v>5400</v>
      </c>
      <c r="AO109">
        <v>5034</v>
      </c>
      <c r="AP109">
        <v>10434</v>
      </c>
      <c r="AQ109">
        <v>7356</v>
      </c>
      <c r="AR109">
        <v>6296</v>
      </c>
      <c r="AS109">
        <v>13652</v>
      </c>
      <c r="AT109">
        <v>12756</v>
      </c>
      <c r="AU109">
        <v>11330</v>
      </c>
      <c r="AV109">
        <v>24086</v>
      </c>
      <c r="AW109">
        <v>888</v>
      </c>
      <c r="AX109">
        <v>4154</v>
      </c>
      <c r="AY109">
        <v>4008</v>
      </c>
      <c r="AZ109">
        <v>8168</v>
      </c>
      <c r="BA109">
        <v>9415</v>
      </c>
      <c r="BB109">
        <v>7749</v>
      </c>
      <c r="BC109">
        <v>17169</v>
      </c>
      <c r="BD109">
        <v>13569</v>
      </c>
      <c r="BE109">
        <v>11757</v>
      </c>
      <c r="BF109">
        <v>25337</v>
      </c>
      <c r="BG109">
        <v>866</v>
      </c>
    </row>
    <row r="110" spans="1:59" x14ac:dyDescent="0.25">
      <c r="A110" t="s">
        <v>15</v>
      </c>
      <c r="G110">
        <v>0</v>
      </c>
      <c r="H110">
        <v>0</v>
      </c>
      <c r="I110">
        <v>0</v>
      </c>
      <c r="J110">
        <v>3953</v>
      </c>
      <c r="K110">
        <v>3583</v>
      </c>
      <c r="L110">
        <v>7649</v>
      </c>
      <c r="M110">
        <v>3143</v>
      </c>
      <c r="N110">
        <v>2595</v>
      </c>
      <c r="O110">
        <v>5815</v>
      </c>
      <c r="P110">
        <v>7096</v>
      </c>
      <c r="Q110">
        <v>6178</v>
      </c>
      <c r="R110">
        <v>13464</v>
      </c>
      <c r="S110">
        <v>871</v>
      </c>
      <c r="T110">
        <v>4618</v>
      </c>
      <c r="U110">
        <v>3764</v>
      </c>
      <c r="V110">
        <v>8822</v>
      </c>
      <c r="W110">
        <v>4304</v>
      </c>
      <c r="X110">
        <v>3083</v>
      </c>
      <c r="Y110">
        <v>7774</v>
      </c>
      <c r="Z110">
        <v>8922</v>
      </c>
      <c r="AA110">
        <v>6847</v>
      </c>
      <c r="AB110">
        <v>16596</v>
      </c>
      <c r="AC110">
        <v>767</v>
      </c>
      <c r="AD110">
        <v>3189</v>
      </c>
      <c r="AE110">
        <v>2843</v>
      </c>
      <c r="AF110">
        <v>6066</v>
      </c>
      <c r="AG110">
        <v>2933</v>
      </c>
      <c r="AH110">
        <v>2793</v>
      </c>
      <c r="AI110">
        <v>5778</v>
      </c>
      <c r="AJ110">
        <v>6122</v>
      </c>
      <c r="AK110">
        <v>5636</v>
      </c>
      <c r="AL110">
        <v>11844</v>
      </c>
      <c r="AM110">
        <v>921</v>
      </c>
      <c r="AN110">
        <v>2602</v>
      </c>
      <c r="AO110">
        <v>2961</v>
      </c>
      <c r="AP110">
        <v>5565</v>
      </c>
      <c r="AQ110">
        <v>2717</v>
      </c>
      <c r="AR110">
        <v>3107</v>
      </c>
      <c r="AS110">
        <v>5824</v>
      </c>
      <c r="AT110">
        <v>5319</v>
      </c>
      <c r="AU110">
        <v>6068</v>
      </c>
      <c r="AV110">
        <v>11389</v>
      </c>
      <c r="AW110">
        <v>1141</v>
      </c>
      <c r="AX110">
        <v>1575</v>
      </c>
      <c r="AY110">
        <v>1377</v>
      </c>
      <c r="AZ110">
        <v>2953</v>
      </c>
      <c r="BA110">
        <v>1638</v>
      </c>
      <c r="BB110">
        <v>1282</v>
      </c>
      <c r="BC110">
        <v>2920</v>
      </c>
      <c r="BD110">
        <v>3213</v>
      </c>
      <c r="BE110">
        <v>2659</v>
      </c>
      <c r="BF110">
        <v>5873</v>
      </c>
      <c r="BG110">
        <v>828</v>
      </c>
    </row>
    <row r="111" spans="1:59" x14ac:dyDescent="0.25">
      <c r="A111" t="s">
        <v>161</v>
      </c>
      <c r="G111">
        <v>0</v>
      </c>
      <c r="H111">
        <v>0</v>
      </c>
      <c r="I111">
        <v>0</v>
      </c>
      <c r="J111">
        <v>6663</v>
      </c>
      <c r="K111">
        <v>6353</v>
      </c>
      <c r="L111">
        <v>13544</v>
      </c>
      <c r="M111">
        <v>3920</v>
      </c>
      <c r="N111">
        <v>3606</v>
      </c>
      <c r="O111">
        <v>7646</v>
      </c>
      <c r="P111">
        <v>10583</v>
      </c>
      <c r="Q111">
        <v>9959</v>
      </c>
      <c r="R111">
        <v>21190</v>
      </c>
      <c r="S111">
        <v>941</v>
      </c>
      <c r="T111">
        <v>6942</v>
      </c>
      <c r="U111">
        <v>6259</v>
      </c>
      <c r="V111">
        <v>13239</v>
      </c>
      <c r="W111">
        <v>4605</v>
      </c>
      <c r="X111">
        <v>4072</v>
      </c>
      <c r="Y111">
        <v>8684</v>
      </c>
      <c r="Z111">
        <v>11547</v>
      </c>
      <c r="AA111">
        <v>10331</v>
      </c>
      <c r="AB111">
        <v>21923</v>
      </c>
      <c r="AC111">
        <v>895</v>
      </c>
      <c r="AD111">
        <v>22946</v>
      </c>
      <c r="AE111">
        <v>21793</v>
      </c>
      <c r="AF111">
        <v>45337</v>
      </c>
      <c r="AG111">
        <v>10586</v>
      </c>
      <c r="AH111">
        <v>8773</v>
      </c>
      <c r="AI111">
        <v>19374</v>
      </c>
      <c r="AJ111">
        <v>33532</v>
      </c>
      <c r="AK111">
        <v>30566</v>
      </c>
      <c r="AL111">
        <v>64711</v>
      </c>
      <c r="AM111">
        <v>912</v>
      </c>
      <c r="AN111">
        <v>8180</v>
      </c>
      <c r="AO111">
        <v>7170</v>
      </c>
      <c r="AP111">
        <v>15350</v>
      </c>
      <c r="AQ111">
        <v>4195</v>
      </c>
      <c r="AR111">
        <v>3943</v>
      </c>
      <c r="AS111">
        <v>8138</v>
      </c>
      <c r="AT111">
        <v>12375</v>
      </c>
      <c r="AU111">
        <v>11113</v>
      </c>
      <c r="AV111">
        <v>23488</v>
      </c>
      <c r="AW111">
        <v>898</v>
      </c>
      <c r="AX111">
        <v>6059</v>
      </c>
      <c r="AY111">
        <v>5511</v>
      </c>
      <c r="AZ111">
        <v>11576</v>
      </c>
      <c r="BA111">
        <v>2462</v>
      </c>
      <c r="BB111">
        <v>2133</v>
      </c>
      <c r="BC111">
        <v>4596</v>
      </c>
      <c r="BD111">
        <v>8521</v>
      </c>
      <c r="BE111">
        <v>7644</v>
      </c>
      <c r="BF111">
        <v>16172</v>
      </c>
      <c r="BG111">
        <v>897</v>
      </c>
    </row>
    <row r="112" spans="1:59" x14ac:dyDescent="0.25">
      <c r="A112" t="s">
        <v>162</v>
      </c>
      <c r="G112">
        <v>0</v>
      </c>
      <c r="H112">
        <v>0</v>
      </c>
      <c r="I112">
        <v>0</v>
      </c>
      <c r="J112">
        <v>798</v>
      </c>
      <c r="K112">
        <v>785</v>
      </c>
      <c r="L112">
        <v>1583</v>
      </c>
      <c r="M112">
        <v>657</v>
      </c>
      <c r="N112">
        <v>655</v>
      </c>
      <c r="O112">
        <v>1312</v>
      </c>
      <c r="P112">
        <v>1455</v>
      </c>
      <c r="Q112">
        <v>1440</v>
      </c>
      <c r="R112">
        <v>2895</v>
      </c>
      <c r="S112">
        <v>990</v>
      </c>
      <c r="T112">
        <v>865</v>
      </c>
      <c r="U112">
        <v>917</v>
      </c>
      <c r="V112">
        <v>1782</v>
      </c>
      <c r="W112">
        <v>681</v>
      </c>
      <c r="X112">
        <v>628</v>
      </c>
      <c r="Y112">
        <v>1309</v>
      </c>
      <c r="Z112">
        <v>1546</v>
      </c>
      <c r="AA112">
        <v>1545</v>
      </c>
      <c r="AB112">
        <v>3091</v>
      </c>
      <c r="AC112">
        <v>999</v>
      </c>
      <c r="AD112">
        <v>1229</v>
      </c>
      <c r="AE112">
        <v>1230</v>
      </c>
      <c r="AF112">
        <v>2459</v>
      </c>
      <c r="AG112">
        <v>455</v>
      </c>
      <c r="AH112">
        <v>439</v>
      </c>
      <c r="AI112">
        <v>895</v>
      </c>
      <c r="AJ112">
        <v>1684</v>
      </c>
      <c r="AK112">
        <v>1669</v>
      </c>
      <c r="AL112">
        <v>3354</v>
      </c>
      <c r="AM112">
        <v>991</v>
      </c>
      <c r="AN112">
        <v>459</v>
      </c>
      <c r="AO112">
        <v>537</v>
      </c>
      <c r="AP112">
        <v>996</v>
      </c>
      <c r="AQ112">
        <v>477</v>
      </c>
      <c r="AR112">
        <v>463</v>
      </c>
      <c r="AS112">
        <v>940</v>
      </c>
      <c r="AT112">
        <v>936</v>
      </c>
      <c r="AU112">
        <v>1000</v>
      </c>
      <c r="AV112">
        <v>1936</v>
      </c>
      <c r="AW112">
        <v>1068</v>
      </c>
      <c r="AX112">
        <v>349</v>
      </c>
      <c r="AY112">
        <v>364</v>
      </c>
      <c r="AZ112">
        <v>713</v>
      </c>
      <c r="BA112">
        <v>421</v>
      </c>
      <c r="BB112">
        <v>439</v>
      </c>
      <c r="BC112">
        <v>862</v>
      </c>
      <c r="BD112">
        <v>770</v>
      </c>
      <c r="BE112">
        <v>803</v>
      </c>
      <c r="BF112">
        <v>1575</v>
      </c>
      <c r="BG112">
        <v>1043</v>
      </c>
    </row>
    <row r="113" spans="1:59" x14ac:dyDescent="0.25">
      <c r="A113" t="s">
        <v>16</v>
      </c>
      <c r="G113">
        <v>1</v>
      </c>
      <c r="H113">
        <v>0</v>
      </c>
      <c r="I113">
        <v>0</v>
      </c>
      <c r="J113">
        <v>11929</v>
      </c>
      <c r="K113">
        <v>12867</v>
      </c>
      <c r="L113">
        <v>25270</v>
      </c>
      <c r="M113">
        <v>6668</v>
      </c>
      <c r="N113">
        <v>6169</v>
      </c>
      <c r="O113">
        <v>12921</v>
      </c>
      <c r="P113">
        <v>18597</v>
      </c>
      <c r="Q113">
        <v>19036</v>
      </c>
      <c r="R113">
        <v>38191</v>
      </c>
      <c r="S113">
        <v>1024</v>
      </c>
      <c r="T113">
        <v>7948</v>
      </c>
      <c r="U113">
        <v>7563</v>
      </c>
      <c r="V113">
        <v>15927</v>
      </c>
      <c r="W113">
        <v>7497</v>
      </c>
      <c r="X113">
        <v>6770</v>
      </c>
      <c r="Y113">
        <v>14439</v>
      </c>
      <c r="Z113">
        <v>15445</v>
      </c>
      <c r="AA113">
        <v>14333</v>
      </c>
      <c r="AB113">
        <v>30366</v>
      </c>
      <c r="AC113">
        <v>928</v>
      </c>
      <c r="AD113">
        <v>13832</v>
      </c>
      <c r="AE113">
        <v>13340</v>
      </c>
      <c r="AF113">
        <v>27756</v>
      </c>
      <c r="AG113">
        <v>7871</v>
      </c>
      <c r="AH113">
        <v>6923</v>
      </c>
      <c r="AI113">
        <v>14954</v>
      </c>
      <c r="AJ113">
        <v>21703</v>
      </c>
      <c r="AK113">
        <v>20263</v>
      </c>
      <c r="AL113">
        <v>42710</v>
      </c>
      <c r="AM113">
        <v>934</v>
      </c>
      <c r="AN113">
        <v>8205</v>
      </c>
      <c r="AO113">
        <v>7409</v>
      </c>
      <c r="AP113">
        <v>15625</v>
      </c>
      <c r="AQ113">
        <v>7042</v>
      </c>
      <c r="AR113">
        <v>6355</v>
      </c>
      <c r="AS113">
        <v>13477</v>
      </c>
      <c r="AT113">
        <v>15247</v>
      </c>
      <c r="AU113">
        <v>13764</v>
      </c>
      <c r="AV113">
        <v>29102</v>
      </c>
      <c r="AW113">
        <v>903</v>
      </c>
      <c r="AX113">
        <v>7396</v>
      </c>
      <c r="AY113">
        <v>6920</v>
      </c>
      <c r="AZ113">
        <v>14510</v>
      </c>
      <c r="BA113">
        <v>6833</v>
      </c>
      <c r="BB113">
        <v>5690</v>
      </c>
      <c r="BC113">
        <v>12555</v>
      </c>
      <c r="BD113">
        <v>14229</v>
      </c>
      <c r="BE113">
        <v>12610</v>
      </c>
      <c r="BF113">
        <v>27065</v>
      </c>
      <c r="BG113">
        <v>886</v>
      </c>
    </row>
    <row r="114" spans="1:59" x14ac:dyDescent="0.25">
      <c r="A114" t="s">
        <v>17</v>
      </c>
      <c r="G114">
        <v>0</v>
      </c>
      <c r="H114">
        <v>0</v>
      </c>
      <c r="I114">
        <v>0</v>
      </c>
      <c r="J114">
        <v>10466</v>
      </c>
      <c r="K114">
        <v>10691</v>
      </c>
      <c r="L114">
        <v>21712</v>
      </c>
      <c r="M114">
        <v>22654</v>
      </c>
      <c r="N114">
        <v>20795</v>
      </c>
      <c r="O114">
        <v>43667</v>
      </c>
      <c r="P114">
        <v>33120</v>
      </c>
      <c r="Q114">
        <v>31486</v>
      </c>
      <c r="R114">
        <v>65379</v>
      </c>
      <c r="S114">
        <v>951</v>
      </c>
      <c r="T114">
        <v>7333</v>
      </c>
      <c r="U114">
        <v>7414</v>
      </c>
      <c r="V114">
        <v>15139</v>
      </c>
      <c r="W114">
        <v>21156</v>
      </c>
      <c r="X114">
        <v>19087</v>
      </c>
      <c r="Y114">
        <v>40424</v>
      </c>
      <c r="Z114">
        <v>28489</v>
      </c>
      <c r="AA114">
        <v>26501</v>
      </c>
      <c r="AB114">
        <v>55563</v>
      </c>
      <c r="AC114">
        <v>930</v>
      </c>
      <c r="AD114">
        <v>8004</v>
      </c>
      <c r="AE114">
        <v>7401</v>
      </c>
      <c r="AF114">
        <v>15723</v>
      </c>
      <c r="AG114">
        <v>21166</v>
      </c>
      <c r="AH114">
        <v>18873</v>
      </c>
      <c r="AI114">
        <v>40219</v>
      </c>
      <c r="AJ114">
        <v>29170</v>
      </c>
      <c r="AK114">
        <v>26274</v>
      </c>
      <c r="AL114">
        <v>55942</v>
      </c>
      <c r="AM114">
        <v>901</v>
      </c>
      <c r="AN114">
        <v>6264</v>
      </c>
      <c r="AO114">
        <v>6228</v>
      </c>
      <c r="AP114">
        <v>12744</v>
      </c>
      <c r="AQ114">
        <v>20144</v>
      </c>
      <c r="AR114">
        <v>18623</v>
      </c>
      <c r="AS114">
        <v>39024</v>
      </c>
      <c r="AT114">
        <v>26408</v>
      </c>
      <c r="AU114">
        <v>24851</v>
      </c>
      <c r="AV114">
        <v>51768</v>
      </c>
      <c r="AW114">
        <v>941</v>
      </c>
      <c r="AX114">
        <v>6483</v>
      </c>
      <c r="AY114">
        <v>6214</v>
      </c>
      <c r="AZ114">
        <v>13036</v>
      </c>
      <c r="BA114">
        <v>19190</v>
      </c>
      <c r="BB114">
        <v>16918</v>
      </c>
      <c r="BC114">
        <v>36233</v>
      </c>
      <c r="BD114">
        <v>25673</v>
      </c>
      <c r="BE114">
        <v>23132</v>
      </c>
      <c r="BF114">
        <v>49269</v>
      </c>
      <c r="BG114">
        <v>901</v>
      </c>
    </row>
    <row r="115" spans="1:59" x14ac:dyDescent="0.25">
      <c r="A115" t="s">
        <v>18</v>
      </c>
      <c r="G115">
        <v>0</v>
      </c>
      <c r="H115">
        <v>0</v>
      </c>
      <c r="I115">
        <v>0</v>
      </c>
      <c r="J115">
        <v>12382</v>
      </c>
      <c r="K115">
        <v>12118</v>
      </c>
      <c r="L115">
        <v>25041</v>
      </c>
      <c r="M115">
        <v>5309</v>
      </c>
      <c r="N115">
        <v>5014</v>
      </c>
      <c r="O115">
        <v>10410</v>
      </c>
      <c r="P115">
        <v>17691</v>
      </c>
      <c r="Q115">
        <v>17132</v>
      </c>
      <c r="R115">
        <v>35451</v>
      </c>
      <c r="S115">
        <v>968</v>
      </c>
      <c r="T115">
        <v>12557</v>
      </c>
      <c r="U115">
        <v>11510</v>
      </c>
      <c r="V115">
        <v>25195</v>
      </c>
      <c r="W115">
        <v>5463</v>
      </c>
      <c r="X115">
        <v>4845</v>
      </c>
      <c r="Y115">
        <v>10609</v>
      </c>
      <c r="Z115">
        <v>18020</v>
      </c>
      <c r="AA115">
        <v>16355</v>
      </c>
      <c r="AB115">
        <v>35804</v>
      </c>
      <c r="AC115">
        <v>908</v>
      </c>
      <c r="AD115">
        <v>13903</v>
      </c>
      <c r="AE115">
        <v>12787</v>
      </c>
      <c r="AF115">
        <v>27365</v>
      </c>
      <c r="AG115">
        <v>7622</v>
      </c>
      <c r="AH115">
        <v>7012</v>
      </c>
      <c r="AI115">
        <v>15034</v>
      </c>
      <c r="AJ115">
        <v>21525</v>
      </c>
      <c r="AK115">
        <v>19799</v>
      </c>
      <c r="AL115">
        <v>42399</v>
      </c>
      <c r="AM115">
        <v>920</v>
      </c>
      <c r="AN115">
        <v>9541</v>
      </c>
      <c r="AO115">
        <v>8972</v>
      </c>
      <c r="AP115">
        <v>18526</v>
      </c>
      <c r="AQ115">
        <v>6883</v>
      </c>
      <c r="AR115">
        <v>6301</v>
      </c>
      <c r="AS115">
        <v>13329</v>
      </c>
      <c r="AT115">
        <v>16424</v>
      </c>
      <c r="AU115">
        <v>15273</v>
      </c>
      <c r="AV115">
        <v>31855</v>
      </c>
      <c r="AW115">
        <v>930</v>
      </c>
      <c r="AX115">
        <v>9012</v>
      </c>
      <c r="AY115">
        <v>8629</v>
      </c>
      <c r="AZ115">
        <v>17653</v>
      </c>
      <c r="BA115">
        <v>5617</v>
      </c>
      <c r="BB115">
        <v>4812</v>
      </c>
      <c r="BC115">
        <v>10563</v>
      </c>
      <c r="BD115">
        <v>14629</v>
      </c>
      <c r="BE115">
        <v>13441</v>
      </c>
      <c r="BF115">
        <v>28216</v>
      </c>
      <c r="BG115">
        <v>919</v>
      </c>
    </row>
    <row r="116" spans="1:59" x14ac:dyDescent="0.25">
      <c r="A116" t="s">
        <v>19</v>
      </c>
      <c r="G116">
        <v>0</v>
      </c>
      <c r="H116">
        <v>0</v>
      </c>
      <c r="I116">
        <v>0</v>
      </c>
      <c r="J116">
        <v>11750</v>
      </c>
      <c r="K116">
        <v>15636</v>
      </c>
      <c r="L116">
        <v>27405</v>
      </c>
      <c r="M116">
        <v>3893</v>
      </c>
      <c r="N116">
        <v>3624</v>
      </c>
      <c r="O116">
        <v>7517</v>
      </c>
      <c r="P116">
        <v>15643</v>
      </c>
      <c r="Q116">
        <v>19260</v>
      </c>
      <c r="R116">
        <v>34922</v>
      </c>
      <c r="S116">
        <v>1231</v>
      </c>
      <c r="T116">
        <v>7780</v>
      </c>
      <c r="U116">
        <v>8257</v>
      </c>
      <c r="V116">
        <v>16061</v>
      </c>
      <c r="W116">
        <v>6716</v>
      </c>
      <c r="X116">
        <v>5512</v>
      </c>
      <c r="Y116">
        <v>12228</v>
      </c>
      <c r="Z116">
        <v>14496</v>
      </c>
      <c r="AA116">
        <v>13769</v>
      </c>
      <c r="AB116">
        <v>28289</v>
      </c>
      <c r="AC116">
        <v>950</v>
      </c>
      <c r="AD116">
        <v>6324</v>
      </c>
      <c r="AE116">
        <v>6219</v>
      </c>
      <c r="AF116">
        <v>12714</v>
      </c>
      <c r="AG116">
        <v>6305</v>
      </c>
      <c r="AH116">
        <v>5944</v>
      </c>
      <c r="AI116">
        <v>12392</v>
      </c>
      <c r="AJ116">
        <v>12629</v>
      </c>
      <c r="AK116">
        <v>12163</v>
      </c>
      <c r="AL116">
        <v>25106</v>
      </c>
      <c r="AM116">
        <v>963</v>
      </c>
      <c r="AN116">
        <v>4552</v>
      </c>
      <c r="AO116">
        <v>4416</v>
      </c>
      <c r="AP116">
        <v>9063</v>
      </c>
      <c r="AQ116">
        <v>6147</v>
      </c>
      <c r="AR116">
        <v>5563</v>
      </c>
      <c r="AS116">
        <v>11734</v>
      </c>
      <c r="AT116">
        <v>10699</v>
      </c>
      <c r="AU116">
        <v>9979</v>
      </c>
      <c r="AV116">
        <v>20797</v>
      </c>
      <c r="AW116">
        <v>933</v>
      </c>
      <c r="AX116">
        <v>4788</v>
      </c>
      <c r="AY116">
        <v>4183</v>
      </c>
      <c r="AZ116">
        <v>9017</v>
      </c>
      <c r="BA116">
        <v>4601</v>
      </c>
      <c r="BB116">
        <v>3842</v>
      </c>
      <c r="BC116">
        <v>8444</v>
      </c>
      <c r="BD116">
        <v>9389</v>
      </c>
      <c r="BE116">
        <v>8025</v>
      </c>
      <c r="BF116">
        <v>17461</v>
      </c>
      <c r="BG116">
        <v>855</v>
      </c>
    </row>
    <row r="117" spans="1:59" x14ac:dyDescent="0.25">
      <c r="A117" t="s">
        <v>163</v>
      </c>
      <c r="G117">
        <v>0</v>
      </c>
      <c r="H117">
        <v>0</v>
      </c>
      <c r="I117">
        <v>0</v>
      </c>
      <c r="J117">
        <v>17296</v>
      </c>
      <c r="K117">
        <v>17233</v>
      </c>
      <c r="L117">
        <v>34808</v>
      </c>
      <c r="M117">
        <v>4098</v>
      </c>
      <c r="N117">
        <v>3918</v>
      </c>
      <c r="O117">
        <v>8186</v>
      </c>
      <c r="P117">
        <v>21394</v>
      </c>
      <c r="Q117">
        <v>21151</v>
      </c>
      <c r="R117">
        <v>42994</v>
      </c>
      <c r="S117">
        <v>989</v>
      </c>
      <c r="T117">
        <v>11725</v>
      </c>
      <c r="U117">
        <v>11265</v>
      </c>
      <c r="V117">
        <v>24407</v>
      </c>
      <c r="W117">
        <v>4033</v>
      </c>
      <c r="X117">
        <v>4000</v>
      </c>
      <c r="Y117">
        <v>8504</v>
      </c>
      <c r="Z117">
        <v>15758</v>
      </c>
      <c r="AA117">
        <v>15265</v>
      </c>
      <c r="AB117">
        <v>32911</v>
      </c>
      <c r="AC117">
        <v>969</v>
      </c>
      <c r="AD117">
        <v>21020</v>
      </c>
      <c r="AE117">
        <v>20174</v>
      </c>
      <c r="AF117">
        <v>41370</v>
      </c>
      <c r="AG117">
        <v>3505</v>
      </c>
      <c r="AH117">
        <v>3037</v>
      </c>
      <c r="AI117">
        <v>6542</v>
      </c>
      <c r="AJ117">
        <v>24525</v>
      </c>
      <c r="AK117">
        <v>23211</v>
      </c>
      <c r="AL117">
        <v>47912</v>
      </c>
      <c r="AM117">
        <v>946</v>
      </c>
      <c r="AN117">
        <v>8048</v>
      </c>
      <c r="AO117">
        <v>7269</v>
      </c>
      <c r="AP117">
        <v>15852</v>
      </c>
      <c r="AQ117">
        <v>4302</v>
      </c>
      <c r="AR117">
        <v>3539</v>
      </c>
      <c r="AS117">
        <v>7870</v>
      </c>
      <c r="AT117">
        <v>12350</v>
      </c>
      <c r="AU117">
        <v>10808</v>
      </c>
      <c r="AV117">
        <v>23722</v>
      </c>
      <c r="AW117">
        <v>875</v>
      </c>
      <c r="AX117">
        <v>7879</v>
      </c>
      <c r="AY117">
        <v>7087</v>
      </c>
      <c r="AZ117">
        <v>15309</v>
      </c>
      <c r="BA117">
        <v>2921</v>
      </c>
      <c r="BB117">
        <v>2831</v>
      </c>
      <c r="BC117">
        <v>6021</v>
      </c>
      <c r="BD117">
        <v>10800</v>
      </c>
      <c r="BE117">
        <v>9918</v>
      </c>
      <c r="BF117">
        <v>21330</v>
      </c>
      <c r="BG117">
        <v>918</v>
      </c>
    </row>
    <row r="118" spans="1:59" x14ac:dyDescent="0.25">
      <c r="A118" t="s">
        <v>164</v>
      </c>
      <c r="G118">
        <v>0</v>
      </c>
      <c r="H118">
        <v>0</v>
      </c>
      <c r="I118">
        <v>0</v>
      </c>
      <c r="J118">
        <v>7423</v>
      </c>
      <c r="K118">
        <v>7990</v>
      </c>
      <c r="L118">
        <v>15493</v>
      </c>
      <c r="M118">
        <v>1056</v>
      </c>
      <c r="N118">
        <v>1044</v>
      </c>
      <c r="O118">
        <v>2106</v>
      </c>
      <c r="P118">
        <v>8479</v>
      </c>
      <c r="Q118">
        <v>9034</v>
      </c>
      <c r="R118">
        <v>17599</v>
      </c>
      <c r="S118">
        <v>1065</v>
      </c>
      <c r="T118">
        <v>6956</v>
      </c>
      <c r="U118">
        <v>7686</v>
      </c>
      <c r="V118">
        <v>14916</v>
      </c>
      <c r="W118">
        <v>1247</v>
      </c>
      <c r="X118">
        <v>1117</v>
      </c>
      <c r="Y118">
        <v>2386</v>
      </c>
      <c r="Z118">
        <v>8203</v>
      </c>
      <c r="AA118">
        <v>8803</v>
      </c>
      <c r="AB118">
        <v>17302</v>
      </c>
      <c r="AC118">
        <v>1073</v>
      </c>
      <c r="AD118">
        <v>14792</v>
      </c>
      <c r="AE118">
        <v>19547</v>
      </c>
      <c r="AF118">
        <v>34339</v>
      </c>
      <c r="AG118">
        <v>1407</v>
      </c>
      <c r="AH118">
        <v>1130</v>
      </c>
      <c r="AI118">
        <v>2537</v>
      </c>
      <c r="AJ118">
        <v>16199</v>
      </c>
      <c r="AK118">
        <v>20677</v>
      </c>
      <c r="AL118">
        <v>36876</v>
      </c>
      <c r="AM118">
        <v>1276</v>
      </c>
      <c r="AN118">
        <v>6007</v>
      </c>
      <c r="AO118">
        <v>5606</v>
      </c>
      <c r="AP118">
        <v>11613</v>
      </c>
      <c r="AQ118">
        <v>1205</v>
      </c>
      <c r="AR118">
        <v>1175</v>
      </c>
      <c r="AS118">
        <v>2380</v>
      </c>
      <c r="AT118">
        <v>7212</v>
      </c>
      <c r="AU118">
        <v>6781</v>
      </c>
      <c r="AV118">
        <v>13993</v>
      </c>
      <c r="AW118">
        <v>940</v>
      </c>
      <c r="AX118">
        <v>4277</v>
      </c>
      <c r="AY118">
        <v>3623</v>
      </c>
      <c r="AZ118">
        <v>7902</v>
      </c>
      <c r="BA118">
        <v>1275</v>
      </c>
      <c r="BB118">
        <v>1102</v>
      </c>
      <c r="BC118">
        <v>2377</v>
      </c>
      <c r="BD118">
        <v>5552</v>
      </c>
      <c r="BE118">
        <v>4725</v>
      </c>
      <c r="BF118">
        <v>10279</v>
      </c>
      <c r="BG118">
        <v>851</v>
      </c>
    </row>
    <row r="119" spans="1:59" x14ac:dyDescent="0.25">
      <c r="A119" t="s">
        <v>165</v>
      </c>
      <c r="G119">
        <v>0</v>
      </c>
      <c r="H119">
        <v>0</v>
      </c>
      <c r="I119">
        <v>0</v>
      </c>
      <c r="J119">
        <v>7716</v>
      </c>
      <c r="K119">
        <v>7076</v>
      </c>
      <c r="L119">
        <v>15220</v>
      </c>
      <c r="M119">
        <v>2360</v>
      </c>
      <c r="N119">
        <v>2100</v>
      </c>
      <c r="O119">
        <v>4574</v>
      </c>
      <c r="P119">
        <v>10076</v>
      </c>
      <c r="Q119">
        <v>9176</v>
      </c>
      <c r="R119">
        <v>19794</v>
      </c>
      <c r="S119">
        <v>911</v>
      </c>
      <c r="T119">
        <v>13638</v>
      </c>
      <c r="U119">
        <v>13082</v>
      </c>
      <c r="V119">
        <v>27938</v>
      </c>
      <c r="W119">
        <v>1955</v>
      </c>
      <c r="X119">
        <v>1706</v>
      </c>
      <c r="Y119">
        <v>3765</v>
      </c>
      <c r="Z119">
        <v>15593</v>
      </c>
      <c r="AA119">
        <v>14788</v>
      </c>
      <c r="AB119">
        <v>31703</v>
      </c>
      <c r="AC119">
        <v>948</v>
      </c>
      <c r="AD119">
        <v>9069</v>
      </c>
      <c r="AE119">
        <v>8488</v>
      </c>
      <c r="AF119">
        <v>17938</v>
      </c>
      <c r="AG119">
        <v>1897</v>
      </c>
      <c r="AH119">
        <v>1671</v>
      </c>
      <c r="AI119">
        <v>3879</v>
      </c>
      <c r="AJ119">
        <v>10966</v>
      </c>
      <c r="AK119">
        <v>10159</v>
      </c>
      <c r="AL119">
        <v>21817</v>
      </c>
      <c r="AM119">
        <v>926</v>
      </c>
      <c r="AN119">
        <v>5726</v>
      </c>
      <c r="AO119">
        <v>5068</v>
      </c>
      <c r="AP119">
        <v>10846</v>
      </c>
      <c r="AQ119">
        <v>1638</v>
      </c>
      <c r="AR119">
        <v>1425</v>
      </c>
      <c r="AS119">
        <v>3072</v>
      </c>
      <c r="AT119">
        <v>7364</v>
      </c>
      <c r="AU119">
        <v>6493</v>
      </c>
      <c r="AV119">
        <v>13918</v>
      </c>
      <c r="AW119">
        <v>882</v>
      </c>
      <c r="AX119">
        <v>5382</v>
      </c>
      <c r="AY119">
        <v>4868</v>
      </c>
      <c r="AZ119">
        <v>10250</v>
      </c>
      <c r="BA119">
        <v>499</v>
      </c>
      <c r="BB119">
        <v>408</v>
      </c>
      <c r="BC119">
        <v>907</v>
      </c>
      <c r="BD119">
        <v>5881</v>
      </c>
      <c r="BE119">
        <v>5276</v>
      </c>
      <c r="BF119">
        <v>11157</v>
      </c>
      <c r="BG119">
        <v>897</v>
      </c>
    </row>
    <row r="120" spans="1:59" x14ac:dyDescent="0.25">
      <c r="A120" t="s">
        <v>166</v>
      </c>
      <c r="G120">
        <v>0</v>
      </c>
      <c r="H120">
        <v>0</v>
      </c>
      <c r="I120">
        <v>0</v>
      </c>
      <c r="J120">
        <v>2588</v>
      </c>
      <c r="K120">
        <v>3076</v>
      </c>
      <c r="L120">
        <v>5698</v>
      </c>
      <c r="M120">
        <v>4953</v>
      </c>
      <c r="N120">
        <v>5044</v>
      </c>
      <c r="O120">
        <v>10001</v>
      </c>
      <c r="P120">
        <v>7541</v>
      </c>
      <c r="Q120">
        <v>8120</v>
      </c>
      <c r="R120">
        <v>15699</v>
      </c>
      <c r="S120">
        <v>1077</v>
      </c>
      <c r="T120">
        <v>3717</v>
      </c>
      <c r="U120">
        <v>3934</v>
      </c>
      <c r="V120">
        <v>7799</v>
      </c>
      <c r="W120">
        <v>2960</v>
      </c>
      <c r="X120">
        <v>2746</v>
      </c>
      <c r="Y120">
        <v>5715</v>
      </c>
      <c r="Z120">
        <v>6677</v>
      </c>
      <c r="AA120">
        <v>6680</v>
      </c>
      <c r="AB120">
        <v>13514</v>
      </c>
      <c r="AC120">
        <v>1000</v>
      </c>
      <c r="AD120">
        <v>4082</v>
      </c>
      <c r="AE120">
        <v>3836</v>
      </c>
      <c r="AF120">
        <v>7918</v>
      </c>
      <c r="AG120">
        <v>3481</v>
      </c>
      <c r="AH120">
        <v>3110</v>
      </c>
      <c r="AI120">
        <v>6605</v>
      </c>
      <c r="AJ120">
        <v>7563</v>
      </c>
      <c r="AK120">
        <v>6946</v>
      </c>
      <c r="AL120">
        <v>14523</v>
      </c>
      <c r="AM120">
        <v>918</v>
      </c>
      <c r="AN120">
        <v>3662</v>
      </c>
      <c r="AO120">
        <v>3475</v>
      </c>
      <c r="AP120">
        <v>7139</v>
      </c>
      <c r="AQ120">
        <v>3230</v>
      </c>
      <c r="AR120">
        <v>3107</v>
      </c>
      <c r="AS120">
        <v>6337</v>
      </c>
      <c r="AT120">
        <v>6892</v>
      </c>
      <c r="AU120">
        <v>6582</v>
      </c>
      <c r="AV120">
        <v>13476</v>
      </c>
      <c r="AW120">
        <v>955</v>
      </c>
      <c r="AX120">
        <v>3514</v>
      </c>
      <c r="AY120">
        <v>3162</v>
      </c>
      <c r="AZ120">
        <v>6686</v>
      </c>
      <c r="BA120">
        <v>3062</v>
      </c>
      <c r="BB120">
        <v>2864</v>
      </c>
      <c r="BC120">
        <v>5930</v>
      </c>
      <c r="BD120">
        <v>6576</v>
      </c>
      <c r="BE120">
        <v>6026</v>
      </c>
      <c r="BF120">
        <v>12616</v>
      </c>
      <c r="BG120">
        <v>916</v>
      </c>
    </row>
    <row r="121" spans="1:59" x14ac:dyDescent="0.25">
      <c r="A121" t="s">
        <v>167</v>
      </c>
      <c r="G121">
        <v>0</v>
      </c>
      <c r="H121">
        <v>0</v>
      </c>
      <c r="I121">
        <v>0</v>
      </c>
      <c r="J121">
        <v>9342</v>
      </c>
      <c r="K121">
        <v>9463</v>
      </c>
      <c r="L121">
        <v>18977</v>
      </c>
      <c r="M121">
        <v>1575</v>
      </c>
      <c r="N121">
        <v>1579</v>
      </c>
      <c r="O121">
        <v>3202</v>
      </c>
      <c r="P121">
        <v>10917</v>
      </c>
      <c r="Q121">
        <v>11042</v>
      </c>
      <c r="R121">
        <v>22179</v>
      </c>
      <c r="S121">
        <v>1011</v>
      </c>
      <c r="T121">
        <v>6520</v>
      </c>
      <c r="U121">
        <v>6708</v>
      </c>
      <c r="V121">
        <v>13392</v>
      </c>
      <c r="W121">
        <v>2622</v>
      </c>
      <c r="X121">
        <v>2382</v>
      </c>
      <c r="Y121">
        <v>5062</v>
      </c>
      <c r="Z121">
        <v>9142</v>
      </c>
      <c r="AA121">
        <v>9090</v>
      </c>
      <c r="AB121">
        <v>18454</v>
      </c>
      <c r="AC121">
        <v>994</v>
      </c>
      <c r="AD121">
        <v>9641</v>
      </c>
      <c r="AE121">
        <v>9329</v>
      </c>
      <c r="AF121">
        <v>19033</v>
      </c>
      <c r="AG121">
        <v>1926</v>
      </c>
      <c r="AH121">
        <v>1805</v>
      </c>
      <c r="AI121">
        <v>3733</v>
      </c>
      <c r="AJ121">
        <v>11567</v>
      </c>
      <c r="AK121">
        <v>11134</v>
      </c>
      <c r="AL121">
        <v>22766</v>
      </c>
      <c r="AM121">
        <v>963</v>
      </c>
      <c r="AN121">
        <v>6581</v>
      </c>
      <c r="AO121">
        <v>6168</v>
      </c>
      <c r="AP121">
        <v>12844</v>
      </c>
      <c r="AQ121">
        <v>1594</v>
      </c>
      <c r="AR121">
        <v>1494</v>
      </c>
      <c r="AS121">
        <v>3095</v>
      </c>
      <c r="AT121">
        <v>8175</v>
      </c>
      <c r="AU121">
        <v>7662</v>
      </c>
      <c r="AV121">
        <v>15939</v>
      </c>
      <c r="AW121">
        <v>937</v>
      </c>
      <c r="AX121">
        <v>6114</v>
      </c>
      <c r="AY121">
        <v>4656</v>
      </c>
      <c r="AZ121">
        <v>10781</v>
      </c>
      <c r="BA121">
        <v>1158</v>
      </c>
      <c r="BB121">
        <v>1037</v>
      </c>
      <c r="BC121">
        <v>2209</v>
      </c>
      <c r="BD121">
        <v>7272</v>
      </c>
      <c r="BE121">
        <v>5693</v>
      </c>
      <c r="BF121">
        <v>12990</v>
      </c>
      <c r="BG121">
        <v>783</v>
      </c>
    </row>
    <row r="122" spans="1:59" x14ac:dyDescent="0.25">
      <c r="A122" t="s">
        <v>168</v>
      </c>
      <c r="G122">
        <v>0</v>
      </c>
      <c r="H122">
        <v>0</v>
      </c>
      <c r="I122">
        <v>0</v>
      </c>
      <c r="J122">
        <v>4720</v>
      </c>
      <c r="K122">
        <v>4776</v>
      </c>
      <c r="L122">
        <v>9502</v>
      </c>
      <c r="M122">
        <v>1646</v>
      </c>
      <c r="N122">
        <v>1652</v>
      </c>
      <c r="O122">
        <v>3298</v>
      </c>
      <c r="P122">
        <v>6366</v>
      </c>
      <c r="Q122">
        <v>6428</v>
      </c>
      <c r="R122">
        <v>12800</v>
      </c>
      <c r="S122">
        <v>1010</v>
      </c>
      <c r="T122">
        <v>4560</v>
      </c>
      <c r="U122">
        <v>4585</v>
      </c>
      <c r="V122">
        <v>9443</v>
      </c>
      <c r="W122">
        <v>2416</v>
      </c>
      <c r="X122">
        <v>2281</v>
      </c>
      <c r="Y122">
        <v>4741</v>
      </c>
      <c r="Z122">
        <v>6976</v>
      </c>
      <c r="AA122">
        <v>6866</v>
      </c>
      <c r="AB122">
        <v>14184</v>
      </c>
      <c r="AC122">
        <v>984</v>
      </c>
      <c r="AD122">
        <v>12695</v>
      </c>
      <c r="AE122">
        <v>11928</v>
      </c>
      <c r="AF122">
        <v>24740</v>
      </c>
      <c r="AG122">
        <v>2775</v>
      </c>
      <c r="AH122">
        <v>2006</v>
      </c>
      <c r="AI122">
        <v>4928</v>
      </c>
      <c r="AJ122">
        <v>15470</v>
      </c>
      <c r="AK122">
        <v>13934</v>
      </c>
      <c r="AL122">
        <v>29668</v>
      </c>
      <c r="AM122">
        <v>901</v>
      </c>
      <c r="AN122">
        <v>2866</v>
      </c>
      <c r="AO122">
        <v>2819</v>
      </c>
      <c r="AP122">
        <v>5685</v>
      </c>
      <c r="AQ122">
        <v>1764</v>
      </c>
      <c r="AR122">
        <v>1647</v>
      </c>
      <c r="AS122">
        <v>3411</v>
      </c>
      <c r="AT122">
        <v>4630</v>
      </c>
      <c r="AU122">
        <v>4466</v>
      </c>
      <c r="AV122">
        <v>9096</v>
      </c>
      <c r="AW122">
        <v>965</v>
      </c>
      <c r="AX122">
        <v>3163</v>
      </c>
      <c r="AY122">
        <v>2960</v>
      </c>
      <c r="AZ122">
        <v>6125</v>
      </c>
      <c r="BA122">
        <v>754</v>
      </c>
      <c r="BB122">
        <v>715</v>
      </c>
      <c r="BC122">
        <v>1470</v>
      </c>
      <c r="BD122">
        <v>3917</v>
      </c>
      <c r="BE122">
        <v>3675</v>
      </c>
      <c r="BF122">
        <v>7595</v>
      </c>
      <c r="BG122">
        <v>938</v>
      </c>
    </row>
    <row r="123" spans="1:59" x14ac:dyDescent="0.25">
      <c r="A123" t="s">
        <v>169</v>
      </c>
      <c r="G123">
        <v>0</v>
      </c>
      <c r="H123">
        <v>0</v>
      </c>
      <c r="I123">
        <v>0</v>
      </c>
      <c r="J123">
        <v>1993</v>
      </c>
      <c r="K123">
        <v>1990</v>
      </c>
      <c r="L123">
        <v>3986</v>
      </c>
      <c r="M123">
        <v>457</v>
      </c>
      <c r="N123">
        <v>509</v>
      </c>
      <c r="O123">
        <v>973</v>
      </c>
      <c r="P123">
        <v>2450</v>
      </c>
      <c r="Q123">
        <v>2499</v>
      </c>
      <c r="R123">
        <v>4959</v>
      </c>
      <c r="S123">
        <v>1020</v>
      </c>
      <c r="T123">
        <v>1706</v>
      </c>
      <c r="U123">
        <v>1619</v>
      </c>
      <c r="V123">
        <v>3339</v>
      </c>
      <c r="W123">
        <v>708</v>
      </c>
      <c r="X123">
        <v>707</v>
      </c>
      <c r="Y123">
        <v>1433</v>
      </c>
      <c r="Z123">
        <v>2414</v>
      </c>
      <c r="AA123">
        <v>2326</v>
      </c>
      <c r="AB123">
        <v>4772</v>
      </c>
      <c r="AC123">
        <v>964</v>
      </c>
      <c r="AD123">
        <v>3529</v>
      </c>
      <c r="AE123">
        <v>3513</v>
      </c>
      <c r="AF123">
        <v>7042</v>
      </c>
      <c r="AG123">
        <v>610</v>
      </c>
      <c r="AH123">
        <v>596</v>
      </c>
      <c r="AI123">
        <v>1206</v>
      </c>
      <c r="AJ123">
        <v>4139</v>
      </c>
      <c r="AK123">
        <v>4109</v>
      </c>
      <c r="AL123">
        <v>8248</v>
      </c>
      <c r="AM123">
        <v>993</v>
      </c>
      <c r="AN123">
        <v>785</v>
      </c>
      <c r="AO123">
        <v>745</v>
      </c>
      <c r="AP123">
        <v>1530</v>
      </c>
      <c r="AQ123">
        <v>451</v>
      </c>
      <c r="AR123">
        <v>420</v>
      </c>
      <c r="AS123">
        <v>871</v>
      </c>
      <c r="AT123">
        <v>1236</v>
      </c>
      <c r="AU123">
        <v>1165</v>
      </c>
      <c r="AV123">
        <v>2401</v>
      </c>
      <c r="AW123">
        <v>943</v>
      </c>
      <c r="AX123">
        <v>263</v>
      </c>
      <c r="AY123">
        <v>222</v>
      </c>
      <c r="AZ123">
        <v>485</v>
      </c>
      <c r="BA123">
        <v>115</v>
      </c>
      <c r="BB123">
        <v>95</v>
      </c>
      <c r="BC123">
        <v>210</v>
      </c>
      <c r="BD123">
        <v>378</v>
      </c>
      <c r="BE123">
        <v>317</v>
      </c>
      <c r="BF123">
        <v>695</v>
      </c>
      <c r="BG123">
        <v>839</v>
      </c>
    </row>
    <row r="124" spans="1:59" x14ac:dyDescent="0.25">
      <c r="A124" t="s">
        <v>170</v>
      </c>
      <c r="G124">
        <v>0</v>
      </c>
      <c r="H124">
        <v>0</v>
      </c>
      <c r="I124">
        <v>0</v>
      </c>
      <c r="J124">
        <v>10388</v>
      </c>
      <c r="K124">
        <v>8779</v>
      </c>
      <c r="L124">
        <v>19170</v>
      </c>
      <c r="M124">
        <v>4193</v>
      </c>
      <c r="N124">
        <v>3503</v>
      </c>
      <c r="O124">
        <v>7696</v>
      </c>
      <c r="P124">
        <v>14581</v>
      </c>
      <c r="Q124">
        <v>12282</v>
      </c>
      <c r="R124">
        <v>26866</v>
      </c>
      <c r="S124">
        <v>842</v>
      </c>
      <c r="T124">
        <v>8452</v>
      </c>
      <c r="U124">
        <v>7453</v>
      </c>
      <c r="V124">
        <v>15908</v>
      </c>
      <c r="W124">
        <v>1036</v>
      </c>
      <c r="X124">
        <v>1210</v>
      </c>
      <c r="Y124">
        <v>2247</v>
      </c>
      <c r="Z124">
        <v>9488</v>
      </c>
      <c r="AA124">
        <v>8663</v>
      </c>
      <c r="AB124">
        <v>18155</v>
      </c>
      <c r="AC124">
        <v>913</v>
      </c>
      <c r="AD124">
        <v>10309</v>
      </c>
      <c r="AE124">
        <v>9085</v>
      </c>
      <c r="AF124">
        <v>19394</v>
      </c>
      <c r="AG124">
        <v>2273</v>
      </c>
      <c r="AH124">
        <v>2002</v>
      </c>
      <c r="AI124">
        <v>4275</v>
      </c>
      <c r="AJ124">
        <v>12582</v>
      </c>
      <c r="AK124">
        <v>11087</v>
      </c>
      <c r="AL124">
        <v>23669</v>
      </c>
      <c r="AM124">
        <v>881</v>
      </c>
      <c r="AN124">
        <v>7221</v>
      </c>
      <c r="AO124">
        <v>6872</v>
      </c>
      <c r="AP124">
        <v>14094</v>
      </c>
      <c r="AQ124">
        <v>1470</v>
      </c>
      <c r="AR124">
        <v>1312</v>
      </c>
      <c r="AS124">
        <v>2783</v>
      </c>
      <c r="AT124">
        <v>8691</v>
      </c>
      <c r="AU124">
        <v>8184</v>
      </c>
      <c r="AV124">
        <v>16877</v>
      </c>
      <c r="AW124">
        <v>942</v>
      </c>
      <c r="AX124">
        <v>7384</v>
      </c>
      <c r="AY124">
        <v>6959</v>
      </c>
      <c r="AZ124">
        <v>14343</v>
      </c>
      <c r="BA124">
        <v>158</v>
      </c>
      <c r="BB124">
        <v>107</v>
      </c>
      <c r="BC124">
        <v>265</v>
      </c>
      <c r="BD124">
        <v>7542</v>
      </c>
      <c r="BE124">
        <v>7066</v>
      </c>
      <c r="BF124">
        <v>14608</v>
      </c>
      <c r="BG124">
        <v>937</v>
      </c>
    </row>
    <row r="125" spans="1:59" x14ac:dyDescent="0.25">
      <c r="A125" t="s">
        <v>171</v>
      </c>
      <c r="G125">
        <v>0</v>
      </c>
      <c r="H125">
        <v>0</v>
      </c>
      <c r="I125">
        <v>0</v>
      </c>
      <c r="J125">
        <v>8858</v>
      </c>
      <c r="K125">
        <v>8766</v>
      </c>
      <c r="L125">
        <v>17624</v>
      </c>
      <c r="M125">
        <v>2175</v>
      </c>
      <c r="N125">
        <v>2017</v>
      </c>
      <c r="O125">
        <v>4192</v>
      </c>
      <c r="P125">
        <v>11033</v>
      </c>
      <c r="Q125">
        <v>10783</v>
      </c>
      <c r="R125">
        <v>21816</v>
      </c>
      <c r="S125">
        <v>977</v>
      </c>
      <c r="T125">
        <v>6747</v>
      </c>
      <c r="U125">
        <v>6489</v>
      </c>
      <c r="V125">
        <v>13236</v>
      </c>
      <c r="W125">
        <v>2277</v>
      </c>
      <c r="X125">
        <v>1910</v>
      </c>
      <c r="Y125">
        <v>4187</v>
      </c>
      <c r="Z125">
        <v>9024</v>
      </c>
      <c r="AA125">
        <v>8399</v>
      </c>
      <c r="AB125">
        <v>17423</v>
      </c>
      <c r="AC125">
        <v>931</v>
      </c>
      <c r="AD125">
        <v>9830</v>
      </c>
      <c r="AE125">
        <v>9018</v>
      </c>
      <c r="AF125">
        <v>18848</v>
      </c>
      <c r="AG125">
        <v>1836</v>
      </c>
      <c r="AH125">
        <v>1695</v>
      </c>
      <c r="AI125">
        <v>3531</v>
      </c>
      <c r="AJ125">
        <v>11666</v>
      </c>
      <c r="AK125">
        <v>10713</v>
      </c>
      <c r="AL125">
        <v>22379</v>
      </c>
      <c r="AM125">
        <v>918</v>
      </c>
      <c r="AN125">
        <v>8394</v>
      </c>
      <c r="AO125">
        <v>7332</v>
      </c>
      <c r="AP125">
        <v>15726</v>
      </c>
      <c r="AQ125">
        <v>1836</v>
      </c>
      <c r="AR125">
        <v>1625</v>
      </c>
      <c r="AS125">
        <v>3461</v>
      </c>
      <c r="AT125">
        <v>10230</v>
      </c>
      <c r="AU125">
        <v>8957</v>
      </c>
      <c r="AV125">
        <v>19187</v>
      </c>
      <c r="AW125">
        <v>876</v>
      </c>
      <c r="AX125">
        <v>4442</v>
      </c>
      <c r="AY125">
        <v>3945</v>
      </c>
      <c r="AZ125">
        <v>8388</v>
      </c>
      <c r="BA125">
        <v>469</v>
      </c>
      <c r="BB125">
        <v>354</v>
      </c>
      <c r="BC125">
        <v>823</v>
      </c>
      <c r="BD125">
        <v>4911</v>
      </c>
      <c r="BE125">
        <v>4299</v>
      </c>
      <c r="BF125">
        <v>9211</v>
      </c>
      <c r="BG125">
        <v>875</v>
      </c>
    </row>
    <row r="126" spans="1:59" x14ac:dyDescent="0.25">
      <c r="A126" t="s">
        <v>20</v>
      </c>
      <c r="B126">
        <v>258441</v>
      </c>
      <c r="C126">
        <v>241893</v>
      </c>
      <c r="D126">
        <v>319827</v>
      </c>
      <c r="E126">
        <v>360634</v>
      </c>
      <c r="F126">
        <v>425749</v>
      </c>
      <c r="G126">
        <v>1</v>
      </c>
      <c r="H126">
        <v>1</v>
      </c>
      <c r="I126">
        <v>0</v>
      </c>
      <c r="J126">
        <v>3501</v>
      </c>
      <c r="K126">
        <v>3207</v>
      </c>
      <c r="L126">
        <v>6708</v>
      </c>
      <c r="M126">
        <v>2806</v>
      </c>
      <c r="N126">
        <v>2530</v>
      </c>
      <c r="O126">
        <v>5336</v>
      </c>
      <c r="P126">
        <v>6307</v>
      </c>
      <c r="Q126">
        <v>5737</v>
      </c>
      <c r="R126">
        <v>12044</v>
      </c>
      <c r="S126">
        <v>910</v>
      </c>
      <c r="T126">
        <v>3322</v>
      </c>
      <c r="U126">
        <v>3049</v>
      </c>
      <c r="V126">
        <v>6371</v>
      </c>
      <c r="W126">
        <v>2857</v>
      </c>
      <c r="X126">
        <v>2610</v>
      </c>
      <c r="Y126">
        <v>5467</v>
      </c>
      <c r="Z126">
        <v>6179</v>
      </c>
      <c r="AA126">
        <v>5659</v>
      </c>
      <c r="AB126">
        <v>11838</v>
      </c>
      <c r="AC126">
        <v>916</v>
      </c>
      <c r="AD126">
        <v>3340</v>
      </c>
      <c r="AE126">
        <v>2981</v>
      </c>
      <c r="AF126">
        <v>6321</v>
      </c>
      <c r="AG126">
        <v>3561</v>
      </c>
      <c r="AH126">
        <v>3384</v>
      </c>
      <c r="AI126">
        <v>6945</v>
      </c>
      <c r="AJ126">
        <v>6901</v>
      </c>
      <c r="AK126">
        <v>6365</v>
      </c>
      <c r="AL126">
        <v>13266</v>
      </c>
      <c r="AM126">
        <v>922</v>
      </c>
      <c r="AN126">
        <v>3308</v>
      </c>
      <c r="AO126">
        <v>3343</v>
      </c>
      <c r="AP126">
        <v>6651</v>
      </c>
      <c r="AQ126">
        <v>3514</v>
      </c>
      <c r="AR126">
        <v>3271</v>
      </c>
      <c r="AS126">
        <v>6785</v>
      </c>
      <c r="AT126">
        <v>6822</v>
      </c>
      <c r="AU126">
        <v>6614</v>
      </c>
      <c r="AV126">
        <v>13436</v>
      </c>
      <c r="AW126">
        <v>970</v>
      </c>
      <c r="AX126">
        <v>3691</v>
      </c>
      <c r="AY126">
        <v>3310</v>
      </c>
      <c r="AZ126">
        <v>7001</v>
      </c>
      <c r="BA126">
        <v>3525</v>
      </c>
      <c r="BB126">
        <v>3365</v>
      </c>
      <c r="BC126">
        <v>6890</v>
      </c>
      <c r="BD126">
        <v>7216</v>
      </c>
      <c r="BE126">
        <v>6675</v>
      </c>
      <c r="BF126">
        <v>13891</v>
      </c>
      <c r="BG126">
        <v>925</v>
      </c>
    </row>
    <row r="127" spans="1:59" x14ac:dyDescent="0.25">
      <c r="A127" t="s">
        <v>21</v>
      </c>
      <c r="B127">
        <v>258441</v>
      </c>
      <c r="C127">
        <v>241893</v>
      </c>
      <c r="D127">
        <v>319827</v>
      </c>
      <c r="E127">
        <v>360634</v>
      </c>
      <c r="F127">
        <v>425749</v>
      </c>
      <c r="G127">
        <v>0</v>
      </c>
      <c r="H127">
        <v>1</v>
      </c>
      <c r="I127">
        <v>0</v>
      </c>
      <c r="J127">
        <v>559</v>
      </c>
      <c r="K127">
        <v>458</v>
      </c>
      <c r="L127">
        <v>1017</v>
      </c>
      <c r="M127">
        <v>4506</v>
      </c>
      <c r="N127">
        <v>4043</v>
      </c>
      <c r="O127">
        <v>8549</v>
      </c>
      <c r="P127">
        <v>5065</v>
      </c>
      <c r="Q127">
        <v>4501</v>
      </c>
      <c r="R127">
        <v>9566</v>
      </c>
      <c r="S127">
        <v>889</v>
      </c>
      <c r="T127">
        <v>522</v>
      </c>
      <c r="U127">
        <v>558</v>
      </c>
      <c r="V127">
        <v>1080</v>
      </c>
      <c r="W127">
        <v>4567</v>
      </c>
      <c r="X127">
        <v>4242</v>
      </c>
      <c r="Y127">
        <v>8809</v>
      </c>
      <c r="Z127">
        <v>5089</v>
      </c>
      <c r="AA127">
        <v>4800</v>
      </c>
      <c r="AB127">
        <v>9889</v>
      </c>
      <c r="AC127">
        <v>943</v>
      </c>
      <c r="AD127">
        <v>446</v>
      </c>
      <c r="AE127">
        <v>372</v>
      </c>
      <c r="AF127">
        <v>818</v>
      </c>
      <c r="AG127">
        <v>3654</v>
      </c>
      <c r="AH127">
        <v>3677</v>
      </c>
      <c r="AI127">
        <v>7331</v>
      </c>
      <c r="AJ127">
        <v>4100</v>
      </c>
      <c r="AK127">
        <v>4049</v>
      </c>
      <c r="AL127">
        <v>8149</v>
      </c>
      <c r="AM127">
        <v>988</v>
      </c>
      <c r="AN127">
        <v>506</v>
      </c>
      <c r="AO127">
        <v>455</v>
      </c>
      <c r="AP127">
        <v>961</v>
      </c>
      <c r="AQ127">
        <v>3805</v>
      </c>
      <c r="AR127">
        <v>3465</v>
      </c>
      <c r="AS127">
        <v>7270</v>
      </c>
      <c r="AT127">
        <v>4311</v>
      </c>
      <c r="AU127">
        <v>3920</v>
      </c>
      <c r="AV127">
        <v>8231</v>
      </c>
      <c r="AW127">
        <v>909</v>
      </c>
      <c r="AX127">
        <v>533</v>
      </c>
      <c r="AY127">
        <v>469</v>
      </c>
      <c r="AZ127">
        <v>1002</v>
      </c>
      <c r="BA127">
        <v>3832</v>
      </c>
      <c r="BB127">
        <v>3614</v>
      </c>
      <c r="BC127">
        <v>7446</v>
      </c>
      <c r="BD127">
        <v>4365</v>
      </c>
      <c r="BE127">
        <v>4083</v>
      </c>
      <c r="BF127">
        <v>8448</v>
      </c>
      <c r="BG127">
        <v>935</v>
      </c>
    </row>
    <row r="128" spans="1:59" x14ac:dyDescent="0.25">
      <c r="A128" t="s">
        <v>22</v>
      </c>
      <c r="G128">
        <v>1</v>
      </c>
      <c r="H128">
        <v>1</v>
      </c>
      <c r="I128">
        <v>0</v>
      </c>
      <c r="R128">
        <v>138003</v>
      </c>
      <c r="AD128">
        <v>8413</v>
      </c>
      <c r="AE128">
        <v>7181</v>
      </c>
      <c r="AF128">
        <v>15594</v>
      </c>
      <c r="AG128">
        <v>66980</v>
      </c>
      <c r="AH128">
        <v>58868</v>
      </c>
      <c r="AI128">
        <v>125848</v>
      </c>
      <c r="AJ128">
        <v>75393</v>
      </c>
      <c r="AK128">
        <v>66049</v>
      </c>
      <c r="AL128">
        <v>141442</v>
      </c>
      <c r="AM128">
        <v>876</v>
      </c>
      <c r="AN128">
        <v>11002</v>
      </c>
      <c r="AO128">
        <v>9829</v>
      </c>
      <c r="AP128">
        <v>20831</v>
      </c>
      <c r="AQ128">
        <v>67058</v>
      </c>
      <c r="AR128">
        <v>58830</v>
      </c>
      <c r="AS128">
        <v>125888</v>
      </c>
      <c r="AT128">
        <v>78060</v>
      </c>
      <c r="AU128">
        <v>68659</v>
      </c>
      <c r="AV128">
        <v>146719</v>
      </c>
      <c r="AW128">
        <v>880</v>
      </c>
      <c r="AX128">
        <v>10331</v>
      </c>
      <c r="AY128">
        <v>8972</v>
      </c>
      <c r="AZ128">
        <v>19303</v>
      </c>
      <c r="BA128">
        <v>65574</v>
      </c>
      <c r="BB128">
        <v>58459</v>
      </c>
      <c r="BC128">
        <v>124033</v>
      </c>
      <c r="BD128">
        <v>75905</v>
      </c>
      <c r="BE128">
        <v>67431</v>
      </c>
      <c r="BF128">
        <v>143336</v>
      </c>
      <c r="BG128">
        <v>888</v>
      </c>
    </row>
    <row r="129" spans="1:59" x14ac:dyDescent="0.25">
      <c r="A129" t="s">
        <v>23</v>
      </c>
      <c r="G129">
        <v>0</v>
      </c>
      <c r="H129">
        <v>1</v>
      </c>
      <c r="I129">
        <v>1</v>
      </c>
      <c r="R129">
        <v>29478</v>
      </c>
      <c r="AD129">
        <v>4816</v>
      </c>
      <c r="AE129">
        <v>4115</v>
      </c>
      <c r="AF129">
        <v>8931</v>
      </c>
      <c r="AG129">
        <v>9925</v>
      </c>
      <c r="AH129">
        <v>8359</v>
      </c>
      <c r="AI129">
        <v>18284</v>
      </c>
      <c r="AJ129">
        <v>14741</v>
      </c>
      <c r="AK129">
        <v>12474</v>
      </c>
      <c r="AL129">
        <v>27215</v>
      </c>
      <c r="AM129">
        <v>846</v>
      </c>
      <c r="AN129">
        <v>8068</v>
      </c>
      <c r="AO129">
        <v>7083</v>
      </c>
      <c r="AP129">
        <v>15151</v>
      </c>
      <c r="AQ129">
        <v>7317</v>
      </c>
      <c r="AR129">
        <v>7275</v>
      </c>
      <c r="AS129">
        <v>14592</v>
      </c>
      <c r="AT129">
        <v>15385</v>
      </c>
      <c r="AU129">
        <v>14358</v>
      </c>
      <c r="AV129">
        <v>29743</v>
      </c>
      <c r="AW129">
        <v>933</v>
      </c>
      <c r="AX129">
        <v>8979</v>
      </c>
      <c r="AY129">
        <v>8183</v>
      </c>
      <c r="AZ129">
        <v>17162</v>
      </c>
      <c r="BA129">
        <v>7553</v>
      </c>
      <c r="BB129">
        <v>7648</v>
      </c>
      <c r="BC129">
        <v>15201</v>
      </c>
      <c r="BD129">
        <v>16532</v>
      </c>
      <c r="BE129">
        <v>15831</v>
      </c>
      <c r="BF129">
        <v>32363</v>
      </c>
      <c r="BG129">
        <v>958</v>
      </c>
    </row>
    <row r="130" spans="1:59" x14ac:dyDescent="0.25">
      <c r="A130" t="s">
        <v>24</v>
      </c>
      <c r="G130">
        <v>0</v>
      </c>
      <c r="H130">
        <v>1</v>
      </c>
      <c r="I130">
        <v>1</v>
      </c>
      <c r="R130">
        <v>41586</v>
      </c>
      <c r="AD130">
        <v>7861</v>
      </c>
      <c r="AE130">
        <v>6739</v>
      </c>
      <c r="AF130">
        <v>14600</v>
      </c>
      <c r="AG130">
        <v>14421</v>
      </c>
      <c r="AH130">
        <v>12248</v>
      </c>
      <c r="AI130">
        <v>26669</v>
      </c>
      <c r="AJ130">
        <v>22282</v>
      </c>
      <c r="AK130">
        <v>18987</v>
      </c>
      <c r="AL130">
        <v>41269</v>
      </c>
      <c r="AM130">
        <v>852</v>
      </c>
      <c r="AN130">
        <v>5865</v>
      </c>
      <c r="AO130">
        <v>5224</v>
      </c>
      <c r="AP130">
        <v>11089</v>
      </c>
      <c r="AQ130">
        <v>14628</v>
      </c>
      <c r="AR130">
        <v>13301</v>
      </c>
      <c r="AS130">
        <v>27929</v>
      </c>
      <c r="AT130">
        <v>20493</v>
      </c>
      <c r="AU130">
        <v>18525</v>
      </c>
      <c r="AV130">
        <v>39018</v>
      </c>
      <c r="AW130">
        <v>904</v>
      </c>
      <c r="AX130">
        <v>8269</v>
      </c>
      <c r="AY130">
        <v>7760</v>
      </c>
      <c r="AZ130">
        <v>16029</v>
      </c>
      <c r="BA130">
        <v>15126</v>
      </c>
      <c r="BB130">
        <v>13333</v>
      </c>
      <c r="BC130">
        <v>28459</v>
      </c>
      <c r="BD130">
        <v>23395</v>
      </c>
      <c r="BE130">
        <v>21093</v>
      </c>
      <c r="BF130">
        <v>44488</v>
      </c>
      <c r="BG130">
        <v>902</v>
      </c>
    </row>
    <row r="131" spans="1:59" x14ac:dyDescent="0.25">
      <c r="A131" t="s">
        <v>172</v>
      </c>
      <c r="G131">
        <v>0</v>
      </c>
      <c r="H131">
        <v>1</v>
      </c>
      <c r="I131">
        <v>0</v>
      </c>
      <c r="R131">
        <v>29013</v>
      </c>
      <c r="AD131">
        <v>1611</v>
      </c>
      <c r="AE131">
        <v>1385</v>
      </c>
      <c r="AF131">
        <v>2996</v>
      </c>
      <c r="AG131">
        <v>12439</v>
      </c>
      <c r="AH131">
        <v>10335</v>
      </c>
      <c r="AI131">
        <v>22774</v>
      </c>
      <c r="AJ131">
        <v>14050</v>
      </c>
      <c r="AK131">
        <v>11720</v>
      </c>
      <c r="AL131">
        <v>25770</v>
      </c>
      <c r="AM131">
        <v>834</v>
      </c>
    </row>
    <row r="132" spans="1:59" x14ac:dyDescent="0.25">
      <c r="A132" t="s">
        <v>25</v>
      </c>
      <c r="G132">
        <v>0</v>
      </c>
      <c r="H132">
        <v>1</v>
      </c>
      <c r="I132">
        <v>0</v>
      </c>
      <c r="R132">
        <v>84759</v>
      </c>
      <c r="AD132">
        <v>6312</v>
      </c>
      <c r="AE132">
        <v>5528</v>
      </c>
      <c r="AF132">
        <v>11840</v>
      </c>
      <c r="AG132">
        <v>31639</v>
      </c>
      <c r="AH132">
        <v>28644</v>
      </c>
      <c r="AI132">
        <v>60283</v>
      </c>
      <c r="AJ132">
        <v>37951</v>
      </c>
      <c r="AK132">
        <v>34172</v>
      </c>
      <c r="AL132">
        <v>72123</v>
      </c>
      <c r="AM132">
        <v>900</v>
      </c>
      <c r="AN132">
        <v>17765</v>
      </c>
      <c r="AO132">
        <v>16123</v>
      </c>
      <c r="AP132">
        <v>33888</v>
      </c>
      <c r="AQ132">
        <v>27930</v>
      </c>
      <c r="AR132">
        <v>25418</v>
      </c>
      <c r="AS132">
        <v>53348</v>
      </c>
      <c r="AT132">
        <v>45695</v>
      </c>
      <c r="AU132">
        <v>41541</v>
      </c>
      <c r="AV132">
        <v>87236</v>
      </c>
      <c r="AW132">
        <v>909</v>
      </c>
      <c r="AX132">
        <v>11971</v>
      </c>
      <c r="AY132">
        <v>10855</v>
      </c>
      <c r="AZ132">
        <v>22826</v>
      </c>
      <c r="BA132">
        <v>27075</v>
      </c>
      <c r="BB132">
        <v>24777</v>
      </c>
      <c r="BC132">
        <v>51852</v>
      </c>
      <c r="BD132">
        <v>39046</v>
      </c>
      <c r="BE132">
        <v>35632</v>
      </c>
      <c r="BF132">
        <v>74678</v>
      </c>
      <c r="BG132">
        <v>913</v>
      </c>
    </row>
    <row r="133" spans="1:59" x14ac:dyDescent="0.25">
      <c r="A133" t="s">
        <v>26</v>
      </c>
      <c r="G133">
        <v>0</v>
      </c>
      <c r="H133">
        <v>1</v>
      </c>
      <c r="I133">
        <v>0</v>
      </c>
      <c r="R133">
        <v>25115</v>
      </c>
      <c r="AD133">
        <v>6226</v>
      </c>
      <c r="AE133">
        <v>5624</v>
      </c>
      <c r="AF133">
        <v>11850</v>
      </c>
      <c r="AG133">
        <v>8500</v>
      </c>
      <c r="AH133">
        <v>7353</v>
      </c>
      <c r="AI133">
        <v>15853</v>
      </c>
      <c r="AJ133">
        <v>14726</v>
      </c>
      <c r="AK133">
        <v>12977</v>
      </c>
      <c r="AL133">
        <v>27703</v>
      </c>
      <c r="AM133">
        <v>881</v>
      </c>
      <c r="AN133">
        <v>7916</v>
      </c>
      <c r="AO133">
        <v>7345</v>
      </c>
      <c r="AP133">
        <v>15261</v>
      </c>
      <c r="AQ133">
        <v>7983</v>
      </c>
      <c r="AR133">
        <v>7244</v>
      </c>
      <c r="AS133">
        <v>15227</v>
      </c>
      <c r="AT133">
        <v>15899</v>
      </c>
      <c r="AU133">
        <v>14589</v>
      </c>
      <c r="AV133">
        <v>30488</v>
      </c>
      <c r="AW133">
        <v>918</v>
      </c>
      <c r="AX133">
        <v>7683</v>
      </c>
      <c r="AY133">
        <v>7193</v>
      </c>
      <c r="AZ133">
        <v>14876</v>
      </c>
      <c r="BA133">
        <v>7697</v>
      </c>
      <c r="BB133">
        <v>7116</v>
      </c>
      <c r="BC133">
        <v>14813</v>
      </c>
      <c r="BD133">
        <v>15380</v>
      </c>
      <c r="BE133">
        <v>14309</v>
      </c>
      <c r="BF133">
        <v>29689</v>
      </c>
      <c r="BG133">
        <v>930</v>
      </c>
    </row>
    <row r="134" spans="1:59" x14ac:dyDescent="0.25">
      <c r="A134" t="s">
        <v>27</v>
      </c>
      <c r="G134">
        <v>0</v>
      </c>
      <c r="H134">
        <v>1</v>
      </c>
      <c r="I134">
        <v>1</v>
      </c>
      <c r="R134">
        <v>52526</v>
      </c>
      <c r="AD134">
        <v>6359</v>
      </c>
      <c r="AE134">
        <v>5229</v>
      </c>
      <c r="AF134">
        <v>11588</v>
      </c>
      <c r="AG134">
        <v>20296</v>
      </c>
      <c r="AH134">
        <v>17829</v>
      </c>
      <c r="AI134">
        <v>38125</v>
      </c>
      <c r="AJ134">
        <v>26655</v>
      </c>
      <c r="AK134">
        <v>23058</v>
      </c>
      <c r="AL134">
        <v>49713</v>
      </c>
      <c r="AM134">
        <v>865</v>
      </c>
      <c r="AN134">
        <v>11993</v>
      </c>
      <c r="AO134">
        <v>10372</v>
      </c>
      <c r="AP134">
        <v>22365</v>
      </c>
      <c r="AQ134">
        <v>22924</v>
      </c>
      <c r="AR134">
        <v>20691</v>
      </c>
      <c r="AS134">
        <v>43615</v>
      </c>
      <c r="AT134">
        <v>34917</v>
      </c>
      <c r="AU134">
        <v>31063</v>
      </c>
      <c r="AV134">
        <v>65980</v>
      </c>
      <c r="AW134">
        <v>890</v>
      </c>
      <c r="AX134">
        <v>12343</v>
      </c>
      <c r="AY134">
        <v>10285</v>
      </c>
      <c r="AZ134">
        <v>22628</v>
      </c>
      <c r="BA134">
        <v>23953</v>
      </c>
      <c r="BB134">
        <v>22993</v>
      </c>
      <c r="BC134">
        <v>46946</v>
      </c>
      <c r="BD134">
        <v>36296</v>
      </c>
      <c r="BE134">
        <v>33278</v>
      </c>
      <c r="BF134">
        <v>69574</v>
      </c>
      <c r="BG134">
        <v>917</v>
      </c>
    </row>
    <row r="135" spans="1:59" x14ac:dyDescent="0.25">
      <c r="A135" t="s">
        <v>173</v>
      </c>
      <c r="G135">
        <v>0</v>
      </c>
      <c r="H135">
        <v>1</v>
      </c>
      <c r="I135">
        <v>0</v>
      </c>
      <c r="R135">
        <v>16678</v>
      </c>
      <c r="AD135">
        <v>1965</v>
      </c>
      <c r="AE135">
        <v>1798</v>
      </c>
      <c r="AF135">
        <v>3763</v>
      </c>
      <c r="AG135">
        <v>5480</v>
      </c>
      <c r="AH135">
        <v>5485</v>
      </c>
      <c r="AI135">
        <v>10965</v>
      </c>
      <c r="AJ135">
        <v>7445</v>
      </c>
      <c r="AK135">
        <v>7283</v>
      </c>
      <c r="AL135">
        <v>14728</v>
      </c>
      <c r="AM135">
        <v>978</v>
      </c>
    </row>
    <row r="136" spans="1:59" x14ac:dyDescent="0.25">
      <c r="A136" t="s">
        <v>174</v>
      </c>
      <c r="G136">
        <v>0</v>
      </c>
      <c r="H136">
        <v>1</v>
      </c>
      <c r="I136">
        <v>0</v>
      </c>
      <c r="R136">
        <v>22629</v>
      </c>
      <c r="AD136">
        <v>4479</v>
      </c>
      <c r="AE136">
        <v>4130</v>
      </c>
      <c r="AF136">
        <v>8609</v>
      </c>
      <c r="AG136">
        <v>3188</v>
      </c>
      <c r="AH136">
        <v>2888</v>
      </c>
      <c r="AI136">
        <v>6076</v>
      </c>
      <c r="AJ136">
        <v>7667</v>
      </c>
      <c r="AK136">
        <v>7018</v>
      </c>
      <c r="AL136">
        <v>14685</v>
      </c>
      <c r="AM136">
        <v>915</v>
      </c>
    </row>
    <row r="137" spans="1:59" x14ac:dyDescent="0.25">
      <c r="A137" t="s">
        <v>175</v>
      </c>
      <c r="G137">
        <v>0</v>
      </c>
      <c r="H137">
        <v>1</v>
      </c>
      <c r="I137">
        <v>0</v>
      </c>
      <c r="R137">
        <v>15342</v>
      </c>
      <c r="AD137">
        <v>698</v>
      </c>
      <c r="AE137">
        <v>553</v>
      </c>
      <c r="AF137">
        <v>1251</v>
      </c>
      <c r="AG137">
        <v>6381</v>
      </c>
      <c r="AH137">
        <v>6028</v>
      </c>
      <c r="AI137">
        <v>12409</v>
      </c>
      <c r="AJ137">
        <v>7079</v>
      </c>
      <c r="AK137">
        <v>6581</v>
      </c>
      <c r="AL137">
        <v>13660</v>
      </c>
      <c r="AM137">
        <v>930</v>
      </c>
    </row>
    <row r="138" spans="1:59" x14ac:dyDescent="0.25">
      <c r="A138" t="s">
        <v>28</v>
      </c>
      <c r="G138">
        <v>0</v>
      </c>
      <c r="H138">
        <v>1</v>
      </c>
      <c r="I138">
        <v>0</v>
      </c>
      <c r="R138">
        <v>65549</v>
      </c>
      <c r="AD138">
        <v>15324</v>
      </c>
      <c r="AE138">
        <v>13443</v>
      </c>
      <c r="AF138">
        <v>28767</v>
      </c>
      <c r="AG138">
        <v>16871</v>
      </c>
      <c r="AH138">
        <v>15432</v>
      </c>
      <c r="AI138">
        <v>32303</v>
      </c>
      <c r="AJ138">
        <v>32195</v>
      </c>
      <c r="AK138">
        <v>28875</v>
      </c>
      <c r="AL138">
        <v>61070</v>
      </c>
      <c r="AM138">
        <v>897</v>
      </c>
      <c r="AN138">
        <v>14144</v>
      </c>
      <c r="AO138">
        <v>13077</v>
      </c>
      <c r="AP138">
        <v>27221</v>
      </c>
      <c r="AQ138">
        <v>14699</v>
      </c>
      <c r="AR138">
        <v>13331</v>
      </c>
      <c r="AS138">
        <v>28030</v>
      </c>
      <c r="AT138">
        <v>28843</v>
      </c>
      <c r="AU138">
        <v>26408</v>
      </c>
      <c r="AV138">
        <v>55251</v>
      </c>
      <c r="AW138">
        <v>916</v>
      </c>
      <c r="AX138">
        <v>19366</v>
      </c>
      <c r="AY138">
        <v>17435</v>
      </c>
      <c r="AZ138">
        <v>36801</v>
      </c>
      <c r="BA138">
        <v>14031</v>
      </c>
      <c r="BB138">
        <v>13341</v>
      </c>
      <c r="BC138">
        <v>27372</v>
      </c>
      <c r="BD138">
        <v>33397</v>
      </c>
      <c r="BE138">
        <v>30776</v>
      </c>
      <c r="BF138">
        <v>64173</v>
      </c>
      <c r="BG138">
        <v>922</v>
      </c>
    </row>
    <row r="139" spans="1:59" x14ac:dyDescent="0.25">
      <c r="A139" t="s">
        <v>29</v>
      </c>
      <c r="G139">
        <v>1</v>
      </c>
      <c r="H139">
        <v>1</v>
      </c>
      <c r="I139">
        <v>0</v>
      </c>
      <c r="R139">
        <v>28433</v>
      </c>
      <c r="AD139">
        <v>3119</v>
      </c>
      <c r="AE139">
        <v>2697</v>
      </c>
      <c r="AF139">
        <v>5816</v>
      </c>
      <c r="AG139">
        <v>11132</v>
      </c>
      <c r="AH139">
        <v>10070</v>
      </c>
      <c r="AI139">
        <v>21202</v>
      </c>
      <c r="AJ139">
        <v>14251</v>
      </c>
      <c r="AK139">
        <v>12767</v>
      </c>
      <c r="AL139">
        <v>27018</v>
      </c>
      <c r="AM139">
        <v>896</v>
      </c>
      <c r="AN139">
        <v>3548</v>
      </c>
      <c r="AO139">
        <v>3065</v>
      </c>
      <c r="AP139">
        <v>6613</v>
      </c>
      <c r="AQ139">
        <v>10867</v>
      </c>
      <c r="AR139">
        <v>9852</v>
      </c>
      <c r="AS139">
        <v>20719</v>
      </c>
      <c r="AT139">
        <v>14415</v>
      </c>
      <c r="AU139">
        <v>12917</v>
      </c>
      <c r="AV139">
        <v>27332</v>
      </c>
      <c r="AW139">
        <v>896</v>
      </c>
      <c r="AX139">
        <v>4476</v>
      </c>
      <c r="AY139">
        <v>3943</v>
      </c>
      <c r="AZ139">
        <v>8419</v>
      </c>
      <c r="BA139">
        <v>10775</v>
      </c>
      <c r="BB139">
        <v>9672</v>
      </c>
      <c r="BC139">
        <v>20447</v>
      </c>
      <c r="BD139">
        <v>15251</v>
      </c>
      <c r="BE139">
        <v>13615</v>
      </c>
      <c r="BF139">
        <v>28866</v>
      </c>
      <c r="BG139">
        <v>893</v>
      </c>
    </row>
    <row r="140" spans="1:59" x14ac:dyDescent="0.25">
      <c r="A140" t="s">
        <v>176</v>
      </c>
      <c r="G140">
        <v>0</v>
      </c>
      <c r="H140">
        <v>1</v>
      </c>
      <c r="I140">
        <v>0</v>
      </c>
      <c r="R140">
        <v>27940</v>
      </c>
      <c r="AD140">
        <v>4855</v>
      </c>
      <c r="AE140">
        <v>4337</v>
      </c>
      <c r="AF140">
        <v>9192</v>
      </c>
      <c r="AG140">
        <v>10057</v>
      </c>
      <c r="AH140">
        <v>8821</v>
      </c>
      <c r="AI140">
        <v>18878</v>
      </c>
      <c r="AJ140">
        <v>14912</v>
      </c>
      <c r="AK140">
        <v>13158</v>
      </c>
      <c r="AL140">
        <v>28070</v>
      </c>
      <c r="AM140">
        <v>882</v>
      </c>
    </row>
    <row r="141" spans="1:59" x14ac:dyDescent="0.25">
      <c r="A141" t="s">
        <v>30</v>
      </c>
      <c r="G141">
        <v>0</v>
      </c>
      <c r="H141">
        <v>1</v>
      </c>
      <c r="I141">
        <v>0</v>
      </c>
      <c r="R141">
        <v>25061</v>
      </c>
      <c r="AD141">
        <v>3029</v>
      </c>
      <c r="AE141">
        <v>2601</v>
      </c>
      <c r="AF141">
        <v>5630</v>
      </c>
      <c r="AG141">
        <v>9631</v>
      </c>
      <c r="AH141">
        <v>10553</v>
      </c>
      <c r="AI141">
        <v>20184</v>
      </c>
      <c r="AJ141">
        <v>12660</v>
      </c>
      <c r="AK141">
        <v>13154</v>
      </c>
      <c r="AL141">
        <v>25814</v>
      </c>
      <c r="AM141">
        <v>1039</v>
      </c>
      <c r="AN141">
        <v>4813</v>
      </c>
      <c r="AO141">
        <v>4220</v>
      </c>
      <c r="AP141">
        <v>9033</v>
      </c>
      <c r="AQ141">
        <v>14372</v>
      </c>
      <c r="AR141">
        <v>13097</v>
      </c>
      <c r="AS141">
        <v>27469</v>
      </c>
      <c r="AT141">
        <v>19185</v>
      </c>
      <c r="AU141">
        <v>17317</v>
      </c>
      <c r="AV141">
        <v>36502</v>
      </c>
      <c r="AW141">
        <v>903</v>
      </c>
      <c r="AX141">
        <v>3912</v>
      </c>
      <c r="AY141">
        <v>3651</v>
      </c>
      <c r="AZ141">
        <v>7563</v>
      </c>
      <c r="BA141">
        <v>16829</v>
      </c>
      <c r="BB141">
        <v>15418</v>
      </c>
      <c r="BC141">
        <v>32247</v>
      </c>
      <c r="BD141">
        <v>20741</v>
      </c>
      <c r="BE141">
        <v>19069</v>
      </c>
      <c r="BF141">
        <v>39810</v>
      </c>
      <c r="BG141">
        <v>919</v>
      </c>
    </row>
    <row r="142" spans="1:59" x14ac:dyDescent="0.25">
      <c r="A142" t="s">
        <v>31</v>
      </c>
      <c r="G142">
        <v>0</v>
      </c>
      <c r="H142">
        <v>1</v>
      </c>
      <c r="I142">
        <v>0</v>
      </c>
      <c r="R142">
        <v>24666</v>
      </c>
      <c r="AD142">
        <v>2293</v>
      </c>
      <c r="AE142">
        <v>1984</v>
      </c>
      <c r="AF142">
        <v>4277</v>
      </c>
      <c r="AG142">
        <v>11499</v>
      </c>
      <c r="AH142">
        <v>9767</v>
      </c>
      <c r="AI142">
        <v>21266</v>
      </c>
      <c r="AJ142">
        <v>13792</v>
      </c>
      <c r="AK142">
        <v>11751</v>
      </c>
      <c r="AL142">
        <v>25543</v>
      </c>
      <c r="AM142">
        <v>852</v>
      </c>
      <c r="AN142">
        <v>9129</v>
      </c>
      <c r="AO142">
        <v>8255</v>
      </c>
      <c r="AP142">
        <v>17384</v>
      </c>
      <c r="AQ142">
        <v>18734</v>
      </c>
      <c r="AR142">
        <v>17553</v>
      </c>
      <c r="AS142">
        <v>36287</v>
      </c>
      <c r="AT142">
        <v>27863</v>
      </c>
      <c r="AU142">
        <v>25808</v>
      </c>
      <c r="AV142">
        <v>53671</v>
      </c>
      <c r="AW142">
        <v>926</v>
      </c>
      <c r="AX142">
        <v>9756</v>
      </c>
      <c r="AY142">
        <v>8564</v>
      </c>
      <c r="AZ142">
        <v>18320</v>
      </c>
      <c r="BA142">
        <v>19446</v>
      </c>
      <c r="BB142">
        <v>17783</v>
      </c>
      <c r="BC142">
        <v>37229</v>
      </c>
      <c r="BD142">
        <v>29202</v>
      </c>
      <c r="BE142">
        <v>26347</v>
      </c>
      <c r="BF142">
        <v>55549</v>
      </c>
      <c r="BG142">
        <v>902</v>
      </c>
    </row>
    <row r="143" spans="1:59" x14ac:dyDescent="0.25">
      <c r="A143" t="s">
        <v>32</v>
      </c>
      <c r="G143">
        <v>0</v>
      </c>
      <c r="H143">
        <v>1</v>
      </c>
      <c r="I143">
        <v>0</v>
      </c>
      <c r="R143">
        <v>49401</v>
      </c>
      <c r="AD143">
        <v>8728</v>
      </c>
      <c r="AE143">
        <v>8429</v>
      </c>
      <c r="AF143">
        <v>17157</v>
      </c>
      <c r="AG143">
        <v>15937</v>
      </c>
      <c r="AH143">
        <v>14671</v>
      </c>
      <c r="AI143">
        <v>30608</v>
      </c>
      <c r="AJ143">
        <v>24665</v>
      </c>
      <c r="AK143">
        <v>23100</v>
      </c>
      <c r="AL143">
        <v>47765</v>
      </c>
      <c r="AM143">
        <v>937</v>
      </c>
      <c r="AN143">
        <v>10327</v>
      </c>
      <c r="AO143">
        <v>9182</v>
      </c>
      <c r="AP143">
        <v>19509</v>
      </c>
      <c r="AQ143">
        <v>15793</v>
      </c>
      <c r="AR143">
        <v>14860</v>
      </c>
      <c r="AS143">
        <v>30653</v>
      </c>
      <c r="AT143">
        <v>26120</v>
      </c>
      <c r="AU143">
        <v>24042</v>
      </c>
      <c r="AV143">
        <v>50162</v>
      </c>
      <c r="AW143">
        <v>920</v>
      </c>
      <c r="AX143">
        <v>10502</v>
      </c>
      <c r="AY143">
        <v>9584</v>
      </c>
      <c r="AZ143">
        <v>20086</v>
      </c>
      <c r="BA143">
        <v>15247</v>
      </c>
      <c r="BB143">
        <v>14517</v>
      </c>
      <c r="BC143">
        <v>29764</v>
      </c>
      <c r="BD143">
        <v>25749</v>
      </c>
      <c r="BE143">
        <v>24101</v>
      </c>
      <c r="BF143">
        <v>49850</v>
      </c>
      <c r="BG143">
        <v>936</v>
      </c>
    </row>
    <row r="144" spans="1:59" x14ac:dyDescent="0.25">
      <c r="A144" t="s">
        <v>33</v>
      </c>
      <c r="G144">
        <v>0</v>
      </c>
      <c r="H144">
        <v>1</v>
      </c>
      <c r="I144">
        <v>0</v>
      </c>
      <c r="R144">
        <v>38838</v>
      </c>
      <c r="AD144">
        <v>10803</v>
      </c>
      <c r="AE144">
        <v>9531</v>
      </c>
      <c r="AF144">
        <v>20334</v>
      </c>
      <c r="AG144">
        <v>9460</v>
      </c>
      <c r="AH144">
        <v>8738</v>
      </c>
      <c r="AI144">
        <v>18198</v>
      </c>
      <c r="AJ144">
        <v>20263</v>
      </c>
      <c r="AK144">
        <v>18269</v>
      </c>
      <c r="AL144">
        <v>38532</v>
      </c>
      <c r="AM144">
        <v>902</v>
      </c>
      <c r="AN144">
        <v>19519</v>
      </c>
      <c r="AO144">
        <v>17605</v>
      </c>
      <c r="AP144">
        <v>37124</v>
      </c>
      <c r="AQ144">
        <v>8498</v>
      </c>
      <c r="AR144">
        <v>7673</v>
      </c>
      <c r="AS144">
        <v>16171</v>
      </c>
      <c r="AT144">
        <v>28017</v>
      </c>
      <c r="AU144">
        <v>25278</v>
      </c>
      <c r="AV144">
        <v>53295</v>
      </c>
      <c r="AW144">
        <v>902</v>
      </c>
      <c r="AX144">
        <v>15937</v>
      </c>
      <c r="AY144">
        <v>14474</v>
      </c>
      <c r="AZ144">
        <v>30411</v>
      </c>
      <c r="BA144">
        <v>8634</v>
      </c>
      <c r="BB144">
        <v>7776</v>
      </c>
      <c r="BC144">
        <v>16410</v>
      </c>
      <c r="BD144">
        <v>24571</v>
      </c>
      <c r="BE144">
        <v>22250</v>
      </c>
      <c r="BF144">
        <v>46821</v>
      </c>
      <c r="BG144">
        <v>906</v>
      </c>
    </row>
    <row r="145" spans="1:59" x14ac:dyDescent="0.25">
      <c r="A145" t="s">
        <v>34</v>
      </c>
      <c r="G145">
        <v>1</v>
      </c>
      <c r="H145">
        <v>1</v>
      </c>
      <c r="I145">
        <v>0</v>
      </c>
      <c r="R145">
        <v>38161</v>
      </c>
      <c r="AD145">
        <v>6156</v>
      </c>
      <c r="AE145">
        <v>5408</v>
      </c>
      <c r="AF145">
        <v>11564</v>
      </c>
      <c r="AG145">
        <v>14891</v>
      </c>
      <c r="AH145">
        <v>12869</v>
      </c>
      <c r="AI145">
        <v>27760</v>
      </c>
      <c r="AJ145">
        <v>21047</v>
      </c>
      <c r="AK145">
        <v>18277</v>
      </c>
      <c r="AL145">
        <v>39324</v>
      </c>
      <c r="AM145">
        <v>868</v>
      </c>
      <c r="AN145">
        <v>7220</v>
      </c>
      <c r="AO145">
        <v>6345</v>
      </c>
      <c r="AP145">
        <v>13565</v>
      </c>
      <c r="AQ145">
        <v>15504</v>
      </c>
      <c r="AR145">
        <v>14150</v>
      </c>
      <c r="AS145">
        <v>29654</v>
      </c>
      <c r="AT145">
        <v>22724</v>
      </c>
      <c r="AU145">
        <v>20495</v>
      </c>
      <c r="AV145">
        <v>43219</v>
      </c>
      <c r="AW145">
        <v>902</v>
      </c>
      <c r="AX145">
        <v>7148</v>
      </c>
      <c r="AY145">
        <v>6175</v>
      </c>
      <c r="AZ145">
        <v>13323</v>
      </c>
      <c r="BA145">
        <v>15827</v>
      </c>
      <c r="BB145">
        <v>14522</v>
      </c>
      <c r="BC145">
        <v>30349</v>
      </c>
      <c r="BD145">
        <v>22975</v>
      </c>
      <c r="BE145">
        <v>20697</v>
      </c>
      <c r="BF145">
        <v>43672</v>
      </c>
      <c r="BG145">
        <v>901</v>
      </c>
    </row>
    <row r="146" spans="1:59" x14ac:dyDescent="0.25">
      <c r="A146" t="s">
        <v>177</v>
      </c>
      <c r="G146">
        <v>0</v>
      </c>
      <c r="H146">
        <v>1</v>
      </c>
      <c r="I146">
        <v>0</v>
      </c>
      <c r="R146">
        <v>30409</v>
      </c>
      <c r="AD146">
        <v>1955</v>
      </c>
      <c r="AE146">
        <v>1762</v>
      </c>
      <c r="AF146">
        <v>3717</v>
      </c>
      <c r="AG146">
        <v>12144</v>
      </c>
      <c r="AH146">
        <v>10981</v>
      </c>
      <c r="AI146">
        <v>23125</v>
      </c>
      <c r="AJ146">
        <v>14099</v>
      </c>
      <c r="AK146">
        <v>12743</v>
      </c>
      <c r="AL146">
        <v>26842</v>
      </c>
      <c r="AM146">
        <v>904</v>
      </c>
    </row>
    <row r="147" spans="1:59" x14ac:dyDescent="0.25">
      <c r="A147" t="s">
        <v>178</v>
      </c>
      <c r="G147">
        <v>0</v>
      </c>
      <c r="H147">
        <v>1</v>
      </c>
      <c r="I147">
        <v>0</v>
      </c>
      <c r="R147">
        <v>23817</v>
      </c>
      <c r="AD147">
        <v>2694</v>
      </c>
      <c r="AE147">
        <v>2275</v>
      </c>
      <c r="AF147">
        <v>4969</v>
      </c>
      <c r="AG147">
        <v>8832</v>
      </c>
      <c r="AH147">
        <v>7866</v>
      </c>
      <c r="AI147">
        <v>16698</v>
      </c>
      <c r="AJ147">
        <v>11526</v>
      </c>
      <c r="AK147">
        <v>10141</v>
      </c>
      <c r="AL147">
        <v>21667</v>
      </c>
      <c r="AM147">
        <v>880</v>
      </c>
    </row>
    <row r="148" spans="1:59" x14ac:dyDescent="0.25">
      <c r="A148" t="s">
        <v>35</v>
      </c>
      <c r="G148">
        <v>0</v>
      </c>
      <c r="H148">
        <v>1</v>
      </c>
      <c r="I148">
        <v>0</v>
      </c>
      <c r="R148">
        <v>11206</v>
      </c>
      <c r="AD148">
        <v>1414</v>
      </c>
      <c r="AE148">
        <v>1438</v>
      </c>
      <c r="AF148">
        <v>2852</v>
      </c>
      <c r="AG148">
        <v>2851</v>
      </c>
      <c r="AH148">
        <v>2530</v>
      </c>
      <c r="AI148">
        <v>5381</v>
      </c>
      <c r="AJ148">
        <v>4265</v>
      </c>
      <c r="AK148">
        <v>3968</v>
      </c>
      <c r="AL148">
        <v>8233</v>
      </c>
      <c r="AM148">
        <v>930</v>
      </c>
      <c r="AN148">
        <v>4364</v>
      </c>
      <c r="AO148">
        <v>4081</v>
      </c>
      <c r="AP148">
        <v>8445</v>
      </c>
      <c r="AQ148">
        <v>1707</v>
      </c>
      <c r="AR148">
        <v>1573</v>
      </c>
      <c r="AS148">
        <v>3280</v>
      </c>
      <c r="AT148">
        <v>6071</v>
      </c>
      <c r="AU148">
        <v>5654</v>
      </c>
      <c r="AV148">
        <v>11725</v>
      </c>
      <c r="AW148">
        <v>931</v>
      </c>
      <c r="AX148">
        <v>3791</v>
      </c>
      <c r="AY148">
        <v>3533</v>
      </c>
      <c r="AZ148">
        <v>7324</v>
      </c>
      <c r="BA148">
        <v>1834</v>
      </c>
      <c r="BB148">
        <v>1744</v>
      </c>
      <c r="BC148">
        <v>3578</v>
      </c>
      <c r="BD148">
        <v>5625</v>
      </c>
      <c r="BE148">
        <v>5277</v>
      </c>
      <c r="BF148">
        <v>10902</v>
      </c>
      <c r="BG148">
        <v>938</v>
      </c>
    </row>
    <row r="149" spans="1:59" x14ac:dyDescent="0.25">
      <c r="A149" t="s">
        <v>36</v>
      </c>
      <c r="G149">
        <v>0</v>
      </c>
      <c r="H149">
        <v>1</v>
      </c>
      <c r="I149">
        <v>0</v>
      </c>
      <c r="R149">
        <v>19937</v>
      </c>
      <c r="AD149">
        <v>4979</v>
      </c>
      <c r="AE149">
        <v>4429</v>
      </c>
      <c r="AF149">
        <v>9408</v>
      </c>
      <c r="AG149">
        <v>5907</v>
      </c>
      <c r="AH149">
        <v>5390</v>
      </c>
      <c r="AI149">
        <v>11297</v>
      </c>
      <c r="AJ149">
        <v>10886</v>
      </c>
      <c r="AK149">
        <v>9819</v>
      </c>
      <c r="AL149">
        <v>20705</v>
      </c>
      <c r="AM149">
        <v>902</v>
      </c>
      <c r="AN149">
        <v>5694</v>
      </c>
      <c r="AO149">
        <v>5373</v>
      </c>
      <c r="AP149">
        <v>11067</v>
      </c>
      <c r="AQ149">
        <v>5355</v>
      </c>
      <c r="AR149">
        <v>4989</v>
      </c>
      <c r="AS149">
        <v>10344</v>
      </c>
      <c r="AT149">
        <v>11049</v>
      </c>
      <c r="AU149">
        <v>10362</v>
      </c>
      <c r="AV149">
        <v>21411</v>
      </c>
      <c r="AW149">
        <v>938</v>
      </c>
      <c r="AX149">
        <v>5493</v>
      </c>
      <c r="AY149">
        <v>5279</v>
      </c>
      <c r="AZ149">
        <v>10772</v>
      </c>
      <c r="BA149">
        <v>5003</v>
      </c>
      <c r="BB149">
        <v>4737</v>
      </c>
      <c r="BC149">
        <v>9740</v>
      </c>
      <c r="BD149">
        <v>10496</v>
      </c>
      <c r="BE149">
        <v>10016</v>
      </c>
      <c r="BF149">
        <v>20512</v>
      </c>
      <c r="BG149">
        <v>954</v>
      </c>
    </row>
    <row r="150" spans="1:59" x14ac:dyDescent="0.25">
      <c r="A150" t="s">
        <v>37</v>
      </c>
      <c r="G150">
        <v>0</v>
      </c>
      <c r="H150">
        <v>1</v>
      </c>
      <c r="I150">
        <v>0</v>
      </c>
      <c r="R150">
        <v>39584</v>
      </c>
      <c r="AD150">
        <v>11251</v>
      </c>
      <c r="AE150">
        <v>9870</v>
      </c>
      <c r="AF150">
        <v>21121</v>
      </c>
      <c r="AG150">
        <v>11643</v>
      </c>
      <c r="AH150">
        <v>10641</v>
      </c>
      <c r="AI150">
        <v>22284</v>
      </c>
      <c r="AJ150">
        <v>22894</v>
      </c>
      <c r="AK150">
        <v>20511</v>
      </c>
      <c r="AL150">
        <v>43405</v>
      </c>
      <c r="AM150">
        <v>896</v>
      </c>
      <c r="AN150">
        <v>10881</v>
      </c>
      <c r="AO150">
        <v>9830</v>
      </c>
      <c r="AP150">
        <v>20711</v>
      </c>
      <c r="AQ150">
        <v>20940</v>
      </c>
      <c r="AR150">
        <v>18871</v>
      </c>
      <c r="AS150">
        <v>39811</v>
      </c>
      <c r="AT150">
        <v>31821</v>
      </c>
      <c r="AU150">
        <v>28701</v>
      </c>
      <c r="AV150">
        <v>60522</v>
      </c>
      <c r="AW150">
        <v>902</v>
      </c>
      <c r="AX150">
        <v>11188</v>
      </c>
      <c r="AY150">
        <v>10181</v>
      </c>
      <c r="AZ150">
        <v>21369</v>
      </c>
      <c r="BA150">
        <v>20678</v>
      </c>
      <c r="BB150">
        <v>18732</v>
      </c>
      <c r="BC150">
        <v>39410</v>
      </c>
      <c r="BD150">
        <v>31866</v>
      </c>
      <c r="BE150">
        <v>28913</v>
      </c>
      <c r="BF150">
        <v>60779</v>
      </c>
      <c r="BG150">
        <v>907</v>
      </c>
    </row>
    <row r="151" spans="1:59" x14ac:dyDescent="0.25">
      <c r="A151" t="s">
        <v>38</v>
      </c>
      <c r="G151">
        <v>0</v>
      </c>
      <c r="H151">
        <v>1</v>
      </c>
      <c r="I151">
        <v>1</v>
      </c>
      <c r="R151">
        <v>34197</v>
      </c>
      <c r="AD151">
        <v>4767</v>
      </c>
      <c r="AE151">
        <v>4188</v>
      </c>
      <c r="AF151">
        <v>8955</v>
      </c>
      <c r="AG151">
        <v>12479</v>
      </c>
      <c r="AH151">
        <v>11215</v>
      </c>
      <c r="AI151">
        <v>23694</v>
      </c>
      <c r="AJ151">
        <v>17246</v>
      </c>
      <c r="AK151">
        <v>15403</v>
      </c>
      <c r="AL151">
        <v>32649</v>
      </c>
      <c r="AM151">
        <v>893</v>
      </c>
      <c r="AN151">
        <v>5493</v>
      </c>
      <c r="AO151">
        <v>4883</v>
      </c>
      <c r="AP151">
        <v>10376</v>
      </c>
      <c r="AQ151">
        <v>12307</v>
      </c>
      <c r="AR151">
        <v>11447</v>
      </c>
      <c r="AS151">
        <v>23754</v>
      </c>
      <c r="AT151">
        <v>17800</v>
      </c>
      <c r="AU151">
        <v>16330</v>
      </c>
      <c r="AV151">
        <v>34130</v>
      </c>
      <c r="AW151">
        <v>917</v>
      </c>
      <c r="AX151">
        <v>4926</v>
      </c>
      <c r="AY151">
        <v>4433</v>
      </c>
      <c r="AZ151">
        <v>9359</v>
      </c>
      <c r="BA151">
        <v>12174</v>
      </c>
      <c r="BB151">
        <v>10979</v>
      </c>
      <c r="BC151">
        <v>23153</v>
      </c>
      <c r="BD151">
        <v>17100</v>
      </c>
      <c r="BE151">
        <v>15412</v>
      </c>
      <c r="BF151">
        <v>32512</v>
      </c>
      <c r="BG151">
        <v>901</v>
      </c>
    </row>
    <row r="152" spans="1:59" x14ac:dyDescent="0.25">
      <c r="A152" t="s">
        <v>39</v>
      </c>
      <c r="G152">
        <v>0</v>
      </c>
      <c r="H152">
        <v>1</v>
      </c>
      <c r="I152">
        <v>0</v>
      </c>
      <c r="R152">
        <v>9972</v>
      </c>
      <c r="AD152">
        <v>860</v>
      </c>
      <c r="AE152">
        <v>809</v>
      </c>
      <c r="AF152">
        <v>1669</v>
      </c>
      <c r="AG152">
        <v>4649</v>
      </c>
      <c r="AH152">
        <v>4212</v>
      </c>
      <c r="AI152">
        <v>8861</v>
      </c>
      <c r="AJ152">
        <v>5509</v>
      </c>
      <c r="AK152">
        <v>5021</v>
      </c>
      <c r="AL152">
        <v>10530</v>
      </c>
      <c r="AM152">
        <v>911</v>
      </c>
      <c r="AN152">
        <v>1183</v>
      </c>
      <c r="AO152">
        <v>1071</v>
      </c>
      <c r="AP152">
        <v>2254</v>
      </c>
      <c r="AQ152">
        <v>4603</v>
      </c>
      <c r="AR152">
        <v>4450</v>
      </c>
      <c r="AS152">
        <v>9053</v>
      </c>
      <c r="AT152">
        <v>5786</v>
      </c>
      <c r="AU152">
        <v>5521</v>
      </c>
      <c r="AV152">
        <v>11307</v>
      </c>
      <c r="AW152">
        <v>954</v>
      </c>
      <c r="AX152">
        <v>1435</v>
      </c>
      <c r="AY152">
        <v>1199</v>
      </c>
      <c r="AZ152">
        <v>2634</v>
      </c>
      <c r="BA152">
        <v>4487</v>
      </c>
      <c r="BB152">
        <v>4415</v>
      </c>
      <c r="BC152">
        <v>8902</v>
      </c>
      <c r="BD152">
        <v>5922</v>
      </c>
      <c r="BE152">
        <v>5614</v>
      </c>
      <c r="BF152">
        <v>11536</v>
      </c>
      <c r="BG152">
        <v>948</v>
      </c>
    </row>
    <row r="153" spans="1:59" x14ac:dyDescent="0.25">
      <c r="A153" t="s">
        <v>40</v>
      </c>
      <c r="G153">
        <v>1</v>
      </c>
      <c r="H153">
        <v>1</v>
      </c>
      <c r="I153">
        <v>0</v>
      </c>
      <c r="R153">
        <v>62052</v>
      </c>
      <c r="AD153">
        <v>2893</v>
      </c>
      <c r="AE153">
        <v>2465</v>
      </c>
      <c r="AF153">
        <v>5358</v>
      </c>
      <c r="AG153">
        <v>29488</v>
      </c>
      <c r="AH153">
        <v>24927</v>
      </c>
      <c r="AI153">
        <v>54415</v>
      </c>
      <c r="AJ153">
        <v>32381</v>
      </c>
      <c r="AK153">
        <v>27392</v>
      </c>
      <c r="AL153">
        <v>59773</v>
      </c>
      <c r="AM153">
        <v>846</v>
      </c>
      <c r="AN153">
        <v>8709</v>
      </c>
      <c r="AO153">
        <v>7648</v>
      </c>
      <c r="AP153">
        <v>16357</v>
      </c>
      <c r="AQ153">
        <v>36285</v>
      </c>
      <c r="AR153">
        <v>32421</v>
      </c>
      <c r="AS153">
        <v>68706</v>
      </c>
      <c r="AT153">
        <v>44994</v>
      </c>
      <c r="AU153">
        <v>40069</v>
      </c>
      <c r="AV153">
        <v>85063</v>
      </c>
      <c r="AW153">
        <v>891</v>
      </c>
      <c r="AX153">
        <v>9928</v>
      </c>
      <c r="AY153">
        <v>8853</v>
      </c>
      <c r="AZ153">
        <v>18781</v>
      </c>
      <c r="BA153">
        <v>36012</v>
      </c>
      <c r="BB153">
        <v>32102</v>
      </c>
      <c r="BC153">
        <v>68114</v>
      </c>
      <c r="BD153">
        <v>45940</v>
      </c>
      <c r="BE153">
        <v>40955</v>
      </c>
      <c r="BF153">
        <v>86895</v>
      </c>
      <c r="BG153">
        <v>891</v>
      </c>
    </row>
    <row r="154" spans="1:59" x14ac:dyDescent="0.25">
      <c r="A154" t="s">
        <v>41</v>
      </c>
      <c r="G154">
        <v>0</v>
      </c>
      <c r="H154">
        <v>1</v>
      </c>
      <c r="I154">
        <v>0</v>
      </c>
      <c r="R154">
        <v>32581</v>
      </c>
      <c r="AD154">
        <v>2801</v>
      </c>
      <c r="AE154">
        <v>2511</v>
      </c>
      <c r="AF154">
        <v>5312</v>
      </c>
      <c r="AG154">
        <v>12432</v>
      </c>
      <c r="AH154">
        <v>10568</v>
      </c>
      <c r="AI154">
        <v>23000</v>
      </c>
      <c r="AJ154">
        <v>15233</v>
      </c>
      <c r="AK154">
        <v>13079</v>
      </c>
      <c r="AL154">
        <v>28312</v>
      </c>
      <c r="AM154">
        <v>859</v>
      </c>
      <c r="AN154">
        <v>14944</v>
      </c>
      <c r="AO154">
        <v>13764</v>
      </c>
      <c r="AP154">
        <v>28708</v>
      </c>
      <c r="AQ154">
        <v>18255</v>
      </c>
      <c r="AR154">
        <v>16264</v>
      </c>
      <c r="AS154">
        <v>34519</v>
      </c>
      <c r="AT154">
        <v>33199</v>
      </c>
      <c r="AU154">
        <v>30028</v>
      </c>
      <c r="AV154">
        <v>63227</v>
      </c>
      <c r="AW154">
        <v>904</v>
      </c>
      <c r="AX154">
        <v>17110</v>
      </c>
      <c r="AY154">
        <v>14401</v>
      </c>
      <c r="AZ154">
        <v>31511</v>
      </c>
      <c r="BA154">
        <v>16733</v>
      </c>
      <c r="BB154">
        <v>16188</v>
      </c>
      <c r="BC154">
        <v>32921</v>
      </c>
      <c r="BD154">
        <v>33843</v>
      </c>
      <c r="BE154">
        <v>30589</v>
      </c>
      <c r="BF154">
        <v>64432</v>
      </c>
      <c r="BG154">
        <v>904</v>
      </c>
    </row>
    <row r="155" spans="1:59" x14ac:dyDescent="0.25">
      <c r="A155" t="s">
        <v>42</v>
      </c>
      <c r="G155">
        <v>1</v>
      </c>
      <c r="H155">
        <v>1</v>
      </c>
      <c r="I155">
        <v>0</v>
      </c>
      <c r="R155">
        <v>101832</v>
      </c>
      <c r="AD155">
        <v>6290</v>
      </c>
      <c r="AE155">
        <v>5530</v>
      </c>
      <c r="AF155">
        <v>11820</v>
      </c>
      <c r="AG155">
        <v>47549</v>
      </c>
      <c r="AH155">
        <v>41115</v>
      </c>
      <c r="AI155">
        <v>88664</v>
      </c>
      <c r="AJ155">
        <v>53839</v>
      </c>
      <c r="AK155">
        <v>46645</v>
      </c>
      <c r="AL155">
        <v>100484</v>
      </c>
      <c r="AM155">
        <v>866</v>
      </c>
      <c r="AN155">
        <v>6628</v>
      </c>
      <c r="AO155">
        <v>5981</v>
      </c>
      <c r="AP155">
        <v>12609</v>
      </c>
      <c r="AQ155">
        <v>46683</v>
      </c>
      <c r="AR155">
        <v>39759</v>
      </c>
      <c r="AS155">
        <v>86442</v>
      </c>
      <c r="AT155">
        <v>53311</v>
      </c>
      <c r="AU155">
        <v>45740</v>
      </c>
      <c r="AV155">
        <v>99051</v>
      </c>
      <c r="AW155">
        <v>858</v>
      </c>
      <c r="AX155">
        <v>8548</v>
      </c>
      <c r="AY155">
        <v>7941</v>
      </c>
      <c r="AZ155">
        <v>16489</v>
      </c>
      <c r="BA155">
        <v>45214</v>
      </c>
      <c r="BB155">
        <v>36901</v>
      </c>
      <c r="BC155">
        <v>82115</v>
      </c>
      <c r="BD155">
        <v>53762</v>
      </c>
      <c r="BE155">
        <v>44842</v>
      </c>
      <c r="BF155">
        <v>98604</v>
      </c>
      <c r="BG155">
        <v>834</v>
      </c>
    </row>
    <row r="156" spans="1:59" x14ac:dyDescent="0.25">
      <c r="A156" t="s">
        <v>43</v>
      </c>
      <c r="G156">
        <v>0</v>
      </c>
      <c r="H156">
        <v>1</v>
      </c>
      <c r="I156">
        <v>0</v>
      </c>
      <c r="R156">
        <v>33024</v>
      </c>
      <c r="AD156">
        <v>5577</v>
      </c>
      <c r="AE156">
        <v>4961</v>
      </c>
      <c r="AF156">
        <v>10538</v>
      </c>
      <c r="AG156">
        <v>11339</v>
      </c>
      <c r="AH156">
        <v>9891</v>
      </c>
      <c r="AI156">
        <v>21230</v>
      </c>
      <c r="AJ156">
        <v>16916</v>
      </c>
      <c r="AK156">
        <v>14852</v>
      </c>
      <c r="AL156">
        <v>31768</v>
      </c>
      <c r="AM156">
        <v>878</v>
      </c>
      <c r="AN156">
        <v>9758</v>
      </c>
      <c r="AO156">
        <v>8771</v>
      </c>
      <c r="AP156">
        <v>18529</v>
      </c>
      <c r="AQ156">
        <v>10257</v>
      </c>
      <c r="AR156">
        <v>9437</v>
      </c>
      <c r="AS156">
        <v>19694</v>
      </c>
      <c r="AT156">
        <v>20015</v>
      </c>
      <c r="AU156">
        <v>18208</v>
      </c>
      <c r="AV156">
        <v>38223</v>
      </c>
      <c r="AW156">
        <v>910</v>
      </c>
      <c r="AX156">
        <v>9733</v>
      </c>
      <c r="AY156">
        <v>8745</v>
      </c>
      <c r="AZ156">
        <v>18478</v>
      </c>
      <c r="BA156">
        <v>9964</v>
      </c>
      <c r="BB156">
        <v>9405</v>
      </c>
      <c r="BC156">
        <v>19369</v>
      </c>
      <c r="BD156">
        <v>19697</v>
      </c>
      <c r="BE156">
        <v>18150</v>
      </c>
      <c r="BF156">
        <v>37847</v>
      </c>
      <c r="BG156">
        <v>921</v>
      </c>
    </row>
    <row r="157" spans="1:59" x14ac:dyDescent="0.25">
      <c r="A157" t="s">
        <v>44</v>
      </c>
      <c r="G157">
        <v>0</v>
      </c>
      <c r="H157">
        <v>1</v>
      </c>
      <c r="I157">
        <v>0</v>
      </c>
      <c r="R157">
        <v>10373</v>
      </c>
      <c r="AD157">
        <v>3307</v>
      </c>
      <c r="AE157">
        <v>3109</v>
      </c>
      <c r="AF157">
        <v>6416</v>
      </c>
      <c r="AG157">
        <v>2864</v>
      </c>
      <c r="AH157">
        <v>2573</v>
      </c>
      <c r="AI157">
        <v>5437</v>
      </c>
      <c r="AJ157">
        <v>6171</v>
      </c>
      <c r="AK157">
        <v>5682</v>
      </c>
      <c r="AL157">
        <v>11853</v>
      </c>
      <c r="AM157">
        <v>921</v>
      </c>
      <c r="AN157">
        <v>3288</v>
      </c>
      <c r="AO157">
        <v>3194</v>
      </c>
      <c r="AP157">
        <v>6482</v>
      </c>
      <c r="AQ157">
        <v>3027</v>
      </c>
      <c r="AR157">
        <v>2857</v>
      </c>
      <c r="AS157">
        <v>5884</v>
      </c>
      <c r="AT157">
        <v>6315</v>
      </c>
      <c r="AU157">
        <v>6051</v>
      </c>
      <c r="AV157">
        <v>12366</v>
      </c>
      <c r="AW157">
        <v>958</v>
      </c>
      <c r="AX157">
        <v>2692</v>
      </c>
      <c r="AY157">
        <v>2595</v>
      </c>
      <c r="AZ157">
        <v>5287</v>
      </c>
      <c r="BA157">
        <v>2965</v>
      </c>
      <c r="BB157">
        <v>2810</v>
      </c>
      <c r="BC157">
        <v>5775</v>
      </c>
      <c r="BD157">
        <v>5657</v>
      </c>
      <c r="BE157">
        <v>5405</v>
      </c>
      <c r="BF157">
        <v>11062</v>
      </c>
      <c r="BG157">
        <v>955</v>
      </c>
    </row>
    <row r="158" spans="1:59" x14ac:dyDescent="0.25">
      <c r="A158" t="s">
        <v>45</v>
      </c>
      <c r="G158">
        <v>0</v>
      </c>
      <c r="H158">
        <v>1</v>
      </c>
      <c r="I158">
        <v>0</v>
      </c>
      <c r="R158">
        <v>7356</v>
      </c>
      <c r="AD158">
        <v>3088</v>
      </c>
      <c r="AE158">
        <v>3050</v>
      </c>
      <c r="AF158">
        <v>6138</v>
      </c>
      <c r="AG158">
        <v>763</v>
      </c>
      <c r="AH158">
        <v>711</v>
      </c>
      <c r="AI158">
        <v>1474</v>
      </c>
      <c r="AJ158">
        <v>3851</v>
      </c>
      <c r="AK158">
        <v>3761</v>
      </c>
      <c r="AL158">
        <v>7612</v>
      </c>
      <c r="AM158">
        <v>977</v>
      </c>
      <c r="AN158">
        <v>3542</v>
      </c>
      <c r="AO158">
        <v>3682</v>
      </c>
      <c r="AP158">
        <v>7224</v>
      </c>
      <c r="AS158">
        <v>0</v>
      </c>
      <c r="AT158">
        <v>3542</v>
      </c>
      <c r="AU158">
        <v>3682</v>
      </c>
      <c r="AV158">
        <v>7224</v>
      </c>
      <c r="AW158">
        <v>1040</v>
      </c>
      <c r="AX158">
        <v>2735</v>
      </c>
      <c r="AY158">
        <v>2849</v>
      </c>
      <c r="AZ158">
        <v>5584</v>
      </c>
      <c r="BD158">
        <v>2735</v>
      </c>
      <c r="BE158">
        <v>2849</v>
      </c>
      <c r="BF158">
        <v>5584</v>
      </c>
      <c r="BG158">
        <v>1042</v>
      </c>
    </row>
    <row r="159" spans="1:59" x14ac:dyDescent="0.25">
      <c r="A159" t="s">
        <v>46</v>
      </c>
      <c r="G159">
        <v>0</v>
      </c>
      <c r="H159">
        <v>1</v>
      </c>
      <c r="I159">
        <v>0</v>
      </c>
      <c r="R159">
        <v>49842</v>
      </c>
      <c r="AD159">
        <v>3711</v>
      </c>
      <c r="AE159">
        <v>3322</v>
      </c>
      <c r="AF159">
        <v>7033</v>
      </c>
      <c r="AG159">
        <v>21047</v>
      </c>
      <c r="AH159">
        <v>18226</v>
      </c>
      <c r="AI159">
        <v>39273</v>
      </c>
      <c r="AJ159">
        <v>24758</v>
      </c>
      <c r="AK159">
        <v>21548</v>
      </c>
      <c r="AL159">
        <v>46306</v>
      </c>
      <c r="AM159">
        <v>870</v>
      </c>
      <c r="AN159">
        <v>15747</v>
      </c>
      <c r="AO159">
        <v>14234</v>
      </c>
      <c r="AP159">
        <v>29981</v>
      </c>
      <c r="AQ159">
        <v>22934</v>
      </c>
      <c r="AR159">
        <v>20287</v>
      </c>
      <c r="AS159">
        <v>43221</v>
      </c>
      <c r="AT159">
        <v>38681</v>
      </c>
      <c r="AU159">
        <v>34521</v>
      </c>
      <c r="AV159">
        <v>73202</v>
      </c>
      <c r="AW159">
        <v>892</v>
      </c>
      <c r="AX159">
        <v>20358</v>
      </c>
      <c r="AY159">
        <v>17651</v>
      </c>
      <c r="AZ159">
        <v>38009</v>
      </c>
      <c r="BA159">
        <v>23176</v>
      </c>
      <c r="BB159">
        <v>20083</v>
      </c>
      <c r="BC159">
        <v>43259</v>
      </c>
      <c r="BD159">
        <v>43534</v>
      </c>
      <c r="BE159">
        <v>37734</v>
      </c>
      <c r="BF159">
        <v>81268</v>
      </c>
      <c r="BG159">
        <v>867</v>
      </c>
    </row>
    <row r="160" spans="1:59" x14ac:dyDescent="0.25">
      <c r="A160" t="s">
        <v>47</v>
      </c>
      <c r="G160">
        <v>0</v>
      </c>
      <c r="H160">
        <v>1</v>
      </c>
      <c r="I160">
        <v>0</v>
      </c>
      <c r="R160">
        <v>32730</v>
      </c>
      <c r="AD160">
        <v>4911</v>
      </c>
      <c r="AE160">
        <v>4265</v>
      </c>
      <c r="AF160">
        <v>9176</v>
      </c>
      <c r="AG160">
        <v>12865</v>
      </c>
      <c r="AH160">
        <v>11516</v>
      </c>
      <c r="AI160">
        <v>24381</v>
      </c>
      <c r="AJ160">
        <v>17776</v>
      </c>
      <c r="AK160">
        <v>15781</v>
      </c>
      <c r="AL160">
        <v>33557</v>
      </c>
      <c r="AM160">
        <v>888</v>
      </c>
      <c r="AN160">
        <v>6174</v>
      </c>
      <c r="AO160">
        <v>5379</v>
      </c>
      <c r="AP160">
        <v>11553</v>
      </c>
      <c r="AQ160">
        <v>9490</v>
      </c>
      <c r="AR160">
        <v>8937</v>
      </c>
      <c r="AS160">
        <v>18427</v>
      </c>
      <c r="AT160">
        <v>15664</v>
      </c>
      <c r="AU160">
        <v>14316</v>
      </c>
      <c r="AV160">
        <v>29980</v>
      </c>
      <c r="AW160">
        <v>914</v>
      </c>
      <c r="AX160">
        <v>6066</v>
      </c>
      <c r="AY160">
        <v>5490</v>
      </c>
      <c r="AZ160">
        <v>11556</v>
      </c>
      <c r="BA160">
        <v>10297</v>
      </c>
      <c r="BB160">
        <v>9675</v>
      </c>
      <c r="BC160">
        <v>19972</v>
      </c>
      <c r="BD160">
        <v>16363</v>
      </c>
      <c r="BE160">
        <v>15165</v>
      </c>
      <c r="BF160">
        <v>31528</v>
      </c>
      <c r="BG160">
        <v>927</v>
      </c>
    </row>
    <row r="161" spans="1:59" x14ac:dyDescent="0.25">
      <c r="A161" t="s">
        <v>48</v>
      </c>
      <c r="B161">
        <v>132964.04699999999</v>
      </c>
      <c r="C161">
        <v>151632.19919879999</v>
      </c>
      <c r="D161">
        <v>162246.453142716</v>
      </c>
      <c r="E161">
        <v>176848.63392556045</v>
      </c>
      <c r="F161">
        <v>196478.83229129767</v>
      </c>
      <c r="G161">
        <v>1</v>
      </c>
      <c r="H161">
        <v>1</v>
      </c>
      <c r="I161">
        <v>0</v>
      </c>
      <c r="J161">
        <v>2450</v>
      </c>
      <c r="K161">
        <v>2150</v>
      </c>
      <c r="L161">
        <v>4600</v>
      </c>
      <c r="M161">
        <v>8334</v>
      </c>
      <c r="N161">
        <v>7481</v>
      </c>
      <c r="O161">
        <v>15815</v>
      </c>
      <c r="P161">
        <v>10784</v>
      </c>
      <c r="Q161">
        <v>9631</v>
      </c>
      <c r="R161">
        <v>20415</v>
      </c>
      <c r="S161">
        <v>893</v>
      </c>
      <c r="T161">
        <v>2482</v>
      </c>
      <c r="U161">
        <v>2014</v>
      </c>
      <c r="V161">
        <v>4496</v>
      </c>
      <c r="W161">
        <v>8050</v>
      </c>
      <c r="X161">
        <v>6989</v>
      </c>
      <c r="Y161">
        <v>15039</v>
      </c>
      <c r="Z161">
        <v>10532</v>
      </c>
      <c r="AA161">
        <v>9003</v>
      </c>
      <c r="AB161">
        <v>19535</v>
      </c>
      <c r="AC161">
        <v>855</v>
      </c>
      <c r="AD161">
        <v>2710</v>
      </c>
      <c r="AE161">
        <v>2346</v>
      </c>
      <c r="AF161">
        <v>5056</v>
      </c>
      <c r="AG161">
        <v>8013</v>
      </c>
      <c r="AH161">
        <v>6745</v>
      </c>
      <c r="AI161">
        <v>14758</v>
      </c>
      <c r="AJ161">
        <v>10723</v>
      </c>
      <c r="AK161">
        <v>9091</v>
      </c>
      <c r="AL161">
        <v>19814</v>
      </c>
      <c r="AM161">
        <v>848</v>
      </c>
      <c r="AN161">
        <v>2824</v>
      </c>
      <c r="AO161">
        <v>2433</v>
      </c>
      <c r="AP161">
        <v>5257</v>
      </c>
      <c r="AQ161">
        <v>8535</v>
      </c>
      <c r="AR161">
        <v>7690</v>
      </c>
      <c r="AS161">
        <v>16225</v>
      </c>
      <c r="AT161">
        <v>11359</v>
      </c>
      <c r="AU161">
        <v>10123</v>
      </c>
      <c r="AV161">
        <v>21482</v>
      </c>
      <c r="AW161">
        <v>891</v>
      </c>
      <c r="AX161">
        <v>2876</v>
      </c>
      <c r="AY161">
        <v>2500</v>
      </c>
      <c r="AZ161">
        <v>5376</v>
      </c>
      <c r="BA161">
        <v>8460</v>
      </c>
      <c r="BB161">
        <v>6891</v>
      </c>
      <c r="BC161">
        <v>15351</v>
      </c>
      <c r="BD161">
        <v>11336</v>
      </c>
      <c r="BE161">
        <v>9391</v>
      </c>
      <c r="BF161">
        <v>20727</v>
      </c>
      <c r="BG161">
        <v>828</v>
      </c>
    </row>
    <row r="162" spans="1:59" x14ac:dyDescent="0.25">
      <c r="A162" t="s">
        <v>49</v>
      </c>
      <c r="B162">
        <v>7663.8150000000005</v>
      </c>
      <c r="C162">
        <v>8739.8146260000012</v>
      </c>
      <c r="D162">
        <v>9351.6016498200024</v>
      </c>
      <c r="E162">
        <v>10193.245798303804</v>
      </c>
      <c r="F162">
        <v>11324.696081915527</v>
      </c>
      <c r="G162">
        <v>1</v>
      </c>
      <c r="H162">
        <v>1</v>
      </c>
      <c r="I162">
        <v>0</v>
      </c>
      <c r="J162">
        <v>7561</v>
      </c>
      <c r="K162">
        <v>6419</v>
      </c>
      <c r="L162">
        <v>13980</v>
      </c>
      <c r="M162">
        <v>7876</v>
      </c>
      <c r="N162">
        <v>6917</v>
      </c>
      <c r="O162">
        <v>14793</v>
      </c>
      <c r="P162">
        <v>15437</v>
      </c>
      <c r="Q162">
        <v>13336</v>
      </c>
      <c r="R162">
        <v>28773</v>
      </c>
      <c r="S162">
        <v>864</v>
      </c>
      <c r="T162">
        <v>7340</v>
      </c>
      <c r="U162">
        <v>6227</v>
      </c>
      <c r="V162">
        <v>13567</v>
      </c>
      <c r="W162">
        <v>7832</v>
      </c>
      <c r="X162">
        <v>6714</v>
      </c>
      <c r="Y162">
        <v>14546</v>
      </c>
      <c r="Z162">
        <v>15172</v>
      </c>
      <c r="AA162">
        <v>12941</v>
      </c>
      <c r="AB162">
        <v>28113</v>
      </c>
      <c r="AC162">
        <v>853</v>
      </c>
      <c r="AD162">
        <v>7941</v>
      </c>
      <c r="AE162">
        <v>6563</v>
      </c>
      <c r="AF162">
        <v>14504</v>
      </c>
      <c r="AG162">
        <v>8312</v>
      </c>
      <c r="AH162">
        <v>6686</v>
      </c>
      <c r="AI162">
        <v>14998</v>
      </c>
      <c r="AJ162">
        <v>16253</v>
      </c>
      <c r="AK162">
        <v>13249</v>
      </c>
      <c r="AL162">
        <v>29502</v>
      </c>
      <c r="AM162">
        <v>815</v>
      </c>
      <c r="AN162">
        <v>8353</v>
      </c>
      <c r="AO162">
        <v>6933</v>
      </c>
      <c r="AP162">
        <v>15286</v>
      </c>
      <c r="AQ162">
        <v>7971</v>
      </c>
      <c r="AR162">
        <v>6305</v>
      </c>
      <c r="AS162">
        <v>14276</v>
      </c>
      <c r="AT162">
        <v>16324</v>
      </c>
      <c r="AU162">
        <v>13238</v>
      </c>
      <c r="AV162">
        <v>29562</v>
      </c>
      <c r="AW162">
        <v>811</v>
      </c>
      <c r="AX162">
        <v>8744</v>
      </c>
      <c r="AY162">
        <v>7480</v>
      </c>
      <c r="AZ162">
        <v>16224</v>
      </c>
      <c r="BA162">
        <v>7441</v>
      </c>
      <c r="BB162">
        <v>6207</v>
      </c>
      <c r="BC162">
        <v>13648</v>
      </c>
      <c r="BD162">
        <v>16185</v>
      </c>
      <c r="BE162">
        <v>13687</v>
      </c>
      <c r="BF162">
        <v>29872</v>
      </c>
      <c r="BG162">
        <v>846</v>
      </c>
    </row>
    <row r="163" spans="1:59" x14ac:dyDescent="0.25">
      <c r="A163" t="s">
        <v>50</v>
      </c>
      <c r="B163">
        <v>186591.321</v>
      </c>
      <c r="C163">
        <v>212788.74246840001</v>
      </c>
      <c r="D163">
        <v>227683.95444118802</v>
      </c>
      <c r="E163">
        <v>248175.51034089495</v>
      </c>
      <c r="F163">
        <v>275722.99198873428</v>
      </c>
      <c r="G163">
        <v>0</v>
      </c>
      <c r="H163">
        <v>1</v>
      </c>
      <c r="I163">
        <v>1</v>
      </c>
      <c r="J163">
        <v>4978</v>
      </c>
      <c r="K163">
        <v>4467</v>
      </c>
      <c r="L163">
        <v>9445</v>
      </c>
      <c r="M163">
        <v>21748</v>
      </c>
      <c r="N163">
        <v>19124</v>
      </c>
      <c r="O163">
        <v>40872</v>
      </c>
      <c r="P163">
        <v>26726</v>
      </c>
      <c r="Q163">
        <v>23591</v>
      </c>
      <c r="R163">
        <v>50317</v>
      </c>
      <c r="S163">
        <v>883</v>
      </c>
      <c r="T163">
        <v>4785</v>
      </c>
      <c r="U163">
        <v>4232</v>
      </c>
      <c r="V163">
        <v>9017</v>
      </c>
      <c r="W163">
        <v>22810</v>
      </c>
      <c r="X163">
        <v>19614</v>
      </c>
      <c r="Y163">
        <v>42424</v>
      </c>
      <c r="Z163">
        <v>27595</v>
      </c>
      <c r="AA163">
        <v>23846</v>
      </c>
      <c r="AB163">
        <v>51441</v>
      </c>
      <c r="AC163">
        <v>864</v>
      </c>
      <c r="AD163">
        <v>4738</v>
      </c>
      <c r="AE163">
        <v>4233</v>
      </c>
      <c r="AF163">
        <v>8971</v>
      </c>
      <c r="AG163">
        <v>20819</v>
      </c>
      <c r="AH163">
        <v>18230</v>
      </c>
      <c r="AI163">
        <v>39049</v>
      </c>
      <c r="AJ163">
        <v>25557</v>
      </c>
      <c r="AK163">
        <v>22463</v>
      </c>
      <c r="AL163">
        <v>48020</v>
      </c>
      <c r="AM163">
        <v>879</v>
      </c>
      <c r="AN163">
        <v>4659</v>
      </c>
      <c r="AO163">
        <v>4131</v>
      </c>
      <c r="AP163">
        <v>8790</v>
      </c>
      <c r="AQ163">
        <v>19914</v>
      </c>
      <c r="AR163">
        <v>17720</v>
      </c>
      <c r="AS163">
        <v>37634</v>
      </c>
      <c r="AT163">
        <v>24573</v>
      </c>
      <c r="AU163">
        <v>21851</v>
      </c>
      <c r="AV163">
        <v>46424</v>
      </c>
      <c r="AW163">
        <v>889</v>
      </c>
      <c r="AX163">
        <v>4758</v>
      </c>
      <c r="AY163">
        <v>4379</v>
      </c>
      <c r="AZ163">
        <v>9137</v>
      </c>
      <c r="BA163">
        <v>18832</v>
      </c>
      <c r="BB163">
        <v>16354</v>
      </c>
      <c r="BC163">
        <v>35186</v>
      </c>
      <c r="BD163">
        <v>23590</v>
      </c>
      <c r="BE163">
        <v>20733</v>
      </c>
      <c r="BF163">
        <v>44323</v>
      </c>
      <c r="BG163">
        <v>879</v>
      </c>
    </row>
    <row r="164" spans="1:59" x14ac:dyDescent="0.25">
      <c r="A164" t="s">
        <v>51</v>
      </c>
      <c r="B164">
        <v>91925.774999999994</v>
      </c>
      <c r="C164">
        <v>104832.15381</v>
      </c>
      <c r="D164">
        <v>112170.40457670001</v>
      </c>
      <c r="E164">
        <v>122265.74098860302</v>
      </c>
      <c r="F164">
        <v>135837.23823833794</v>
      </c>
      <c r="G164">
        <v>0</v>
      </c>
      <c r="H164">
        <v>1</v>
      </c>
      <c r="I164">
        <v>1</v>
      </c>
      <c r="J164">
        <v>4729</v>
      </c>
      <c r="K164">
        <v>3839</v>
      </c>
      <c r="L164">
        <v>8568</v>
      </c>
      <c r="M164">
        <v>6618</v>
      </c>
      <c r="N164">
        <v>5831</v>
      </c>
      <c r="O164">
        <v>12449</v>
      </c>
      <c r="P164">
        <v>11347</v>
      </c>
      <c r="Q164">
        <v>9670</v>
      </c>
      <c r="R164">
        <v>21017</v>
      </c>
      <c r="S164">
        <v>852</v>
      </c>
      <c r="T164">
        <v>4259</v>
      </c>
      <c r="U164">
        <v>3385</v>
      </c>
      <c r="V164">
        <v>7644</v>
      </c>
      <c r="W164">
        <v>6979</v>
      </c>
      <c r="X164">
        <v>6090</v>
      </c>
      <c r="Y164">
        <v>13069</v>
      </c>
      <c r="Z164">
        <v>11238</v>
      </c>
      <c r="AA164">
        <v>9475</v>
      </c>
      <c r="AB164">
        <v>20713</v>
      </c>
      <c r="AC164">
        <v>843</v>
      </c>
      <c r="AD164">
        <v>5038</v>
      </c>
      <c r="AE164">
        <v>4058</v>
      </c>
      <c r="AF164">
        <v>9096</v>
      </c>
      <c r="AG164">
        <v>7855</v>
      </c>
      <c r="AH164">
        <v>6717</v>
      </c>
      <c r="AI164">
        <v>14572</v>
      </c>
      <c r="AJ164">
        <v>12893</v>
      </c>
      <c r="AK164">
        <v>10775</v>
      </c>
      <c r="AL164">
        <v>23668</v>
      </c>
      <c r="AM164">
        <v>836</v>
      </c>
      <c r="AN164">
        <v>5589</v>
      </c>
      <c r="AO164">
        <v>4399</v>
      </c>
      <c r="AP164">
        <v>9988</v>
      </c>
      <c r="AQ164">
        <v>7291</v>
      </c>
      <c r="AR164">
        <v>6136</v>
      </c>
      <c r="AS164">
        <v>13427</v>
      </c>
      <c r="AT164">
        <v>12880</v>
      </c>
      <c r="AU164">
        <v>10535</v>
      </c>
      <c r="AV164">
        <v>23415</v>
      </c>
      <c r="AW164">
        <v>818</v>
      </c>
      <c r="AX164">
        <v>5657</v>
      </c>
      <c r="AY164">
        <v>4804</v>
      </c>
      <c r="AZ164">
        <v>10461</v>
      </c>
      <c r="BA164">
        <v>6805</v>
      </c>
      <c r="BB164">
        <v>5663</v>
      </c>
      <c r="BC164">
        <v>12468</v>
      </c>
      <c r="BD164">
        <v>12462</v>
      </c>
      <c r="BE164">
        <v>10467</v>
      </c>
      <c r="BF164">
        <v>22929</v>
      </c>
      <c r="BG164">
        <v>840</v>
      </c>
    </row>
    <row r="165" spans="1:59" x14ac:dyDescent="0.25">
      <c r="A165" t="s">
        <v>179</v>
      </c>
      <c r="B165">
        <v>510126.61499999999</v>
      </c>
      <c r="C165">
        <v>581748.39174600004</v>
      </c>
      <c r="D165">
        <v>622470.77916822012</v>
      </c>
      <c r="E165">
        <v>678493.14929335995</v>
      </c>
      <c r="F165">
        <v>753805.88886492292</v>
      </c>
      <c r="G165">
        <v>0</v>
      </c>
      <c r="H165">
        <v>1</v>
      </c>
      <c r="I165">
        <v>1</v>
      </c>
      <c r="J165">
        <v>1882</v>
      </c>
      <c r="K165">
        <v>1583</v>
      </c>
      <c r="L165">
        <v>3465</v>
      </c>
      <c r="M165">
        <v>17283</v>
      </c>
      <c r="N165">
        <v>15079</v>
      </c>
      <c r="O165">
        <v>32362</v>
      </c>
      <c r="P165">
        <v>19165</v>
      </c>
      <c r="Q165">
        <v>16662</v>
      </c>
      <c r="R165">
        <v>35827</v>
      </c>
      <c r="S165">
        <v>869</v>
      </c>
      <c r="T165">
        <v>1993</v>
      </c>
      <c r="U165">
        <v>1652</v>
      </c>
      <c r="V165">
        <v>3645</v>
      </c>
      <c r="W165">
        <v>18465</v>
      </c>
      <c r="X165">
        <v>15768</v>
      </c>
      <c r="Y165">
        <v>34233</v>
      </c>
      <c r="Z165">
        <v>20458</v>
      </c>
      <c r="AA165">
        <v>17420</v>
      </c>
      <c r="AB165">
        <v>37878</v>
      </c>
      <c r="AC165">
        <v>852</v>
      </c>
      <c r="AD165">
        <v>2211</v>
      </c>
      <c r="AE165">
        <v>1767</v>
      </c>
      <c r="AF165">
        <v>3978</v>
      </c>
      <c r="AG165">
        <v>18669</v>
      </c>
      <c r="AH165">
        <v>15852</v>
      </c>
      <c r="AI165">
        <v>34521</v>
      </c>
      <c r="AJ165">
        <v>20880</v>
      </c>
      <c r="AK165">
        <v>17619</v>
      </c>
      <c r="AL165">
        <v>38499</v>
      </c>
      <c r="AM165">
        <v>844</v>
      </c>
      <c r="AN165">
        <v>2459</v>
      </c>
      <c r="AO165">
        <v>2070</v>
      </c>
      <c r="AP165">
        <v>4529</v>
      </c>
      <c r="AQ165">
        <v>17923</v>
      </c>
      <c r="AR165">
        <v>15311</v>
      </c>
      <c r="AS165">
        <v>33234</v>
      </c>
      <c r="AT165">
        <v>20382</v>
      </c>
      <c r="AU165">
        <v>17381</v>
      </c>
      <c r="AV165">
        <v>37763</v>
      </c>
      <c r="AW165">
        <v>853</v>
      </c>
      <c r="AX165">
        <v>2599</v>
      </c>
      <c r="AY165">
        <v>2182</v>
      </c>
      <c r="AZ165">
        <v>4781</v>
      </c>
      <c r="BA165">
        <v>17577</v>
      </c>
      <c r="BB165">
        <v>14773</v>
      </c>
      <c r="BC165">
        <v>32350</v>
      </c>
      <c r="BD165">
        <v>20176</v>
      </c>
      <c r="BE165">
        <v>16955</v>
      </c>
      <c r="BF165">
        <v>37131</v>
      </c>
      <c r="BG165">
        <v>840</v>
      </c>
    </row>
    <row r="166" spans="1:59" x14ac:dyDescent="0.25">
      <c r="A166" t="s">
        <v>52</v>
      </c>
      <c r="B166">
        <v>101451.537</v>
      </c>
      <c r="C166">
        <v>115695.33279480001</v>
      </c>
      <c r="D166">
        <v>123794.00609043601</v>
      </c>
      <c r="E166">
        <v>134935.46663857528</v>
      </c>
      <c r="F166">
        <v>149913.30343545714</v>
      </c>
      <c r="G166">
        <v>0</v>
      </c>
      <c r="H166">
        <v>1</v>
      </c>
      <c r="I166">
        <v>1</v>
      </c>
      <c r="J166">
        <v>10677</v>
      </c>
      <c r="K166">
        <v>8687</v>
      </c>
      <c r="L166">
        <v>19364</v>
      </c>
      <c r="M166">
        <v>12333</v>
      </c>
      <c r="N166">
        <v>10785</v>
      </c>
      <c r="O166">
        <v>23118</v>
      </c>
      <c r="P166">
        <v>23010</v>
      </c>
      <c r="Q166">
        <v>19472</v>
      </c>
      <c r="R166">
        <v>42482</v>
      </c>
      <c r="S166">
        <v>846</v>
      </c>
      <c r="T166">
        <v>8719</v>
      </c>
      <c r="U166">
        <v>6856</v>
      </c>
      <c r="V166">
        <v>15575</v>
      </c>
      <c r="W166">
        <v>13876</v>
      </c>
      <c r="X166">
        <v>11992</v>
      </c>
      <c r="Y166">
        <v>25868</v>
      </c>
      <c r="Z166">
        <v>22595</v>
      </c>
      <c r="AA166">
        <v>18848</v>
      </c>
      <c r="AB166">
        <v>41443</v>
      </c>
      <c r="AC166">
        <v>834</v>
      </c>
      <c r="AD166">
        <v>8465</v>
      </c>
      <c r="AE166">
        <v>6623</v>
      </c>
      <c r="AF166">
        <v>15088</v>
      </c>
      <c r="AG166">
        <v>14664</v>
      </c>
      <c r="AH166">
        <v>12339</v>
      </c>
      <c r="AI166">
        <v>27003</v>
      </c>
      <c r="AJ166">
        <v>23129</v>
      </c>
      <c r="AK166">
        <v>18962</v>
      </c>
      <c r="AL166">
        <v>42091</v>
      </c>
      <c r="AM166">
        <v>820</v>
      </c>
      <c r="AN166">
        <v>9237</v>
      </c>
      <c r="AO166">
        <v>7390</v>
      </c>
      <c r="AP166">
        <v>16627</v>
      </c>
      <c r="AQ166">
        <v>12944</v>
      </c>
      <c r="AR166">
        <v>10914</v>
      </c>
      <c r="AS166">
        <v>23858</v>
      </c>
      <c r="AT166">
        <v>22181</v>
      </c>
      <c r="AU166">
        <v>18304</v>
      </c>
      <c r="AV166">
        <v>40485</v>
      </c>
      <c r="AW166">
        <v>825</v>
      </c>
      <c r="AX166">
        <v>9107</v>
      </c>
      <c r="AY166">
        <v>7296</v>
      </c>
      <c r="AZ166">
        <v>16403</v>
      </c>
      <c r="BA166">
        <v>12726</v>
      </c>
      <c r="BB166">
        <v>10626</v>
      </c>
      <c r="BC166">
        <v>23352</v>
      </c>
      <c r="BD166">
        <v>21833</v>
      </c>
      <c r="BE166">
        <v>17922</v>
      </c>
      <c r="BF166">
        <v>39755</v>
      </c>
      <c r="BG166">
        <v>821</v>
      </c>
    </row>
    <row r="167" spans="1:59" x14ac:dyDescent="0.25">
      <c r="A167" t="s">
        <v>53</v>
      </c>
      <c r="B167">
        <v>87201.755999999994</v>
      </c>
      <c r="C167">
        <v>99444.882542399995</v>
      </c>
      <c r="D167">
        <v>106406.024320368</v>
      </c>
      <c r="E167">
        <v>115982.56650920113</v>
      </c>
      <c r="F167">
        <v>128856.63139172246</v>
      </c>
      <c r="G167">
        <v>1</v>
      </c>
      <c r="H167">
        <v>1</v>
      </c>
      <c r="I167">
        <v>0</v>
      </c>
      <c r="J167">
        <v>2490</v>
      </c>
      <c r="K167">
        <v>2195</v>
      </c>
      <c r="L167">
        <v>4685</v>
      </c>
      <c r="M167">
        <v>4916</v>
      </c>
      <c r="N167">
        <v>4277</v>
      </c>
      <c r="O167">
        <v>9193</v>
      </c>
      <c r="P167">
        <v>7406</v>
      </c>
      <c r="Q167">
        <v>6472</v>
      </c>
      <c r="R167">
        <v>13878</v>
      </c>
      <c r="S167">
        <v>874</v>
      </c>
      <c r="T167">
        <v>3007</v>
      </c>
      <c r="U167">
        <v>2457</v>
      </c>
      <c r="V167">
        <v>5464</v>
      </c>
      <c r="W167">
        <v>5839</v>
      </c>
      <c r="X167">
        <v>4838</v>
      </c>
      <c r="Y167">
        <v>10677</v>
      </c>
      <c r="Z167">
        <v>8846</v>
      </c>
      <c r="AA167">
        <v>7295</v>
      </c>
      <c r="AB167">
        <v>16141</v>
      </c>
      <c r="AC167">
        <v>825</v>
      </c>
      <c r="AD167">
        <v>3373</v>
      </c>
      <c r="AE167">
        <v>2557</v>
      </c>
      <c r="AF167">
        <v>5930</v>
      </c>
      <c r="AG167">
        <v>5272</v>
      </c>
      <c r="AH167">
        <v>4353</v>
      </c>
      <c r="AI167">
        <v>9625</v>
      </c>
      <c r="AJ167">
        <v>8645</v>
      </c>
      <c r="AK167">
        <v>6910</v>
      </c>
      <c r="AL167">
        <v>15555</v>
      </c>
      <c r="AM167">
        <v>799</v>
      </c>
      <c r="AN167">
        <v>3771</v>
      </c>
      <c r="AO167">
        <v>2833</v>
      </c>
      <c r="AP167">
        <v>6604</v>
      </c>
      <c r="AQ167">
        <v>5030</v>
      </c>
      <c r="AR167">
        <v>3912</v>
      </c>
      <c r="AS167">
        <v>8942</v>
      </c>
      <c r="AT167">
        <v>8801</v>
      </c>
      <c r="AU167">
        <v>6745</v>
      </c>
      <c r="AV167">
        <v>15546</v>
      </c>
      <c r="AW167">
        <v>766</v>
      </c>
      <c r="AX167">
        <v>4220</v>
      </c>
      <c r="AY167">
        <v>3341</v>
      </c>
      <c r="AZ167">
        <v>7561</v>
      </c>
      <c r="BA167">
        <v>4675</v>
      </c>
      <c r="BB167">
        <v>3605</v>
      </c>
      <c r="BC167">
        <v>8280</v>
      </c>
      <c r="BD167">
        <v>8895</v>
      </c>
      <c r="BE167">
        <v>6946</v>
      </c>
      <c r="BF167">
        <v>15841</v>
      </c>
      <c r="BG167">
        <v>781</v>
      </c>
    </row>
    <row r="168" spans="1:59" x14ac:dyDescent="0.25">
      <c r="A168" t="s">
        <v>54</v>
      </c>
      <c r="B168">
        <v>78596.108999999997</v>
      </c>
      <c r="C168">
        <v>89631.002703599996</v>
      </c>
      <c r="D168">
        <v>95905.172892852002</v>
      </c>
      <c r="E168">
        <v>104536.6384532087</v>
      </c>
      <c r="F168">
        <v>116140.20532151486</v>
      </c>
      <c r="G168">
        <v>0</v>
      </c>
      <c r="H168">
        <v>1</v>
      </c>
      <c r="I168">
        <v>1</v>
      </c>
      <c r="J168">
        <v>5375</v>
      </c>
      <c r="K168">
        <v>4230</v>
      </c>
      <c r="L168">
        <v>9605</v>
      </c>
      <c r="M168">
        <v>7209</v>
      </c>
      <c r="N168">
        <v>6246</v>
      </c>
      <c r="O168">
        <v>13455</v>
      </c>
      <c r="P168">
        <v>12584</v>
      </c>
      <c r="Q168">
        <v>10476</v>
      </c>
      <c r="R168">
        <v>23060</v>
      </c>
      <c r="S168">
        <v>832</v>
      </c>
      <c r="T168">
        <v>4125</v>
      </c>
      <c r="U168">
        <v>3480</v>
      </c>
      <c r="V168">
        <v>7605</v>
      </c>
      <c r="W168">
        <v>8932</v>
      </c>
      <c r="X168">
        <v>7404</v>
      </c>
      <c r="Y168">
        <v>16336</v>
      </c>
      <c r="Z168">
        <v>13057</v>
      </c>
      <c r="AA168">
        <v>10884</v>
      </c>
      <c r="AB168">
        <v>23941</v>
      </c>
      <c r="AC168">
        <v>834</v>
      </c>
      <c r="AD168">
        <v>4179</v>
      </c>
      <c r="AE168">
        <v>3681</v>
      </c>
      <c r="AF168">
        <v>7860</v>
      </c>
      <c r="AG168">
        <v>10112</v>
      </c>
      <c r="AH168">
        <v>8663</v>
      </c>
      <c r="AI168">
        <v>18775</v>
      </c>
      <c r="AJ168">
        <v>14291</v>
      </c>
      <c r="AK168">
        <v>12344</v>
      </c>
      <c r="AL168">
        <v>26635</v>
      </c>
      <c r="AM168">
        <v>864</v>
      </c>
      <c r="AN168">
        <v>5159</v>
      </c>
      <c r="AO168">
        <v>4275</v>
      </c>
      <c r="AP168">
        <v>9434</v>
      </c>
      <c r="AQ168">
        <v>8961</v>
      </c>
      <c r="AR168">
        <v>7440</v>
      </c>
      <c r="AS168">
        <v>16401</v>
      </c>
      <c r="AT168">
        <v>14120</v>
      </c>
      <c r="AU168">
        <v>11715</v>
      </c>
      <c r="AV168">
        <v>25835</v>
      </c>
      <c r="AW168">
        <v>830</v>
      </c>
      <c r="AX168">
        <v>5687</v>
      </c>
      <c r="AY168">
        <v>4743</v>
      </c>
      <c r="AZ168">
        <v>10430</v>
      </c>
      <c r="BA168">
        <v>8506</v>
      </c>
      <c r="BB168">
        <v>6965</v>
      </c>
      <c r="BC168">
        <v>15471</v>
      </c>
      <c r="BD168">
        <v>14193</v>
      </c>
      <c r="BE168">
        <v>11708</v>
      </c>
      <c r="BF168">
        <v>25901</v>
      </c>
      <c r="BG168">
        <v>825</v>
      </c>
    </row>
    <row r="169" spans="1:59" x14ac:dyDescent="0.25">
      <c r="A169" t="s">
        <v>55</v>
      </c>
      <c r="B169">
        <v>7927.848</v>
      </c>
      <c r="C169">
        <v>9040.9178592000007</v>
      </c>
      <c r="D169">
        <v>9673.7821093440016</v>
      </c>
      <c r="E169">
        <v>10544.422499184962</v>
      </c>
      <c r="F169">
        <v>11714.853396594493</v>
      </c>
      <c r="G169">
        <v>1</v>
      </c>
      <c r="H169">
        <v>1</v>
      </c>
      <c r="I169">
        <v>0</v>
      </c>
      <c r="J169">
        <v>5028</v>
      </c>
      <c r="K169">
        <v>3752</v>
      </c>
      <c r="L169">
        <v>8780</v>
      </c>
      <c r="M169">
        <v>7810</v>
      </c>
      <c r="N169">
        <v>6545</v>
      </c>
      <c r="O169">
        <v>14355</v>
      </c>
      <c r="P169">
        <v>12838</v>
      </c>
      <c r="Q169">
        <v>10297</v>
      </c>
      <c r="R169">
        <v>23135</v>
      </c>
      <c r="S169">
        <v>802</v>
      </c>
      <c r="T169">
        <v>3999</v>
      </c>
      <c r="U169">
        <v>2980</v>
      </c>
      <c r="V169">
        <v>6979</v>
      </c>
      <c r="W169">
        <v>8634</v>
      </c>
      <c r="X169">
        <v>7168</v>
      </c>
      <c r="Y169">
        <v>15802</v>
      </c>
      <c r="Z169">
        <v>12633</v>
      </c>
      <c r="AA169">
        <v>10148</v>
      </c>
      <c r="AB169">
        <v>22781</v>
      </c>
      <c r="AC169">
        <v>803</v>
      </c>
      <c r="AD169">
        <v>4786</v>
      </c>
      <c r="AE169">
        <v>3451</v>
      </c>
      <c r="AF169">
        <v>8237</v>
      </c>
      <c r="AG169">
        <v>8525</v>
      </c>
      <c r="AH169">
        <v>7303</v>
      </c>
      <c r="AI169">
        <v>15828</v>
      </c>
      <c r="AJ169">
        <v>13311</v>
      </c>
      <c r="AK169">
        <v>10754</v>
      </c>
      <c r="AL169">
        <v>24065</v>
      </c>
      <c r="AM169">
        <v>808</v>
      </c>
      <c r="AN169">
        <v>5310</v>
      </c>
      <c r="AO169">
        <v>3873</v>
      </c>
      <c r="AP169">
        <v>9183</v>
      </c>
      <c r="AQ169">
        <v>8363</v>
      </c>
      <c r="AR169">
        <v>6968</v>
      </c>
      <c r="AS169">
        <v>15331</v>
      </c>
      <c r="AT169">
        <v>13673</v>
      </c>
      <c r="AU169">
        <v>10841</v>
      </c>
      <c r="AV169">
        <v>24514</v>
      </c>
      <c r="AW169">
        <v>793</v>
      </c>
      <c r="AX169">
        <v>5071</v>
      </c>
      <c r="AY169">
        <v>4044</v>
      </c>
      <c r="AZ169">
        <v>9115</v>
      </c>
      <c r="BA169">
        <v>7847</v>
      </c>
      <c r="BB169">
        <v>6400</v>
      </c>
      <c r="BC169">
        <v>14247</v>
      </c>
      <c r="BD169">
        <v>12918</v>
      </c>
      <c r="BE169">
        <v>10444</v>
      </c>
      <c r="BF169">
        <v>23362</v>
      </c>
      <c r="BG169">
        <v>808</v>
      </c>
    </row>
    <row r="170" spans="1:59" x14ac:dyDescent="0.25">
      <c r="A170" t="s">
        <v>56</v>
      </c>
      <c r="B170">
        <v>106563.033</v>
      </c>
      <c r="C170">
        <v>121524.4828332</v>
      </c>
      <c r="D170">
        <v>130031.19663152401</v>
      </c>
      <c r="E170">
        <v>141734.00432836119</v>
      </c>
      <c r="F170">
        <v>157466.47880880928</v>
      </c>
      <c r="G170">
        <v>0</v>
      </c>
      <c r="H170">
        <v>1</v>
      </c>
      <c r="I170">
        <v>0</v>
      </c>
      <c r="J170">
        <v>7034</v>
      </c>
      <c r="K170">
        <v>5556</v>
      </c>
      <c r="L170">
        <v>12590</v>
      </c>
      <c r="M170">
        <v>9004</v>
      </c>
      <c r="N170">
        <v>7814</v>
      </c>
      <c r="O170">
        <v>16818</v>
      </c>
      <c r="P170">
        <v>16038</v>
      </c>
      <c r="Q170">
        <v>13370</v>
      </c>
      <c r="R170">
        <v>29408</v>
      </c>
      <c r="S170">
        <v>834</v>
      </c>
      <c r="T170">
        <v>4697</v>
      </c>
      <c r="U170">
        <v>3585</v>
      </c>
      <c r="V170">
        <v>8282</v>
      </c>
      <c r="W170">
        <v>11637</v>
      </c>
      <c r="X170">
        <v>10114</v>
      </c>
      <c r="Y170">
        <v>21751</v>
      </c>
      <c r="Z170">
        <v>16334</v>
      </c>
      <c r="AA170">
        <v>13699</v>
      </c>
      <c r="AB170">
        <v>30033</v>
      </c>
      <c r="AC170">
        <v>839</v>
      </c>
      <c r="AD170">
        <v>5795</v>
      </c>
      <c r="AE170">
        <v>4140</v>
      </c>
      <c r="AF170">
        <v>9935</v>
      </c>
      <c r="AG170">
        <v>11565</v>
      </c>
      <c r="AH170">
        <v>10001</v>
      </c>
      <c r="AI170">
        <v>21566</v>
      </c>
      <c r="AJ170">
        <v>17360</v>
      </c>
      <c r="AK170">
        <v>14141</v>
      </c>
      <c r="AL170">
        <v>31501</v>
      </c>
      <c r="AM170">
        <v>815</v>
      </c>
      <c r="AN170">
        <v>5849</v>
      </c>
      <c r="AO170">
        <v>4435</v>
      </c>
      <c r="AP170">
        <v>10284</v>
      </c>
      <c r="AQ170">
        <v>12141</v>
      </c>
      <c r="AR170">
        <v>10279</v>
      </c>
      <c r="AS170">
        <v>22420</v>
      </c>
      <c r="AT170">
        <v>17990</v>
      </c>
      <c r="AU170">
        <v>14714</v>
      </c>
      <c r="AV170">
        <v>32704</v>
      </c>
      <c r="AW170">
        <v>818</v>
      </c>
      <c r="AX170">
        <v>5806</v>
      </c>
      <c r="AY170">
        <v>4364</v>
      </c>
      <c r="AZ170">
        <v>10170</v>
      </c>
      <c r="BA170">
        <v>12196</v>
      </c>
      <c r="BB170">
        <v>9984</v>
      </c>
      <c r="BC170">
        <v>22180</v>
      </c>
      <c r="BD170">
        <v>18002</v>
      </c>
      <c r="BE170">
        <v>14348</v>
      </c>
      <c r="BF170">
        <v>32350</v>
      </c>
      <c r="BG170">
        <v>797</v>
      </c>
    </row>
    <row r="171" spans="1:59" x14ac:dyDescent="0.25">
      <c r="A171" t="s">
        <v>57</v>
      </c>
      <c r="B171">
        <v>9440.0370000000003</v>
      </c>
      <c r="C171">
        <v>10765.4181948</v>
      </c>
      <c r="D171">
        <v>11518.997468436</v>
      </c>
      <c r="E171">
        <v>12555.707240595242</v>
      </c>
      <c r="F171">
        <v>13949.390744301314</v>
      </c>
      <c r="G171">
        <v>1</v>
      </c>
      <c r="H171">
        <v>1</v>
      </c>
      <c r="I171">
        <v>0</v>
      </c>
      <c r="J171">
        <v>3805</v>
      </c>
      <c r="K171">
        <v>2822</v>
      </c>
      <c r="L171">
        <v>6627</v>
      </c>
      <c r="M171">
        <v>7595</v>
      </c>
      <c r="N171">
        <v>6453</v>
      </c>
      <c r="O171">
        <v>14048</v>
      </c>
      <c r="P171">
        <v>11400</v>
      </c>
      <c r="Q171">
        <v>9275</v>
      </c>
      <c r="R171">
        <v>20675</v>
      </c>
      <c r="S171">
        <v>814</v>
      </c>
      <c r="T171">
        <v>3249</v>
      </c>
      <c r="U171">
        <v>2263</v>
      </c>
      <c r="V171">
        <v>5512</v>
      </c>
      <c r="W171">
        <v>8617</v>
      </c>
      <c r="X171">
        <v>7212</v>
      </c>
      <c r="Y171">
        <v>15829</v>
      </c>
      <c r="Z171">
        <v>11866</v>
      </c>
      <c r="AA171">
        <v>9475</v>
      </c>
      <c r="AB171">
        <v>21341</v>
      </c>
      <c r="AC171">
        <v>798</v>
      </c>
      <c r="AD171">
        <v>3658</v>
      </c>
      <c r="AE171">
        <v>2405</v>
      </c>
      <c r="AF171">
        <v>6063</v>
      </c>
      <c r="AG171">
        <v>8687</v>
      </c>
      <c r="AH171">
        <v>7196</v>
      </c>
      <c r="AI171">
        <v>15883</v>
      </c>
      <c r="AJ171">
        <v>12345</v>
      </c>
      <c r="AK171">
        <v>9601</v>
      </c>
      <c r="AL171">
        <v>21946</v>
      </c>
      <c r="AM171">
        <v>778</v>
      </c>
      <c r="AN171">
        <v>3390</v>
      </c>
      <c r="AO171">
        <v>2604</v>
      </c>
      <c r="AP171">
        <v>5994</v>
      </c>
      <c r="AQ171">
        <v>8845</v>
      </c>
      <c r="AR171">
        <v>7501</v>
      </c>
      <c r="AS171">
        <v>16346</v>
      </c>
      <c r="AT171">
        <v>12235</v>
      </c>
      <c r="AU171">
        <v>10105</v>
      </c>
      <c r="AV171">
        <v>22340</v>
      </c>
      <c r="AW171">
        <v>826</v>
      </c>
      <c r="AX171">
        <v>3587</v>
      </c>
      <c r="AY171">
        <v>2724</v>
      </c>
      <c r="AZ171">
        <v>6311</v>
      </c>
      <c r="BA171">
        <v>8405</v>
      </c>
      <c r="BB171">
        <v>6192</v>
      </c>
      <c r="BC171">
        <v>14597</v>
      </c>
      <c r="BD171">
        <v>11992</v>
      </c>
      <c r="BE171">
        <v>8916</v>
      </c>
      <c r="BF171">
        <v>20908</v>
      </c>
      <c r="BG171">
        <v>743</v>
      </c>
    </row>
    <row r="172" spans="1:59" x14ac:dyDescent="0.25">
      <c r="A172" t="s">
        <v>180</v>
      </c>
      <c r="B172">
        <v>52502.561999999998</v>
      </c>
      <c r="C172">
        <v>59873.921704799999</v>
      </c>
      <c r="D172">
        <v>64065.096224136003</v>
      </c>
      <c r="E172">
        <v>69830.954884308245</v>
      </c>
      <c r="F172">
        <v>77582.190876466455</v>
      </c>
      <c r="G172">
        <v>0</v>
      </c>
      <c r="H172">
        <v>1</v>
      </c>
      <c r="I172">
        <v>0</v>
      </c>
      <c r="J172">
        <v>18780</v>
      </c>
      <c r="K172">
        <v>17093</v>
      </c>
      <c r="L172">
        <v>35873</v>
      </c>
      <c r="M172">
        <v>5639</v>
      </c>
      <c r="N172">
        <v>5032</v>
      </c>
      <c r="O172">
        <v>10671</v>
      </c>
      <c r="P172">
        <v>24419</v>
      </c>
      <c r="Q172">
        <v>22125</v>
      </c>
      <c r="R172">
        <v>46544</v>
      </c>
      <c r="S172">
        <v>906</v>
      </c>
      <c r="T172">
        <v>17146</v>
      </c>
      <c r="U172">
        <v>15447</v>
      </c>
      <c r="V172">
        <v>32593</v>
      </c>
      <c r="W172">
        <v>7200</v>
      </c>
      <c r="X172">
        <v>6594</v>
      </c>
      <c r="Y172">
        <v>13794</v>
      </c>
      <c r="Z172">
        <v>24346</v>
      </c>
      <c r="AA172">
        <v>22041</v>
      </c>
      <c r="AB172">
        <v>46387</v>
      </c>
      <c r="AC172">
        <v>905</v>
      </c>
      <c r="AD172">
        <v>18647</v>
      </c>
      <c r="AE172">
        <v>17105</v>
      </c>
      <c r="AF172">
        <v>35752</v>
      </c>
      <c r="AG172">
        <v>6154</v>
      </c>
      <c r="AH172">
        <v>5515</v>
      </c>
      <c r="AI172">
        <v>11669</v>
      </c>
      <c r="AJ172">
        <v>24801</v>
      </c>
      <c r="AK172">
        <v>22620</v>
      </c>
      <c r="AL172">
        <v>47421</v>
      </c>
      <c r="AM172">
        <v>912</v>
      </c>
      <c r="AN172">
        <v>17644</v>
      </c>
      <c r="AO172">
        <v>16212</v>
      </c>
      <c r="AP172">
        <v>33856</v>
      </c>
      <c r="AQ172">
        <v>4931</v>
      </c>
      <c r="AR172">
        <v>4419</v>
      </c>
      <c r="AS172">
        <v>9350</v>
      </c>
      <c r="AT172">
        <v>22575</v>
      </c>
      <c r="AU172">
        <v>20631</v>
      </c>
      <c r="AV172">
        <v>43206</v>
      </c>
      <c r="AW172">
        <v>914</v>
      </c>
      <c r="AX172">
        <v>15641</v>
      </c>
      <c r="AY172">
        <v>14347</v>
      </c>
      <c r="AZ172">
        <v>29988</v>
      </c>
      <c r="BA172">
        <v>4892</v>
      </c>
      <c r="BB172">
        <v>4458</v>
      </c>
      <c r="BC172">
        <v>9350</v>
      </c>
      <c r="BD172">
        <v>20533</v>
      </c>
      <c r="BE172">
        <v>18805</v>
      </c>
      <c r="BF172">
        <v>39338</v>
      </c>
      <c r="BG172">
        <v>916</v>
      </c>
    </row>
    <row r="173" spans="1:59" x14ac:dyDescent="0.25">
      <c r="A173" t="s">
        <v>181</v>
      </c>
      <c r="B173">
        <v>62676.404999999999</v>
      </c>
      <c r="C173">
        <v>71476.172262000007</v>
      </c>
      <c r="D173">
        <v>76479.504320340013</v>
      </c>
      <c r="E173">
        <v>83362.659709170621</v>
      </c>
      <c r="F173">
        <v>92615.914936888556</v>
      </c>
      <c r="G173">
        <v>1</v>
      </c>
      <c r="H173">
        <v>1</v>
      </c>
      <c r="I173">
        <v>0</v>
      </c>
      <c r="J173">
        <v>2028</v>
      </c>
      <c r="K173">
        <v>1543</v>
      </c>
      <c r="L173">
        <v>3571</v>
      </c>
      <c r="M173">
        <v>7000</v>
      </c>
      <c r="N173">
        <v>5805</v>
      </c>
      <c r="O173">
        <v>12805</v>
      </c>
      <c r="P173">
        <v>9028</v>
      </c>
      <c r="Q173">
        <v>7348</v>
      </c>
      <c r="R173">
        <v>16376</v>
      </c>
      <c r="S173">
        <v>814</v>
      </c>
      <c r="T173">
        <v>2055</v>
      </c>
      <c r="U173">
        <v>1548</v>
      </c>
      <c r="V173">
        <v>3603</v>
      </c>
      <c r="W173">
        <v>6918</v>
      </c>
      <c r="X173">
        <v>5718</v>
      </c>
      <c r="Y173">
        <v>12636</v>
      </c>
      <c r="Z173">
        <v>8973</v>
      </c>
      <c r="AA173">
        <v>7266</v>
      </c>
      <c r="AB173">
        <v>16239</v>
      </c>
      <c r="AC173">
        <v>810</v>
      </c>
      <c r="AD173">
        <v>2689</v>
      </c>
      <c r="AE173">
        <v>1994</v>
      </c>
      <c r="AF173">
        <v>4683</v>
      </c>
      <c r="AG173">
        <v>7304</v>
      </c>
      <c r="AH173">
        <v>5385</v>
      </c>
      <c r="AI173">
        <v>12689</v>
      </c>
      <c r="AJ173">
        <v>9993</v>
      </c>
      <c r="AK173">
        <v>7379</v>
      </c>
      <c r="AL173">
        <v>17372</v>
      </c>
      <c r="AM173">
        <v>738</v>
      </c>
      <c r="AN173">
        <v>2907</v>
      </c>
      <c r="AO173">
        <v>2199</v>
      </c>
      <c r="AP173">
        <v>5106</v>
      </c>
      <c r="AQ173">
        <v>6926</v>
      </c>
      <c r="AR173">
        <v>5120</v>
      </c>
      <c r="AS173">
        <v>12046</v>
      </c>
      <c r="AT173">
        <v>9833</v>
      </c>
      <c r="AU173">
        <v>7319</v>
      </c>
      <c r="AV173">
        <v>17152</v>
      </c>
      <c r="AW173">
        <v>744</v>
      </c>
      <c r="AX173">
        <v>3188</v>
      </c>
      <c r="AY173">
        <v>2398</v>
      </c>
      <c r="AZ173">
        <v>5586</v>
      </c>
      <c r="BA173">
        <v>6348</v>
      </c>
      <c r="BB173">
        <v>4940</v>
      </c>
      <c r="BC173">
        <v>11288</v>
      </c>
      <c r="BD173">
        <v>9536</v>
      </c>
      <c r="BE173">
        <v>7338</v>
      </c>
      <c r="BF173">
        <v>16874</v>
      </c>
      <c r="BG173">
        <v>770</v>
      </c>
    </row>
    <row r="174" spans="1:59" x14ac:dyDescent="0.25">
      <c r="A174" t="s">
        <v>182</v>
      </c>
      <c r="B174">
        <v>74305.286999999997</v>
      </c>
      <c r="C174">
        <v>84737.7492948</v>
      </c>
      <c r="D174">
        <v>90669.391745436005</v>
      </c>
      <c r="E174">
        <v>98829.637002525255</v>
      </c>
      <c r="F174">
        <v>109799.72670980556</v>
      </c>
      <c r="G174">
        <v>0</v>
      </c>
      <c r="H174">
        <v>1</v>
      </c>
      <c r="I174">
        <v>1</v>
      </c>
      <c r="J174">
        <v>7759</v>
      </c>
      <c r="K174">
        <v>7057</v>
      </c>
      <c r="L174">
        <v>14816</v>
      </c>
      <c r="M174">
        <v>6658</v>
      </c>
      <c r="N174">
        <v>5776</v>
      </c>
      <c r="O174">
        <v>12434</v>
      </c>
      <c r="P174">
        <v>14417</v>
      </c>
      <c r="Q174">
        <v>12833</v>
      </c>
      <c r="R174">
        <v>27250</v>
      </c>
      <c r="S174">
        <v>890</v>
      </c>
      <c r="T174">
        <v>6333</v>
      </c>
      <c r="U174">
        <v>5765</v>
      </c>
      <c r="V174">
        <v>12098</v>
      </c>
      <c r="W174">
        <v>7630</v>
      </c>
      <c r="X174">
        <v>6473</v>
      </c>
      <c r="Y174">
        <v>14083</v>
      </c>
      <c r="Z174">
        <v>13963</v>
      </c>
      <c r="AA174">
        <v>12218</v>
      </c>
      <c r="AB174">
        <v>26181</v>
      </c>
      <c r="AC174">
        <v>875</v>
      </c>
      <c r="AD174">
        <v>7363</v>
      </c>
      <c r="AE174">
        <v>6663</v>
      </c>
      <c r="AF174">
        <v>14026</v>
      </c>
      <c r="AG174">
        <v>8633</v>
      </c>
      <c r="AH174">
        <v>7337</v>
      </c>
      <c r="AI174">
        <v>15970</v>
      </c>
      <c r="AJ174">
        <v>15996</v>
      </c>
      <c r="AK174">
        <v>14000</v>
      </c>
      <c r="AL174">
        <v>29996</v>
      </c>
      <c r="AM174">
        <v>875</v>
      </c>
      <c r="AN174">
        <v>7597</v>
      </c>
      <c r="AO174">
        <v>7011</v>
      </c>
      <c r="AP174">
        <v>14608</v>
      </c>
      <c r="AQ174">
        <v>8140</v>
      </c>
      <c r="AR174">
        <v>6904</v>
      </c>
      <c r="AS174">
        <v>15044</v>
      </c>
      <c r="AT174">
        <v>15737</v>
      </c>
      <c r="AU174">
        <v>13915</v>
      </c>
      <c r="AV174">
        <v>29652</v>
      </c>
      <c r="AW174">
        <v>884</v>
      </c>
      <c r="AX174">
        <v>8290</v>
      </c>
      <c r="AY174">
        <v>7494</v>
      </c>
      <c r="AZ174">
        <v>15784</v>
      </c>
      <c r="BA174">
        <v>7463</v>
      </c>
      <c r="BB174">
        <v>6184</v>
      </c>
      <c r="BC174">
        <v>13647</v>
      </c>
      <c r="BD174">
        <v>15753</v>
      </c>
      <c r="BE174">
        <v>13678</v>
      </c>
      <c r="BF174">
        <v>29431</v>
      </c>
      <c r="BG174">
        <v>868</v>
      </c>
    </row>
    <row r="175" spans="1:59" x14ac:dyDescent="0.25">
      <c r="A175" t="s">
        <v>183</v>
      </c>
      <c r="B175">
        <v>132544.56599999999</v>
      </c>
      <c r="C175">
        <v>151153.82306640001</v>
      </c>
      <c r="D175">
        <v>161734.59068104802</v>
      </c>
      <c r="E175">
        <v>176290.70384234237</v>
      </c>
      <c r="F175">
        <v>195858.97196884238</v>
      </c>
      <c r="G175">
        <v>0</v>
      </c>
      <c r="H175">
        <v>1</v>
      </c>
      <c r="I175">
        <v>1</v>
      </c>
      <c r="J175">
        <v>1614</v>
      </c>
      <c r="K175">
        <v>1416</v>
      </c>
      <c r="L175">
        <v>3030</v>
      </c>
      <c r="M175">
        <v>5520</v>
      </c>
      <c r="N175">
        <v>5078</v>
      </c>
      <c r="O175">
        <v>10598</v>
      </c>
      <c r="P175">
        <v>7134</v>
      </c>
      <c r="Q175">
        <v>6494</v>
      </c>
      <c r="R175">
        <v>13628</v>
      </c>
      <c r="S175">
        <v>910</v>
      </c>
      <c r="T175">
        <v>1118</v>
      </c>
      <c r="U175">
        <v>967</v>
      </c>
      <c r="V175">
        <v>2085</v>
      </c>
      <c r="W175">
        <v>5824</v>
      </c>
      <c r="X175">
        <v>5257</v>
      </c>
      <c r="Y175">
        <v>11081</v>
      </c>
      <c r="Z175">
        <v>6942</v>
      </c>
      <c r="AA175">
        <v>6224</v>
      </c>
      <c r="AB175">
        <v>13166</v>
      </c>
      <c r="AC175">
        <v>897</v>
      </c>
      <c r="AD175">
        <v>1192</v>
      </c>
      <c r="AE175">
        <v>1048</v>
      </c>
      <c r="AF175">
        <v>2240</v>
      </c>
      <c r="AG175">
        <v>5925</v>
      </c>
      <c r="AH175">
        <v>5401</v>
      </c>
      <c r="AI175">
        <v>11326</v>
      </c>
      <c r="AJ175">
        <v>7117</v>
      </c>
      <c r="AK175">
        <v>6449</v>
      </c>
      <c r="AL175">
        <v>13566</v>
      </c>
      <c r="AM175">
        <v>906</v>
      </c>
      <c r="AN175">
        <v>1316</v>
      </c>
      <c r="AO175">
        <v>1189</v>
      </c>
      <c r="AP175">
        <v>2505</v>
      </c>
      <c r="AQ175">
        <v>5980</v>
      </c>
      <c r="AR175">
        <v>5402</v>
      </c>
      <c r="AS175">
        <v>11382</v>
      </c>
      <c r="AT175">
        <v>7296</v>
      </c>
      <c r="AU175">
        <v>6591</v>
      </c>
      <c r="AV175">
        <v>13887</v>
      </c>
      <c r="AW175">
        <v>903</v>
      </c>
      <c r="AX175">
        <v>1236</v>
      </c>
      <c r="AY175">
        <v>1136</v>
      </c>
      <c r="AZ175">
        <v>2372</v>
      </c>
      <c r="BA175">
        <v>5848</v>
      </c>
      <c r="BB175">
        <v>5189</v>
      </c>
      <c r="BC175">
        <v>11037</v>
      </c>
      <c r="BD175">
        <v>7084</v>
      </c>
      <c r="BE175">
        <v>6325</v>
      </c>
      <c r="BF175">
        <v>13409</v>
      </c>
      <c r="BG175">
        <v>893</v>
      </c>
    </row>
    <row r="176" spans="1:59" x14ac:dyDescent="0.25">
      <c r="A176" t="s">
        <v>184</v>
      </c>
      <c r="B176">
        <v>188070.36300000001</v>
      </c>
      <c r="C176">
        <v>214475.44196520004</v>
      </c>
      <c r="D176">
        <v>229488.72290276404</v>
      </c>
      <c r="E176">
        <v>250142.70796401284</v>
      </c>
      <c r="F176">
        <v>277908.54854801827</v>
      </c>
      <c r="G176">
        <v>1</v>
      </c>
      <c r="H176">
        <v>1</v>
      </c>
      <c r="I176">
        <v>0</v>
      </c>
      <c r="J176">
        <v>3671</v>
      </c>
      <c r="K176">
        <v>3100</v>
      </c>
      <c r="L176">
        <v>6771</v>
      </c>
      <c r="M176">
        <v>12677</v>
      </c>
      <c r="N176">
        <v>11205</v>
      </c>
      <c r="O176">
        <v>23882</v>
      </c>
      <c r="P176">
        <v>16348</v>
      </c>
      <c r="Q176">
        <v>14305</v>
      </c>
      <c r="R176">
        <v>30653</v>
      </c>
      <c r="S176">
        <v>875</v>
      </c>
      <c r="T176">
        <v>3084</v>
      </c>
      <c r="U176">
        <v>2883</v>
      </c>
      <c r="V176">
        <v>5967</v>
      </c>
      <c r="W176">
        <v>12484</v>
      </c>
      <c r="X176">
        <v>10814</v>
      </c>
      <c r="Y176">
        <v>23298</v>
      </c>
      <c r="Z176">
        <v>15568</v>
      </c>
      <c r="AA176">
        <v>13697</v>
      </c>
      <c r="AB176">
        <v>29265</v>
      </c>
      <c r="AC176">
        <v>880</v>
      </c>
      <c r="AD176">
        <v>3963</v>
      </c>
      <c r="AE176">
        <v>3477</v>
      </c>
      <c r="AF176">
        <v>7440</v>
      </c>
      <c r="AG176">
        <v>11510</v>
      </c>
      <c r="AH176">
        <v>10157</v>
      </c>
      <c r="AI176">
        <v>21667</v>
      </c>
      <c r="AJ176">
        <v>15473</v>
      </c>
      <c r="AK176">
        <v>13634</v>
      </c>
      <c r="AL176">
        <v>29107</v>
      </c>
      <c r="AM176">
        <v>881</v>
      </c>
      <c r="AN176">
        <v>4832</v>
      </c>
      <c r="AO176">
        <v>4134</v>
      </c>
      <c r="AP176">
        <v>8966</v>
      </c>
      <c r="AQ176">
        <v>11119</v>
      </c>
      <c r="AR176">
        <v>9189</v>
      </c>
      <c r="AS176">
        <v>20308</v>
      </c>
      <c r="AT176">
        <v>15951</v>
      </c>
      <c r="AU176">
        <v>13323</v>
      </c>
      <c r="AV176">
        <v>29274</v>
      </c>
      <c r="AW176">
        <v>835</v>
      </c>
      <c r="AX176">
        <v>5267</v>
      </c>
      <c r="AY176">
        <v>4651</v>
      </c>
      <c r="AZ176">
        <v>9918</v>
      </c>
      <c r="BA176">
        <v>9541</v>
      </c>
      <c r="BB176">
        <v>7695</v>
      </c>
      <c r="BC176">
        <v>17236</v>
      </c>
      <c r="BD176">
        <v>14808</v>
      </c>
      <c r="BE176">
        <v>12346</v>
      </c>
      <c r="BF176">
        <v>27154</v>
      </c>
      <c r="BG176">
        <v>834</v>
      </c>
    </row>
    <row r="177" spans="1:59" x14ac:dyDescent="0.25">
      <c r="A177" t="s">
        <v>185</v>
      </c>
      <c r="B177">
        <v>135159.75</v>
      </c>
      <c r="C177">
        <v>154136.1789</v>
      </c>
      <c r="D177">
        <v>164925.711423</v>
      </c>
      <c r="E177">
        <v>179769.02545107002</v>
      </c>
      <c r="F177">
        <v>199723.38727613879</v>
      </c>
      <c r="G177">
        <v>1</v>
      </c>
      <c r="H177">
        <v>1</v>
      </c>
      <c r="I177">
        <v>0</v>
      </c>
      <c r="J177">
        <v>2753</v>
      </c>
      <c r="K177">
        <v>2310</v>
      </c>
      <c r="L177">
        <v>5063</v>
      </c>
      <c r="M177">
        <v>7069</v>
      </c>
      <c r="N177">
        <v>6078</v>
      </c>
      <c r="O177">
        <v>13147</v>
      </c>
      <c r="P177">
        <v>9822</v>
      </c>
      <c r="Q177">
        <v>8388</v>
      </c>
      <c r="R177">
        <v>18210</v>
      </c>
      <c r="S177">
        <v>854</v>
      </c>
      <c r="T177">
        <v>2653</v>
      </c>
      <c r="U177">
        <v>2150</v>
      </c>
      <c r="V177">
        <v>4803</v>
      </c>
      <c r="W177">
        <v>7337</v>
      </c>
      <c r="X177">
        <v>5997</v>
      </c>
      <c r="Y177">
        <v>13334</v>
      </c>
      <c r="Z177">
        <v>9990</v>
      </c>
      <c r="AA177">
        <v>8147</v>
      </c>
      <c r="AB177">
        <v>18137</v>
      </c>
      <c r="AC177">
        <v>816</v>
      </c>
      <c r="AD177">
        <v>2633</v>
      </c>
      <c r="AE177">
        <v>2047</v>
      </c>
      <c r="AF177">
        <v>4680</v>
      </c>
      <c r="AG177">
        <v>7405</v>
      </c>
      <c r="AH177">
        <v>5938</v>
      </c>
      <c r="AI177">
        <v>13343</v>
      </c>
      <c r="AJ177">
        <v>10038</v>
      </c>
      <c r="AK177">
        <v>7985</v>
      </c>
      <c r="AL177">
        <v>18023</v>
      </c>
      <c r="AM177">
        <v>795</v>
      </c>
      <c r="AN177">
        <v>3059</v>
      </c>
      <c r="AO177">
        <v>2363</v>
      </c>
      <c r="AP177">
        <v>5422</v>
      </c>
      <c r="AQ177">
        <v>7238</v>
      </c>
      <c r="AR177">
        <v>5750</v>
      </c>
      <c r="AS177">
        <v>12988</v>
      </c>
      <c r="AT177">
        <v>10297</v>
      </c>
      <c r="AU177">
        <v>8113</v>
      </c>
      <c r="AV177">
        <v>18410</v>
      </c>
      <c r="AW177">
        <v>788</v>
      </c>
      <c r="AX177">
        <v>3398</v>
      </c>
      <c r="AY177">
        <v>2671</v>
      </c>
      <c r="AZ177">
        <v>6069</v>
      </c>
      <c r="BA177">
        <v>7290</v>
      </c>
      <c r="BB177">
        <v>5665</v>
      </c>
      <c r="BC177">
        <v>12955</v>
      </c>
      <c r="BD177">
        <v>10688</v>
      </c>
      <c r="BE177">
        <v>8336</v>
      </c>
      <c r="BF177">
        <v>19024</v>
      </c>
      <c r="BG177">
        <v>780</v>
      </c>
    </row>
    <row r="178" spans="1:59" x14ac:dyDescent="0.25">
      <c r="A178" t="s">
        <v>186</v>
      </c>
      <c r="B178">
        <v>90299.286000000007</v>
      </c>
      <c r="C178">
        <v>102977.30575440002</v>
      </c>
      <c r="D178">
        <v>110185.71715720803</v>
      </c>
      <c r="E178">
        <v>120102.43170135676</v>
      </c>
      <c r="F178">
        <v>133433.80162020735</v>
      </c>
      <c r="G178">
        <v>1</v>
      </c>
      <c r="H178">
        <v>1</v>
      </c>
      <c r="I178">
        <v>0</v>
      </c>
      <c r="J178">
        <v>1983</v>
      </c>
      <c r="K178">
        <v>1567</v>
      </c>
      <c r="L178">
        <v>3550</v>
      </c>
      <c r="M178">
        <v>11897</v>
      </c>
      <c r="N178">
        <v>10762</v>
      </c>
      <c r="O178">
        <v>22659</v>
      </c>
      <c r="P178">
        <v>13880</v>
      </c>
      <c r="Q178">
        <v>12329</v>
      </c>
      <c r="R178">
        <v>26209</v>
      </c>
      <c r="S178">
        <v>888</v>
      </c>
      <c r="T178">
        <v>1641</v>
      </c>
      <c r="U178">
        <v>1258</v>
      </c>
      <c r="V178">
        <v>2899</v>
      </c>
      <c r="W178">
        <v>12872</v>
      </c>
      <c r="X178">
        <v>10910</v>
      </c>
      <c r="Y178">
        <v>23782</v>
      </c>
      <c r="Z178">
        <v>14513</v>
      </c>
      <c r="AA178">
        <v>12168</v>
      </c>
      <c r="AB178">
        <v>26681</v>
      </c>
      <c r="AC178">
        <v>838</v>
      </c>
      <c r="AD178">
        <v>1876</v>
      </c>
      <c r="AE178">
        <v>1536</v>
      </c>
      <c r="AF178">
        <v>3412</v>
      </c>
      <c r="AG178">
        <v>12840</v>
      </c>
      <c r="AH178">
        <v>11026</v>
      </c>
      <c r="AI178">
        <v>23866</v>
      </c>
      <c r="AJ178">
        <v>14716</v>
      </c>
      <c r="AK178">
        <v>12562</v>
      </c>
      <c r="AL178">
        <v>27278</v>
      </c>
      <c r="AM178">
        <v>854</v>
      </c>
      <c r="AN178">
        <v>2102</v>
      </c>
      <c r="AO178">
        <v>1645</v>
      </c>
      <c r="AP178">
        <v>3747</v>
      </c>
      <c r="AQ178">
        <v>12560</v>
      </c>
      <c r="AR178">
        <v>10482</v>
      </c>
      <c r="AS178">
        <v>23042</v>
      </c>
      <c r="AT178">
        <v>14662</v>
      </c>
      <c r="AU178">
        <v>12127</v>
      </c>
      <c r="AV178">
        <v>26789</v>
      </c>
      <c r="AW178">
        <v>827</v>
      </c>
      <c r="AX178">
        <v>2380</v>
      </c>
      <c r="AY178">
        <v>1916</v>
      </c>
      <c r="AZ178">
        <v>4296</v>
      </c>
      <c r="BA178">
        <v>12305</v>
      </c>
      <c r="BB178">
        <v>10121</v>
      </c>
      <c r="BC178">
        <v>22426</v>
      </c>
      <c r="BD178">
        <v>14685</v>
      </c>
      <c r="BE178">
        <v>12037</v>
      </c>
      <c r="BF178">
        <v>26722</v>
      </c>
      <c r="BG178">
        <v>820</v>
      </c>
    </row>
    <row r="179" spans="1:59" x14ac:dyDescent="0.25">
      <c r="A179" t="s">
        <v>187</v>
      </c>
      <c r="B179">
        <v>99203.256000000008</v>
      </c>
      <c r="C179">
        <v>113131.39314240002</v>
      </c>
      <c r="D179">
        <v>121050.59066236802</v>
      </c>
      <c r="E179">
        <v>131945.14382198115</v>
      </c>
      <c r="F179">
        <v>146591.05478622107</v>
      </c>
      <c r="G179">
        <v>0</v>
      </c>
      <c r="H179">
        <v>1</v>
      </c>
      <c r="I179">
        <v>1</v>
      </c>
      <c r="J179">
        <v>4373</v>
      </c>
      <c r="K179">
        <v>3768</v>
      </c>
      <c r="L179">
        <v>8141</v>
      </c>
      <c r="M179">
        <v>9126</v>
      </c>
      <c r="N179">
        <v>8367</v>
      </c>
      <c r="O179">
        <v>17493</v>
      </c>
      <c r="P179">
        <v>13499</v>
      </c>
      <c r="Q179">
        <v>12135</v>
      </c>
      <c r="R179">
        <v>25634</v>
      </c>
      <c r="S179">
        <v>899</v>
      </c>
      <c r="T179">
        <v>4161</v>
      </c>
      <c r="U179">
        <v>3728</v>
      </c>
      <c r="V179">
        <v>7889</v>
      </c>
      <c r="W179">
        <v>9085</v>
      </c>
      <c r="X179">
        <v>8087</v>
      </c>
      <c r="Y179">
        <v>17172</v>
      </c>
      <c r="Z179">
        <v>13246</v>
      </c>
      <c r="AA179">
        <v>11815</v>
      </c>
      <c r="AB179">
        <v>25061</v>
      </c>
      <c r="AC179">
        <v>892</v>
      </c>
      <c r="AD179">
        <v>5067</v>
      </c>
      <c r="AE179">
        <v>4333</v>
      </c>
      <c r="AF179">
        <v>9400</v>
      </c>
      <c r="AG179">
        <v>8924</v>
      </c>
      <c r="AH179">
        <v>7793</v>
      </c>
      <c r="AI179">
        <v>16717</v>
      </c>
      <c r="AJ179">
        <v>13991</v>
      </c>
      <c r="AK179">
        <v>12126</v>
      </c>
      <c r="AL179">
        <v>26117</v>
      </c>
      <c r="AM179">
        <v>867</v>
      </c>
      <c r="AN179">
        <v>5543</v>
      </c>
      <c r="AO179">
        <v>4749</v>
      </c>
      <c r="AP179">
        <v>10292</v>
      </c>
      <c r="AQ179">
        <v>8927</v>
      </c>
      <c r="AR179">
        <v>7539</v>
      </c>
      <c r="AS179">
        <v>16466</v>
      </c>
      <c r="AT179">
        <v>14470</v>
      </c>
      <c r="AU179">
        <v>12288</v>
      </c>
      <c r="AV179">
        <v>26758</v>
      </c>
      <c r="AW179">
        <v>849</v>
      </c>
      <c r="AX179">
        <v>5787</v>
      </c>
      <c r="AY179">
        <v>5049</v>
      </c>
      <c r="AZ179">
        <v>10836</v>
      </c>
      <c r="BA179">
        <v>8388</v>
      </c>
      <c r="BB179">
        <v>6842</v>
      </c>
      <c r="BC179">
        <v>15230</v>
      </c>
      <c r="BD179">
        <v>14175</v>
      </c>
      <c r="BE179">
        <v>11891</v>
      </c>
      <c r="BF179">
        <v>26066</v>
      </c>
      <c r="BG179">
        <v>839</v>
      </c>
    </row>
    <row r="180" spans="1:59" x14ac:dyDescent="0.25">
      <c r="A180" t="s">
        <v>188</v>
      </c>
      <c r="B180">
        <v>108645.579</v>
      </c>
      <c r="C180">
        <v>123899.4182916</v>
      </c>
      <c r="D180">
        <v>132572.37757201202</v>
      </c>
      <c r="E180">
        <v>144503.8915534931</v>
      </c>
      <c r="F180">
        <v>160543.82351593082</v>
      </c>
      <c r="G180">
        <v>1</v>
      </c>
      <c r="H180">
        <v>1</v>
      </c>
      <c r="I180">
        <v>0</v>
      </c>
      <c r="J180">
        <v>7255</v>
      </c>
      <c r="K180">
        <v>6243</v>
      </c>
      <c r="L180">
        <v>13498</v>
      </c>
      <c r="M180">
        <v>10191</v>
      </c>
      <c r="N180">
        <v>8787</v>
      </c>
      <c r="O180">
        <v>18978</v>
      </c>
      <c r="P180">
        <v>17446</v>
      </c>
      <c r="Q180">
        <v>15030</v>
      </c>
      <c r="R180">
        <v>32476</v>
      </c>
      <c r="S180">
        <v>862</v>
      </c>
      <c r="T180">
        <v>5909</v>
      </c>
      <c r="U180">
        <v>5020</v>
      </c>
      <c r="V180">
        <v>10929</v>
      </c>
      <c r="W180">
        <v>11000</v>
      </c>
      <c r="X180">
        <v>9217</v>
      </c>
      <c r="Y180">
        <v>20217</v>
      </c>
      <c r="Z180">
        <v>16909</v>
      </c>
      <c r="AA180">
        <v>14237</v>
      </c>
      <c r="AB180">
        <v>31146</v>
      </c>
      <c r="AC180">
        <v>842</v>
      </c>
      <c r="AD180">
        <v>5806</v>
      </c>
      <c r="AE180">
        <v>4992</v>
      </c>
      <c r="AF180">
        <v>10798</v>
      </c>
      <c r="AG180">
        <v>10965</v>
      </c>
      <c r="AH180">
        <v>8920</v>
      </c>
      <c r="AI180">
        <v>19885</v>
      </c>
      <c r="AJ180">
        <v>16771</v>
      </c>
      <c r="AK180">
        <v>13912</v>
      </c>
      <c r="AL180">
        <v>30683</v>
      </c>
      <c r="AM180">
        <v>830</v>
      </c>
      <c r="AN180">
        <v>6253</v>
      </c>
      <c r="AO180">
        <v>5095</v>
      </c>
      <c r="AP180">
        <v>11348</v>
      </c>
      <c r="AQ180">
        <v>10528</v>
      </c>
      <c r="AR180">
        <v>8342</v>
      </c>
      <c r="AS180">
        <v>18870</v>
      </c>
      <c r="AT180">
        <v>16781</v>
      </c>
      <c r="AU180">
        <v>13437</v>
      </c>
      <c r="AV180">
        <v>30218</v>
      </c>
      <c r="AW180">
        <v>801</v>
      </c>
      <c r="AX180">
        <v>5933</v>
      </c>
      <c r="AY180">
        <v>4929</v>
      </c>
      <c r="AZ180">
        <v>10862</v>
      </c>
      <c r="BA180">
        <v>10130</v>
      </c>
      <c r="BB180">
        <v>8047</v>
      </c>
      <c r="BC180">
        <v>18177</v>
      </c>
      <c r="BD180">
        <v>16063</v>
      </c>
      <c r="BE180">
        <v>12976</v>
      </c>
      <c r="BF180">
        <v>29039</v>
      </c>
      <c r="BG180">
        <v>808</v>
      </c>
    </row>
    <row r="181" spans="1:59" x14ac:dyDescent="0.25">
      <c r="A181" t="s">
        <v>189</v>
      </c>
      <c r="B181">
        <v>93991.176000000007</v>
      </c>
      <c r="C181">
        <v>107187.53711040002</v>
      </c>
      <c r="D181">
        <v>114690.66470812802</v>
      </c>
      <c r="E181">
        <v>125012.82453185956</v>
      </c>
      <c r="F181">
        <v>138889.24805489596</v>
      </c>
      <c r="G181">
        <v>1</v>
      </c>
      <c r="H181">
        <v>1</v>
      </c>
      <c r="I181">
        <v>0</v>
      </c>
      <c r="J181">
        <v>3213</v>
      </c>
      <c r="K181">
        <v>2660</v>
      </c>
      <c r="L181">
        <v>5873</v>
      </c>
      <c r="M181">
        <v>10078</v>
      </c>
      <c r="N181">
        <v>8829</v>
      </c>
      <c r="O181">
        <v>18907</v>
      </c>
      <c r="P181">
        <v>13291</v>
      </c>
      <c r="Q181">
        <v>11489</v>
      </c>
      <c r="R181">
        <v>24780</v>
      </c>
      <c r="S181">
        <v>864</v>
      </c>
      <c r="T181">
        <v>2941</v>
      </c>
      <c r="U181">
        <v>2486</v>
      </c>
      <c r="V181">
        <v>5427</v>
      </c>
      <c r="W181">
        <v>9913</v>
      </c>
      <c r="X181">
        <v>8377</v>
      </c>
      <c r="Y181">
        <v>18290</v>
      </c>
      <c r="Z181">
        <v>12854</v>
      </c>
      <c r="AA181">
        <v>10863</v>
      </c>
      <c r="AB181">
        <v>23717</v>
      </c>
      <c r="AC181">
        <v>845</v>
      </c>
      <c r="AD181">
        <v>3280</v>
      </c>
      <c r="AE181">
        <v>2646</v>
      </c>
      <c r="AF181">
        <v>5926</v>
      </c>
      <c r="AG181">
        <v>9637</v>
      </c>
      <c r="AH181">
        <v>8317</v>
      </c>
      <c r="AI181">
        <v>17954</v>
      </c>
      <c r="AJ181">
        <v>12917</v>
      </c>
      <c r="AK181">
        <v>10963</v>
      </c>
      <c r="AL181">
        <v>23880</v>
      </c>
      <c r="AM181">
        <v>849</v>
      </c>
      <c r="AN181">
        <v>3432</v>
      </c>
      <c r="AO181">
        <v>3011</v>
      </c>
      <c r="AP181">
        <v>6443</v>
      </c>
      <c r="AQ181">
        <v>10314</v>
      </c>
      <c r="AR181">
        <v>9040</v>
      </c>
      <c r="AS181">
        <v>19354</v>
      </c>
      <c r="AT181">
        <v>13746</v>
      </c>
      <c r="AU181">
        <v>12051</v>
      </c>
      <c r="AV181">
        <v>25797</v>
      </c>
      <c r="AW181">
        <v>877</v>
      </c>
      <c r="AX181">
        <v>4406</v>
      </c>
      <c r="AY181">
        <v>3726</v>
      </c>
      <c r="AZ181">
        <v>8132</v>
      </c>
      <c r="BA181">
        <v>8752</v>
      </c>
      <c r="BB181">
        <v>7240</v>
      </c>
      <c r="BC181">
        <v>15992</v>
      </c>
      <c r="BD181">
        <v>13158</v>
      </c>
      <c r="BE181">
        <v>10966</v>
      </c>
      <c r="BF181">
        <v>24124</v>
      </c>
      <c r="BG181">
        <v>833</v>
      </c>
    </row>
    <row r="182" spans="1:59" x14ac:dyDescent="0.25">
      <c r="A182" t="s">
        <v>156</v>
      </c>
      <c r="B182">
        <v>86738</v>
      </c>
      <c r="C182">
        <v>103578</v>
      </c>
      <c r="D182">
        <v>113594</v>
      </c>
      <c r="E182">
        <v>125958</v>
      </c>
      <c r="F182">
        <v>138553.80000000002</v>
      </c>
      <c r="G182">
        <v>0</v>
      </c>
      <c r="H182">
        <v>1</v>
      </c>
      <c r="I182">
        <v>0</v>
      </c>
      <c r="J182">
        <v>1972</v>
      </c>
      <c r="K182">
        <v>1706</v>
      </c>
      <c r="L182">
        <v>3680</v>
      </c>
      <c r="M182">
        <v>1320</v>
      </c>
      <c r="N182">
        <v>1226</v>
      </c>
      <c r="O182">
        <v>2546</v>
      </c>
      <c r="P182">
        <v>3292</v>
      </c>
      <c r="Q182">
        <v>2932</v>
      </c>
      <c r="R182">
        <v>6226</v>
      </c>
      <c r="S182">
        <v>891</v>
      </c>
      <c r="T182">
        <v>2162</v>
      </c>
      <c r="U182">
        <v>1918</v>
      </c>
      <c r="V182">
        <v>4080</v>
      </c>
      <c r="W182">
        <v>1484</v>
      </c>
      <c r="X182">
        <v>1322</v>
      </c>
      <c r="Y182">
        <v>2806</v>
      </c>
      <c r="Z182">
        <v>3646</v>
      </c>
      <c r="AA182">
        <v>3240</v>
      </c>
      <c r="AB182">
        <v>6886</v>
      </c>
      <c r="AC182">
        <v>889</v>
      </c>
      <c r="AD182">
        <v>2066</v>
      </c>
      <c r="AE182">
        <v>1809</v>
      </c>
      <c r="AF182">
        <v>3875</v>
      </c>
      <c r="AG182">
        <v>1264</v>
      </c>
      <c r="AH182">
        <v>1095</v>
      </c>
      <c r="AI182">
        <v>2359</v>
      </c>
      <c r="AJ182">
        <v>3330</v>
      </c>
      <c r="AK182">
        <v>2904</v>
      </c>
      <c r="AL182">
        <v>6234</v>
      </c>
      <c r="AM182">
        <v>872</v>
      </c>
      <c r="AN182">
        <v>2787</v>
      </c>
      <c r="AO182">
        <v>2416</v>
      </c>
      <c r="AP182">
        <v>5203</v>
      </c>
      <c r="AQ182">
        <v>1304</v>
      </c>
      <c r="AR182">
        <v>1115</v>
      </c>
      <c r="AS182">
        <v>2419</v>
      </c>
      <c r="AT182">
        <v>4091</v>
      </c>
      <c r="AU182">
        <v>3531</v>
      </c>
      <c r="AV182">
        <v>7622</v>
      </c>
      <c r="AW182">
        <v>863</v>
      </c>
      <c r="AX182">
        <v>2921</v>
      </c>
      <c r="AY182">
        <v>2577</v>
      </c>
      <c r="AZ182">
        <v>5498</v>
      </c>
      <c r="BA182">
        <v>1275</v>
      </c>
      <c r="BB182">
        <v>1150</v>
      </c>
      <c r="BC182">
        <v>2425</v>
      </c>
      <c r="BD182">
        <v>4196</v>
      </c>
      <c r="BE182">
        <v>3727</v>
      </c>
      <c r="BF182">
        <v>7923</v>
      </c>
      <c r="BG182">
        <v>888</v>
      </c>
    </row>
    <row r="183" spans="1:59" x14ac:dyDescent="0.25">
      <c r="A183" t="s">
        <v>190</v>
      </c>
      <c r="B183">
        <v>77817</v>
      </c>
      <c r="C183">
        <v>84617</v>
      </c>
      <c r="D183">
        <v>93892</v>
      </c>
      <c r="E183">
        <v>98006</v>
      </c>
      <c r="F183">
        <v>107806.6</v>
      </c>
      <c r="G183">
        <v>0</v>
      </c>
      <c r="H183">
        <v>1</v>
      </c>
      <c r="I183">
        <v>0</v>
      </c>
      <c r="J183">
        <v>2169</v>
      </c>
      <c r="K183">
        <v>1984</v>
      </c>
      <c r="L183">
        <v>4161</v>
      </c>
      <c r="M183">
        <v>1346</v>
      </c>
      <c r="N183">
        <v>1290</v>
      </c>
      <c r="O183">
        <v>2636</v>
      </c>
      <c r="P183">
        <v>3515</v>
      </c>
      <c r="Q183">
        <v>3274</v>
      </c>
      <c r="R183">
        <v>6797</v>
      </c>
      <c r="S183">
        <v>931</v>
      </c>
      <c r="T183">
        <v>3777</v>
      </c>
      <c r="U183">
        <v>3510</v>
      </c>
      <c r="V183">
        <v>7287</v>
      </c>
      <c r="W183">
        <v>974</v>
      </c>
      <c r="X183">
        <v>865</v>
      </c>
      <c r="Y183">
        <v>1839</v>
      </c>
      <c r="Z183">
        <v>4751</v>
      </c>
      <c r="AA183">
        <v>4375</v>
      </c>
      <c r="AB183">
        <v>9126</v>
      </c>
      <c r="AC183">
        <v>921</v>
      </c>
      <c r="AD183">
        <v>3670</v>
      </c>
      <c r="AE183">
        <v>3397</v>
      </c>
      <c r="AF183">
        <v>7067</v>
      </c>
      <c r="AG183">
        <v>758</v>
      </c>
      <c r="AH183">
        <v>638</v>
      </c>
      <c r="AI183">
        <v>1396</v>
      </c>
      <c r="AJ183">
        <v>4428</v>
      </c>
      <c r="AK183">
        <v>4035</v>
      </c>
      <c r="AL183">
        <v>8463</v>
      </c>
      <c r="AM183">
        <v>911</v>
      </c>
      <c r="AN183">
        <v>3888</v>
      </c>
      <c r="AO183">
        <v>3846</v>
      </c>
      <c r="AP183">
        <v>7734</v>
      </c>
      <c r="AQ183">
        <v>1203</v>
      </c>
      <c r="AR183">
        <v>1077</v>
      </c>
      <c r="AS183">
        <v>2280</v>
      </c>
      <c r="AT183">
        <v>5091</v>
      </c>
      <c r="AU183">
        <v>4923</v>
      </c>
      <c r="AV183">
        <v>10014</v>
      </c>
      <c r="AW183">
        <v>967</v>
      </c>
      <c r="AX183">
        <v>4355</v>
      </c>
      <c r="AY183">
        <v>4251</v>
      </c>
      <c r="AZ183">
        <v>8606</v>
      </c>
      <c r="BA183">
        <v>1054</v>
      </c>
      <c r="BB183">
        <v>1008</v>
      </c>
      <c r="BC183">
        <v>2062</v>
      </c>
      <c r="BD183">
        <v>5409</v>
      </c>
      <c r="BE183">
        <v>5259</v>
      </c>
      <c r="BF183">
        <v>10668</v>
      </c>
      <c r="BG183">
        <v>972</v>
      </c>
    </row>
    <row r="184" spans="1:59" x14ac:dyDescent="0.25">
      <c r="A184" t="s">
        <v>191</v>
      </c>
      <c r="B184">
        <v>71796</v>
      </c>
      <c r="C184">
        <v>85528</v>
      </c>
      <c r="D184">
        <v>90115</v>
      </c>
      <c r="E184">
        <v>102217</v>
      </c>
      <c r="F184">
        <v>112438.70000000001</v>
      </c>
      <c r="G184">
        <v>0</v>
      </c>
      <c r="H184">
        <v>1</v>
      </c>
      <c r="I184">
        <v>1</v>
      </c>
      <c r="J184">
        <v>788</v>
      </c>
      <c r="K184">
        <v>649</v>
      </c>
      <c r="L184">
        <v>1437</v>
      </c>
      <c r="M184">
        <v>2970</v>
      </c>
      <c r="N184">
        <v>2720</v>
      </c>
      <c r="O184">
        <v>5690</v>
      </c>
      <c r="P184">
        <v>3758</v>
      </c>
      <c r="Q184">
        <v>3369</v>
      </c>
      <c r="R184">
        <v>7127</v>
      </c>
      <c r="S184">
        <v>896</v>
      </c>
      <c r="T184">
        <v>1487</v>
      </c>
      <c r="U184">
        <v>1436</v>
      </c>
      <c r="V184">
        <v>2923</v>
      </c>
      <c r="W184">
        <v>2691</v>
      </c>
      <c r="X184">
        <v>2388</v>
      </c>
      <c r="Y184">
        <v>5079</v>
      </c>
      <c r="Z184">
        <v>4178</v>
      </c>
      <c r="AA184">
        <v>3824</v>
      </c>
      <c r="AB184">
        <v>8002</v>
      </c>
      <c r="AC184">
        <v>915</v>
      </c>
      <c r="AD184">
        <v>1275</v>
      </c>
      <c r="AE184">
        <v>1223</v>
      </c>
      <c r="AF184">
        <v>2498</v>
      </c>
      <c r="AG184">
        <v>2577</v>
      </c>
      <c r="AH184">
        <v>2260</v>
      </c>
      <c r="AI184">
        <v>4837</v>
      </c>
      <c r="AJ184">
        <v>3852</v>
      </c>
      <c r="AK184">
        <v>3483</v>
      </c>
      <c r="AL184">
        <v>7335</v>
      </c>
      <c r="AM184">
        <v>904</v>
      </c>
      <c r="AN184">
        <v>1830</v>
      </c>
      <c r="AO184">
        <v>1571</v>
      </c>
      <c r="AP184">
        <v>3401</v>
      </c>
      <c r="AQ184">
        <v>2675</v>
      </c>
      <c r="AR184">
        <v>2371</v>
      </c>
      <c r="AS184">
        <v>5046</v>
      </c>
      <c r="AT184">
        <v>4505</v>
      </c>
      <c r="AU184">
        <v>3942</v>
      </c>
      <c r="AV184">
        <v>8447</v>
      </c>
      <c r="AW184">
        <v>875</v>
      </c>
      <c r="AX184">
        <v>2042</v>
      </c>
      <c r="AY184">
        <v>1775</v>
      </c>
      <c r="AZ184">
        <v>3817</v>
      </c>
      <c r="BA184">
        <v>2736</v>
      </c>
      <c r="BB184">
        <v>2471</v>
      </c>
      <c r="BC184">
        <v>5207</v>
      </c>
      <c r="BD184">
        <v>4778</v>
      </c>
      <c r="BE184">
        <v>4246</v>
      </c>
      <c r="BF184">
        <v>9024</v>
      </c>
      <c r="BG184">
        <v>889</v>
      </c>
    </row>
    <row r="185" spans="1:59" x14ac:dyDescent="0.25">
      <c r="A185" t="s">
        <v>192</v>
      </c>
      <c r="B185">
        <v>61847</v>
      </c>
      <c r="C185">
        <v>68883</v>
      </c>
      <c r="D185">
        <v>76253</v>
      </c>
      <c r="E185">
        <v>86637</v>
      </c>
      <c r="F185">
        <v>95300.700000000012</v>
      </c>
      <c r="G185">
        <v>0</v>
      </c>
      <c r="H185">
        <v>1</v>
      </c>
      <c r="I185">
        <v>1</v>
      </c>
      <c r="J185">
        <v>8997</v>
      </c>
      <c r="K185">
        <v>7900</v>
      </c>
      <c r="L185">
        <v>16901</v>
      </c>
      <c r="M185">
        <v>2980</v>
      </c>
      <c r="N185">
        <v>2581</v>
      </c>
      <c r="O185">
        <v>5561</v>
      </c>
      <c r="P185">
        <v>11977</v>
      </c>
      <c r="Q185">
        <v>10481</v>
      </c>
      <c r="R185">
        <v>22462</v>
      </c>
      <c r="S185">
        <v>875</v>
      </c>
      <c r="T185">
        <v>9855</v>
      </c>
      <c r="U185">
        <v>8607</v>
      </c>
      <c r="V185">
        <v>18462</v>
      </c>
      <c r="W185">
        <v>3457</v>
      </c>
      <c r="X185">
        <v>3097</v>
      </c>
      <c r="Y185">
        <v>6554</v>
      </c>
      <c r="Z185">
        <v>13312</v>
      </c>
      <c r="AA185">
        <v>11704</v>
      </c>
      <c r="AB185">
        <v>25016</v>
      </c>
      <c r="AC185">
        <v>879</v>
      </c>
      <c r="AD185">
        <v>9965</v>
      </c>
      <c r="AE185">
        <v>8579</v>
      </c>
      <c r="AF185">
        <v>18544</v>
      </c>
      <c r="AG185">
        <v>3119</v>
      </c>
      <c r="AH185">
        <v>2766</v>
      </c>
      <c r="AI185">
        <v>5885</v>
      </c>
      <c r="AJ185">
        <v>13084</v>
      </c>
      <c r="AK185">
        <v>11345</v>
      </c>
      <c r="AL185">
        <v>24429</v>
      </c>
      <c r="AM185">
        <v>867</v>
      </c>
      <c r="AN185">
        <v>10971</v>
      </c>
      <c r="AO185">
        <v>9605</v>
      </c>
      <c r="AP185">
        <v>20576</v>
      </c>
      <c r="AQ185">
        <v>3057</v>
      </c>
      <c r="AR185">
        <v>2702</v>
      </c>
      <c r="AS185">
        <v>5759</v>
      </c>
      <c r="AT185">
        <v>14028</v>
      </c>
      <c r="AU185">
        <v>12307</v>
      </c>
      <c r="AV185">
        <v>26335</v>
      </c>
      <c r="AW185">
        <v>877</v>
      </c>
      <c r="AX185">
        <v>11221</v>
      </c>
      <c r="AY185">
        <v>9939</v>
      </c>
      <c r="AZ185">
        <v>21160</v>
      </c>
      <c r="BA185">
        <v>2822</v>
      </c>
      <c r="BB185">
        <v>2521</v>
      </c>
      <c r="BC185">
        <v>5343</v>
      </c>
      <c r="BD185">
        <v>14043</v>
      </c>
      <c r="BE185">
        <v>12460</v>
      </c>
      <c r="BF185">
        <v>26503</v>
      </c>
      <c r="BG185">
        <v>887</v>
      </c>
    </row>
    <row r="186" spans="1:59" x14ac:dyDescent="0.25">
      <c r="A186" t="s">
        <v>193</v>
      </c>
      <c r="B186">
        <v>153475</v>
      </c>
      <c r="C186">
        <v>154122</v>
      </c>
      <c r="D186">
        <v>183032</v>
      </c>
      <c r="E186">
        <v>217993</v>
      </c>
      <c r="F186">
        <v>239792.30000000002</v>
      </c>
      <c r="G186">
        <v>0</v>
      </c>
      <c r="H186">
        <v>1</v>
      </c>
      <c r="I186">
        <v>0</v>
      </c>
      <c r="J186">
        <v>459</v>
      </c>
      <c r="K186">
        <v>418</v>
      </c>
      <c r="L186">
        <v>877</v>
      </c>
      <c r="M186">
        <v>0</v>
      </c>
      <c r="N186">
        <v>0</v>
      </c>
      <c r="O186">
        <v>0</v>
      </c>
      <c r="P186">
        <v>459</v>
      </c>
      <c r="Q186">
        <v>418</v>
      </c>
      <c r="R186">
        <v>877</v>
      </c>
      <c r="S186">
        <v>911</v>
      </c>
      <c r="T186">
        <v>408</v>
      </c>
      <c r="U186">
        <v>387</v>
      </c>
      <c r="V186">
        <v>795</v>
      </c>
      <c r="Y186">
        <v>0</v>
      </c>
      <c r="Z186">
        <v>408</v>
      </c>
      <c r="AA186">
        <v>387</v>
      </c>
      <c r="AB186">
        <v>795</v>
      </c>
      <c r="AC186">
        <v>949</v>
      </c>
      <c r="AD186">
        <v>396</v>
      </c>
      <c r="AE186">
        <v>413</v>
      </c>
      <c r="AF186">
        <v>809</v>
      </c>
      <c r="AG186">
        <v>0</v>
      </c>
      <c r="AH186">
        <v>0</v>
      </c>
      <c r="AI186">
        <v>0</v>
      </c>
      <c r="AJ186">
        <v>396</v>
      </c>
      <c r="AK186">
        <v>413</v>
      </c>
      <c r="AL186">
        <v>809</v>
      </c>
      <c r="AM186">
        <v>1043</v>
      </c>
      <c r="AN186">
        <v>441</v>
      </c>
      <c r="AO186">
        <v>406</v>
      </c>
      <c r="AP186">
        <v>847</v>
      </c>
      <c r="AS186">
        <v>0</v>
      </c>
      <c r="AT186">
        <v>441</v>
      </c>
      <c r="AU186">
        <v>406</v>
      </c>
      <c r="AV186">
        <v>847</v>
      </c>
      <c r="AW186">
        <v>921</v>
      </c>
      <c r="AX186">
        <v>464</v>
      </c>
      <c r="AY186">
        <v>429</v>
      </c>
      <c r="AZ186">
        <v>893</v>
      </c>
      <c r="BD186">
        <v>464</v>
      </c>
      <c r="BE186">
        <v>429</v>
      </c>
      <c r="BF186">
        <v>893</v>
      </c>
      <c r="BG186">
        <v>925</v>
      </c>
    </row>
    <row r="187" spans="1:59" x14ac:dyDescent="0.25">
      <c r="A187" t="s">
        <v>194</v>
      </c>
      <c r="B187">
        <v>92638</v>
      </c>
      <c r="C187">
        <v>101112</v>
      </c>
      <c r="D187">
        <v>105652</v>
      </c>
      <c r="E187">
        <v>119231</v>
      </c>
      <c r="F187">
        <v>131154.1</v>
      </c>
      <c r="G187">
        <v>0</v>
      </c>
      <c r="H187">
        <v>1</v>
      </c>
      <c r="I187">
        <v>0</v>
      </c>
      <c r="J187">
        <v>961</v>
      </c>
      <c r="K187">
        <v>889</v>
      </c>
      <c r="L187">
        <v>1850</v>
      </c>
      <c r="M187">
        <v>2347</v>
      </c>
      <c r="N187">
        <v>2161</v>
      </c>
      <c r="O187">
        <v>4512</v>
      </c>
      <c r="P187">
        <v>3308</v>
      </c>
      <c r="Q187">
        <v>3050</v>
      </c>
      <c r="R187">
        <v>6362</v>
      </c>
      <c r="S187">
        <v>922</v>
      </c>
      <c r="T187">
        <v>1837</v>
      </c>
      <c r="U187">
        <v>1834</v>
      </c>
      <c r="V187">
        <v>3671</v>
      </c>
      <c r="W187">
        <v>2115</v>
      </c>
      <c r="X187">
        <v>2044</v>
      </c>
      <c r="Y187">
        <v>4159</v>
      </c>
      <c r="Z187">
        <v>3952</v>
      </c>
      <c r="AA187">
        <v>3878</v>
      </c>
      <c r="AB187">
        <v>7830</v>
      </c>
      <c r="AC187">
        <v>981</v>
      </c>
      <c r="AD187">
        <v>1721</v>
      </c>
      <c r="AE187">
        <v>1715</v>
      </c>
      <c r="AF187">
        <v>3436</v>
      </c>
      <c r="AG187">
        <v>1884</v>
      </c>
      <c r="AH187">
        <v>1815</v>
      </c>
      <c r="AI187">
        <v>3699</v>
      </c>
      <c r="AJ187">
        <v>3605</v>
      </c>
      <c r="AK187">
        <v>3530</v>
      </c>
      <c r="AL187">
        <v>7135</v>
      </c>
      <c r="AM187">
        <v>979</v>
      </c>
      <c r="AN187">
        <v>1761</v>
      </c>
      <c r="AO187">
        <v>1666</v>
      </c>
      <c r="AP187">
        <v>3427</v>
      </c>
      <c r="AQ187">
        <v>1875</v>
      </c>
      <c r="AR187">
        <v>1756</v>
      </c>
      <c r="AS187">
        <v>3631</v>
      </c>
      <c r="AT187">
        <v>3636</v>
      </c>
      <c r="AU187">
        <v>3422</v>
      </c>
      <c r="AV187">
        <v>7058</v>
      </c>
      <c r="AW187">
        <v>941</v>
      </c>
      <c r="AX187">
        <v>2001</v>
      </c>
      <c r="AY187">
        <v>2055</v>
      </c>
      <c r="AZ187">
        <v>4056</v>
      </c>
      <c r="BA187">
        <v>2053</v>
      </c>
      <c r="BB187">
        <v>1971</v>
      </c>
      <c r="BC187">
        <v>4024</v>
      </c>
      <c r="BD187">
        <v>4054</v>
      </c>
      <c r="BE187">
        <v>4026</v>
      </c>
      <c r="BF187">
        <v>8080</v>
      </c>
      <c r="BG187">
        <v>993</v>
      </c>
    </row>
    <row r="188" spans="1:59" x14ac:dyDescent="0.25">
      <c r="A188" t="s">
        <v>195</v>
      </c>
      <c r="B188">
        <v>163417</v>
      </c>
      <c r="C188">
        <v>173424</v>
      </c>
      <c r="D188">
        <v>173268</v>
      </c>
      <c r="E188">
        <v>192292</v>
      </c>
      <c r="F188">
        <v>211521.2</v>
      </c>
      <c r="G188">
        <v>0</v>
      </c>
      <c r="H188">
        <v>1</v>
      </c>
      <c r="I188">
        <v>0</v>
      </c>
      <c r="J188">
        <v>55</v>
      </c>
      <c r="K188">
        <v>54</v>
      </c>
      <c r="L188">
        <v>109</v>
      </c>
      <c r="M188">
        <v>0</v>
      </c>
      <c r="N188">
        <v>0</v>
      </c>
      <c r="O188">
        <v>0</v>
      </c>
      <c r="P188">
        <v>55</v>
      </c>
      <c r="Q188">
        <v>54</v>
      </c>
      <c r="R188">
        <v>109</v>
      </c>
      <c r="S188">
        <v>982</v>
      </c>
      <c r="T188">
        <v>73</v>
      </c>
      <c r="U188">
        <v>81</v>
      </c>
      <c r="V188">
        <v>154</v>
      </c>
      <c r="Y188">
        <v>0</v>
      </c>
      <c r="Z188">
        <v>73</v>
      </c>
      <c r="AA188">
        <v>81</v>
      </c>
      <c r="AB188">
        <v>154</v>
      </c>
      <c r="AC188">
        <v>1110</v>
      </c>
      <c r="AD188">
        <v>78</v>
      </c>
      <c r="AE188">
        <v>85</v>
      </c>
      <c r="AF188">
        <v>163</v>
      </c>
      <c r="AG188">
        <v>0</v>
      </c>
      <c r="AH188">
        <v>0</v>
      </c>
      <c r="AI188">
        <v>0</v>
      </c>
      <c r="AJ188">
        <v>78</v>
      </c>
      <c r="AK188">
        <v>85</v>
      </c>
      <c r="AL188">
        <v>163</v>
      </c>
      <c r="AM188">
        <v>1090</v>
      </c>
      <c r="AN188">
        <v>107</v>
      </c>
      <c r="AO188">
        <v>136</v>
      </c>
      <c r="AP188">
        <v>243</v>
      </c>
      <c r="AS188">
        <v>0</v>
      </c>
      <c r="AT188">
        <v>107</v>
      </c>
      <c r="AU188">
        <v>136</v>
      </c>
      <c r="AV188">
        <v>243</v>
      </c>
      <c r="AW188">
        <v>1271</v>
      </c>
      <c r="AX188">
        <v>112</v>
      </c>
      <c r="AY188">
        <v>110</v>
      </c>
      <c r="AZ188">
        <v>222</v>
      </c>
      <c r="BD188">
        <v>112</v>
      </c>
      <c r="BE188">
        <v>110</v>
      </c>
      <c r="BF188">
        <v>222</v>
      </c>
      <c r="BG188">
        <v>982</v>
      </c>
    </row>
    <row r="189" spans="1:59" x14ac:dyDescent="0.25">
      <c r="A189" t="s">
        <v>196</v>
      </c>
      <c r="B189">
        <v>67424</v>
      </c>
      <c r="C189">
        <v>75939</v>
      </c>
      <c r="D189">
        <v>83036</v>
      </c>
      <c r="E189">
        <v>96052</v>
      </c>
      <c r="F189">
        <v>105657.20000000001</v>
      </c>
      <c r="G189">
        <v>0</v>
      </c>
      <c r="H189">
        <v>1</v>
      </c>
      <c r="I189">
        <v>0</v>
      </c>
      <c r="J189">
        <v>2772</v>
      </c>
      <c r="K189">
        <v>2805</v>
      </c>
      <c r="L189">
        <v>5578</v>
      </c>
      <c r="M189">
        <v>4267</v>
      </c>
      <c r="N189">
        <v>3957</v>
      </c>
      <c r="O189">
        <v>8224</v>
      </c>
      <c r="P189">
        <v>7039</v>
      </c>
      <c r="Q189">
        <v>6762</v>
      </c>
      <c r="R189">
        <v>13802</v>
      </c>
      <c r="S189">
        <v>961</v>
      </c>
      <c r="T189">
        <v>3962</v>
      </c>
      <c r="U189">
        <v>3471</v>
      </c>
      <c r="V189">
        <v>7433</v>
      </c>
      <c r="W189">
        <v>3123</v>
      </c>
      <c r="X189">
        <v>2861</v>
      </c>
      <c r="Y189">
        <v>5984</v>
      </c>
      <c r="Z189">
        <v>7085</v>
      </c>
      <c r="AA189">
        <v>6332</v>
      </c>
      <c r="AB189">
        <v>13417</v>
      </c>
      <c r="AC189">
        <v>894</v>
      </c>
      <c r="AD189">
        <v>3861</v>
      </c>
      <c r="AE189">
        <v>3357</v>
      </c>
      <c r="AF189">
        <v>7218</v>
      </c>
      <c r="AG189">
        <v>2899</v>
      </c>
      <c r="AH189">
        <v>2611</v>
      </c>
      <c r="AI189">
        <v>5510</v>
      </c>
      <c r="AJ189">
        <v>6760</v>
      </c>
      <c r="AK189">
        <v>5968</v>
      </c>
      <c r="AL189">
        <v>12728</v>
      </c>
      <c r="AM189">
        <v>883</v>
      </c>
      <c r="AN189">
        <v>4432</v>
      </c>
      <c r="AO189">
        <v>3932</v>
      </c>
      <c r="AP189">
        <v>8364</v>
      </c>
      <c r="AQ189">
        <v>3504</v>
      </c>
      <c r="AR189">
        <v>3103</v>
      </c>
      <c r="AS189">
        <v>6607</v>
      </c>
      <c r="AT189">
        <v>7936</v>
      </c>
      <c r="AU189">
        <v>7035</v>
      </c>
      <c r="AV189">
        <v>14971</v>
      </c>
      <c r="AW189">
        <v>886</v>
      </c>
      <c r="AX189">
        <v>5610</v>
      </c>
      <c r="AY189">
        <v>5077</v>
      </c>
      <c r="AZ189">
        <v>10687</v>
      </c>
      <c r="BA189">
        <v>3157</v>
      </c>
      <c r="BB189">
        <v>2871</v>
      </c>
      <c r="BC189">
        <v>6028</v>
      </c>
      <c r="BD189">
        <v>8767</v>
      </c>
      <c r="BE189">
        <v>7948</v>
      </c>
      <c r="BF189">
        <v>16715</v>
      </c>
      <c r="BG189">
        <v>907</v>
      </c>
    </row>
    <row r="190" spans="1:59" x14ac:dyDescent="0.25">
      <c r="A190" t="s">
        <v>197</v>
      </c>
      <c r="B190">
        <v>119037</v>
      </c>
      <c r="C190">
        <v>135559</v>
      </c>
      <c r="D190">
        <v>148427</v>
      </c>
      <c r="E190">
        <v>152230</v>
      </c>
      <c r="F190">
        <v>167453</v>
      </c>
      <c r="G190">
        <v>0</v>
      </c>
      <c r="H190">
        <v>1</v>
      </c>
      <c r="I190">
        <v>0</v>
      </c>
      <c r="J190">
        <v>2563</v>
      </c>
      <c r="K190">
        <v>2304</v>
      </c>
      <c r="L190">
        <v>4868</v>
      </c>
      <c r="M190">
        <v>5643</v>
      </c>
      <c r="N190">
        <v>5290</v>
      </c>
      <c r="O190">
        <v>10934</v>
      </c>
      <c r="P190">
        <v>8206</v>
      </c>
      <c r="Q190">
        <v>7594</v>
      </c>
      <c r="R190">
        <v>15802</v>
      </c>
      <c r="S190">
        <v>925</v>
      </c>
      <c r="T190">
        <v>3087</v>
      </c>
      <c r="U190">
        <v>2797</v>
      </c>
      <c r="V190">
        <v>5884</v>
      </c>
      <c r="W190">
        <v>4896</v>
      </c>
      <c r="X190">
        <v>4509</v>
      </c>
      <c r="Y190">
        <v>9405</v>
      </c>
      <c r="Z190">
        <v>7983</v>
      </c>
      <c r="AA190">
        <v>7306</v>
      </c>
      <c r="AB190">
        <v>15289</v>
      </c>
      <c r="AC190">
        <v>915</v>
      </c>
      <c r="AD190">
        <v>2901</v>
      </c>
      <c r="AE190">
        <v>2683</v>
      </c>
      <c r="AF190">
        <v>5584</v>
      </c>
      <c r="AG190">
        <v>4654</v>
      </c>
      <c r="AH190">
        <v>4260</v>
      </c>
      <c r="AI190">
        <v>8914</v>
      </c>
      <c r="AJ190">
        <v>7555</v>
      </c>
      <c r="AK190">
        <v>6943</v>
      </c>
      <c r="AL190">
        <v>14498</v>
      </c>
      <c r="AM190">
        <v>919</v>
      </c>
      <c r="AN190">
        <v>3211</v>
      </c>
      <c r="AO190">
        <v>3017</v>
      </c>
      <c r="AP190">
        <v>6228</v>
      </c>
      <c r="AQ190">
        <v>4774</v>
      </c>
      <c r="AR190">
        <v>4382</v>
      </c>
      <c r="AS190">
        <v>9156</v>
      </c>
      <c r="AT190">
        <v>7985</v>
      </c>
      <c r="AU190">
        <v>7399</v>
      </c>
      <c r="AV190">
        <v>15384</v>
      </c>
      <c r="AW190">
        <v>927</v>
      </c>
      <c r="AX190">
        <v>3434</v>
      </c>
      <c r="AY190">
        <v>3393</v>
      </c>
      <c r="AZ190">
        <v>6827</v>
      </c>
      <c r="BA190">
        <v>4800</v>
      </c>
      <c r="BB190">
        <v>4427</v>
      </c>
      <c r="BC190">
        <v>9227</v>
      </c>
      <c r="BD190">
        <v>8234</v>
      </c>
      <c r="BE190">
        <v>7820</v>
      </c>
      <c r="BF190">
        <v>16054</v>
      </c>
      <c r="BG190">
        <v>950</v>
      </c>
    </row>
    <row r="191" spans="1:59" x14ac:dyDescent="0.25">
      <c r="A191" t="s">
        <v>198</v>
      </c>
      <c r="B191">
        <v>106360</v>
      </c>
      <c r="C191">
        <v>124589</v>
      </c>
      <c r="D191">
        <v>134796</v>
      </c>
      <c r="E191">
        <v>145597</v>
      </c>
      <c r="F191">
        <v>160156.70000000001</v>
      </c>
      <c r="G191">
        <v>0</v>
      </c>
      <c r="H191">
        <v>1</v>
      </c>
      <c r="I191">
        <v>0</v>
      </c>
      <c r="J191">
        <v>944</v>
      </c>
      <c r="K191">
        <v>880</v>
      </c>
      <c r="L191">
        <v>1824</v>
      </c>
      <c r="M191">
        <v>2120</v>
      </c>
      <c r="N191">
        <v>1870</v>
      </c>
      <c r="O191">
        <v>3991</v>
      </c>
      <c r="P191">
        <v>3064</v>
      </c>
      <c r="Q191">
        <v>2750</v>
      </c>
      <c r="R191">
        <v>5815</v>
      </c>
      <c r="S191">
        <v>898</v>
      </c>
      <c r="T191">
        <v>2550</v>
      </c>
      <c r="U191">
        <v>2288</v>
      </c>
      <c r="V191">
        <v>4838</v>
      </c>
      <c r="W191">
        <v>1785</v>
      </c>
      <c r="X191">
        <v>1599</v>
      </c>
      <c r="Y191">
        <v>3384</v>
      </c>
      <c r="Z191">
        <v>4335</v>
      </c>
      <c r="AA191">
        <v>3887</v>
      </c>
      <c r="AB191">
        <v>8222</v>
      </c>
      <c r="AC191">
        <v>897</v>
      </c>
      <c r="AD191">
        <v>2434</v>
      </c>
      <c r="AE191">
        <v>2174</v>
      </c>
      <c r="AF191">
        <v>4608</v>
      </c>
      <c r="AG191">
        <v>593</v>
      </c>
      <c r="AH191">
        <v>557</v>
      </c>
      <c r="AI191">
        <v>1150</v>
      </c>
      <c r="AJ191">
        <v>3027</v>
      </c>
      <c r="AK191">
        <v>2731</v>
      </c>
      <c r="AL191">
        <v>5758</v>
      </c>
      <c r="AM191">
        <v>902</v>
      </c>
      <c r="AN191">
        <v>3101</v>
      </c>
      <c r="AO191">
        <v>2886</v>
      </c>
      <c r="AP191">
        <v>5987</v>
      </c>
      <c r="AQ191">
        <v>1965</v>
      </c>
      <c r="AR191">
        <v>1824</v>
      </c>
      <c r="AS191">
        <v>3789</v>
      </c>
      <c r="AT191">
        <v>5066</v>
      </c>
      <c r="AU191">
        <v>4710</v>
      </c>
      <c r="AV191">
        <v>9776</v>
      </c>
      <c r="AW191">
        <v>930</v>
      </c>
      <c r="AX191">
        <v>3795</v>
      </c>
      <c r="AY191">
        <v>3507</v>
      </c>
      <c r="AZ191">
        <v>7302</v>
      </c>
      <c r="BA191">
        <v>1818</v>
      </c>
      <c r="BB191">
        <v>1568</v>
      </c>
      <c r="BC191">
        <v>3386</v>
      </c>
      <c r="BD191">
        <v>5613</v>
      </c>
      <c r="BE191">
        <v>5075</v>
      </c>
      <c r="BF191">
        <v>10688</v>
      </c>
      <c r="BG191">
        <v>904</v>
      </c>
    </row>
    <row r="192" spans="1:59" x14ac:dyDescent="0.25">
      <c r="A192" t="s">
        <v>199</v>
      </c>
      <c r="B192">
        <v>288062</v>
      </c>
      <c r="C192">
        <v>344530</v>
      </c>
      <c r="D192">
        <v>371799</v>
      </c>
      <c r="E192">
        <v>394102</v>
      </c>
      <c r="F192">
        <v>433512.2</v>
      </c>
      <c r="G192">
        <v>0</v>
      </c>
      <c r="H192">
        <v>1</v>
      </c>
      <c r="I192">
        <v>0</v>
      </c>
      <c r="J192">
        <v>1013</v>
      </c>
      <c r="K192">
        <v>900</v>
      </c>
      <c r="L192">
        <v>1914</v>
      </c>
      <c r="M192">
        <v>3298</v>
      </c>
      <c r="N192">
        <v>2977</v>
      </c>
      <c r="O192">
        <v>6275</v>
      </c>
      <c r="P192">
        <v>4311</v>
      </c>
      <c r="Q192">
        <v>3877</v>
      </c>
      <c r="R192">
        <v>8189</v>
      </c>
      <c r="S192">
        <v>899</v>
      </c>
      <c r="T192">
        <v>2442</v>
      </c>
      <c r="U192">
        <v>2193</v>
      </c>
      <c r="V192">
        <v>4635</v>
      </c>
      <c r="W192">
        <v>3411</v>
      </c>
      <c r="X192">
        <v>3196</v>
      </c>
      <c r="Y192">
        <v>6607</v>
      </c>
      <c r="Z192">
        <v>5853</v>
      </c>
      <c r="AA192">
        <v>5389</v>
      </c>
      <c r="AB192">
        <v>11242</v>
      </c>
      <c r="AC192">
        <v>921</v>
      </c>
      <c r="AD192">
        <v>2326</v>
      </c>
      <c r="AE192">
        <v>2074</v>
      </c>
      <c r="AF192">
        <v>4400</v>
      </c>
      <c r="AG192">
        <v>3178</v>
      </c>
      <c r="AH192">
        <v>2967</v>
      </c>
      <c r="AI192">
        <v>6145</v>
      </c>
      <c r="AJ192">
        <v>5504</v>
      </c>
      <c r="AK192">
        <v>5041</v>
      </c>
      <c r="AL192">
        <v>10545</v>
      </c>
      <c r="AM192">
        <v>916</v>
      </c>
      <c r="AN192">
        <v>2510</v>
      </c>
      <c r="AO192">
        <v>2459</v>
      </c>
      <c r="AP192">
        <v>4969</v>
      </c>
      <c r="AQ192">
        <v>3395</v>
      </c>
      <c r="AR192">
        <v>3103</v>
      </c>
      <c r="AS192">
        <v>6498</v>
      </c>
      <c r="AT192">
        <v>5905</v>
      </c>
      <c r="AU192">
        <v>5562</v>
      </c>
      <c r="AV192">
        <v>11467</v>
      </c>
      <c r="AW192">
        <v>942</v>
      </c>
      <c r="AX192">
        <v>2930</v>
      </c>
      <c r="AY192">
        <v>2682</v>
      </c>
      <c r="AZ192">
        <v>5612</v>
      </c>
      <c r="BA192">
        <v>2830</v>
      </c>
      <c r="BB192">
        <v>2590</v>
      </c>
      <c r="BC192">
        <v>5420</v>
      </c>
      <c r="BD192">
        <v>5760</v>
      </c>
      <c r="BE192">
        <v>5272</v>
      </c>
      <c r="BF192">
        <v>11032</v>
      </c>
      <c r="BG192">
        <v>915</v>
      </c>
    </row>
    <row r="193" spans="1:59" x14ac:dyDescent="0.25">
      <c r="A193" t="s">
        <v>200</v>
      </c>
      <c r="B193">
        <v>74019</v>
      </c>
      <c r="C193">
        <v>82973</v>
      </c>
      <c r="D193">
        <v>90246</v>
      </c>
      <c r="E193">
        <v>100295</v>
      </c>
      <c r="F193">
        <v>110324.50000000001</v>
      </c>
      <c r="G193">
        <v>1</v>
      </c>
      <c r="H193">
        <v>1</v>
      </c>
      <c r="I193">
        <v>0</v>
      </c>
      <c r="J193">
        <v>985</v>
      </c>
      <c r="K193">
        <v>868</v>
      </c>
      <c r="L193">
        <v>1853</v>
      </c>
      <c r="M193">
        <v>3198</v>
      </c>
      <c r="N193">
        <v>2976</v>
      </c>
      <c r="O193">
        <v>6174</v>
      </c>
      <c r="P193">
        <v>4183</v>
      </c>
      <c r="Q193">
        <v>3844</v>
      </c>
      <c r="R193">
        <v>8027</v>
      </c>
      <c r="S193">
        <v>919</v>
      </c>
      <c r="T193">
        <v>3937</v>
      </c>
      <c r="U193">
        <v>3393</v>
      </c>
      <c r="V193">
        <v>7330</v>
      </c>
      <c r="W193">
        <v>1127</v>
      </c>
      <c r="X193">
        <v>982</v>
      </c>
      <c r="Y193">
        <v>2109</v>
      </c>
      <c r="Z193">
        <v>5064</v>
      </c>
      <c r="AA193">
        <v>4375</v>
      </c>
      <c r="AB193">
        <v>9439</v>
      </c>
      <c r="AC193">
        <v>864</v>
      </c>
      <c r="AD193">
        <v>3824</v>
      </c>
      <c r="AE193">
        <v>3278</v>
      </c>
      <c r="AF193">
        <v>7102</v>
      </c>
      <c r="AG193">
        <v>887</v>
      </c>
      <c r="AH193">
        <v>732</v>
      </c>
      <c r="AI193">
        <v>1619</v>
      </c>
      <c r="AJ193">
        <v>4711</v>
      </c>
      <c r="AK193">
        <v>4010</v>
      </c>
      <c r="AL193">
        <v>8721</v>
      </c>
      <c r="AM193">
        <v>851</v>
      </c>
      <c r="AN193">
        <v>4201</v>
      </c>
      <c r="AO193">
        <v>3692</v>
      </c>
      <c r="AP193">
        <v>7893</v>
      </c>
      <c r="AQ193">
        <v>614</v>
      </c>
      <c r="AR193">
        <v>561</v>
      </c>
      <c r="AS193">
        <v>1175</v>
      </c>
      <c r="AT193">
        <v>4815</v>
      </c>
      <c r="AU193">
        <v>4253</v>
      </c>
      <c r="AV193">
        <v>9068</v>
      </c>
      <c r="AW193">
        <v>883</v>
      </c>
      <c r="AX193">
        <v>4655</v>
      </c>
      <c r="AY193">
        <v>4223</v>
      </c>
      <c r="AZ193">
        <v>8878</v>
      </c>
      <c r="BA193">
        <v>521</v>
      </c>
      <c r="BB193">
        <v>410</v>
      </c>
      <c r="BC193">
        <v>931</v>
      </c>
      <c r="BD193">
        <v>5176</v>
      </c>
      <c r="BE193">
        <v>4633</v>
      </c>
      <c r="BF193">
        <v>9809</v>
      </c>
      <c r="BG193">
        <v>895</v>
      </c>
    </row>
    <row r="194" spans="1:59" x14ac:dyDescent="0.25">
      <c r="A194" t="s">
        <v>201</v>
      </c>
      <c r="G194">
        <v>1</v>
      </c>
      <c r="H194">
        <v>0</v>
      </c>
      <c r="I194">
        <v>0</v>
      </c>
      <c r="J194">
        <v>2297</v>
      </c>
      <c r="K194">
        <v>4049</v>
      </c>
      <c r="L194">
        <v>6346</v>
      </c>
      <c r="M194">
        <v>715</v>
      </c>
      <c r="N194">
        <v>750</v>
      </c>
      <c r="O194">
        <v>1465</v>
      </c>
      <c r="P194">
        <v>3012</v>
      </c>
      <c r="Q194">
        <v>4799</v>
      </c>
      <c r="R194">
        <v>7811</v>
      </c>
      <c r="S194">
        <v>1593</v>
      </c>
      <c r="T194">
        <v>2025</v>
      </c>
      <c r="U194">
        <v>1868</v>
      </c>
      <c r="V194">
        <v>3893</v>
      </c>
      <c r="W194">
        <v>847</v>
      </c>
      <c r="X194">
        <v>922</v>
      </c>
      <c r="Y194">
        <v>1769</v>
      </c>
      <c r="Z194">
        <v>2872</v>
      </c>
      <c r="AA194">
        <v>2790</v>
      </c>
      <c r="AB194">
        <v>5662</v>
      </c>
      <c r="AC194">
        <v>971</v>
      </c>
      <c r="AD194">
        <v>2197</v>
      </c>
      <c r="AE194">
        <v>1900</v>
      </c>
      <c r="AF194">
        <v>4097</v>
      </c>
      <c r="AG194">
        <v>1319</v>
      </c>
      <c r="AH194">
        <v>918</v>
      </c>
      <c r="AI194">
        <v>2237</v>
      </c>
      <c r="AJ194">
        <v>3516</v>
      </c>
      <c r="AK194">
        <v>2818</v>
      </c>
      <c r="AL194">
        <v>6334</v>
      </c>
      <c r="AM194">
        <v>801</v>
      </c>
      <c r="AN194">
        <v>1121</v>
      </c>
      <c r="AO194">
        <v>1013</v>
      </c>
      <c r="AP194">
        <v>2134</v>
      </c>
      <c r="AQ194">
        <v>610</v>
      </c>
      <c r="AR194">
        <v>536</v>
      </c>
      <c r="AS194">
        <v>1146</v>
      </c>
      <c r="AT194">
        <v>1731</v>
      </c>
      <c r="AU194">
        <v>1549</v>
      </c>
      <c r="AV194">
        <v>3280</v>
      </c>
      <c r="AW194">
        <v>895</v>
      </c>
    </row>
    <row r="195" spans="1:59" x14ac:dyDescent="0.25">
      <c r="A195" t="s">
        <v>202</v>
      </c>
      <c r="G195">
        <v>1</v>
      </c>
      <c r="H195">
        <v>0</v>
      </c>
      <c r="I195">
        <v>0</v>
      </c>
      <c r="J195">
        <v>172</v>
      </c>
      <c r="K195">
        <v>259</v>
      </c>
      <c r="L195">
        <v>431</v>
      </c>
      <c r="M195">
        <v>633</v>
      </c>
      <c r="N195">
        <v>590</v>
      </c>
      <c r="O195">
        <v>1223</v>
      </c>
      <c r="P195">
        <v>805</v>
      </c>
      <c r="Q195">
        <v>849</v>
      </c>
      <c r="R195">
        <v>1654</v>
      </c>
      <c r="S195">
        <v>1055</v>
      </c>
      <c r="T195">
        <v>1259</v>
      </c>
      <c r="U195">
        <v>955</v>
      </c>
      <c r="V195">
        <v>2214</v>
      </c>
      <c r="W195">
        <v>615</v>
      </c>
      <c r="X195">
        <v>596</v>
      </c>
      <c r="Y195">
        <v>1211</v>
      </c>
      <c r="Z195">
        <v>1874</v>
      </c>
      <c r="AA195">
        <v>1551</v>
      </c>
      <c r="AB195">
        <v>3425</v>
      </c>
      <c r="AC195">
        <v>828</v>
      </c>
      <c r="AD195">
        <v>957</v>
      </c>
      <c r="AE195">
        <v>546</v>
      </c>
      <c r="AF195">
        <v>1503</v>
      </c>
      <c r="AG195">
        <v>799</v>
      </c>
      <c r="AH195">
        <v>602</v>
      </c>
      <c r="AI195">
        <v>1401</v>
      </c>
      <c r="AJ195">
        <v>1756</v>
      </c>
      <c r="AK195">
        <v>1148</v>
      </c>
      <c r="AL195">
        <v>2904</v>
      </c>
      <c r="AM195">
        <v>654</v>
      </c>
      <c r="AN195">
        <v>845</v>
      </c>
      <c r="AO195">
        <v>812</v>
      </c>
      <c r="AP195">
        <v>1657</v>
      </c>
      <c r="AQ195">
        <v>496</v>
      </c>
      <c r="AR195">
        <v>399</v>
      </c>
      <c r="AS195">
        <v>895</v>
      </c>
      <c r="AT195">
        <v>1341</v>
      </c>
      <c r="AU195">
        <v>1211</v>
      </c>
      <c r="AV195">
        <v>2552</v>
      </c>
      <c r="AW195">
        <v>903</v>
      </c>
    </row>
    <row r="196" spans="1:59" x14ac:dyDescent="0.25">
      <c r="A196" t="s">
        <v>203</v>
      </c>
      <c r="G196">
        <v>0</v>
      </c>
      <c r="H196">
        <v>0</v>
      </c>
      <c r="I196">
        <v>1</v>
      </c>
      <c r="J196">
        <v>2495</v>
      </c>
      <c r="K196">
        <v>1402</v>
      </c>
      <c r="L196">
        <v>3897</v>
      </c>
      <c r="M196">
        <v>1924</v>
      </c>
      <c r="N196">
        <v>1502</v>
      </c>
      <c r="O196">
        <v>3426</v>
      </c>
      <c r="P196">
        <v>4419</v>
      </c>
      <c r="Q196">
        <v>2904</v>
      </c>
      <c r="R196">
        <v>7323</v>
      </c>
      <c r="S196">
        <v>657</v>
      </c>
      <c r="T196">
        <v>2530</v>
      </c>
      <c r="U196">
        <v>1920</v>
      </c>
      <c r="V196">
        <v>4450</v>
      </c>
      <c r="W196">
        <v>1026</v>
      </c>
      <c r="X196">
        <v>967</v>
      </c>
      <c r="Y196">
        <v>1993</v>
      </c>
      <c r="Z196">
        <v>3556</v>
      </c>
      <c r="AA196">
        <v>2887</v>
      </c>
      <c r="AB196">
        <v>6443</v>
      </c>
      <c r="AC196">
        <v>812</v>
      </c>
      <c r="AD196">
        <v>2593</v>
      </c>
      <c r="AE196">
        <v>2031</v>
      </c>
      <c r="AF196">
        <v>4624</v>
      </c>
      <c r="AG196">
        <v>1358</v>
      </c>
      <c r="AH196">
        <v>1057</v>
      </c>
      <c r="AI196">
        <v>2415</v>
      </c>
      <c r="AJ196">
        <v>3951</v>
      </c>
      <c r="AK196">
        <v>3088</v>
      </c>
      <c r="AL196">
        <v>7039</v>
      </c>
      <c r="AM196">
        <v>782</v>
      </c>
      <c r="AN196">
        <v>1216</v>
      </c>
      <c r="AO196">
        <v>1109</v>
      </c>
      <c r="AP196">
        <v>2325</v>
      </c>
      <c r="AQ196">
        <v>563</v>
      </c>
      <c r="AR196">
        <v>577</v>
      </c>
      <c r="AS196">
        <v>1140</v>
      </c>
      <c r="AT196">
        <v>1779</v>
      </c>
      <c r="AU196">
        <v>1686</v>
      </c>
      <c r="AV196">
        <v>3465</v>
      </c>
      <c r="AW196">
        <v>948</v>
      </c>
    </row>
    <row r="197" spans="1:59" x14ac:dyDescent="0.25">
      <c r="A197" t="s">
        <v>204</v>
      </c>
      <c r="G197">
        <v>0</v>
      </c>
      <c r="H197">
        <v>0</v>
      </c>
      <c r="I197">
        <v>1</v>
      </c>
      <c r="J197">
        <v>534</v>
      </c>
      <c r="K197">
        <v>389</v>
      </c>
      <c r="L197">
        <v>923</v>
      </c>
      <c r="M197">
        <v>83</v>
      </c>
      <c r="N197">
        <v>73</v>
      </c>
      <c r="O197">
        <v>156</v>
      </c>
      <c r="P197">
        <v>617</v>
      </c>
      <c r="Q197">
        <v>462</v>
      </c>
      <c r="R197">
        <v>1079</v>
      </c>
      <c r="S197">
        <v>749</v>
      </c>
      <c r="T197">
        <v>468</v>
      </c>
      <c r="U197">
        <v>381</v>
      </c>
      <c r="V197">
        <v>849</v>
      </c>
      <c r="W197">
        <v>315</v>
      </c>
      <c r="X197">
        <v>281</v>
      </c>
      <c r="Y197">
        <v>596</v>
      </c>
      <c r="Z197">
        <v>783</v>
      </c>
      <c r="AA197">
        <v>662</v>
      </c>
      <c r="AB197">
        <v>1445</v>
      </c>
      <c r="AC197">
        <v>845</v>
      </c>
      <c r="AD197">
        <v>542</v>
      </c>
      <c r="AE197">
        <v>288</v>
      </c>
      <c r="AF197">
        <v>830</v>
      </c>
      <c r="AG197">
        <v>333</v>
      </c>
      <c r="AH197">
        <v>256</v>
      </c>
      <c r="AI197">
        <v>589</v>
      </c>
      <c r="AJ197">
        <v>875</v>
      </c>
      <c r="AK197">
        <v>544</v>
      </c>
      <c r="AL197">
        <v>1419</v>
      </c>
      <c r="AM197">
        <v>622</v>
      </c>
      <c r="AN197">
        <v>598</v>
      </c>
      <c r="AO197">
        <v>584</v>
      </c>
      <c r="AP197">
        <v>1182</v>
      </c>
      <c r="AQ197">
        <v>154</v>
      </c>
      <c r="AR197">
        <v>132</v>
      </c>
      <c r="AS197">
        <v>286</v>
      </c>
      <c r="AT197">
        <v>752</v>
      </c>
      <c r="AU197">
        <v>716</v>
      </c>
      <c r="AV197">
        <v>1468</v>
      </c>
      <c r="AW197">
        <v>952</v>
      </c>
    </row>
    <row r="198" spans="1:59" x14ac:dyDescent="0.25">
      <c r="A198" t="s">
        <v>205</v>
      </c>
      <c r="G198">
        <v>0</v>
      </c>
      <c r="H198">
        <v>0</v>
      </c>
      <c r="I198">
        <v>0</v>
      </c>
      <c r="J198">
        <v>1773</v>
      </c>
      <c r="K198">
        <v>1556</v>
      </c>
      <c r="L198">
        <v>3329</v>
      </c>
      <c r="M198">
        <v>125</v>
      </c>
      <c r="N198">
        <v>91</v>
      </c>
      <c r="O198">
        <v>216</v>
      </c>
      <c r="P198">
        <v>1898</v>
      </c>
      <c r="Q198">
        <v>1647</v>
      </c>
      <c r="R198">
        <v>3545</v>
      </c>
      <c r="S198">
        <v>868</v>
      </c>
      <c r="T198">
        <v>1518</v>
      </c>
      <c r="U198">
        <v>1386</v>
      </c>
      <c r="V198">
        <v>2904</v>
      </c>
      <c r="W198">
        <v>92</v>
      </c>
      <c r="X198">
        <v>74</v>
      </c>
      <c r="Y198">
        <v>166</v>
      </c>
      <c r="Z198">
        <v>1610</v>
      </c>
      <c r="AA198">
        <v>1460</v>
      </c>
      <c r="AB198">
        <v>3070</v>
      </c>
      <c r="AC198">
        <v>907</v>
      </c>
      <c r="AD198">
        <v>1254</v>
      </c>
      <c r="AE198">
        <v>1312</v>
      </c>
      <c r="AF198">
        <v>2566</v>
      </c>
      <c r="AG198">
        <v>119</v>
      </c>
      <c r="AH198">
        <v>80</v>
      </c>
      <c r="AI198">
        <v>199</v>
      </c>
      <c r="AJ198">
        <v>1373</v>
      </c>
      <c r="AK198">
        <v>1392</v>
      </c>
      <c r="AL198">
        <v>2765</v>
      </c>
      <c r="AM198">
        <v>1014</v>
      </c>
      <c r="AN198">
        <v>1021</v>
      </c>
      <c r="AO198">
        <v>983</v>
      </c>
      <c r="AP198">
        <v>2004</v>
      </c>
      <c r="AQ198">
        <v>196</v>
      </c>
      <c r="AR198">
        <v>181</v>
      </c>
      <c r="AS198">
        <v>377</v>
      </c>
      <c r="AT198">
        <v>1217</v>
      </c>
      <c r="AU198">
        <v>1164</v>
      </c>
      <c r="AV198">
        <v>2381</v>
      </c>
      <c r="AW198">
        <v>956</v>
      </c>
    </row>
    <row r="199" spans="1:59" x14ac:dyDescent="0.25">
      <c r="A199" t="s">
        <v>206</v>
      </c>
      <c r="G199">
        <v>0</v>
      </c>
      <c r="H199">
        <v>0</v>
      </c>
      <c r="I199">
        <v>1</v>
      </c>
      <c r="J199">
        <v>1212</v>
      </c>
      <c r="K199">
        <v>774</v>
      </c>
      <c r="L199">
        <v>1986</v>
      </c>
      <c r="M199">
        <v>49</v>
      </c>
      <c r="N199">
        <v>33</v>
      </c>
      <c r="O199">
        <v>82</v>
      </c>
      <c r="P199">
        <v>1261</v>
      </c>
      <c r="Q199">
        <v>807</v>
      </c>
      <c r="R199">
        <v>2068</v>
      </c>
      <c r="S199">
        <v>640</v>
      </c>
      <c r="T199">
        <v>963</v>
      </c>
      <c r="U199">
        <v>833</v>
      </c>
      <c r="V199">
        <v>1796</v>
      </c>
      <c r="W199">
        <v>63</v>
      </c>
      <c r="X199">
        <v>53</v>
      </c>
      <c r="Y199">
        <v>116</v>
      </c>
      <c r="Z199">
        <v>1026</v>
      </c>
      <c r="AA199">
        <v>886</v>
      </c>
      <c r="AB199">
        <v>1912</v>
      </c>
      <c r="AC199">
        <v>864</v>
      </c>
      <c r="AD199">
        <v>556</v>
      </c>
      <c r="AE199">
        <v>362</v>
      </c>
      <c r="AF199">
        <v>918</v>
      </c>
      <c r="AG199">
        <v>43</v>
      </c>
      <c r="AH199">
        <v>33</v>
      </c>
      <c r="AI199">
        <v>76</v>
      </c>
      <c r="AJ199">
        <v>599</v>
      </c>
      <c r="AK199">
        <v>395</v>
      </c>
      <c r="AL199">
        <v>994</v>
      </c>
      <c r="AM199">
        <v>659</v>
      </c>
      <c r="AN199">
        <v>593</v>
      </c>
      <c r="AO199">
        <v>561</v>
      </c>
      <c r="AP199">
        <v>1154</v>
      </c>
      <c r="AQ199">
        <v>210</v>
      </c>
      <c r="AR199">
        <v>178</v>
      </c>
      <c r="AS199">
        <v>388</v>
      </c>
      <c r="AT199">
        <v>803</v>
      </c>
      <c r="AU199">
        <v>739</v>
      </c>
      <c r="AV199">
        <v>1542</v>
      </c>
      <c r="AW199">
        <v>920</v>
      </c>
    </row>
    <row r="200" spans="1:59" x14ac:dyDescent="0.25">
      <c r="A200" t="s">
        <v>207</v>
      </c>
      <c r="G200">
        <v>1</v>
      </c>
      <c r="H200">
        <v>0</v>
      </c>
      <c r="I200">
        <v>0</v>
      </c>
      <c r="J200">
        <v>3110</v>
      </c>
      <c r="K200">
        <v>3090</v>
      </c>
      <c r="L200">
        <v>6200</v>
      </c>
      <c r="M200">
        <v>15685</v>
      </c>
      <c r="N200">
        <v>15542</v>
      </c>
      <c r="O200">
        <v>31227</v>
      </c>
      <c r="P200">
        <v>18795</v>
      </c>
      <c r="Q200">
        <v>18632</v>
      </c>
      <c r="R200">
        <v>37427</v>
      </c>
      <c r="S200">
        <v>991</v>
      </c>
      <c r="T200">
        <v>4143</v>
      </c>
      <c r="U200">
        <v>3987</v>
      </c>
      <c r="V200">
        <v>8130</v>
      </c>
      <c r="W200">
        <v>15350</v>
      </c>
      <c r="X200">
        <v>13366</v>
      </c>
      <c r="Y200">
        <v>28716</v>
      </c>
      <c r="Z200">
        <v>19493</v>
      </c>
      <c r="AA200">
        <v>17353</v>
      </c>
      <c r="AB200">
        <v>36846</v>
      </c>
      <c r="AC200">
        <v>890</v>
      </c>
      <c r="AD200">
        <v>3836</v>
      </c>
      <c r="AE200">
        <v>3096</v>
      </c>
      <c r="AF200">
        <v>6932</v>
      </c>
      <c r="AG200">
        <v>14817</v>
      </c>
      <c r="AH200">
        <v>15179</v>
      </c>
      <c r="AI200">
        <v>29996</v>
      </c>
      <c r="AJ200">
        <v>18653</v>
      </c>
      <c r="AK200">
        <v>18275</v>
      </c>
      <c r="AL200">
        <v>36928</v>
      </c>
      <c r="AM200">
        <v>980</v>
      </c>
      <c r="AN200">
        <v>3254</v>
      </c>
      <c r="AO200">
        <v>3025</v>
      </c>
      <c r="AP200">
        <v>6279</v>
      </c>
      <c r="AQ200">
        <v>11540</v>
      </c>
      <c r="AR200">
        <v>12873</v>
      </c>
      <c r="AS200">
        <v>24413</v>
      </c>
      <c r="AT200">
        <v>14794</v>
      </c>
      <c r="AU200">
        <v>15898</v>
      </c>
      <c r="AV200">
        <v>30692</v>
      </c>
      <c r="AW200">
        <v>1075</v>
      </c>
    </row>
    <row r="201" spans="1:59" x14ac:dyDescent="0.25">
      <c r="A201" t="s">
        <v>208</v>
      </c>
      <c r="G201">
        <v>0</v>
      </c>
      <c r="H201">
        <v>0</v>
      </c>
      <c r="I201">
        <v>0</v>
      </c>
      <c r="J201">
        <v>532</v>
      </c>
      <c r="K201">
        <v>322</v>
      </c>
      <c r="L201">
        <v>854</v>
      </c>
      <c r="M201">
        <v>199</v>
      </c>
      <c r="N201">
        <v>125</v>
      </c>
      <c r="O201">
        <v>324</v>
      </c>
      <c r="P201">
        <v>731</v>
      </c>
      <c r="Q201">
        <v>447</v>
      </c>
      <c r="R201">
        <v>1178</v>
      </c>
      <c r="S201">
        <v>611</v>
      </c>
      <c r="T201">
        <v>233</v>
      </c>
      <c r="U201">
        <v>213</v>
      </c>
      <c r="V201">
        <v>446</v>
      </c>
      <c r="W201">
        <v>19</v>
      </c>
      <c r="X201">
        <v>23</v>
      </c>
      <c r="Y201">
        <v>42</v>
      </c>
      <c r="Z201">
        <v>252</v>
      </c>
      <c r="AA201">
        <v>236</v>
      </c>
      <c r="AB201">
        <v>488</v>
      </c>
      <c r="AC201">
        <v>937</v>
      </c>
      <c r="AD201">
        <v>139</v>
      </c>
      <c r="AE201">
        <v>160</v>
      </c>
      <c r="AF201">
        <v>299</v>
      </c>
      <c r="AG201">
        <v>19</v>
      </c>
      <c r="AH201">
        <v>23</v>
      </c>
      <c r="AI201">
        <v>42</v>
      </c>
      <c r="AJ201">
        <v>158</v>
      </c>
      <c r="AK201">
        <v>183</v>
      </c>
      <c r="AL201">
        <v>341</v>
      </c>
      <c r="AM201">
        <v>1158</v>
      </c>
      <c r="AN201">
        <v>501</v>
      </c>
      <c r="AO201">
        <v>428</v>
      </c>
      <c r="AP201">
        <v>929</v>
      </c>
      <c r="AQ201">
        <v>126</v>
      </c>
      <c r="AR201">
        <v>101</v>
      </c>
      <c r="AS201">
        <v>227</v>
      </c>
      <c r="AT201">
        <v>627</v>
      </c>
      <c r="AU201">
        <v>529</v>
      </c>
      <c r="AV201">
        <v>1156</v>
      </c>
      <c r="AW201">
        <v>844</v>
      </c>
    </row>
    <row r="202" spans="1:59" x14ac:dyDescent="0.25">
      <c r="A202" t="s">
        <v>209</v>
      </c>
      <c r="G202">
        <v>1</v>
      </c>
      <c r="H202">
        <v>0</v>
      </c>
      <c r="I202">
        <v>0</v>
      </c>
      <c r="J202">
        <v>3118</v>
      </c>
      <c r="K202">
        <v>2930</v>
      </c>
      <c r="L202">
        <v>6048</v>
      </c>
      <c r="M202">
        <v>491</v>
      </c>
      <c r="N202">
        <v>378</v>
      </c>
      <c r="O202">
        <v>869</v>
      </c>
      <c r="P202">
        <v>3609</v>
      </c>
      <c r="Q202">
        <v>3308</v>
      </c>
      <c r="R202">
        <v>6917</v>
      </c>
      <c r="S202">
        <v>917</v>
      </c>
      <c r="T202">
        <v>3096</v>
      </c>
      <c r="U202">
        <v>2716</v>
      </c>
      <c r="V202">
        <v>5812</v>
      </c>
      <c r="W202">
        <v>512</v>
      </c>
      <c r="X202">
        <v>403</v>
      </c>
      <c r="Y202">
        <v>915</v>
      </c>
      <c r="Z202">
        <v>3608</v>
      </c>
      <c r="AA202">
        <v>3119</v>
      </c>
      <c r="AB202">
        <v>6727</v>
      </c>
      <c r="AC202">
        <v>864</v>
      </c>
      <c r="AD202">
        <v>4547</v>
      </c>
      <c r="AE202">
        <v>4219</v>
      </c>
      <c r="AF202">
        <v>8766</v>
      </c>
      <c r="AG202">
        <v>739</v>
      </c>
      <c r="AH202">
        <v>556</v>
      </c>
      <c r="AI202">
        <v>1295</v>
      </c>
      <c r="AJ202">
        <v>5286</v>
      </c>
      <c r="AK202">
        <v>4775</v>
      </c>
      <c r="AL202">
        <v>10061</v>
      </c>
      <c r="AM202">
        <v>903</v>
      </c>
      <c r="AN202">
        <v>7256</v>
      </c>
      <c r="AO202">
        <v>3982</v>
      </c>
      <c r="AP202">
        <v>11238</v>
      </c>
      <c r="AQ202">
        <v>701</v>
      </c>
      <c r="AR202">
        <v>618</v>
      </c>
      <c r="AS202">
        <v>1319</v>
      </c>
      <c r="AT202">
        <v>7957</v>
      </c>
      <c r="AU202">
        <v>4600</v>
      </c>
      <c r="AV202">
        <v>12557</v>
      </c>
      <c r="AW202">
        <v>578</v>
      </c>
    </row>
    <row r="203" spans="1:59" x14ac:dyDescent="0.25">
      <c r="A203" t="s">
        <v>210</v>
      </c>
      <c r="G203">
        <v>0</v>
      </c>
      <c r="H203">
        <v>0</v>
      </c>
      <c r="I203">
        <v>1</v>
      </c>
      <c r="J203">
        <v>975</v>
      </c>
      <c r="K203">
        <v>561</v>
      </c>
      <c r="L203">
        <v>1536</v>
      </c>
      <c r="M203">
        <v>219</v>
      </c>
      <c r="N203">
        <v>183</v>
      </c>
      <c r="O203">
        <v>402</v>
      </c>
      <c r="P203">
        <v>1194</v>
      </c>
      <c r="Q203">
        <v>744</v>
      </c>
      <c r="R203">
        <v>1938</v>
      </c>
      <c r="S203">
        <v>623</v>
      </c>
      <c r="T203">
        <v>1275</v>
      </c>
      <c r="U203">
        <v>1011</v>
      </c>
      <c r="V203">
        <v>2286</v>
      </c>
      <c r="W203">
        <v>451</v>
      </c>
      <c r="X203">
        <v>321</v>
      </c>
      <c r="Y203">
        <v>772</v>
      </c>
      <c r="Z203">
        <v>1726</v>
      </c>
      <c r="AA203">
        <v>1332</v>
      </c>
      <c r="AB203">
        <v>3058</v>
      </c>
      <c r="AC203">
        <v>772</v>
      </c>
      <c r="AD203">
        <v>989</v>
      </c>
      <c r="AE203">
        <v>844</v>
      </c>
      <c r="AF203">
        <v>1833</v>
      </c>
      <c r="AG203">
        <v>971</v>
      </c>
      <c r="AH203">
        <v>895</v>
      </c>
      <c r="AI203">
        <v>1866</v>
      </c>
      <c r="AJ203">
        <v>1960</v>
      </c>
      <c r="AK203">
        <v>1739</v>
      </c>
      <c r="AL203">
        <v>3699</v>
      </c>
      <c r="AM203">
        <v>887</v>
      </c>
      <c r="AN203">
        <v>1011</v>
      </c>
      <c r="AO203">
        <v>837</v>
      </c>
      <c r="AP203">
        <v>1848</v>
      </c>
      <c r="AQ203">
        <v>239</v>
      </c>
      <c r="AR203">
        <v>277</v>
      </c>
      <c r="AS203">
        <v>516</v>
      </c>
      <c r="AT203">
        <v>1250</v>
      </c>
      <c r="AU203">
        <v>1114</v>
      </c>
      <c r="AV203">
        <v>2364</v>
      </c>
      <c r="AW203">
        <v>891</v>
      </c>
    </row>
    <row r="204" spans="1:59" x14ac:dyDescent="0.25">
      <c r="A204" t="s">
        <v>211</v>
      </c>
      <c r="G204">
        <v>0</v>
      </c>
      <c r="H204">
        <v>0</v>
      </c>
      <c r="I204">
        <v>0</v>
      </c>
      <c r="J204">
        <v>915</v>
      </c>
      <c r="K204">
        <v>824</v>
      </c>
      <c r="L204">
        <v>1739</v>
      </c>
      <c r="M204">
        <v>65</v>
      </c>
      <c r="N204">
        <v>37</v>
      </c>
      <c r="O204">
        <v>102</v>
      </c>
      <c r="P204">
        <v>980</v>
      </c>
      <c r="Q204">
        <v>861</v>
      </c>
      <c r="R204">
        <v>1841</v>
      </c>
      <c r="S204">
        <v>879</v>
      </c>
      <c r="T204">
        <v>1276</v>
      </c>
      <c r="U204">
        <v>1175</v>
      </c>
      <c r="V204">
        <v>2451</v>
      </c>
      <c r="W204">
        <v>37</v>
      </c>
      <c r="X204">
        <v>34</v>
      </c>
      <c r="Y204">
        <v>71</v>
      </c>
      <c r="Z204">
        <v>1313</v>
      </c>
      <c r="AA204">
        <v>1209</v>
      </c>
      <c r="AB204">
        <v>2522</v>
      </c>
      <c r="AC204">
        <v>921</v>
      </c>
      <c r="AD204">
        <v>774</v>
      </c>
      <c r="AE204">
        <v>516</v>
      </c>
      <c r="AF204">
        <v>1290</v>
      </c>
      <c r="AG204">
        <v>54</v>
      </c>
      <c r="AH204">
        <v>53</v>
      </c>
      <c r="AI204">
        <v>107</v>
      </c>
      <c r="AJ204">
        <v>828</v>
      </c>
      <c r="AK204">
        <v>569</v>
      </c>
      <c r="AL204">
        <v>1397</v>
      </c>
      <c r="AM204">
        <v>687</v>
      </c>
      <c r="AN204">
        <v>583</v>
      </c>
      <c r="AO204">
        <v>594</v>
      </c>
      <c r="AP204">
        <v>1177</v>
      </c>
      <c r="AQ204">
        <v>146</v>
      </c>
      <c r="AR204">
        <v>136</v>
      </c>
      <c r="AS204">
        <v>282</v>
      </c>
      <c r="AT204">
        <v>729</v>
      </c>
      <c r="AU204">
        <v>730</v>
      </c>
      <c r="AV204">
        <v>1459</v>
      </c>
      <c r="AW204">
        <v>1001</v>
      </c>
    </row>
    <row r="205" spans="1:59" x14ac:dyDescent="0.25">
      <c r="A205" t="s">
        <v>212</v>
      </c>
      <c r="G205">
        <v>0</v>
      </c>
      <c r="H205">
        <v>0</v>
      </c>
      <c r="I205">
        <v>1</v>
      </c>
      <c r="J205">
        <v>1402</v>
      </c>
      <c r="K205">
        <v>780</v>
      </c>
      <c r="L205">
        <v>2182</v>
      </c>
      <c r="M205">
        <v>382</v>
      </c>
      <c r="N205">
        <v>380</v>
      </c>
      <c r="O205">
        <v>762</v>
      </c>
      <c r="P205">
        <v>1784</v>
      </c>
      <c r="Q205">
        <v>1160</v>
      </c>
      <c r="R205">
        <v>2944</v>
      </c>
      <c r="S205">
        <v>650</v>
      </c>
      <c r="T205">
        <v>1029</v>
      </c>
      <c r="U205">
        <v>999</v>
      </c>
      <c r="V205">
        <v>2028</v>
      </c>
      <c r="W205">
        <v>311</v>
      </c>
      <c r="X205">
        <v>280</v>
      </c>
      <c r="Y205">
        <v>591</v>
      </c>
      <c r="Z205">
        <v>1340</v>
      </c>
      <c r="AA205">
        <v>1279</v>
      </c>
      <c r="AB205">
        <v>2619</v>
      </c>
      <c r="AC205">
        <v>954</v>
      </c>
      <c r="AD205">
        <v>1118</v>
      </c>
      <c r="AE205">
        <v>993</v>
      </c>
      <c r="AF205">
        <v>2111</v>
      </c>
      <c r="AG205">
        <v>353</v>
      </c>
      <c r="AH205">
        <v>336</v>
      </c>
      <c r="AI205">
        <v>689</v>
      </c>
      <c r="AJ205">
        <v>1471</v>
      </c>
      <c r="AK205">
        <v>1329</v>
      </c>
      <c r="AL205">
        <v>2800</v>
      </c>
      <c r="AM205">
        <v>903</v>
      </c>
      <c r="AN205">
        <v>601</v>
      </c>
      <c r="AO205">
        <v>524</v>
      </c>
      <c r="AP205">
        <v>1125</v>
      </c>
      <c r="AQ205">
        <v>215</v>
      </c>
      <c r="AR205">
        <v>136</v>
      </c>
      <c r="AS205">
        <v>351</v>
      </c>
      <c r="AT205">
        <v>816</v>
      </c>
      <c r="AU205">
        <v>660</v>
      </c>
      <c r="AV205">
        <v>1476</v>
      </c>
      <c r="AW205">
        <v>809</v>
      </c>
    </row>
    <row r="206" spans="1:59" x14ac:dyDescent="0.25">
      <c r="A206" t="s">
        <v>213</v>
      </c>
      <c r="G206">
        <v>0</v>
      </c>
      <c r="H206">
        <v>0</v>
      </c>
      <c r="I206">
        <v>0</v>
      </c>
      <c r="J206">
        <v>614</v>
      </c>
      <c r="K206">
        <v>506</v>
      </c>
      <c r="L206">
        <v>1120</v>
      </c>
      <c r="M206">
        <v>921</v>
      </c>
      <c r="N206">
        <v>812</v>
      </c>
      <c r="O206">
        <v>1733</v>
      </c>
      <c r="P206">
        <v>1535</v>
      </c>
      <c r="Q206">
        <v>1318</v>
      </c>
      <c r="R206">
        <v>2853</v>
      </c>
      <c r="S206">
        <v>859</v>
      </c>
      <c r="T206">
        <v>303</v>
      </c>
      <c r="U206">
        <v>263</v>
      </c>
      <c r="V206">
        <v>566</v>
      </c>
      <c r="W206">
        <v>473</v>
      </c>
      <c r="X206">
        <v>457</v>
      </c>
      <c r="Y206">
        <v>930</v>
      </c>
      <c r="Z206">
        <v>776</v>
      </c>
      <c r="AA206">
        <v>720</v>
      </c>
      <c r="AB206">
        <v>1496</v>
      </c>
      <c r="AC206">
        <v>928</v>
      </c>
      <c r="AD206">
        <v>215</v>
      </c>
      <c r="AE206">
        <v>179</v>
      </c>
      <c r="AF206">
        <v>394</v>
      </c>
      <c r="AG206">
        <v>67</v>
      </c>
      <c r="AH206">
        <v>93</v>
      </c>
      <c r="AI206">
        <v>160</v>
      </c>
      <c r="AJ206">
        <v>282</v>
      </c>
      <c r="AK206">
        <v>272</v>
      </c>
      <c r="AL206">
        <v>554</v>
      </c>
      <c r="AM206">
        <v>965</v>
      </c>
      <c r="AN206">
        <v>542</v>
      </c>
      <c r="AO206">
        <v>530</v>
      </c>
      <c r="AP206">
        <v>1072</v>
      </c>
      <c r="AQ206">
        <v>112</v>
      </c>
      <c r="AR206">
        <v>139</v>
      </c>
      <c r="AS206">
        <v>251</v>
      </c>
      <c r="AT206">
        <v>654</v>
      </c>
      <c r="AU206">
        <v>669</v>
      </c>
      <c r="AV206">
        <v>1323</v>
      </c>
      <c r="AW206">
        <v>1023</v>
      </c>
    </row>
    <row r="207" spans="1:59" x14ac:dyDescent="0.25">
      <c r="A207" t="s">
        <v>214</v>
      </c>
      <c r="G207">
        <v>1</v>
      </c>
      <c r="H207">
        <v>0</v>
      </c>
      <c r="I207">
        <v>0</v>
      </c>
      <c r="J207">
        <v>2051</v>
      </c>
      <c r="K207">
        <v>1547</v>
      </c>
      <c r="L207">
        <v>3598</v>
      </c>
      <c r="M207">
        <v>303</v>
      </c>
      <c r="N207">
        <v>284</v>
      </c>
      <c r="O207">
        <v>587</v>
      </c>
      <c r="P207">
        <v>2354</v>
      </c>
      <c r="Q207">
        <v>1831</v>
      </c>
      <c r="R207">
        <v>4185</v>
      </c>
      <c r="S207">
        <v>778</v>
      </c>
      <c r="T207">
        <v>1644</v>
      </c>
      <c r="U207">
        <v>1366</v>
      </c>
      <c r="V207">
        <v>3010</v>
      </c>
      <c r="W207">
        <v>454</v>
      </c>
      <c r="X207">
        <v>519</v>
      </c>
      <c r="Y207">
        <v>973</v>
      </c>
      <c r="Z207">
        <v>2098</v>
      </c>
      <c r="AA207">
        <v>1885</v>
      </c>
      <c r="AB207">
        <v>3983</v>
      </c>
      <c r="AC207">
        <v>898</v>
      </c>
      <c r="AD207">
        <v>1411</v>
      </c>
      <c r="AE207">
        <v>1387</v>
      </c>
      <c r="AF207">
        <v>2798</v>
      </c>
      <c r="AG207">
        <v>478</v>
      </c>
      <c r="AH207">
        <v>350</v>
      </c>
      <c r="AI207">
        <v>828</v>
      </c>
      <c r="AJ207">
        <v>1889</v>
      </c>
      <c r="AK207">
        <v>1737</v>
      </c>
      <c r="AL207">
        <v>3626</v>
      </c>
      <c r="AM207">
        <v>920</v>
      </c>
      <c r="AN207">
        <v>825</v>
      </c>
      <c r="AO207">
        <v>652</v>
      </c>
      <c r="AP207">
        <v>1477</v>
      </c>
      <c r="AQ207">
        <v>268</v>
      </c>
      <c r="AR207">
        <v>246</v>
      </c>
      <c r="AS207">
        <v>514</v>
      </c>
      <c r="AT207">
        <v>1093</v>
      </c>
      <c r="AU207">
        <v>898</v>
      </c>
      <c r="AV207">
        <v>1991</v>
      </c>
      <c r="AW207">
        <v>822</v>
      </c>
    </row>
    <row r="208" spans="1:59" x14ac:dyDescent="0.25">
      <c r="A208" t="s">
        <v>215</v>
      </c>
      <c r="G208">
        <v>0</v>
      </c>
      <c r="H208">
        <v>0</v>
      </c>
      <c r="I208">
        <v>0</v>
      </c>
      <c r="J208">
        <v>489</v>
      </c>
      <c r="K208">
        <v>387</v>
      </c>
      <c r="L208">
        <v>876</v>
      </c>
      <c r="M208">
        <v>215</v>
      </c>
      <c r="N208">
        <v>119</v>
      </c>
      <c r="O208">
        <v>334</v>
      </c>
      <c r="P208">
        <v>704</v>
      </c>
      <c r="Q208">
        <v>506</v>
      </c>
      <c r="R208">
        <v>1210</v>
      </c>
      <c r="S208">
        <v>719</v>
      </c>
      <c r="T208">
        <v>525</v>
      </c>
      <c r="U208">
        <v>416</v>
      </c>
      <c r="V208">
        <v>941</v>
      </c>
      <c r="W208">
        <v>182</v>
      </c>
      <c r="X208">
        <v>129</v>
      </c>
      <c r="Y208">
        <v>311</v>
      </c>
      <c r="Z208">
        <v>707</v>
      </c>
      <c r="AA208">
        <v>545</v>
      </c>
      <c r="AB208">
        <v>1252</v>
      </c>
      <c r="AC208">
        <v>771</v>
      </c>
      <c r="AD208">
        <v>1287</v>
      </c>
      <c r="AE208">
        <v>927</v>
      </c>
      <c r="AF208">
        <v>2214</v>
      </c>
      <c r="AG208">
        <v>28</v>
      </c>
      <c r="AH208">
        <v>17</v>
      </c>
      <c r="AI208">
        <v>45</v>
      </c>
      <c r="AJ208">
        <v>1315</v>
      </c>
      <c r="AK208">
        <v>944</v>
      </c>
      <c r="AL208">
        <v>2259</v>
      </c>
      <c r="AM208">
        <v>718</v>
      </c>
      <c r="AN208">
        <v>845</v>
      </c>
      <c r="AO208">
        <v>725</v>
      </c>
      <c r="AP208">
        <v>1570</v>
      </c>
      <c r="AQ208">
        <v>312</v>
      </c>
      <c r="AR208">
        <v>249</v>
      </c>
      <c r="AS208">
        <v>561</v>
      </c>
      <c r="AT208">
        <v>1157</v>
      </c>
      <c r="AU208">
        <v>974</v>
      </c>
      <c r="AV208">
        <v>2131</v>
      </c>
      <c r="AW208">
        <v>842</v>
      </c>
    </row>
    <row r="209" spans="1:59" x14ac:dyDescent="0.25">
      <c r="A209" t="s">
        <v>216</v>
      </c>
      <c r="G209">
        <v>0</v>
      </c>
      <c r="H209">
        <v>0</v>
      </c>
      <c r="I209">
        <v>1</v>
      </c>
      <c r="J209">
        <v>2558</v>
      </c>
      <c r="K209">
        <v>2459</v>
      </c>
      <c r="L209">
        <v>5017</v>
      </c>
      <c r="M209">
        <v>328</v>
      </c>
      <c r="N209">
        <v>257</v>
      </c>
      <c r="O209">
        <v>585</v>
      </c>
      <c r="P209">
        <v>2886</v>
      </c>
      <c r="Q209">
        <v>2716</v>
      </c>
      <c r="R209">
        <v>5602</v>
      </c>
      <c r="S209">
        <v>941</v>
      </c>
      <c r="T209">
        <v>2380</v>
      </c>
      <c r="U209">
        <v>2323</v>
      </c>
      <c r="V209">
        <v>4703</v>
      </c>
      <c r="W209">
        <v>1257</v>
      </c>
      <c r="X209">
        <v>1053</v>
      </c>
      <c r="Y209">
        <v>2310</v>
      </c>
      <c r="Z209">
        <v>3637</v>
      </c>
      <c r="AA209">
        <v>3376</v>
      </c>
      <c r="AB209">
        <v>7013</v>
      </c>
      <c r="AC209">
        <v>928</v>
      </c>
      <c r="AD209">
        <v>1461</v>
      </c>
      <c r="AE209">
        <v>1183</v>
      </c>
      <c r="AF209">
        <v>2644</v>
      </c>
      <c r="AG209">
        <v>393</v>
      </c>
      <c r="AH209">
        <v>267</v>
      </c>
      <c r="AI209">
        <v>660</v>
      </c>
      <c r="AJ209">
        <v>1854</v>
      </c>
      <c r="AK209">
        <v>1450</v>
      </c>
      <c r="AL209">
        <v>3304</v>
      </c>
      <c r="AM209">
        <v>782</v>
      </c>
      <c r="AN209">
        <v>764</v>
      </c>
      <c r="AO209">
        <v>689</v>
      </c>
      <c r="AP209">
        <v>1453</v>
      </c>
      <c r="AQ209">
        <v>301</v>
      </c>
      <c r="AR209">
        <v>387</v>
      </c>
      <c r="AS209">
        <v>688</v>
      </c>
      <c r="AT209">
        <v>1065</v>
      </c>
      <c r="AU209">
        <v>1076</v>
      </c>
      <c r="AV209">
        <v>2141</v>
      </c>
      <c r="AW209">
        <v>1010</v>
      </c>
    </row>
    <row r="210" spans="1:59" x14ac:dyDescent="0.25">
      <c r="A210" t="s">
        <v>217</v>
      </c>
      <c r="G210">
        <v>0</v>
      </c>
      <c r="H210">
        <v>0</v>
      </c>
      <c r="I210">
        <v>0</v>
      </c>
      <c r="J210">
        <v>1487</v>
      </c>
      <c r="K210">
        <v>1357</v>
      </c>
      <c r="L210">
        <v>2844</v>
      </c>
      <c r="M210">
        <v>59</v>
      </c>
      <c r="N210">
        <v>77</v>
      </c>
      <c r="O210">
        <v>136</v>
      </c>
      <c r="P210">
        <v>1546</v>
      </c>
      <c r="Q210">
        <v>1434</v>
      </c>
      <c r="R210">
        <v>2980</v>
      </c>
      <c r="S210">
        <v>928</v>
      </c>
      <c r="T210">
        <v>1331</v>
      </c>
      <c r="U210">
        <v>1145</v>
      </c>
      <c r="V210">
        <v>2476</v>
      </c>
      <c r="W210">
        <v>46</v>
      </c>
      <c r="X210">
        <v>43</v>
      </c>
      <c r="Y210">
        <v>89</v>
      </c>
      <c r="Z210">
        <v>1377</v>
      </c>
      <c r="AA210">
        <v>1188</v>
      </c>
      <c r="AB210">
        <v>2565</v>
      </c>
      <c r="AC210">
        <v>863</v>
      </c>
      <c r="AD210">
        <v>1931</v>
      </c>
      <c r="AE210">
        <v>1648</v>
      </c>
      <c r="AF210">
        <v>3579</v>
      </c>
      <c r="AG210">
        <v>138</v>
      </c>
      <c r="AH210">
        <v>120</v>
      </c>
      <c r="AI210">
        <v>258</v>
      </c>
      <c r="AJ210">
        <v>2069</v>
      </c>
      <c r="AK210">
        <v>1768</v>
      </c>
      <c r="AL210">
        <v>3837</v>
      </c>
      <c r="AM210">
        <v>855</v>
      </c>
      <c r="AN210">
        <v>4163</v>
      </c>
      <c r="AO210">
        <v>2856</v>
      </c>
      <c r="AP210">
        <v>7019</v>
      </c>
      <c r="AQ210">
        <v>463</v>
      </c>
      <c r="AR210">
        <v>379</v>
      </c>
      <c r="AS210">
        <v>842</v>
      </c>
      <c r="AT210">
        <v>4626</v>
      </c>
      <c r="AU210">
        <v>3235</v>
      </c>
      <c r="AV210">
        <v>7861</v>
      </c>
      <c r="AW210">
        <v>699</v>
      </c>
    </row>
    <row r="211" spans="1:59" x14ac:dyDescent="0.25">
      <c r="A211" t="s">
        <v>218</v>
      </c>
      <c r="G211">
        <v>0</v>
      </c>
      <c r="H211">
        <v>0</v>
      </c>
      <c r="I211">
        <v>0</v>
      </c>
      <c r="J211">
        <v>2018</v>
      </c>
      <c r="K211">
        <v>1875</v>
      </c>
      <c r="L211">
        <v>3893</v>
      </c>
      <c r="M211">
        <v>157</v>
      </c>
      <c r="N211">
        <v>112</v>
      </c>
      <c r="O211">
        <v>269</v>
      </c>
      <c r="P211">
        <v>2175</v>
      </c>
      <c r="Q211">
        <v>1987</v>
      </c>
      <c r="R211">
        <v>4162</v>
      </c>
      <c r="S211">
        <v>914</v>
      </c>
      <c r="T211">
        <v>1977</v>
      </c>
      <c r="U211">
        <v>1981</v>
      </c>
      <c r="V211">
        <v>3958</v>
      </c>
      <c r="W211">
        <v>143</v>
      </c>
      <c r="X211">
        <v>94</v>
      </c>
      <c r="Y211">
        <v>237</v>
      </c>
      <c r="Z211">
        <v>2120</v>
      </c>
      <c r="AA211">
        <v>2075</v>
      </c>
      <c r="AB211">
        <v>4195</v>
      </c>
      <c r="AC211">
        <v>979</v>
      </c>
      <c r="AD211">
        <v>1354</v>
      </c>
      <c r="AE211">
        <v>1378</v>
      </c>
      <c r="AF211">
        <v>2732</v>
      </c>
      <c r="AG211">
        <v>77</v>
      </c>
      <c r="AH211">
        <v>56</v>
      </c>
      <c r="AI211">
        <v>133</v>
      </c>
      <c r="AJ211">
        <v>1431</v>
      </c>
      <c r="AK211">
        <v>1434</v>
      </c>
      <c r="AL211">
        <v>2865</v>
      </c>
      <c r="AM211">
        <v>1002</v>
      </c>
      <c r="AN211">
        <v>786</v>
      </c>
      <c r="AO211">
        <v>703</v>
      </c>
      <c r="AP211">
        <v>1489</v>
      </c>
      <c r="AQ211">
        <v>138</v>
      </c>
      <c r="AR211">
        <v>150</v>
      </c>
      <c r="AS211">
        <v>288</v>
      </c>
      <c r="AT211">
        <v>924</v>
      </c>
      <c r="AU211">
        <v>853</v>
      </c>
      <c r="AV211">
        <v>1777</v>
      </c>
      <c r="AW211">
        <v>923</v>
      </c>
    </row>
    <row r="212" spans="1:59" x14ac:dyDescent="0.25">
      <c r="A212" t="s">
        <v>219</v>
      </c>
      <c r="G212">
        <v>0</v>
      </c>
      <c r="H212">
        <v>0</v>
      </c>
      <c r="I212">
        <v>1</v>
      </c>
      <c r="J212">
        <v>59</v>
      </c>
      <c r="K212">
        <v>108</v>
      </c>
      <c r="L212">
        <v>167</v>
      </c>
      <c r="M212">
        <v>19586</v>
      </c>
      <c r="N212">
        <v>18083</v>
      </c>
      <c r="O212">
        <v>37669</v>
      </c>
      <c r="P212">
        <v>19645</v>
      </c>
      <c r="Q212">
        <v>18191</v>
      </c>
      <c r="R212">
        <v>37836</v>
      </c>
      <c r="S212">
        <v>926</v>
      </c>
      <c r="T212">
        <v>25</v>
      </c>
      <c r="U212">
        <v>57</v>
      </c>
      <c r="V212">
        <v>82</v>
      </c>
      <c r="W212">
        <v>20344</v>
      </c>
      <c r="X212">
        <v>19950</v>
      </c>
      <c r="Y212">
        <v>40294</v>
      </c>
      <c r="Z212">
        <v>20369</v>
      </c>
      <c r="AA212">
        <v>20007</v>
      </c>
      <c r="AB212">
        <v>40376</v>
      </c>
      <c r="AC212">
        <v>982</v>
      </c>
      <c r="AD212">
        <v>58</v>
      </c>
      <c r="AE212">
        <v>68</v>
      </c>
      <c r="AF212">
        <v>126</v>
      </c>
      <c r="AG212">
        <v>23434</v>
      </c>
      <c r="AH212">
        <v>22738</v>
      </c>
      <c r="AI212">
        <v>46172</v>
      </c>
      <c r="AJ212">
        <v>23492</v>
      </c>
      <c r="AK212">
        <v>22806</v>
      </c>
      <c r="AL212">
        <v>46298</v>
      </c>
      <c r="AM212">
        <v>971</v>
      </c>
      <c r="AN212">
        <v>225</v>
      </c>
      <c r="AO212">
        <v>201</v>
      </c>
      <c r="AP212">
        <v>426</v>
      </c>
      <c r="AQ212">
        <v>23308</v>
      </c>
      <c r="AR212">
        <v>24806</v>
      </c>
      <c r="AS212">
        <v>48114</v>
      </c>
      <c r="AT212">
        <v>23533</v>
      </c>
      <c r="AU212">
        <v>25007</v>
      </c>
      <c r="AV212">
        <v>48540</v>
      </c>
      <c r="AW212">
        <v>1063</v>
      </c>
    </row>
    <row r="213" spans="1:59" x14ac:dyDescent="0.25">
      <c r="A213" t="s">
        <v>220</v>
      </c>
      <c r="G213">
        <v>0</v>
      </c>
      <c r="H213">
        <v>0</v>
      </c>
      <c r="I213">
        <v>1</v>
      </c>
      <c r="J213">
        <v>661</v>
      </c>
      <c r="K213">
        <v>313</v>
      </c>
      <c r="L213">
        <v>974</v>
      </c>
      <c r="M213">
        <v>151</v>
      </c>
      <c r="N213">
        <v>109</v>
      </c>
      <c r="O213">
        <v>260</v>
      </c>
      <c r="P213">
        <v>812</v>
      </c>
      <c r="Q213">
        <v>422</v>
      </c>
      <c r="R213">
        <v>1234</v>
      </c>
      <c r="S213">
        <v>520</v>
      </c>
      <c r="T213">
        <v>621</v>
      </c>
      <c r="U213">
        <v>431</v>
      </c>
      <c r="V213">
        <v>1052</v>
      </c>
      <c r="W213">
        <v>149</v>
      </c>
      <c r="X213">
        <v>229</v>
      </c>
      <c r="Y213">
        <v>378</v>
      </c>
      <c r="Z213">
        <v>770</v>
      </c>
      <c r="AA213">
        <v>660</v>
      </c>
      <c r="AB213">
        <v>1430</v>
      </c>
      <c r="AC213">
        <v>857</v>
      </c>
      <c r="AD213">
        <v>465</v>
      </c>
      <c r="AE213">
        <v>241</v>
      </c>
      <c r="AF213">
        <v>706</v>
      </c>
      <c r="AG213">
        <v>94</v>
      </c>
      <c r="AH213">
        <v>84</v>
      </c>
      <c r="AI213">
        <v>178</v>
      </c>
      <c r="AJ213">
        <v>559</v>
      </c>
      <c r="AK213">
        <v>325</v>
      </c>
      <c r="AL213">
        <v>884</v>
      </c>
      <c r="AM213">
        <v>581</v>
      </c>
      <c r="AN213">
        <v>478</v>
      </c>
      <c r="AO213">
        <v>452</v>
      </c>
      <c r="AP213">
        <v>930</v>
      </c>
      <c r="AQ213">
        <v>149</v>
      </c>
      <c r="AR213">
        <v>121</v>
      </c>
      <c r="AS213">
        <v>270</v>
      </c>
      <c r="AT213">
        <v>627</v>
      </c>
      <c r="AU213">
        <v>573</v>
      </c>
      <c r="AV213">
        <v>1200</v>
      </c>
      <c r="AW213">
        <v>914</v>
      </c>
    </row>
    <row r="214" spans="1:59" x14ac:dyDescent="0.25">
      <c r="A214" t="s">
        <v>221</v>
      </c>
      <c r="G214">
        <v>0</v>
      </c>
      <c r="H214">
        <v>0</v>
      </c>
      <c r="I214">
        <v>1</v>
      </c>
      <c r="J214">
        <v>3867</v>
      </c>
      <c r="K214">
        <v>3556</v>
      </c>
      <c r="L214">
        <v>7423</v>
      </c>
      <c r="M214">
        <v>416</v>
      </c>
      <c r="N214">
        <v>319</v>
      </c>
      <c r="O214">
        <v>735</v>
      </c>
      <c r="P214">
        <v>4283</v>
      </c>
      <c r="Q214">
        <v>3875</v>
      </c>
      <c r="R214">
        <v>8158</v>
      </c>
      <c r="S214">
        <v>905</v>
      </c>
      <c r="T214">
        <v>3211</v>
      </c>
      <c r="U214">
        <v>3402</v>
      </c>
      <c r="V214">
        <v>6613</v>
      </c>
      <c r="W214">
        <v>925</v>
      </c>
      <c r="X214">
        <v>512</v>
      </c>
      <c r="Y214">
        <v>1437</v>
      </c>
      <c r="Z214">
        <v>4136</v>
      </c>
      <c r="AA214">
        <v>3914</v>
      </c>
      <c r="AB214">
        <v>8050</v>
      </c>
      <c r="AC214">
        <v>946</v>
      </c>
      <c r="AD214">
        <v>2277</v>
      </c>
      <c r="AE214">
        <v>2254</v>
      </c>
      <c r="AF214">
        <v>4531</v>
      </c>
      <c r="AG214">
        <v>378</v>
      </c>
      <c r="AH214">
        <v>289</v>
      </c>
      <c r="AI214">
        <v>667</v>
      </c>
      <c r="AJ214">
        <v>2655</v>
      </c>
      <c r="AK214">
        <v>2543</v>
      </c>
      <c r="AL214">
        <v>5198</v>
      </c>
      <c r="AM214">
        <v>958</v>
      </c>
      <c r="AN214">
        <v>2542</v>
      </c>
      <c r="AO214">
        <v>2013</v>
      </c>
      <c r="AP214">
        <v>4555</v>
      </c>
      <c r="AQ214">
        <v>354</v>
      </c>
      <c r="AR214">
        <v>280</v>
      </c>
      <c r="AS214">
        <v>634</v>
      </c>
      <c r="AT214">
        <v>2896</v>
      </c>
      <c r="AU214">
        <v>2293</v>
      </c>
      <c r="AV214">
        <v>5189</v>
      </c>
      <c r="AW214">
        <v>792</v>
      </c>
    </row>
    <row r="215" spans="1:59" x14ac:dyDescent="0.25">
      <c r="A215" t="s">
        <v>222</v>
      </c>
      <c r="G215">
        <v>0</v>
      </c>
      <c r="H215">
        <v>0</v>
      </c>
      <c r="I215">
        <v>1</v>
      </c>
      <c r="J215">
        <v>3670</v>
      </c>
      <c r="K215">
        <v>3319</v>
      </c>
      <c r="L215">
        <v>6989</v>
      </c>
      <c r="M215">
        <v>653</v>
      </c>
      <c r="N215">
        <v>348</v>
      </c>
      <c r="O215">
        <v>1001</v>
      </c>
      <c r="P215">
        <v>4323</v>
      </c>
      <c r="Q215">
        <v>3667</v>
      </c>
      <c r="R215">
        <v>7990</v>
      </c>
      <c r="S215">
        <v>848</v>
      </c>
      <c r="T215">
        <v>3091</v>
      </c>
      <c r="U215">
        <v>2602</v>
      </c>
      <c r="V215">
        <v>5693</v>
      </c>
      <c r="W215">
        <v>1258</v>
      </c>
      <c r="X215">
        <v>1022</v>
      </c>
      <c r="Y215">
        <v>2280</v>
      </c>
      <c r="Z215">
        <v>4349</v>
      </c>
      <c r="AA215">
        <v>3624</v>
      </c>
      <c r="AB215">
        <v>7973</v>
      </c>
      <c r="AC215">
        <v>833</v>
      </c>
      <c r="AD215">
        <v>3347</v>
      </c>
      <c r="AE215">
        <v>2952</v>
      </c>
      <c r="AF215">
        <v>6299</v>
      </c>
      <c r="AG215">
        <v>1514</v>
      </c>
      <c r="AH215">
        <v>1357</v>
      </c>
      <c r="AI215">
        <v>2871</v>
      </c>
      <c r="AJ215">
        <v>4861</v>
      </c>
      <c r="AK215">
        <v>4309</v>
      </c>
      <c r="AL215">
        <v>9170</v>
      </c>
      <c r="AM215">
        <v>886</v>
      </c>
      <c r="AN215">
        <v>7951</v>
      </c>
      <c r="AO215">
        <v>6123</v>
      </c>
      <c r="AP215">
        <v>14074</v>
      </c>
      <c r="AQ215">
        <v>512</v>
      </c>
      <c r="AR215">
        <v>454</v>
      </c>
      <c r="AS215">
        <v>966</v>
      </c>
      <c r="AT215">
        <v>8463</v>
      </c>
      <c r="AU215">
        <v>6577</v>
      </c>
      <c r="AV215">
        <v>15040</v>
      </c>
      <c r="AW215">
        <v>777</v>
      </c>
    </row>
    <row r="216" spans="1:59" x14ac:dyDescent="0.25">
      <c r="A216" t="s">
        <v>223</v>
      </c>
      <c r="B216">
        <v>41852.666227204238</v>
      </c>
      <c r="C216">
        <v>47963.15549637605</v>
      </c>
      <c r="D216">
        <v>54486.144643883184</v>
      </c>
      <c r="E216">
        <v>59934.759108271508</v>
      </c>
      <c r="F216">
        <v>65029.213632474581</v>
      </c>
      <c r="G216">
        <v>0</v>
      </c>
      <c r="H216">
        <v>1</v>
      </c>
      <c r="I216">
        <v>0</v>
      </c>
      <c r="J216">
        <v>11994</v>
      </c>
      <c r="K216">
        <v>10602</v>
      </c>
      <c r="L216">
        <v>22596</v>
      </c>
      <c r="M216">
        <v>6054</v>
      </c>
      <c r="N216">
        <v>5024</v>
      </c>
      <c r="O216">
        <v>11078</v>
      </c>
      <c r="P216">
        <v>18048</v>
      </c>
      <c r="Q216">
        <v>15626</v>
      </c>
      <c r="R216">
        <v>33674</v>
      </c>
      <c r="S216">
        <v>866</v>
      </c>
      <c r="T216">
        <v>7644</v>
      </c>
      <c r="U216">
        <v>6919</v>
      </c>
      <c r="V216">
        <v>14563</v>
      </c>
      <c r="W216">
        <v>10398</v>
      </c>
      <c r="X216">
        <v>9705</v>
      </c>
      <c r="Y216">
        <v>20103</v>
      </c>
      <c r="Z216">
        <v>18042</v>
      </c>
      <c r="AA216">
        <v>16624</v>
      </c>
      <c r="AB216">
        <v>34666</v>
      </c>
      <c r="AC216">
        <v>921</v>
      </c>
      <c r="AD216">
        <v>12588</v>
      </c>
      <c r="AE216">
        <v>11127</v>
      </c>
      <c r="AF216">
        <v>23715</v>
      </c>
      <c r="AG216">
        <v>4552</v>
      </c>
      <c r="AH216">
        <v>3861</v>
      </c>
      <c r="AI216">
        <v>8413</v>
      </c>
      <c r="AJ216">
        <v>17140</v>
      </c>
      <c r="AK216">
        <v>14988</v>
      </c>
      <c r="AL216">
        <v>32128</v>
      </c>
      <c r="AM216">
        <v>874</v>
      </c>
      <c r="AN216">
        <v>9433</v>
      </c>
      <c r="AO216">
        <v>8277</v>
      </c>
      <c r="AP216">
        <v>17710</v>
      </c>
      <c r="AQ216">
        <v>5175</v>
      </c>
      <c r="AR216">
        <v>4479</v>
      </c>
      <c r="AS216">
        <v>9654</v>
      </c>
      <c r="AT216">
        <v>14608</v>
      </c>
      <c r="AU216">
        <v>12756</v>
      </c>
      <c r="AV216">
        <v>27364</v>
      </c>
      <c r="AW216">
        <v>873</v>
      </c>
      <c r="AX216">
        <v>9579</v>
      </c>
      <c r="AY216">
        <v>8181</v>
      </c>
      <c r="AZ216">
        <v>17760</v>
      </c>
      <c r="BA216">
        <v>8803</v>
      </c>
      <c r="BB216">
        <v>7439</v>
      </c>
      <c r="BC216">
        <v>16242</v>
      </c>
      <c r="BD216">
        <v>18382</v>
      </c>
      <c r="BE216">
        <v>15620</v>
      </c>
      <c r="BF216">
        <v>34002</v>
      </c>
      <c r="BG216">
        <v>850</v>
      </c>
    </row>
    <row r="217" spans="1:59" x14ac:dyDescent="0.25">
      <c r="A217" t="s">
        <v>224</v>
      </c>
      <c r="B217">
        <v>31156.47387240834</v>
      </c>
      <c r="C217">
        <v>35705.319057779954</v>
      </c>
      <c r="D217">
        <v>40561.242449638026</v>
      </c>
      <c r="E217">
        <v>44617.366694601835</v>
      </c>
      <c r="F217">
        <v>48409.842863642989</v>
      </c>
      <c r="G217">
        <v>0</v>
      </c>
      <c r="H217">
        <v>1</v>
      </c>
      <c r="I217">
        <v>0</v>
      </c>
      <c r="J217">
        <v>12971</v>
      </c>
      <c r="K217">
        <v>11511</v>
      </c>
      <c r="L217">
        <v>24482</v>
      </c>
      <c r="M217">
        <v>1533</v>
      </c>
      <c r="N217">
        <v>1239</v>
      </c>
      <c r="O217">
        <v>2772</v>
      </c>
      <c r="P217">
        <v>14504</v>
      </c>
      <c r="Q217">
        <v>12750</v>
      </c>
      <c r="R217">
        <v>27254</v>
      </c>
      <c r="S217">
        <v>879</v>
      </c>
      <c r="T217">
        <v>11717</v>
      </c>
      <c r="U217">
        <v>10755</v>
      </c>
      <c r="V217">
        <v>22472</v>
      </c>
      <c r="W217">
        <v>1628</v>
      </c>
      <c r="X217">
        <v>1486</v>
      </c>
      <c r="Y217">
        <v>3114</v>
      </c>
      <c r="Z217">
        <v>13345</v>
      </c>
      <c r="AA217">
        <v>12241</v>
      </c>
      <c r="AB217">
        <v>25586</v>
      </c>
      <c r="AC217">
        <v>917</v>
      </c>
      <c r="AD217">
        <v>10909</v>
      </c>
      <c r="AE217">
        <v>10048</v>
      </c>
      <c r="AF217">
        <v>20957</v>
      </c>
      <c r="AG217">
        <v>1269</v>
      </c>
      <c r="AH217">
        <v>1129</v>
      </c>
      <c r="AI217">
        <v>2398</v>
      </c>
      <c r="AJ217">
        <v>12178</v>
      </c>
      <c r="AK217">
        <v>11177</v>
      </c>
      <c r="AL217">
        <v>23355</v>
      </c>
      <c r="AM217">
        <v>918</v>
      </c>
      <c r="AN217">
        <v>10606</v>
      </c>
      <c r="AO217">
        <v>9633</v>
      </c>
      <c r="AP217">
        <v>20239</v>
      </c>
      <c r="AQ217">
        <v>1553</v>
      </c>
      <c r="AR217">
        <v>1494</v>
      </c>
      <c r="AS217">
        <v>3047</v>
      </c>
      <c r="AT217">
        <v>12159</v>
      </c>
      <c r="AU217">
        <v>11127</v>
      </c>
      <c r="AV217">
        <v>23286</v>
      </c>
      <c r="AW217">
        <v>915</v>
      </c>
      <c r="AX217">
        <v>8711</v>
      </c>
      <c r="AY217">
        <v>7774</v>
      </c>
      <c r="AZ217">
        <v>16485</v>
      </c>
      <c r="BA217">
        <v>1712</v>
      </c>
      <c r="BB217">
        <v>1581</v>
      </c>
      <c r="BC217">
        <v>3293</v>
      </c>
      <c r="BD217">
        <v>10423</v>
      </c>
      <c r="BE217">
        <v>9355</v>
      </c>
      <c r="BF217">
        <v>19778</v>
      </c>
      <c r="BG217">
        <v>898</v>
      </c>
    </row>
    <row r="218" spans="1:59" x14ac:dyDescent="0.25">
      <c r="A218" t="s">
        <v>225</v>
      </c>
      <c r="B218">
        <v>38508.969467276547</v>
      </c>
      <c r="C218">
        <v>44131.279009498918</v>
      </c>
      <c r="D218">
        <v>50133.132954790766</v>
      </c>
      <c r="E218">
        <v>55146.446250269844</v>
      </c>
      <c r="F218">
        <v>59833.894181542782</v>
      </c>
      <c r="G218">
        <v>0</v>
      </c>
      <c r="H218">
        <v>1</v>
      </c>
      <c r="I218">
        <v>0</v>
      </c>
      <c r="J218">
        <v>4841</v>
      </c>
      <c r="K218">
        <v>4419</v>
      </c>
      <c r="L218">
        <v>9260</v>
      </c>
      <c r="M218">
        <v>6723</v>
      </c>
      <c r="N218">
        <v>5575</v>
      </c>
      <c r="O218">
        <v>12298</v>
      </c>
      <c r="P218">
        <v>11564</v>
      </c>
      <c r="Q218">
        <v>9994</v>
      </c>
      <c r="R218">
        <v>21558</v>
      </c>
      <c r="S218">
        <v>864</v>
      </c>
      <c r="T218">
        <v>5187</v>
      </c>
      <c r="U218">
        <v>4630</v>
      </c>
      <c r="V218">
        <v>9817</v>
      </c>
      <c r="W218">
        <v>6546</v>
      </c>
      <c r="X218">
        <v>5632</v>
      </c>
      <c r="Y218">
        <v>12178</v>
      </c>
      <c r="Z218">
        <v>11733</v>
      </c>
      <c r="AA218">
        <v>10262</v>
      </c>
      <c r="AB218">
        <v>21995</v>
      </c>
      <c r="AC218">
        <v>875</v>
      </c>
      <c r="AD218">
        <v>7211</v>
      </c>
      <c r="AE218">
        <v>6810</v>
      </c>
      <c r="AF218">
        <v>14021</v>
      </c>
      <c r="AG218">
        <v>5692</v>
      </c>
      <c r="AH218">
        <v>4712</v>
      </c>
      <c r="AI218">
        <v>10404</v>
      </c>
      <c r="AJ218">
        <v>12903</v>
      </c>
      <c r="AK218">
        <v>11522</v>
      </c>
      <c r="AL218">
        <v>24425</v>
      </c>
      <c r="AM218">
        <v>893</v>
      </c>
      <c r="AN218">
        <v>1502</v>
      </c>
      <c r="AO218">
        <v>1353</v>
      </c>
      <c r="AP218">
        <v>2855</v>
      </c>
      <c r="AQ218">
        <v>6412</v>
      </c>
      <c r="AR218">
        <v>5942</v>
      </c>
      <c r="AS218">
        <v>12354</v>
      </c>
      <c r="AT218">
        <v>7914</v>
      </c>
      <c r="AU218">
        <v>7295</v>
      </c>
      <c r="AV218">
        <v>15209</v>
      </c>
      <c r="AW218">
        <v>922</v>
      </c>
      <c r="AX218">
        <v>614</v>
      </c>
      <c r="AY218">
        <v>657</v>
      </c>
      <c r="AZ218">
        <v>1271</v>
      </c>
      <c r="BA218">
        <v>1901</v>
      </c>
      <c r="BB218">
        <v>2716</v>
      </c>
      <c r="BC218">
        <v>4617</v>
      </c>
      <c r="BD218">
        <v>2515</v>
      </c>
      <c r="BE218">
        <v>3373</v>
      </c>
      <c r="BF218">
        <v>5888</v>
      </c>
      <c r="BG218">
        <v>1341</v>
      </c>
    </row>
    <row r="219" spans="1:59" x14ac:dyDescent="0.25">
      <c r="A219" t="s">
        <v>226</v>
      </c>
      <c r="B219">
        <v>54279.163199025672</v>
      </c>
      <c r="C219">
        <v>62203.921026083415</v>
      </c>
      <c r="D219">
        <v>70663.65428563075</v>
      </c>
      <c r="E219">
        <v>77730.019714193826</v>
      </c>
      <c r="F219">
        <v>84337.071389900302</v>
      </c>
      <c r="G219">
        <v>1</v>
      </c>
      <c r="H219">
        <v>1</v>
      </c>
      <c r="I219">
        <v>0</v>
      </c>
      <c r="J219">
        <v>8978</v>
      </c>
      <c r="K219">
        <v>7619</v>
      </c>
      <c r="L219">
        <v>16597</v>
      </c>
      <c r="M219">
        <v>19970</v>
      </c>
      <c r="N219">
        <v>15654</v>
      </c>
      <c r="O219">
        <v>35624</v>
      </c>
      <c r="P219">
        <v>28948</v>
      </c>
      <c r="Q219">
        <v>23273</v>
      </c>
      <c r="R219">
        <v>52221</v>
      </c>
      <c r="S219">
        <v>804</v>
      </c>
      <c r="T219">
        <v>7918</v>
      </c>
      <c r="U219">
        <v>6776</v>
      </c>
      <c r="V219">
        <v>14694</v>
      </c>
      <c r="W219">
        <v>19668</v>
      </c>
      <c r="X219">
        <v>15148</v>
      </c>
      <c r="Y219">
        <v>34816</v>
      </c>
      <c r="Z219">
        <v>27586</v>
      </c>
      <c r="AA219">
        <v>21924</v>
      </c>
      <c r="AB219">
        <v>49510</v>
      </c>
      <c r="AC219">
        <v>795</v>
      </c>
      <c r="AD219">
        <v>8747</v>
      </c>
      <c r="AE219">
        <v>7404</v>
      </c>
      <c r="AF219">
        <v>16151</v>
      </c>
      <c r="AG219">
        <v>17623</v>
      </c>
      <c r="AH219">
        <v>14695</v>
      </c>
      <c r="AI219">
        <v>32318</v>
      </c>
      <c r="AJ219">
        <v>26370</v>
      </c>
      <c r="AK219">
        <v>22099</v>
      </c>
      <c r="AL219">
        <v>48469</v>
      </c>
      <c r="AM219">
        <v>838</v>
      </c>
      <c r="AN219">
        <v>8846</v>
      </c>
      <c r="AO219">
        <v>7605</v>
      </c>
      <c r="AP219">
        <v>16451</v>
      </c>
      <c r="AQ219">
        <v>15197</v>
      </c>
      <c r="AR219">
        <v>13558</v>
      </c>
      <c r="AS219">
        <v>28755</v>
      </c>
      <c r="AT219">
        <v>24043</v>
      </c>
      <c r="AU219">
        <v>21163</v>
      </c>
      <c r="AV219">
        <v>45206</v>
      </c>
      <c r="AW219">
        <v>880</v>
      </c>
      <c r="AX219">
        <v>9651</v>
      </c>
      <c r="AY219">
        <v>8949</v>
      </c>
      <c r="AZ219">
        <v>18600</v>
      </c>
      <c r="BA219">
        <v>12311</v>
      </c>
      <c r="BB219">
        <v>11152</v>
      </c>
      <c r="BC219">
        <v>23463</v>
      </c>
      <c r="BD219">
        <v>21962</v>
      </c>
      <c r="BE219">
        <v>20101</v>
      </c>
      <c r="BF219">
        <v>42063</v>
      </c>
      <c r="BG219">
        <v>915</v>
      </c>
    </row>
    <row r="220" spans="1:59" x14ac:dyDescent="0.25">
      <c r="A220" t="s">
        <v>227</v>
      </c>
      <c r="B220">
        <v>34552.131731946414</v>
      </c>
      <c r="C220">
        <v>39596.74296481059</v>
      </c>
      <c r="D220">
        <v>44981.90000802483</v>
      </c>
      <c r="E220">
        <v>49480.090008827319</v>
      </c>
      <c r="F220">
        <v>53685.89765957764</v>
      </c>
      <c r="G220">
        <v>0</v>
      </c>
      <c r="H220">
        <v>1</v>
      </c>
      <c r="I220">
        <v>0</v>
      </c>
      <c r="J220">
        <v>7293</v>
      </c>
      <c r="K220">
        <v>6824</v>
      </c>
      <c r="L220">
        <v>14117</v>
      </c>
      <c r="M220">
        <v>2232</v>
      </c>
      <c r="N220">
        <v>2020</v>
      </c>
      <c r="O220">
        <v>4252</v>
      </c>
      <c r="P220">
        <v>9525</v>
      </c>
      <c r="Q220">
        <v>8844</v>
      </c>
      <c r="R220">
        <v>18369</v>
      </c>
      <c r="S220">
        <v>929</v>
      </c>
      <c r="T220">
        <v>3216</v>
      </c>
      <c r="U220">
        <v>2910</v>
      </c>
      <c r="V220">
        <v>6126</v>
      </c>
      <c r="W220">
        <v>457</v>
      </c>
      <c r="X220">
        <v>345</v>
      </c>
      <c r="Y220">
        <v>802</v>
      </c>
      <c r="Z220">
        <v>3673</v>
      </c>
      <c r="AA220">
        <v>3255</v>
      </c>
      <c r="AB220">
        <v>6928</v>
      </c>
      <c r="AC220">
        <v>886</v>
      </c>
      <c r="AD220">
        <v>14034</v>
      </c>
      <c r="AE220">
        <v>13071</v>
      </c>
      <c r="AF220">
        <v>27105</v>
      </c>
      <c r="AG220">
        <v>1987</v>
      </c>
      <c r="AH220">
        <v>1659</v>
      </c>
      <c r="AI220">
        <v>3646</v>
      </c>
      <c r="AJ220">
        <v>16021</v>
      </c>
      <c r="AK220">
        <v>14730</v>
      </c>
      <c r="AL220">
        <v>30751</v>
      </c>
      <c r="AM220">
        <v>919</v>
      </c>
      <c r="AN220">
        <v>8716</v>
      </c>
      <c r="AO220">
        <v>7398</v>
      </c>
      <c r="AP220">
        <v>16114</v>
      </c>
      <c r="AQ220">
        <v>2303</v>
      </c>
      <c r="AR220">
        <v>2165</v>
      </c>
      <c r="AS220">
        <v>4468</v>
      </c>
      <c r="AT220">
        <v>11019</v>
      </c>
      <c r="AU220">
        <v>9563</v>
      </c>
      <c r="AV220">
        <v>20582</v>
      </c>
      <c r="AW220">
        <v>868</v>
      </c>
      <c r="AX220">
        <v>8559</v>
      </c>
      <c r="AY220">
        <v>7192</v>
      </c>
      <c r="AZ220">
        <v>15751</v>
      </c>
      <c r="BA220">
        <v>1926</v>
      </c>
      <c r="BB220">
        <v>1857</v>
      </c>
      <c r="BC220">
        <v>3783</v>
      </c>
      <c r="BD220">
        <v>10485</v>
      </c>
      <c r="BE220">
        <v>9049</v>
      </c>
      <c r="BF220">
        <v>19534</v>
      </c>
      <c r="BG220">
        <v>863</v>
      </c>
    </row>
    <row r="221" spans="1:59" x14ac:dyDescent="0.25">
      <c r="A221" t="s">
        <v>228</v>
      </c>
      <c r="B221">
        <v>49706.586433312572</v>
      </c>
      <c r="C221">
        <v>56963.7480525762</v>
      </c>
      <c r="D221">
        <v>64710.817787726555</v>
      </c>
      <c r="E221">
        <v>71181.899566499211</v>
      </c>
      <c r="F221">
        <v>77232.361029651642</v>
      </c>
      <c r="G221">
        <v>0</v>
      </c>
      <c r="H221">
        <v>1</v>
      </c>
      <c r="I221">
        <v>0</v>
      </c>
      <c r="J221">
        <v>8043</v>
      </c>
      <c r="K221">
        <v>7155</v>
      </c>
      <c r="L221">
        <v>15198</v>
      </c>
      <c r="M221">
        <v>14243</v>
      </c>
      <c r="N221">
        <v>11874</v>
      </c>
      <c r="O221">
        <v>26117</v>
      </c>
      <c r="P221">
        <v>22286</v>
      </c>
      <c r="Q221">
        <v>19029</v>
      </c>
      <c r="R221">
        <v>41315</v>
      </c>
      <c r="S221">
        <v>854</v>
      </c>
      <c r="T221">
        <v>6680</v>
      </c>
      <c r="U221">
        <v>5822</v>
      </c>
      <c r="V221">
        <v>12502</v>
      </c>
      <c r="W221">
        <v>14883</v>
      </c>
      <c r="X221">
        <v>11970</v>
      </c>
      <c r="Y221">
        <v>26853</v>
      </c>
      <c r="Z221">
        <v>21563</v>
      </c>
      <c r="AA221">
        <v>17792</v>
      </c>
      <c r="AB221">
        <v>39355</v>
      </c>
      <c r="AC221">
        <v>825</v>
      </c>
      <c r="AD221">
        <v>17758</v>
      </c>
      <c r="AE221">
        <v>15872</v>
      </c>
      <c r="AF221">
        <v>33630</v>
      </c>
      <c r="AG221">
        <v>2699</v>
      </c>
      <c r="AH221">
        <v>2339</v>
      </c>
      <c r="AI221">
        <v>5038</v>
      </c>
      <c r="AJ221">
        <v>20457</v>
      </c>
      <c r="AK221">
        <v>18211</v>
      </c>
      <c r="AL221">
        <v>38668</v>
      </c>
      <c r="AM221">
        <v>890</v>
      </c>
      <c r="AN221">
        <v>11065</v>
      </c>
      <c r="AO221">
        <v>10061</v>
      </c>
      <c r="AP221">
        <v>21126</v>
      </c>
      <c r="AQ221">
        <v>12321</v>
      </c>
      <c r="AR221">
        <v>10765</v>
      </c>
      <c r="AS221">
        <v>23086</v>
      </c>
      <c r="AT221">
        <v>23386</v>
      </c>
      <c r="AU221">
        <v>20826</v>
      </c>
      <c r="AV221">
        <v>44212</v>
      </c>
      <c r="AW221">
        <v>891</v>
      </c>
      <c r="AX221">
        <v>8336</v>
      </c>
      <c r="AY221">
        <v>7843</v>
      </c>
      <c r="AZ221">
        <v>16179</v>
      </c>
      <c r="BA221">
        <v>20155</v>
      </c>
      <c r="BB221">
        <v>4789</v>
      </c>
      <c r="BC221">
        <v>24944</v>
      </c>
      <c r="BD221">
        <v>28491</v>
      </c>
      <c r="BE221">
        <v>12632</v>
      </c>
      <c r="BF221">
        <v>41123</v>
      </c>
      <c r="BG221">
        <v>443</v>
      </c>
    </row>
    <row r="222" spans="1:59" x14ac:dyDescent="0.25">
      <c r="A222" t="s">
        <v>229</v>
      </c>
      <c r="B222">
        <v>27919.297366681913</v>
      </c>
      <c r="C222">
        <v>31995.514782217469</v>
      </c>
      <c r="D222">
        <v>36346.904792599045</v>
      </c>
      <c r="E222">
        <v>39981.595271858954</v>
      </c>
      <c r="F222">
        <v>43380.030869966962</v>
      </c>
      <c r="G222">
        <v>0</v>
      </c>
      <c r="H222">
        <v>1</v>
      </c>
      <c r="I222">
        <v>0</v>
      </c>
      <c r="J222">
        <v>12470</v>
      </c>
      <c r="K222">
        <v>11607</v>
      </c>
      <c r="L222">
        <v>24077</v>
      </c>
      <c r="M222">
        <v>3233</v>
      </c>
      <c r="N222">
        <v>2834</v>
      </c>
      <c r="O222">
        <v>6067</v>
      </c>
      <c r="P222">
        <v>15703</v>
      </c>
      <c r="Q222">
        <v>14441</v>
      </c>
      <c r="R222">
        <v>30144</v>
      </c>
      <c r="S222">
        <v>920</v>
      </c>
      <c r="T222">
        <v>11749</v>
      </c>
      <c r="U222">
        <v>10111</v>
      </c>
      <c r="V222">
        <v>21860</v>
      </c>
      <c r="W222">
        <v>4156</v>
      </c>
      <c r="X222">
        <v>4018</v>
      </c>
      <c r="Y222">
        <v>8174</v>
      </c>
      <c r="Z222">
        <v>15905</v>
      </c>
      <c r="AA222">
        <v>14129</v>
      </c>
      <c r="AB222">
        <v>30034</v>
      </c>
      <c r="AC222">
        <v>888</v>
      </c>
      <c r="AD222">
        <v>9686</v>
      </c>
      <c r="AE222">
        <v>9017</v>
      </c>
      <c r="AF222">
        <v>18703</v>
      </c>
      <c r="AG222">
        <v>3345</v>
      </c>
      <c r="AH222">
        <v>2817</v>
      </c>
      <c r="AI222">
        <v>6162</v>
      </c>
      <c r="AJ222">
        <v>13031</v>
      </c>
      <c r="AK222">
        <v>11834</v>
      </c>
      <c r="AL222">
        <v>24865</v>
      </c>
      <c r="AM222">
        <v>908</v>
      </c>
      <c r="AN222">
        <v>6000</v>
      </c>
      <c r="AO222">
        <v>4965</v>
      </c>
      <c r="AP222">
        <v>10965</v>
      </c>
      <c r="AQ222">
        <v>3224</v>
      </c>
      <c r="AR222">
        <v>2885</v>
      </c>
      <c r="AS222">
        <v>6109</v>
      </c>
      <c r="AT222">
        <v>9224</v>
      </c>
      <c r="AU222">
        <v>7850</v>
      </c>
      <c r="AV222">
        <v>17074</v>
      </c>
      <c r="AW222">
        <v>851</v>
      </c>
      <c r="AX222">
        <v>3467</v>
      </c>
      <c r="AY222">
        <v>2827</v>
      </c>
      <c r="AZ222">
        <v>6294</v>
      </c>
      <c r="BA222">
        <v>2983</v>
      </c>
      <c r="BB222">
        <v>2688</v>
      </c>
      <c r="BC222">
        <v>5671</v>
      </c>
      <c r="BD222">
        <v>6450</v>
      </c>
      <c r="BE222">
        <v>5515</v>
      </c>
      <c r="BF222">
        <v>11965</v>
      </c>
      <c r="BG222">
        <v>855</v>
      </c>
    </row>
    <row r="223" spans="1:59" x14ac:dyDescent="0.25">
      <c r="A223" t="s">
        <v>230</v>
      </c>
      <c r="B223">
        <v>30873.285879531792</v>
      </c>
      <c r="C223">
        <v>35380.785617943431</v>
      </c>
      <c r="D223">
        <v>40192.572461983735</v>
      </c>
      <c r="E223">
        <v>44211.829708182115</v>
      </c>
      <c r="F223">
        <v>47969.835233377591</v>
      </c>
      <c r="G223">
        <v>0</v>
      </c>
      <c r="H223">
        <v>1</v>
      </c>
      <c r="I223">
        <v>0</v>
      </c>
      <c r="J223">
        <v>32726</v>
      </c>
      <c r="K223">
        <v>21820</v>
      </c>
      <c r="L223">
        <v>54546</v>
      </c>
      <c r="M223">
        <v>1642</v>
      </c>
      <c r="N223">
        <v>1394</v>
      </c>
      <c r="O223">
        <v>3036</v>
      </c>
      <c r="P223">
        <v>34368</v>
      </c>
      <c r="Q223">
        <v>23214</v>
      </c>
      <c r="R223">
        <v>57582</v>
      </c>
      <c r="S223">
        <v>675</v>
      </c>
      <c r="T223">
        <v>31536</v>
      </c>
      <c r="U223">
        <v>25219</v>
      </c>
      <c r="V223">
        <v>56755</v>
      </c>
      <c r="W223">
        <v>1306</v>
      </c>
      <c r="X223">
        <v>1079</v>
      </c>
      <c r="Y223">
        <v>2385</v>
      </c>
      <c r="Z223">
        <v>32842</v>
      </c>
      <c r="AA223">
        <v>26298</v>
      </c>
      <c r="AB223">
        <v>59140</v>
      </c>
      <c r="AC223">
        <v>801</v>
      </c>
      <c r="AD223">
        <v>28382</v>
      </c>
      <c r="AE223">
        <v>18159</v>
      </c>
      <c r="AF223">
        <v>46541</v>
      </c>
      <c r="AG223">
        <v>2543</v>
      </c>
      <c r="AH223">
        <v>1511</v>
      </c>
      <c r="AI223">
        <v>4054</v>
      </c>
      <c r="AJ223">
        <v>30925</v>
      </c>
      <c r="AK223">
        <v>19670</v>
      </c>
      <c r="AL223">
        <v>50595</v>
      </c>
      <c r="AM223">
        <v>636</v>
      </c>
      <c r="AN223">
        <v>26891</v>
      </c>
      <c r="AO223">
        <v>19181</v>
      </c>
      <c r="AP223">
        <v>46072</v>
      </c>
      <c r="AQ223">
        <v>2138</v>
      </c>
      <c r="AR223">
        <v>1104</v>
      </c>
      <c r="AS223">
        <v>3242</v>
      </c>
      <c r="AT223">
        <v>29029</v>
      </c>
      <c r="AU223">
        <v>20285</v>
      </c>
      <c r="AV223">
        <v>49314</v>
      </c>
      <c r="AW223">
        <v>699</v>
      </c>
      <c r="AX223">
        <v>19754</v>
      </c>
      <c r="AY223">
        <v>13103</v>
      </c>
      <c r="AZ223">
        <v>32857</v>
      </c>
      <c r="BA223">
        <v>1284</v>
      </c>
      <c r="BB223">
        <v>846</v>
      </c>
      <c r="BC223">
        <v>2130</v>
      </c>
      <c r="BD223">
        <v>21038</v>
      </c>
      <c r="BE223">
        <v>13949</v>
      </c>
      <c r="BF223">
        <v>34987</v>
      </c>
      <c r="BG223">
        <v>663</v>
      </c>
    </row>
    <row r="224" spans="1:59" x14ac:dyDescent="0.25">
      <c r="A224" t="s">
        <v>231</v>
      </c>
      <c r="B224">
        <v>30135.438265064451</v>
      </c>
      <c r="C224">
        <v>34535.212251763856</v>
      </c>
      <c r="D224">
        <v>39232.00111800374</v>
      </c>
      <c r="E224">
        <v>43155.201229804115</v>
      </c>
      <c r="F224">
        <v>46823.393334337467</v>
      </c>
      <c r="G224">
        <v>0</v>
      </c>
      <c r="H224">
        <v>1</v>
      </c>
      <c r="I224">
        <v>0</v>
      </c>
      <c r="J224">
        <v>7847</v>
      </c>
      <c r="K224">
        <v>7374</v>
      </c>
      <c r="L224">
        <v>15221</v>
      </c>
      <c r="M224">
        <v>2876</v>
      </c>
      <c r="N224">
        <v>2756</v>
      </c>
      <c r="O224">
        <v>5632</v>
      </c>
      <c r="P224">
        <v>10723</v>
      </c>
      <c r="Q224">
        <v>10130</v>
      </c>
      <c r="R224">
        <v>20853</v>
      </c>
      <c r="S224">
        <v>945</v>
      </c>
      <c r="T224">
        <v>17760</v>
      </c>
      <c r="U224">
        <v>16331</v>
      </c>
      <c r="V224">
        <v>34091</v>
      </c>
      <c r="W224">
        <v>1539</v>
      </c>
      <c r="X224">
        <v>1301</v>
      </c>
      <c r="Y224">
        <v>2840</v>
      </c>
      <c r="Z224">
        <v>19299</v>
      </c>
      <c r="AA224">
        <v>17632</v>
      </c>
      <c r="AB224">
        <v>36931</v>
      </c>
      <c r="AC224">
        <v>914</v>
      </c>
      <c r="AD224">
        <v>2957</v>
      </c>
      <c r="AE224">
        <v>2859</v>
      </c>
      <c r="AF224">
        <v>5816</v>
      </c>
      <c r="AG224">
        <v>2315</v>
      </c>
      <c r="AH224">
        <v>2241</v>
      </c>
      <c r="AI224">
        <v>4556</v>
      </c>
      <c r="AJ224">
        <v>5272</v>
      </c>
      <c r="AK224">
        <v>5100</v>
      </c>
      <c r="AL224">
        <v>10372</v>
      </c>
      <c r="AM224">
        <v>967</v>
      </c>
      <c r="AN224">
        <v>9733</v>
      </c>
      <c r="AO224">
        <v>8713</v>
      </c>
      <c r="AP224">
        <v>18446</v>
      </c>
      <c r="AS224">
        <v>0</v>
      </c>
      <c r="AT224">
        <v>9733</v>
      </c>
      <c r="AU224">
        <v>8713</v>
      </c>
      <c r="AV224">
        <v>18446</v>
      </c>
      <c r="AW224">
        <v>895</v>
      </c>
      <c r="AX224">
        <v>9584</v>
      </c>
      <c r="AY224">
        <v>8146</v>
      </c>
      <c r="AZ224">
        <v>17730</v>
      </c>
      <c r="BA224">
        <v>2195</v>
      </c>
      <c r="BB224">
        <v>2095</v>
      </c>
      <c r="BC224">
        <v>4290</v>
      </c>
      <c r="BD224">
        <v>11779</v>
      </c>
      <c r="BE224">
        <v>10241</v>
      </c>
      <c r="BF224">
        <v>22020</v>
      </c>
      <c r="BG224">
        <v>869</v>
      </c>
    </row>
    <row r="225" spans="1:59" x14ac:dyDescent="0.25">
      <c r="A225" t="s">
        <v>232</v>
      </c>
      <c r="B225">
        <v>37077.44117301068</v>
      </c>
      <c r="C225">
        <v>42490.747584270233</v>
      </c>
      <c r="D225">
        <v>48269.489255730979</v>
      </c>
      <c r="E225">
        <v>53096.438181304082</v>
      </c>
      <c r="F225">
        <v>57609.635426714929</v>
      </c>
      <c r="G225">
        <v>0</v>
      </c>
      <c r="H225">
        <v>1</v>
      </c>
      <c r="I225">
        <v>0</v>
      </c>
      <c r="J225">
        <v>12032</v>
      </c>
      <c r="K225">
        <v>11316</v>
      </c>
      <c r="L225">
        <v>23348</v>
      </c>
      <c r="M225">
        <v>2201</v>
      </c>
      <c r="N225">
        <v>2029</v>
      </c>
      <c r="O225">
        <v>4230</v>
      </c>
      <c r="P225">
        <v>14233</v>
      </c>
      <c r="Q225">
        <v>13345</v>
      </c>
      <c r="R225">
        <v>27578</v>
      </c>
      <c r="S225">
        <v>938</v>
      </c>
      <c r="T225">
        <v>11769</v>
      </c>
      <c r="U225">
        <v>11243</v>
      </c>
      <c r="V225">
        <v>23012</v>
      </c>
      <c r="W225">
        <v>1939</v>
      </c>
      <c r="X225">
        <v>1776</v>
      </c>
      <c r="Y225">
        <v>3715</v>
      </c>
      <c r="Z225">
        <v>13708</v>
      </c>
      <c r="AA225">
        <v>13019</v>
      </c>
      <c r="AB225">
        <v>26727</v>
      </c>
      <c r="AC225">
        <v>950</v>
      </c>
      <c r="AD225">
        <v>11895</v>
      </c>
      <c r="AE225">
        <v>11424</v>
      </c>
      <c r="AF225">
        <v>23319</v>
      </c>
      <c r="AG225">
        <v>1116</v>
      </c>
      <c r="AH225">
        <v>978</v>
      </c>
      <c r="AI225">
        <v>2094</v>
      </c>
      <c r="AJ225">
        <v>13011</v>
      </c>
      <c r="AK225">
        <v>12402</v>
      </c>
      <c r="AL225">
        <v>25413</v>
      </c>
      <c r="AM225">
        <v>953</v>
      </c>
      <c r="AN225">
        <v>12746</v>
      </c>
      <c r="AO225">
        <v>12225</v>
      </c>
      <c r="AP225">
        <v>24971</v>
      </c>
      <c r="AQ225">
        <v>1207</v>
      </c>
      <c r="AR225">
        <v>1200</v>
      </c>
      <c r="AS225">
        <v>2407</v>
      </c>
      <c r="AT225">
        <v>13953</v>
      </c>
      <c r="AU225">
        <v>13425</v>
      </c>
      <c r="AV225">
        <v>27378</v>
      </c>
      <c r="AW225">
        <v>962</v>
      </c>
      <c r="AX225">
        <v>10883</v>
      </c>
      <c r="AY225">
        <v>10577</v>
      </c>
      <c r="AZ225">
        <v>21460</v>
      </c>
      <c r="BA225">
        <v>1767</v>
      </c>
      <c r="BB225">
        <v>1691</v>
      </c>
      <c r="BC225">
        <v>3458</v>
      </c>
      <c r="BD225">
        <v>12650</v>
      </c>
      <c r="BE225">
        <v>12268</v>
      </c>
      <c r="BF225">
        <v>24918</v>
      </c>
      <c r="BG225">
        <v>970</v>
      </c>
    </row>
    <row r="226" spans="1:59" x14ac:dyDescent="0.25">
      <c r="A226" t="s">
        <v>233</v>
      </c>
      <c r="B226">
        <v>42029.333965879516</v>
      </c>
      <c r="C226">
        <v>48165.616724897918</v>
      </c>
      <c r="D226">
        <v>54716.140599484032</v>
      </c>
      <c r="E226">
        <v>60187.754659432438</v>
      </c>
      <c r="F226">
        <v>65303.713805484193</v>
      </c>
      <c r="G226">
        <v>0</v>
      </c>
      <c r="H226">
        <v>1</v>
      </c>
      <c r="I226">
        <v>0</v>
      </c>
      <c r="J226">
        <v>17570</v>
      </c>
      <c r="K226">
        <v>13312</v>
      </c>
      <c r="L226">
        <v>30882</v>
      </c>
      <c r="M226">
        <v>7606</v>
      </c>
      <c r="N226">
        <v>6471</v>
      </c>
      <c r="O226">
        <v>14077</v>
      </c>
      <c r="P226">
        <v>25176</v>
      </c>
      <c r="Q226">
        <v>19783</v>
      </c>
      <c r="R226">
        <v>44959</v>
      </c>
      <c r="S226">
        <v>786</v>
      </c>
      <c r="T226">
        <v>14609</v>
      </c>
      <c r="U226">
        <v>11367</v>
      </c>
      <c r="V226">
        <v>25976</v>
      </c>
      <c r="W226">
        <v>5862</v>
      </c>
      <c r="X226">
        <v>4665</v>
      </c>
      <c r="Y226">
        <v>10527</v>
      </c>
      <c r="Z226">
        <v>20471</v>
      </c>
      <c r="AA226">
        <v>16032</v>
      </c>
      <c r="AB226">
        <v>36503</v>
      </c>
      <c r="AC226">
        <v>783</v>
      </c>
      <c r="AD226">
        <v>16691</v>
      </c>
      <c r="AE226">
        <v>14410</v>
      </c>
      <c r="AF226">
        <v>31101</v>
      </c>
      <c r="AG226">
        <v>5305</v>
      </c>
      <c r="AH226">
        <v>4395</v>
      </c>
      <c r="AI226">
        <v>9700</v>
      </c>
      <c r="AJ226">
        <v>21996</v>
      </c>
      <c r="AK226">
        <v>18805</v>
      </c>
      <c r="AL226">
        <v>40801</v>
      </c>
      <c r="AM226">
        <v>855</v>
      </c>
      <c r="AN226">
        <v>13672</v>
      </c>
      <c r="AO226">
        <v>12072</v>
      </c>
      <c r="AP226">
        <v>25744</v>
      </c>
      <c r="AQ226">
        <v>5540</v>
      </c>
      <c r="AR226">
        <v>5027</v>
      </c>
      <c r="AS226">
        <v>10567</v>
      </c>
      <c r="AT226">
        <v>19212</v>
      </c>
      <c r="AU226">
        <v>17099</v>
      </c>
      <c r="AV226">
        <v>36311</v>
      </c>
      <c r="AW226">
        <v>890</v>
      </c>
      <c r="AX226">
        <v>13134</v>
      </c>
      <c r="AY226">
        <v>11736</v>
      </c>
      <c r="AZ226">
        <v>24870</v>
      </c>
      <c r="BA226">
        <v>5265</v>
      </c>
      <c r="BB226">
        <v>4986</v>
      </c>
      <c r="BC226">
        <v>10251</v>
      </c>
      <c r="BD226">
        <v>18399</v>
      </c>
      <c r="BE226">
        <v>16722</v>
      </c>
      <c r="BF226">
        <v>35121</v>
      </c>
      <c r="BG226">
        <v>909</v>
      </c>
    </row>
    <row r="227" spans="1:59" x14ac:dyDescent="0.25">
      <c r="A227" t="s">
        <v>234</v>
      </c>
      <c r="B227">
        <v>33268.692571570122</v>
      </c>
      <c r="C227">
        <v>38125.921687019356</v>
      </c>
      <c r="D227">
        <v>43311.047036453987</v>
      </c>
      <c r="E227">
        <v>47642.151740099391</v>
      </c>
      <c r="F227">
        <v>51691.734638007838</v>
      </c>
      <c r="G227">
        <v>0</v>
      </c>
      <c r="H227">
        <v>1</v>
      </c>
      <c r="I227">
        <v>0</v>
      </c>
      <c r="J227">
        <v>5839</v>
      </c>
      <c r="K227">
        <v>5351</v>
      </c>
      <c r="L227">
        <v>11190</v>
      </c>
      <c r="M227">
        <v>2579</v>
      </c>
      <c r="N227">
        <v>2172</v>
      </c>
      <c r="O227">
        <v>4751</v>
      </c>
      <c r="P227">
        <v>8418</v>
      </c>
      <c r="Q227">
        <v>7523</v>
      </c>
      <c r="R227">
        <v>15941</v>
      </c>
      <c r="S227">
        <v>894</v>
      </c>
      <c r="T227">
        <v>5498</v>
      </c>
      <c r="U227">
        <v>5258</v>
      </c>
      <c r="V227">
        <v>10756</v>
      </c>
      <c r="W227">
        <v>2534</v>
      </c>
      <c r="X227">
        <v>1879</v>
      </c>
      <c r="Y227">
        <v>4413</v>
      </c>
      <c r="Z227">
        <v>8032</v>
      </c>
      <c r="AA227">
        <v>7137</v>
      </c>
      <c r="AB227">
        <v>15169</v>
      </c>
      <c r="AC227">
        <v>889</v>
      </c>
      <c r="AD227">
        <v>5409</v>
      </c>
      <c r="AE227">
        <v>5141</v>
      </c>
      <c r="AF227">
        <v>10550</v>
      </c>
      <c r="AG227">
        <v>2367</v>
      </c>
      <c r="AH227">
        <v>2053</v>
      </c>
      <c r="AI227">
        <v>4420</v>
      </c>
      <c r="AJ227">
        <v>7776</v>
      </c>
      <c r="AK227">
        <v>7194</v>
      </c>
      <c r="AL227">
        <v>14970</v>
      </c>
      <c r="AM227">
        <v>925</v>
      </c>
      <c r="AN227">
        <v>5100</v>
      </c>
      <c r="AO227">
        <v>4686</v>
      </c>
      <c r="AP227">
        <v>9786</v>
      </c>
      <c r="AQ227">
        <v>2291</v>
      </c>
      <c r="AR227">
        <v>2390</v>
      </c>
      <c r="AS227">
        <v>4681</v>
      </c>
      <c r="AT227">
        <v>7391</v>
      </c>
      <c r="AU227">
        <v>7076</v>
      </c>
      <c r="AV227">
        <v>14467</v>
      </c>
      <c r="AW227">
        <v>957</v>
      </c>
      <c r="AX227">
        <v>4392</v>
      </c>
      <c r="AY227">
        <v>4124</v>
      </c>
      <c r="AZ227">
        <v>8516</v>
      </c>
      <c r="BA227">
        <v>2116</v>
      </c>
      <c r="BB227">
        <v>2076</v>
      </c>
      <c r="BC227">
        <v>4192</v>
      </c>
      <c r="BD227">
        <v>6508</v>
      </c>
      <c r="BE227">
        <v>6200</v>
      </c>
      <c r="BF227">
        <v>12708</v>
      </c>
      <c r="BG227">
        <v>953</v>
      </c>
    </row>
    <row r="228" spans="1:59" x14ac:dyDescent="0.25">
      <c r="A228" t="s">
        <v>235</v>
      </c>
      <c r="B228">
        <v>38732.402195601164</v>
      </c>
      <c r="C228">
        <v>44387.332916158928</v>
      </c>
      <c r="D228">
        <v>50424.010192756541</v>
      </c>
      <c r="E228">
        <v>55466.411212032202</v>
      </c>
      <c r="F228">
        <v>60181.056165054935</v>
      </c>
      <c r="G228">
        <v>0</v>
      </c>
      <c r="H228">
        <v>1</v>
      </c>
      <c r="I228">
        <v>0</v>
      </c>
      <c r="J228">
        <v>8623</v>
      </c>
      <c r="K228">
        <v>7912</v>
      </c>
      <c r="L228">
        <v>16535</v>
      </c>
      <c r="M228">
        <v>2787</v>
      </c>
      <c r="N228">
        <v>2290</v>
      </c>
      <c r="O228">
        <v>5077</v>
      </c>
      <c r="P228">
        <v>11410</v>
      </c>
      <c r="Q228">
        <v>10202</v>
      </c>
      <c r="R228">
        <v>21612</v>
      </c>
      <c r="S228">
        <v>894</v>
      </c>
      <c r="T228">
        <v>8792</v>
      </c>
      <c r="U228">
        <v>7544</v>
      </c>
      <c r="V228">
        <v>16336</v>
      </c>
      <c r="W228">
        <v>2009</v>
      </c>
      <c r="X228">
        <v>1770</v>
      </c>
      <c r="Y228">
        <v>3779</v>
      </c>
      <c r="Z228">
        <v>10801</v>
      </c>
      <c r="AA228">
        <v>9314</v>
      </c>
      <c r="AB228">
        <v>20115</v>
      </c>
      <c r="AC228">
        <v>862</v>
      </c>
      <c r="AD228">
        <v>8511</v>
      </c>
      <c r="AE228">
        <v>7525</v>
      </c>
      <c r="AF228">
        <v>16036</v>
      </c>
      <c r="AG228">
        <v>1545</v>
      </c>
      <c r="AH228">
        <v>1372</v>
      </c>
      <c r="AI228">
        <v>2917</v>
      </c>
      <c r="AJ228">
        <v>10056</v>
      </c>
      <c r="AK228">
        <v>8897</v>
      </c>
      <c r="AL228">
        <v>18953</v>
      </c>
      <c r="AM228">
        <v>885</v>
      </c>
      <c r="AN228">
        <v>6053</v>
      </c>
      <c r="AO228">
        <v>5762</v>
      </c>
      <c r="AP228">
        <v>11815</v>
      </c>
      <c r="AQ228">
        <v>1591</v>
      </c>
      <c r="AR228">
        <v>1382</v>
      </c>
      <c r="AS228">
        <v>2973</v>
      </c>
      <c r="AT228">
        <v>7644</v>
      </c>
      <c r="AU228">
        <v>7144</v>
      </c>
      <c r="AV228">
        <v>14788</v>
      </c>
      <c r="AW228">
        <v>935</v>
      </c>
      <c r="AX228">
        <v>5894</v>
      </c>
      <c r="AY228">
        <v>6054</v>
      </c>
      <c r="AZ228">
        <v>11948</v>
      </c>
      <c r="BA228">
        <v>1409</v>
      </c>
      <c r="BB228">
        <v>1277</v>
      </c>
      <c r="BC228">
        <v>2686</v>
      </c>
      <c r="BD228">
        <v>7303</v>
      </c>
      <c r="BE228">
        <v>7331</v>
      </c>
      <c r="BF228">
        <v>14634</v>
      </c>
      <c r="BG228">
        <v>1004</v>
      </c>
    </row>
    <row r="229" spans="1:59" x14ac:dyDescent="0.25">
      <c r="A229" t="s">
        <v>236</v>
      </c>
      <c r="G229">
        <v>0</v>
      </c>
      <c r="H229">
        <v>1</v>
      </c>
      <c r="I229">
        <v>0</v>
      </c>
      <c r="J229">
        <v>6148</v>
      </c>
      <c r="K229">
        <v>5504</v>
      </c>
      <c r="L229">
        <v>11652</v>
      </c>
      <c r="M229">
        <v>1056</v>
      </c>
      <c r="N229">
        <v>837</v>
      </c>
      <c r="O229">
        <v>1893</v>
      </c>
      <c r="P229">
        <v>7204</v>
      </c>
      <c r="Q229">
        <v>6341</v>
      </c>
      <c r="R229">
        <v>13545</v>
      </c>
      <c r="S229">
        <v>880</v>
      </c>
      <c r="T229">
        <v>6209</v>
      </c>
      <c r="U229">
        <v>5874</v>
      </c>
      <c r="V229">
        <v>12083</v>
      </c>
      <c r="W229">
        <v>1094</v>
      </c>
      <c r="X229">
        <v>915</v>
      </c>
      <c r="Y229">
        <v>2009</v>
      </c>
      <c r="Z229">
        <v>7303</v>
      </c>
      <c r="AA229">
        <v>6789</v>
      </c>
      <c r="AB229">
        <v>14092</v>
      </c>
      <c r="AC229">
        <v>930</v>
      </c>
      <c r="AD229">
        <v>5558</v>
      </c>
      <c r="AE229">
        <v>5402</v>
      </c>
      <c r="AF229">
        <v>10960</v>
      </c>
      <c r="AG229">
        <v>998</v>
      </c>
      <c r="AH229">
        <v>986</v>
      </c>
      <c r="AI229">
        <v>1984</v>
      </c>
      <c r="AJ229">
        <v>6556</v>
      </c>
      <c r="AK229">
        <v>6388</v>
      </c>
      <c r="AL229">
        <v>12944</v>
      </c>
      <c r="AM229">
        <v>974</v>
      </c>
      <c r="AN229">
        <v>1096</v>
      </c>
      <c r="AO229">
        <v>1269</v>
      </c>
      <c r="AP229">
        <v>2365</v>
      </c>
      <c r="AQ229">
        <v>6063</v>
      </c>
      <c r="AR229">
        <v>5890</v>
      </c>
      <c r="AS229">
        <v>11953</v>
      </c>
      <c r="AT229">
        <v>7159</v>
      </c>
      <c r="AU229">
        <v>7159</v>
      </c>
      <c r="AV229">
        <v>14318</v>
      </c>
      <c r="AW229">
        <v>1000</v>
      </c>
      <c r="AX229">
        <v>957</v>
      </c>
      <c r="AY229">
        <v>1081</v>
      </c>
      <c r="AZ229">
        <v>2038</v>
      </c>
      <c r="BA229">
        <v>1118</v>
      </c>
      <c r="BB229">
        <v>1090</v>
      </c>
      <c r="BC229">
        <v>2208</v>
      </c>
      <c r="BD229">
        <v>2075</v>
      </c>
      <c r="BE229">
        <v>2171</v>
      </c>
      <c r="BF229">
        <v>4246</v>
      </c>
      <c r="BG229">
        <v>1046</v>
      </c>
    </row>
    <row r="230" spans="1:59" x14ac:dyDescent="0.25">
      <c r="A230" t="s">
        <v>237</v>
      </c>
      <c r="B230">
        <v>34539.141457043814</v>
      </c>
      <c r="C230">
        <v>39581.856109772205</v>
      </c>
      <c r="D230">
        <v>44964.988540701219</v>
      </c>
      <c r="E230">
        <v>49461.487394771342</v>
      </c>
      <c r="F230">
        <v>53665.713823326907</v>
      </c>
      <c r="G230">
        <v>0</v>
      </c>
      <c r="H230">
        <v>1</v>
      </c>
      <c r="I230">
        <v>0</v>
      </c>
      <c r="J230">
        <v>6995</v>
      </c>
      <c r="K230">
        <v>6214</v>
      </c>
      <c r="L230">
        <v>13209</v>
      </c>
      <c r="M230">
        <v>956</v>
      </c>
      <c r="N230">
        <v>834</v>
      </c>
      <c r="O230">
        <v>1790</v>
      </c>
      <c r="P230">
        <v>7951</v>
      </c>
      <c r="Q230">
        <v>7048</v>
      </c>
      <c r="R230">
        <v>14999</v>
      </c>
      <c r="S230">
        <v>886</v>
      </c>
      <c r="T230">
        <v>6271</v>
      </c>
      <c r="U230">
        <v>5703</v>
      </c>
      <c r="V230">
        <v>11974</v>
      </c>
      <c r="W230">
        <v>974</v>
      </c>
      <c r="X230">
        <v>902</v>
      </c>
      <c r="Y230">
        <v>1876</v>
      </c>
      <c r="Z230">
        <v>7245</v>
      </c>
      <c r="AA230">
        <v>6605</v>
      </c>
      <c r="AB230">
        <v>13850</v>
      </c>
      <c r="AC230">
        <v>912</v>
      </c>
      <c r="AD230">
        <v>7310</v>
      </c>
      <c r="AE230">
        <v>6607</v>
      </c>
      <c r="AF230">
        <v>13917</v>
      </c>
      <c r="AG230">
        <v>970</v>
      </c>
      <c r="AH230">
        <v>875</v>
      </c>
      <c r="AI230">
        <v>1845</v>
      </c>
      <c r="AJ230">
        <v>8280</v>
      </c>
      <c r="AK230">
        <v>7482</v>
      </c>
      <c r="AL230">
        <v>15762</v>
      </c>
      <c r="AM230">
        <v>904</v>
      </c>
      <c r="AN230">
        <v>7702</v>
      </c>
      <c r="AO230">
        <v>6774</v>
      </c>
      <c r="AP230">
        <v>14476</v>
      </c>
      <c r="AQ230">
        <v>895</v>
      </c>
      <c r="AR230">
        <v>830</v>
      </c>
      <c r="AS230">
        <v>1725</v>
      </c>
      <c r="AT230">
        <v>8597</v>
      </c>
      <c r="AU230">
        <v>7604</v>
      </c>
      <c r="AV230">
        <v>16201</v>
      </c>
      <c r="AW230">
        <v>884</v>
      </c>
      <c r="AX230">
        <v>1251</v>
      </c>
      <c r="AY230">
        <v>1183</v>
      </c>
      <c r="AZ230">
        <v>2434</v>
      </c>
      <c r="BA230">
        <v>173</v>
      </c>
      <c r="BB230">
        <v>218</v>
      </c>
      <c r="BC230">
        <v>391</v>
      </c>
      <c r="BD230">
        <v>1424</v>
      </c>
      <c r="BE230">
        <v>1401</v>
      </c>
      <c r="BF230">
        <v>2825</v>
      </c>
      <c r="BG230">
        <v>984</v>
      </c>
    </row>
    <row r="231" spans="1:59" x14ac:dyDescent="0.25">
      <c r="A231" t="s">
        <v>238</v>
      </c>
      <c r="B231">
        <v>33858.451052147881</v>
      </c>
      <c r="C231">
        <v>38801.784905761466</v>
      </c>
      <c r="D231">
        <v>44078.827652945023</v>
      </c>
      <c r="E231">
        <v>48486.710418239527</v>
      </c>
      <c r="F231">
        <v>52608.080803789882</v>
      </c>
      <c r="G231">
        <v>0</v>
      </c>
      <c r="H231">
        <v>1</v>
      </c>
      <c r="I231">
        <v>0</v>
      </c>
      <c r="J231">
        <v>4169</v>
      </c>
      <c r="K231">
        <v>4011</v>
      </c>
      <c r="L231">
        <v>8180</v>
      </c>
      <c r="M231">
        <v>2665</v>
      </c>
      <c r="N231">
        <v>2544</v>
      </c>
      <c r="O231">
        <v>5209</v>
      </c>
      <c r="P231">
        <v>6834</v>
      </c>
      <c r="Q231">
        <v>6555</v>
      </c>
      <c r="R231">
        <v>13389</v>
      </c>
      <c r="S231">
        <v>959</v>
      </c>
      <c r="T231">
        <v>4232</v>
      </c>
      <c r="U231">
        <v>3990</v>
      </c>
      <c r="V231">
        <v>8222</v>
      </c>
      <c r="W231">
        <v>2552</v>
      </c>
      <c r="X231">
        <v>2464</v>
      </c>
      <c r="Y231">
        <v>5016</v>
      </c>
      <c r="Z231">
        <v>6784</v>
      </c>
      <c r="AA231">
        <v>6454</v>
      </c>
      <c r="AB231">
        <v>13238</v>
      </c>
      <c r="AC231">
        <v>951</v>
      </c>
      <c r="AD231">
        <v>4199</v>
      </c>
      <c r="AE231">
        <v>3994</v>
      </c>
      <c r="AF231">
        <v>8193</v>
      </c>
      <c r="AG231">
        <v>2389</v>
      </c>
      <c r="AH231">
        <v>2234</v>
      </c>
      <c r="AI231">
        <v>4623</v>
      </c>
      <c r="AJ231">
        <v>6588</v>
      </c>
      <c r="AK231">
        <v>6228</v>
      </c>
      <c r="AL231">
        <v>12816</v>
      </c>
      <c r="AM231">
        <v>945</v>
      </c>
      <c r="AN231">
        <v>3952</v>
      </c>
      <c r="AO231">
        <v>3637</v>
      </c>
      <c r="AP231">
        <v>7589</v>
      </c>
      <c r="AQ231">
        <v>2369</v>
      </c>
      <c r="AR231">
        <v>2307</v>
      </c>
      <c r="AS231">
        <v>4676</v>
      </c>
      <c r="AT231">
        <v>6321</v>
      </c>
      <c r="AU231">
        <v>5944</v>
      </c>
      <c r="AV231">
        <v>12265</v>
      </c>
      <c r="AW231">
        <v>940</v>
      </c>
      <c r="AX231">
        <v>3889</v>
      </c>
      <c r="AY231">
        <v>3888</v>
      </c>
      <c r="AZ231">
        <v>7777</v>
      </c>
      <c r="BA231">
        <v>2334</v>
      </c>
      <c r="BB231">
        <v>2144</v>
      </c>
      <c r="BC231">
        <v>4478</v>
      </c>
      <c r="BD231">
        <v>6223</v>
      </c>
      <c r="BE231">
        <v>6032</v>
      </c>
      <c r="BF231">
        <v>12255</v>
      </c>
      <c r="BG231">
        <v>969</v>
      </c>
    </row>
    <row r="232" spans="1:59" x14ac:dyDescent="0.25">
      <c r="A232" t="s">
        <v>239</v>
      </c>
      <c r="B232">
        <v>45245.726031761791</v>
      </c>
      <c r="C232">
        <v>51851.602032399009</v>
      </c>
      <c r="D232">
        <v>58903.41990880527</v>
      </c>
      <c r="E232">
        <v>64793.7618996858</v>
      </c>
      <c r="F232">
        <v>70301.231661159094</v>
      </c>
      <c r="G232">
        <v>0</v>
      </c>
      <c r="H232">
        <v>1</v>
      </c>
      <c r="I232">
        <v>0</v>
      </c>
      <c r="J232">
        <v>4170</v>
      </c>
      <c r="K232">
        <v>3711</v>
      </c>
      <c r="L232">
        <v>7881</v>
      </c>
      <c r="M232">
        <v>1824</v>
      </c>
      <c r="N232">
        <v>1744</v>
      </c>
      <c r="O232">
        <v>3568</v>
      </c>
      <c r="P232">
        <v>5994</v>
      </c>
      <c r="Q232">
        <v>5455</v>
      </c>
      <c r="R232">
        <v>11449</v>
      </c>
      <c r="S232">
        <v>910</v>
      </c>
      <c r="T232">
        <v>1819</v>
      </c>
      <c r="U232">
        <v>1718</v>
      </c>
      <c r="V232">
        <v>3537</v>
      </c>
      <c r="W232">
        <v>1692</v>
      </c>
      <c r="X232">
        <v>1620</v>
      </c>
      <c r="Y232">
        <v>3312</v>
      </c>
      <c r="Z232">
        <v>3511</v>
      </c>
      <c r="AA232">
        <v>3338</v>
      </c>
      <c r="AB232">
        <v>6849</v>
      </c>
      <c r="AC232">
        <v>951</v>
      </c>
      <c r="AD232">
        <v>4973</v>
      </c>
      <c r="AE232">
        <v>4343</v>
      </c>
      <c r="AF232">
        <v>9316</v>
      </c>
      <c r="AG232">
        <v>1821</v>
      </c>
      <c r="AH232">
        <v>1618</v>
      </c>
      <c r="AI232">
        <v>3439</v>
      </c>
      <c r="AJ232">
        <v>6794</v>
      </c>
      <c r="AK232">
        <v>5961</v>
      </c>
      <c r="AL232">
        <v>12755</v>
      </c>
      <c r="AM232">
        <v>877</v>
      </c>
      <c r="AN232">
        <v>6256</v>
      </c>
      <c r="AO232">
        <v>5882</v>
      </c>
      <c r="AP232">
        <v>12138</v>
      </c>
      <c r="AQ232">
        <v>2502</v>
      </c>
      <c r="AR232">
        <v>2257</v>
      </c>
      <c r="AS232">
        <v>4759</v>
      </c>
      <c r="AT232">
        <v>8758</v>
      </c>
      <c r="AU232">
        <v>8139</v>
      </c>
      <c r="AV232">
        <v>16897</v>
      </c>
      <c r="AW232">
        <v>929</v>
      </c>
    </row>
    <row r="233" spans="1:59" x14ac:dyDescent="0.25">
      <c r="A233" t="s">
        <v>240</v>
      </c>
      <c r="B233">
        <v>31424.073535401774</v>
      </c>
      <c r="C233">
        <v>36011.98827157043</v>
      </c>
      <c r="D233">
        <v>40909.618676504004</v>
      </c>
      <c r="E233">
        <v>45000.580544154407</v>
      </c>
      <c r="F233">
        <v>48825.62989040753</v>
      </c>
      <c r="G233">
        <v>0</v>
      </c>
      <c r="H233">
        <v>1</v>
      </c>
      <c r="I233">
        <v>0</v>
      </c>
      <c r="J233">
        <v>15022</v>
      </c>
      <c r="K233">
        <v>12086</v>
      </c>
      <c r="L233">
        <v>27108</v>
      </c>
      <c r="M233">
        <v>5512</v>
      </c>
      <c r="N233">
        <v>4790</v>
      </c>
      <c r="O233">
        <v>10302</v>
      </c>
      <c r="P233">
        <v>20534</v>
      </c>
      <c r="Q233">
        <v>16876</v>
      </c>
      <c r="R233">
        <v>37410</v>
      </c>
      <c r="S233">
        <v>822</v>
      </c>
      <c r="T233">
        <v>14431</v>
      </c>
      <c r="U233">
        <v>12092</v>
      </c>
      <c r="V233">
        <v>26523</v>
      </c>
      <c r="W233">
        <v>4756</v>
      </c>
      <c r="X233">
        <v>4080</v>
      </c>
      <c r="Y233">
        <v>8836</v>
      </c>
      <c r="Z233">
        <v>19187</v>
      </c>
      <c r="AA233">
        <v>16172</v>
      </c>
      <c r="AB233">
        <v>35359</v>
      </c>
      <c r="AC233">
        <v>843</v>
      </c>
      <c r="AD233">
        <v>18510</v>
      </c>
      <c r="AE233">
        <v>15801</v>
      </c>
      <c r="AF233">
        <v>34311</v>
      </c>
      <c r="AG233">
        <v>0</v>
      </c>
      <c r="AH233">
        <v>0</v>
      </c>
      <c r="AI233">
        <v>0</v>
      </c>
      <c r="AJ233">
        <v>18510</v>
      </c>
      <c r="AK233">
        <v>15801</v>
      </c>
      <c r="AL233">
        <v>34311</v>
      </c>
      <c r="AM233">
        <v>854</v>
      </c>
      <c r="AN233">
        <v>13577</v>
      </c>
      <c r="AO233">
        <v>12066</v>
      </c>
      <c r="AP233">
        <v>25643</v>
      </c>
      <c r="AQ233">
        <v>4439</v>
      </c>
      <c r="AR233">
        <v>3988</v>
      </c>
      <c r="AS233">
        <v>8427</v>
      </c>
      <c r="AT233">
        <v>18016</v>
      </c>
      <c r="AU233">
        <v>16054</v>
      </c>
      <c r="AV233">
        <v>34070</v>
      </c>
      <c r="AW233">
        <v>891</v>
      </c>
      <c r="AX233">
        <v>12707</v>
      </c>
      <c r="AY233">
        <v>11346</v>
      </c>
      <c r="AZ233">
        <v>24053</v>
      </c>
      <c r="BA233">
        <v>4754</v>
      </c>
      <c r="BB233">
        <v>4350</v>
      </c>
      <c r="BC233">
        <v>9104</v>
      </c>
      <c r="BD233">
        <v>17461</v>
      </c>
      <c r="BE233">
        <v>15696</v>
      </c>
      <c r="BF233">
        <v>33157</v>
      </c>
      <c r="BG233">
        <v>899</v>
      </c>
    </row>
    <row r="234" spans="1:59" x14ac:dyDescent="0.25">
      <c r="A234" t="s">
        <v>241</v>
      </c>
      <c r="B234">
        <v>47012.403418514572</v>
      </c>
      <c r="C234">
        <v>53876.214317617698</v>
      </c>
      <c r="D234">
        <v>61203.379464813697</v>
      </c>
      <c r="E234">
        <v>67323.717411295074</v>
      </c>
      <c r="F234">
        <v>73046.233391255155</v>
      </c>
      <c r="G234">
        <v>0</v>
      </c>
      <c r="H234">
        <v>1</v>
      </c>
      <c r="I234">
        <v>0</v>
      </c>
      <c r="J234">
        <v>18483</v>
      </c>
      <c r="K234">
        <v>17205</v>
      </c>
      <c r="L234">
        <v>35688</v>
      </c>
      <c r="M234">
        <v>24164</v>
      </c>
      <c r="N234">
        <v>21778</v>
      </c>
      <c r="O234">
        <v>45942</v>
      </c>
      <c r="P234">
        <v>42647</v>
      </c>
      <c r="Q234">
        <v>38983</v>
      </c>
      <c r="R234">
        <v>81630</v>
      </c>
      <c r="S234">
        <v>914</v>
      </c>
      <c r="T234">
        <v>11436</v>
      </c>
      <c r="U234">
        <v>10515</v>
      </c>
      <c r="V234">
        <v>21951</v>
      </c>
      <c r="W234">
        <v>43771</v>
      </c>
      <c r="X234">
        <v>40389</v>
      </c>
      <c r="Y234">
        <v>84160</v>
      </c>
      <c r="Z234">
        <v>55207</v>
      </c>
      <c r="AA234">
        <v>50904</v>
      </c>
      <c r="AB234">
        <v>106111</v>
      </c>
      <c r="AC234">
        <v>922</v>
      </c>
      <c r="AD234">
        <v>21030</v>
      </c>
      <c r="AE234">
        <v>18950</v>
      </c>
      <c r="AF234">
        <v>39980</v>
      </c>
      <c r="AG234">
        <v>17083</v>
      </c>
      <c r="AH234">
        <v>18493</v>
      </c>
      <c r="AI234">
        <v>35576</v>
      </c>
      <c r="AJ234">
        <v>38113</v>
      </c>
      <c r="AK234">
        <v>37443</v>
      </c>
      <c r="AL234">
        <v>75556</v>
      </c>
      <c r="AM234">
        <v>982</v>
      </c>
      <c r="AN234">
        <v>20185</v>
      </c>
      <c r="AO234">
        <v>18587</v>
      </c>
      <c r="AP234">
        <v>38772</v>
      </c>
      <c r="AQ234">
        <v>26815</v>
      </c>
      <c r="AR234">
        <v>23098</v>
      </c>
      <c r="AS234">
        <v>49913</v>
      </c>
      <c r="AT234">
        <v>47000</v>
      </c>
      <c r="AU234">
        <v>41685</v>
      </c>
      <c r="AV234">
        <v>88685</v>
      </c>
      <c r="AW234">
        <v>887</v>
      </c>
      <c r="AX234">
        <v>1954</v>
      </c>
      <c r="AY234">
        <v>1986</v>
      </c>
      <c r="AZ234">
        <v>3940</v>
      </c>
      <c r="BA234">
        <v>16669</v>
      </c>
      <c r="BB234">
        <v>15248</v>
      </c>
      <c r="BC234">
        <v>31917</v>
      </c>
      <c r="BD234">
        <v>18623</v>
      </c>
      <c r="BE234">
        <v>17234</v>
      </c>
      <c r="BF234">
        <v>35857</v>
      </c>
      <c r="BG234">
        <v>925</v>
      </c>
    </row>
    <row r="235" spans="1:59" x14ac:dyDescent="0.25">
      <c r="A235" t="s">
        <v>242</v>
      </c>
      <c r="G235">
        <v>0</v>
      </c>
      <c r="H235">
        <v>1</v>
      </c>
      <c r="I235">
        <v>0</v>
      </c>
      <c r="J235">
        <v>6507</v>
      </c>
      <c r="K235">
        <v>5897</v>
      </c>
      <c r="L235">
        <v>12404</v>
      </c>
      <c r="M235">
        <v>2209</v>
      </c>
      <c r="N235">
        <v>1845</v>
      </c>
      <c r="O235">
        <v>4054</v>
      </c>
      <c r="P235">
        <v>8716</v>
      </c>
      <c r="Q235">
        <v>7742</v>
      </c>
      <c r="R235">
        <v>16458</v>
      </c>
      <c r="S235">
        <v>888</v>
      </c>
      <c r="T235">
        <v>7207</v>
      </c>
      <c r="U235">
        <v>6022</v>
      </c>
      <c r="V235">
        <v>13229</v>
      </c>
      <c r="W235">
        <v>2859</v>
      </c>
      <c r="X235">
        <v>2630</v>
      </c>
      <c r="Y235">
        <v>5489</v>
      </c>
      <c r="Z235">
        <v>10066</v>
      </c>
      <c r="AA235">
        <v>8652</v>
      </c>
      <c r="AB235">
        <v>18718</v>
      </c>
      <c r="AC235">
        <v>860</v>
      </c>
      <c r="AD235">
        <v>6224</v>
      </c>
      <c r="AE235">
        <v>5499</v>
      </c>
      <c r="AF235">
        <v>11723</v>
      </c>
      <c r="AG235">
        <v>1728</v>
      </c>
      <c r="AH235">
        <v>1561</v>
      </c>
      <c r="AI235">
        <v>3289</v>
      </c>
      <c r="AJ235">
        <v>7952</v>
      </c>
      <c r="AK235">
        <v>7060</v>
      </c>
      <c r="AL235">
        <v>15012</v>
      </c>
      <c r="AM235">
        <v>888</v>
      </c>
      <c r="AN235">
        <v>6776</v>
      </c>
      <c r="AO235">
        <v>5597</v>
      </c>
      <c r="AP235">
        <v>12373</v>
      </c>
      <c r="AQ235">
        <v>1795</v>
      </c>
      <c r="AR235">
        <v>1624</v>
      </c>
      <c r="AS235">
        <v>3419</v>
      </c>
      <c r="AT235">
        <v>8571</v>
      </c>
      <c r="AU235">
        <v>7221</v>
      </c>
      <c r="AV235">
        <v>15792</v>
      </c>
      <c r="AW235">
        <v>842</v>
      </c>
      <c r="AX235">
        <v>5134</v>
      </c>
      <c r="AY235">
        <v>4500</v>
      </c>
      <c r="AZ235">
        <v>9634</v>
      </c>
      <c r="BA235">
        <v>1830</v>
      </c>
      <c r="BB235">
        <v>1745</v>
      </c>
      <c r="BC235">
        <v>3575</v>
      </c>
      <c r="BD235">
        <v>6964</v>
      </c>
      <c r="BE235">
        <v>6245</v>
      </c>
      <c r="BF235">
        <v>13209</v>
      </c>
      <c r="BG235">
        <v>897</v>
      </c>
    </row>
    <row r="236" spans="1:59" x14ac:dyDescent="0.25">
      <c r="A236" t="s">
        <v>243</v>
      </c>
      <c r="B236">
        <v>42063.108680626254</v>
      </c>
      <c r="C236">
        <v>48204.322547997683</v>
      </c>
      <c r="D236">
        <v>54760.110414525363</v>
      </c>
      <c r="E236">
        <v>60236.121455977904</v>
      </c>
      <c r="F236">
        <v>65356.191779736022</v>
      </c>
      <c r="G236">
        <v>0</v>
      </c>
      <c r="H236">
        <v>1</v>
      </c>
      <c r="I236">
        <v>0</v>
      </c>
      <c r="J236">
        <v>10605</v>
      </c>
      <c r="K236">
        <v>9404</v>
      </c>
      <c r="L236">
        <v>20009</v>
      </c>
      <c r="M236">
        <v>6825</v>
      </c>
      <c r="N236">
        <v>5846</v>
      </c>
      <c r="O236">
        <v>12671</v>
      </c>
      <c r="P236">
        <v>17430</v>
      </c>
      <c r="Q236">
        <v>15250</v>
      </c>
      <c r="R236">
        <v>32680</v>
      </c>
      <c r="S236">
        <v>875</v>
      </c>
      <c r="T236">
        <v>12369</v>
      </c>
      <c r="U236">
        <v>11386</v>
      </c>
      <c r="V236">
        <v>23755</v>
      </c>
      <c r="W236">
        <v>4597</v>
      </c>
      <c r="X236">
        <v>4178</v>
      </c>
      <c r="Y236">
        <v>8775</v>
      </c>
      <c r="Z236">
        <v>16966</v>
      </c>
      <c r="AA236">
        <v>15564</v>
      </c>
      <c r="AB236">
        <v>32530</v>
      </c>
      <c r="AC236">
        <v>917</v>
      </c>
      <c r="AD236">
        <v>15676</v>
      </c>
      <c r="AE236">
        <v>14802</v>
      </c>
      <c r="AF236">
        <v>30478</v>
      </c>
      <c r="AG236">
        <v>2845</v>
      </c>
      <c r="AH236">
        <v>2662</v>
      </c>
      <c r="AI236">
        <v>5507</v>
      </c>
      <c r="AJ236">
        <v>18521</v>
      </c>
      <c r="AK236">
        <v>17464</v>
      </c>
      <c r="AL236">
        <v>35985</v>
      </c>
      <c r="AM236">
        <v>943</v>
      </c>
      <c r="AN236">
        <v>9630</v>
      </c>
      <c r="AO236">
        <v>8639</v>
      </c>
      <c r="AP236">
        <v>18269</v>
      </c>
      <c r="AQ236">
        <v>9146</v>
      </c>
      <c r="AR236">
        <v>8676</v>
      </c>
      <c r="AS236">
        <v>17822</v>
      </c>
      <c r="AT236">
        <v>18776</v>
      </c>
      <c r="AU236">
        <v>17315</v>
      </c>
      <c r="AV236">
        <v>36091</v>
      </c>
      <c r="AW236">
        <v>922</v>
      </c>
      <c r="AX236">
        <v>9822</v>
      </c>
      <c r="AY236">
        <v>8977</v>
      </c>
      <c r="AZ236">
        <v>18799</v>
      </c>
      <c r="BA236">
        <v>7313</v>
      </c>
      <c r="BB236">
        <v>7132</v>
      </c>
      <c r="BC236">
        <v>14445</v>
      </c>
      <c r="BD236">
        <v>17135</v>
      </c>
      <c r="BE236">
        <v>16109</v>
      </c>
      <c r="BF236">
        <v>33244</v>
      </c>
      <c r="BG236">
        <v>940</v>
      </c>
    </row>
    <row r="237" spans="1:59" x14ac:dyDescent="0.25">
      <c r="A237" t="s">
        <v>695</v>
      </c>
      <c r="B237">
        <v>41795.509017632823</v>
      </c>
      <c r="C237">
        <v>47897.653334207214</v>
      </c>
      <c r="D237">
        <v>54411.734187659393</v>
      </c>
      <c r="E237">
        <v>59852.907606425339</v>
      </c>
      <c r="F237">
        <v>64940.404752971488</v>
      </c>
      <c r="G237">
        <v>0</v>
      </c>
      <c r="H237">
        <v>1</v>
      </c>
      <c r="I237">
        <v>0</v>
      </c>
      <c r="J237">
        <v>6697</v>
      </c>
      <c r="K237">
        <v>5912</v>
      </c>
      <c r="L237">
        <v>12609</v>
      </c>
      <c r="M237">
        <v>1587</v>
      </c>
      <c r="N237">
        <v>1482</v>
      </c>
      <c r="O237">
        <v>3069</v>
      </c>
      <c r="P237">
        <v>8284</v>
      </c>
      <c r="Q237">
        <v>7394</v>
      </c>
      <c r="R237">
        <v>15678</v>
      </c>
      <c r="S237">
        <v>893</v>
      </c>
      <c r="T237">
        <v>6948</v>
      </c>
      <c r="U237">
        <v>6070</v>
      </c>
      <c r="V237">
        <v>13018</v>
      </c>
      <c r="W237">
        <v>1054</v>
      </c>
      <c r="X237">
        <v>996</v>
      </c>
      <c r="Y237">
        <v>2050</v>
      </c>
      <c r="Z237">
        <v>8002</v>
      </c>
      <c r="AA237">
        <v>7066</v>
      </c>
      <c r="AB237">
        <v>15068</v>
      </c>
      <c r="AC237">
        <v>883</v>
      </c>
      <c r="AD237">
        <v>3931</v>
      </c>
      <c r="AE237">
        <v>3615</v>
      </c>
      <c r="AF237">
        <v>7546</v>
      </c>
      <c r="AG237">
        <v>1343</v>
      </c>
      <c r="AH237">
        <v>1234</v>
      </c>
      <c r="AI237">
        <v>2577</v>
      </c>
      <c r="AJ237">
        <v>5274</v>
      </c>
      <c r="AK237">
        <v>4849</v>
      </c>
      <c r="AL237">
        <v>10123</v>
      </c>
      <c r="AM237">
        <v>919</v>
      </c>
      <c r="AN237">
        <v>3490</v>
      </c>
      <c r="AO237">
        <v>3199</v>
      </c>
      <c r="AP237">
        <v>6689</v>
      </c>
      <c r="AQ237">
        <v>74</v>
      </c>
      <c r="AR237">
        <v>78</v>
      </c>
      <c r="AS237">
        <v>152</v>
      </c>
      <c r="AT237">
        <v>3564</v>
      </c>
      <c r="AU237">
        <v>3277</v>
      </c>
      <c r="AV237">
        <v>6841</v>
      </c>
      <c r="AW237">
        <v>919</v>
      </c>
      <c r="AX237">
        <v>2705</v>
      </c>
      <c r="AY237">
        <v>2734</v>
      </c>
      <c r="AZ237">
        <v>5439</v>
      </c>
      <c r="BA237">
        <v>870</v>
      </c>
      <c r="BB237">
        <v>947</v>
      </c>
      <c r="BC237">
        <v>1817</v>
      </c>
      <c r="BD237">
        <v>3575</v>
      </c>
      <c r="BE237">
        <v>3681</v>
      </c>
      <c r="BF237">
        <v>7256</v>
      </c>
      <c r="BG237">
        <v>1030</v>
      </c>
    </row>
    <row r="238" spans="1:59" x14ac:dyDescent="0.25">
      <c r="A238" t="s">
        <v>244</v>
      </c>
      <c r="B238">
        <v>34996.399133615116</v>
      </c>
      <c r="C238">
        <v>40105.873407122919</v>
      </c>
      <c r="D238">
        <v>45560.272190491633</v>
      </c>
      <c r="E238">
        <v>50116.299409540799</v>
      </c>
      <c r="F238">
        <v>54376.184859351764</v>
      </c>
      <c r="G238">
        <v>0</v>
      </c>
      <c r="H238">
        <v>1</v>
      </c>
      <c r="I238">
        <v>0</v>
      </c>
      <c r="J238">
        <v>6020</v>
      </c>
      <c r="K238">
        <v>6153</v>
      </c>
      <c r="L238">
        <v>12173</v>
      </c>
      <c r="M238">
        <v>1111</v>
      </c>
      <c r="N238">
        <v>932</v>
      </c>
      <c r="O238">
        <v>2043</v>
      </c>
      <c r="P238">
        <v>7131</v>
      </c>
      <c r="Q238">
        <v>7085</v>
      </c>
      <c r="R238">
        <v>14216</v>
      </c>
      <c r="S238">
        <v>994</v>
      </c>
      <c r="T238">
        <v>5720</v>
      </c>
      <c r="U238">
        <v>5745</v>
      </c>
      <c r="V238">
        <v>11465</v>
      </c>
      <c r="W238">
        <v>1102</v>
      </c>
      <c r="X238">
        <v>948</v>
      </c>
      <c r="Y238">
        <v>2050</v>
      </c>
      <c r="Z238">
        <v>6822</v>
      </c>
      <c r="AA238">
        <v>6693</v>
      </c>
      <c r="AB238">
        <v>13515</v>
      </c>
      <c r="AC238">
        <v>981</v>
      </c>
      <c r="AD238">
        <v>7064</v>
      </c>
      <c r="AE238">
        <v>7268</v>
      </c>
      <c r="AF238">
        <v>14332</v>
      </c>
      <c r="AG238">
        <v>996</v>
      </c>
      <c r="AH238">
        <v>883</v>
      </c>
      <c r="AI238">
        <v>1879</v>
      </c>
      <c r="AJ238">
        <v>8060</v>
      </c>
      <c r="AK238">
        <v>8151</v>
      </c>
      <c r="AL238">
        <v>16211</v>
      </c>
      <c r="AM238">
        <v>1011</v>
      </c>
      <c r="AN238">
        <v>6470</v>
      </c>
      <c r="AO238">
        <v>6376</v>
      </c>
      <c r="AP238">
        <v>12846</v>
      </c>
      <c r="AQ238">
        <v>1062</v>
      </c>
      <c r="AR238">
        <v>918</v>
      </c>
      <c r="AS238">
        <v>1980</v>
      </c>
      <c r="AT238">
        <v>7532</v>
      </c>
      <c r="AU238">
        <v>7294</v>
      </c>
      <c r="AV238">
        <v>14826</v>
      </c>
      <c r="AW238">
        <v>968</v>
      </c>
      <c r="AX238">
        <v>6734</v>
      </c>
      <c r="AY238">
        <v>6275</v>
      </c>
      <c r="AZ238">
        <v>13009</v>
      </c>
      <c r="BA238">
        <v>892</v>
      </c>
      <c r="BB238">
        <v>812</v>
      </c>
      <c r="BC238">
        <v>1704</v>
      </c>
      <c r="BD238">
        <v>7626</v>
      </c>
      <c r="BE238">
        <v>7087</v>
      </c>
      <c r="BF238">
        <v>14713</v>
      </c>
      <c r="BG238">
        <v>929</v>
      </c>
    </row>
    <row r="239" spans="1:59" x14ac:dyDescent="0.25">
      <c r="A239" t="s">
        <v>245</v>
      </c>
      <c r="B239">
        <v>42748.995195483221</v>
      </c>
      <c r="C239">
        <v>48990.348494023769</v>
      </c>
      <c r="D239">
        <v>55653.035889210994</v>
      </c>
      <c r="E239">
        <v>61218.339478132097</v>
      </c>
      <c r="F239">
        <v>66421.898333773323</v>
      </c>
      <c r="G239">
        <v>0</v>
      </c>
      <c r="H239">
        <v>1</v>
      </c>
      <c r="I239">
        <v>0</v>
      </c>
      <c r="J239">
        <v>14527</v>
      </c>
      <c r="K239">
        <v>14369</v>
      </c>
      <c r="L239">
        <v>28896</v>
      </c>
      <c r="M239">
        <v>2498</v>
      </c>
      <c r="N239">
        <v>2118</v>
      </c>
      <c r="O239">
        <v>4616</v>
      </c>
      <c r="P239">
        <v>17025</v>
      </c>
      <c r="Q239">
        <v>16487</v>
      </c>
      <c r="R239">
        <v>33512</v>
      </c>
      <c r="S239">
        <v>968</v>
      </c>
      <c r="T239">
        <v>8292</v>
      </c>
      <c r="U239">
        <v>8073</v>
      </c>
      <c r="V239">
        <v>16365</v>
      </c>
      <c r="W239">
        <v>1798</v>
      </c>
      <c r="X239">
        <v>1548</v>
      </c>
      <c r="Y239">
        <v>3346</v>
      </c>
      <c r="Z239">
        <v>10090</v>
      </c>
      <c r="AA239">
        <v>9621</v>
      </c>
      <c r="AB239">
        <v>19711</v>
      </c>
      <c r="AC239">
        <v>954</v>
      </c>
      <c r="AD239">
        <v>6529</v>
      </c>
      <c r="AE239">
        <v>6372</v>
      </c>
      <c r="AF239">
        <v>12901</v>
      </c>
      <c r="AG239">
        <v>2175</v>
      </c>
      <c r="AH239">
        <v>1970</v>
      </c>
      <c r="AI239">
        <v>4145</v>
      </c>
      <c r="AJ239">
        <v>8704</v>
      </c>
      <c r="AK239">
        <v>8342</v>
      </c>
      <c r="AL239">
        <v>17046</v>
      </c>
      <c r="AM239">
        <v>958</v>
      </c>
      <c r="AN239">
        <v>3718</v>
      </c>
      <c r="AO239">
        <v>3538</v>
      </c>
      <c r="AP239">
        <v>7256</v>
      </c>
      <c r="AQ239">
        <v>2050</v>
      </c>
      <c r="AR239">
        <v>1941</v>
      </c>
      <c r="AS239">
        <v>3991</v>
      </c>
      <c r="AT239">
        <v>5768</v>
      </c>
      <c r="AU239">
        <v>5479</v>
      </c>
      <c r="AV239">
        <v>11247</v>
      </c>
      <c r="AW239">
        <v>950</v>
      </c>
      <c r="AX239">
        <v>5636</v>
      </c>
      <c r="AY239">
        <v>4649</v>
      </c>
      <c r="AZ239">
        <v>10285</v>
      </c>
      <c r="BA239">
        <v>2118</v>
      </c>
      <c r="BB239">
        <v>2047</v>
      </c>
      <c r="BC239">
        <v>4165</v>
      </c>
      <c r="BD239">
        <v>7754</v>
      </c>
      <c r="BE239">
        <v>6696</v>
      </c>
      <c r="BF239">
        <v>14450</v>
      </c>
      <c r="BG239">
        <v>864</v>
      </c>
    </row>
    <row r="240" spans="1:59" x14ac:dyDescent="0.25">
      <c r="A240" t="s">
        <v>246</v>
      </c>
      <c r="B240">
        <v>53765</v>
      </c>
      <c r="C240">
        <v>62905.049999999996</v>
      </c>
      <c r="D240">
        <v>70202.035799999998</v>
      </c>
      <c r="E240">
        <v>77362.643451600001</v>
      </c>
      <c r="F240">
        <v>87419.787100307993</v>
      </c>
      <c r="G240">
        <v>0</v>
      </c>
      <c r="H240">
        <v>1</v>
      </c>
      <c r="I240">
        <v>0</v>
      </c>
      <c r="J240">
        <v>4094</v>
      </c>
      <c r="K240">
        <v>3298</v>
      </c>
      <c r="L240">
        <v>7392</v>
      </c>
      <c r="M240">
        <v>21206</v>
      </c>
      <c r="N240">
        <v>18803</v>
      </c>
      <c r="O240">
        <v>40009</v>
      </c>
      <c r="P240">
        <v>25300</v>
      </c>
      <c r="Q240">
        <v>22101</v>
      </c>
      <c r="R240">
        <v>47401</v>
      </c>
      <c r="S240">
        <v>874</v>
      </c>
      <c r="T240">
        <v>3735</v>
      </c>
      <c r="U240">
        <v>3538</v>
      </c>
      <c r="V240">
        <v>7273</v>
      </c>
      <c r="W240">
        <v>22005</v>
      </c>
      <c r="X240">
        <v>19573</v>
      </c>
      <c r="Y240">
        <v>41578</v>
      </c>
      <c r="Z240">
        <v>25740</v>
      </c>
      <c r="AA240">
        <v>23111</v>
      </c>
      <c r="AB240">
        <v>48851</v>
      </c>
      <c r="AC240">
        <v>898</v>
      </c>
      <c r="AD240">
        <v>4261</v>
      </c>
      <c r="AE240">
        <v>4022</v>
      </c>
      <c r="AF240">
        <v>8283</v>
      </c>
      <c r="AG240">
        <v>21082</v>
      </c>
      <c r="AH240">
        <v>18938</v>
      </c>
      <c r="AI240">
        <v>40020</v>
      </c>
      <c r="AJ240">
        <v>25343</v>
      </c>
      <c r="AK240">
        <v>22960</v>
      </c>
      <c r="AL240">
        <v>48303</v>
      </c>
      <c r="AM240">
        <v>906</v>
      </c>
      <c r="AN240">
        <v>4485</v>
      </c>
      <c r="AO240">
        <v>4117</v>
      </c>
      <c r="AP240">
        <v>8602</v>
      </c>
      <c r="AQ240">
        <v>20583</v>
      </c>
      <c r="AR240">
        <v>18781</v>
      </c>
      <c r="AS240">
        <v>39364</v>
      </c>
      <c r="AT240">
        <v>25068</v>
      </c>
      <c r="AU240">
        <v>22898</v>
      </c>
      <c r="AV240">
        <v>47966</v>
      </c>
      <c r="AW240">
        <v>913</v>
      </c>
      <c r="AX240">
        <v>4935</v>
      </c>
      <c r="AY240">
        <v>5153</v>
      </c>
      <c r="AZ240">
        <v>10088</v>
      </c>
      <c r="BA240">
        <v>20591</v>
      </c>
      <c r="BB240">
        <v>18628</v>
      </c>
      <c r="BC240">
        <v>39219</v>
      </c>
      <c r="BD240">
        <v>25526</v>
      </c>
      <c r="BE240">
        <v>23781</v>
      </c>
      <c r="BF240">
        <v>49307</v>
      </c>
      <c r="BG240">
        <v>932</v>
      </c>
    </row>
    <row r="241" spans="1:59" x14ac:dyDescent="0.25">
      <c r="A241" t="s">
        <v>247</v>
      </c>
      <c r="B241">
        <v>205340</v>
      </c>
      <c r="C241">
        <v>240247.8</v>
      </c>
      <c r="D241">
        <v>268116.54480000003</v>
      </c>
      <c r="E241">
        <v>295464.43236960005</v>
      </c>
      <c r="F241">
        <v>333874.80857764801</v>
      </c>
      <c r="G241">
        <v>0</v>
      </c>
      <c r="H241">
        <v>1</v>
      </c>
      <c r="I241">
        <v>0</v>
      </c>
      <c r="J241">
        <v>4683</v>
      </c>
      <c r="K241">
        <v>4201</v>
      </c>
      <c r="L241">
        <v>8884</v>
      </c>
      <c r="M241">
        <v>78179</v>
      </c>
      <c r="N241">
        <v>73098</v>
      </c>
      <c r="O241">
        <v>151277</v>
      </c>
      <c r="P241">
        <v>82862</v>
      </c>
      <c r="Q241">
        <v>77299</v>
      </c>
      <c r="R241">
        <v>160161</v>
      </c>
      <c r="S241">
        <v>933</v>
      </c>
      <c r="T241">
        <v>3363</v>
      </c>
      <c r="U241">
        <v>3238</v>
      </c>
      <c r="V241">
        <v>6601</v>
      </c>
      <c r="W241">
        <v>79017</v>
      </c>
      <c r="X241">
        <v>73654</v>
      </c>
      <c r="Y241">
        <v>152671</v>
      </c>
      <c r="Z241">
        <v>82380</v>
      </c>
      <c r="AA241">
        <v>76892</v>
      </c>
      <c r="AB241">
        <v>159272</v>
      </c>
      <c r="AC241">
        <v>933</v>
      </c>
      <c r="AD241">
        <v>3641</v>
      </c>
      <c r="AE241">
        <v>3353</v>
      </c>
      <c r="AF241">
        <v>6994</v>
      </c>
      <c r="AG241">
        <v>74493</v>
      </c>
      <c r="AH241">
        <v>73279</v>
      </c>
      <c r="AI241">
        <v>147772</v>
      </c>
      <c r="AJ241">
        <v>78134</v>
      </c>
      <c r="AK241">
        <v>76632</v>
      </c>
      <c r="AL241">
        <v>154766</v>
      </c>
      <c r="AM241">
        <v>981</v>
      </c>
      <c r="AN241">
        <v>3348</v>
      </c>
      <c r="AO241">
        <v>3309</v>
      </c>
      <c r="AP241">
        <v>6657</v>
      </c>
      <c r="AQ241">
        <v>71693</v>
      </c>
      <c r="AR241">
        <v>68260</v>
      </c>
      <c r="AS241">
        <v>139953</v>
      </c>
      <c r="AT241">
        <v>75041</v>
      </c>
      <c r="AU241">
        <v>71569</v>
      </c>
      <c r="AV241">
        <v>146610</v>
      </c>
      <c r="AW241">
        <v>954</v>
      </c>
      <c r="AX241">
        <v>3201</v>
      </c>
      <c r="AY241">
        <v>2675</v>
      </c>
      <c r="AZ241">
        <v>5876</v>
      </c>
      <c r="BA241">
        <v>73381</v>
      </c>
      <c r="BB241">
        <v>69922</v>
      </c>
      <c r="BC241">
        <v>143303</v>
      </c>
      <c r="BD241">
        <v>76582</v>
      </c>
      <c r="BE241">
        <v>72597</v>
      </c>
      <c r="BF241">
        <v>149179</v>
      </c>
      <c r="BG241">
        <v>948</v>
      </c>
    </row>
    <row r="242" spans="1:59" x14ac:dyDescent="0.25">
      <c r="A242" t="s">
        <v>248</v>
      </c>
      <c r="B242">
        <v>112380</v>
      </c>
      <c r="C242">
        <v>131484.6</v>
      </c>
      <c r="D242">
        <v>146736.81360000002</v>
      </c>
      <c r="E242">
        <v>161703.96858720004</v>
      </c>
      <c r="F242">
        <v>182725.48450353602</v>
      </c>
      <c r="G242">
        <v>0</v>
      </c>
      <c r="H242">
        <v>1</v>
      </c>
      <c r="I242">
        <v>0</v>
      </c>
      <c r="J242">
        <v>1101</v>
      </c>
      <c r="K242">
        <v>922</v>
      </c>
      <c r="L242">
        <v>2023</v>
      </c>
      <c r="M242">
        <v>4549</v>
      </c>
      <c r="N242">
        <v>4125</v>
      </c>
      <c r="O242">
        <v>8674</v>
      </c>
      <c r="P242">
        <v>5650</v>
      </c>
      <c r="Q242">
        <v>5047</v>
      </c>
      <c r="R242">
        <v>10697</v>
      </c>
      <c r="S242">
        <v>893</v>
      </c>
      <c r="T242">
        <v>1017</v>
      </c>
      <c r="U242">
        <v>836</v>
      </c>
      <c r="V242">
        <v>1853</v>
      </c>
      <c r="W242">
        <v>3727</v>
      </c>
      <c r="X242">
        <v>3385</v>
      </c>
      <c r="Y242">
        <v>7112</v>
      </c>
      <c r="Z242">
        <v>4744</v>
      </c>
      <c r="AA242">
        <v>4221</v>
      </c>
      <c r="AB242">
        <v>8965</v>
      </c>
      <c r="AC242">
        <v>890</v>
      </c>
      <c r="AD242">
        <v>1191</v>
      </c>
      <c r="AE242">
        <v>1138</v>
      </c>
      <c r="AF242">
        <v>2329</v>
      </c>
      <c r="AG242">
        <v>4880</v>
      </c>
      <c r="AH242">
        <v>4027</v>
      </c>
      <c r="AI242">
        <v>8907</v>
      </c>
      <c r="AJ242">
        <v>6071</v>
      </c>
      <c r="AK242">
        <v>5165</v>
      </c>
      <c r="AL242">
        <v>11236</v>
      </c>
      <c r="AM242">
        <v>851</v>
      </c>
      <c r="AN242">
        <v>965</v>
      </c>
      <c r="AO242">
        <v>997</v>
      </c>
      <c r="AP242">
        <v>1962</v>
      </c>
      <c r="AQ242">
        <v>3667</v>
      </c>
      <c r="AR242">
        <v>3750</v>
      </c>
      <c r="AS242">
        <v>7417</v>
      </c>
      <c r="AT242">
        <v>4632</v>
      </c>
      <c r="AU242">
        <v>4747</v>
      </c>
      <c r="AV242">
        <v>9379</v>
      </c>
      <c r="AW242">
        <v>1025</v>
      </c>
      <c r="AX242">
        <v>1040</v>
      </c>
      <c r="AY242">
        <v>949</v>
      </c>
      <c r="AZ242">
        <v>1989</v>
      </c>
      <c r="BA242">
        <v>4120</v>
      </c>
      <c r="BB242">
        <v>4209</v>
      </c>
      <c r="BC242">
        <v>8329</v>
      </c>
      <c r="BD242">
        <v>5160</v>
      </c>
      <c r="BE242">
        <v>5158</v>
      </c>
      <c r="BF242">
        <v>10318</v>
      </c>
      <c r="BG242">
        <v>1000</v>
      </c>
    </row>
    <row r="243" spans="1:59" x14ac:dyDescent="0.25">
      <c r="A243" t="s">
        <v>249</v>
      </c>
      <c r="B243">
        <v>55250</v>
      </c>
      <c r="C243">
        <v>64642.499999999993</v>
      </c>
      <c r="D243">
        <v>72141.03</v>
      </c>
      <c r="E243">
        <v>79499.415059999999</v>
      </c>
      <c r="F243">
        <v>89834.339017799997</v>
      </c>
      <c r="G243">
        <v>0</v>
      </c>
      <c r="H243">
        <v>1</v>
      </c>
      <c r="I243">
        <v>0</v>
      </c>
      <c r="J243">
        <v>15900</v>
      </c>
      <c r="K243">
        <v>12865</v>
      </c>
      <c r="L243">
        <v>28765</v>
      </c>
      <c r="M243">
        <v>35963</v>
      </c>
      <c r="N243">
        <v>30133</v>
      </c>
      <c r="O243">
        <v>66096</v>
      </c>
      <c r="P243">
        <v>51863</v>
      </c>
      <c r="Q243">
        <v>42998</v>
      </c>
      <c r="R243">
        <v>94861</v>
      </c>
      <c r="S243">
        <v>829</v>
      </c>
      <c r="T243">
        <v>15956</v>
      </c>
      <c r="U243">
        <v>13172</v>
      </c>
      <c r="V243">
        <v>29128</v>
      </c>
      <c r="W243">
        <v>31618</v>
      </c>
      <c r="X243">
        <v>28273</v>
      </c>
      <c r="Y243">
        <v>59891</v>
      </c>
      <c r="Z243">
        <v>47574</v>
      </c>
      <c r="AA243">
        <v>41445</v>
      </c>
      <c r="AB243">
        <v>89019</v>
      </c>
      <c r="AC243">
        <v>871</v>
      </c>
      <c r="AD243">
        <v>18745</v>
      </c>
      <c r="AE243">
        <v>16272</v>
      </c>
      <c r="AF243">
        <v>35017</v>
      </c>
      <c r="AG243">
        <v>28909</v>
      </c>
      <c r="AH243">
        <v>25680</v>
      </c>
      <c r="AI243">
        <v>54589</v>
      </c>
      <c r="AJ243">
        <v>47654</v>
      </c>
      <c r="AK243">
        <v>41952</v>
      </c>
      <c r="AL243">
        <v>89606</v>
      </c>
      <c r="AM243">
        <v>880</v>
      </c>
      <c r="AN243">
        <v>17476</v>
      </c>
      <c r="AO243">
        <v>17702</v>
      </c>
      <c r="AP243">
        <v>35178</v>
      </c>
      <c r="AQ243">
        <v>29890</v>
      </c>
      <c r="AR243">
        <v>28033</v>
      </c>
      <c r="AS243">
        <v>57923</v>
      </c>
      <c r="AT243">
        <v>47366</v>
      </c>
      <c r="AU243">
        <v>45735</v>
      </c>
      <c r="AV243">
        <v>93101</v>
      </c>
      <c r="AW243">
        <v>966</v>
      </c>
      <c r="AX243">
        <v>18702</v>
      </c>
      <c r="AY243">
        <v>18058</v>
      </c>
      <c r="AZ243">
        <v>36760</v>
      </c>
      <c r="BA243">
        <v>28817</v>
      </c>
      <c r="BB243">
        <v>29482</v>
      </c>
      <c r="BC243">
        <v>58299</v>
      </c>
      <c r="BD243">
        <v>47519</v>
      </c>
      <c r="BE243">
        <v>47540</v>
      </c>
      <c r="BF243">
        <v>95059</v>
      </c>
      <c r="BG243">
        <v>1000</v>
      </c>
    </row>
    <row r="244" spans="1:59" x14ac:dyDescent="0.25">
      <c r="A244" t="s">
        <v>250</v>
      </c>
      <c r="B244">
        <v>77554</v>
      </c>
      <c r="C244">
        <v>90738.18</v>
      </c>
      <c r="D244">
        <v>101263.80888</v>
      </c>
      <c r="E244">
        <v>111592.71738576</v>
      </c>
      <c r="F244">
        <v>126099.77064590879</v>
      </c>
      <c r="G244">
        <v>0</v>
      </c>
      <c r="H244">
        <v>1</v>
      </c>
      <c r="I244">
        <v>0</v>
      </c>
      <c r="J244">
        <v>8712</v>
      </c>
      <c r="K244">
        <v>8121</v>
      </c>
      <c r="L244">
        <v>16833</v>
      </c>
      <c r="M244">
        <v>20148</v>
      </c>
      <c r="N244">
        <v>18407</v>
      </c>
      <c r="O244">
        <v>38555</v>
      </c>
      <c r="P244">
        <v>28860</v>
      </c>
      <c r="Q244">
        <v>26528</v>
      </c>
      <c r="R244">
        <v>55388</v>
      </c>
      <c r="S244">
        <v>919</v>
      </c>
      <c r="T244">
        <v>9205</v>
      </c>
      <c r="U244">
        <v>8867</v>
      </c>
      <c r="V244">
        <v>18072</v>
      </c>
      <c r="W244">
        <v>18951</v>
      </c>
      <c r="X244">
        <v>17033</v>
      </c>
      <c r="Y244">
        <v>35984</v>
      </c>
      <c r="Z244">
        <v>28156</v>
      </c>
      <c r="AA244">
        <v>25900</v>
      </c>
      <c r="AB244">
        <v>54056</v>
      </c>
      <c r="AC244">
        <v>920</v>
      </c>
      <c r="AD244">
        <v>10134</v>
      </c>
      <c r="AE244">
        <v>9819</v>
      </c>
      <c r="AF244">
        <v>19953</v>
      </c>
      <c r="AG244">
        <v>16715</v>
      </c>
      <c r="AH244">
        <v>15442</v>
      </c>
      <c r="AI244">
        <v>32157</v>
      </c>
      <c r="AJ244">
        <v>26849</v>
      </c>
      <c r="AK244">
        <v>25261</v>
      </c>
      <c r="AL244">
        <v>52110</v>
      </c>
      <c r="AM244">
        <v>941</v>
      </c>
      <c r="AN244">
        <v>10191</v>
      </c>
      <c r="AO244">
        <v>9891</v>
      </c>
      <c r="AP244">
        <v>20082</v>
      </c>
      <c r="AQ244">
        <v>15992</v>
      </c>
      <c r="AR244">
        <v>16044</v>
      </c>
      <c r="AS244">
        <v>32036</v>
      </c>
      <c r="AT244">
        <v>26183</v>
      </c>
      <c r="AU244">
        <v>25935</v>
      </c>
      <c r="AV244">
        <v>52118</v>
      </c>
      <c r="AW244">
        <v>991</v>
      </c>
      <c r="AX244">
        <v>12065</v>
      </c>
      <c r="AY244">
        <v>12634</v>
      </c>
      <c r="AZ244">
        <v>24699</v>
      </c>
      <c r="BA244">
        <v>17645</v>
      </c>
      <c r="BB244">
        <v>17686</v>
      </c>
      <c r="BC244">
        <v>35331</v>
      </c>
      <c r="BD244">
        <v>29710</v>
      </c>
      <c r="BE244">
        <v>30320</v>
      </c>
      <c r="BF244">
        <v>60030</v>
      </c>
      <c r="BG244">
        <v>1021</v>
      </c>
    </row>
    <row r="245" spans="1:59" x14ac:dyDescent="0.25">
      <c r="A245" t="s">
        <v>251</v>
      </c>
      <c r="B245">
        <v>48282</v>
      </c>
      <c r="C245">
        <v>56489.939999999995</v>
      </c>
      <c r="D245">
        <v>63042.77304</v>
      </c>
      <c r="E245">
        <v>69473.135890080011</v>
      </c>
      <c r="F245">
        <v>78504.643555790404</v>
      </c>
      <c r="G245">
        <v>0</v>
      </c>
      <c r="H245">
        <v>1</v>
      </c>
      <c r="I245">
        <v>0</v>
      </c>
      <c r="J245">
        <v>10317</v>
      </c>
      <c r="K245">
        <v>5621</v>
      </c>
      <c r="L245">
        <v>15938</v>
      </c>
      <c r="M245">
        <v>16850</v>
      </c>
      <c r="N245">
        <v>14551</v>
      </c>
      <c r="O245">
        <v>31401</v>
      </c>
      <c r="P245">
        <v>27167</v>
      </c>
      <c r="Q245">
        <v>20172</v>
      </c>
      <c r="R245">
        <v>47339</v>
      </c>
      <c r="S245">
        <v>743</v>
      </c>
      <c r="T245">
        <v>6870</v>
      </c>
      <c r="U245">
        <v>5994</v>
      </c>
      <c r="V245">
        <v>12864</v>
      </c>
      <c r="W245">
        <v>13181</v>
      </c>
      <c r="X245">
        <v>10531</v>
      </c>
      <c r="Y245">
        <v>23712</v>
      </c>
      <c r="Z245">
        <v>20051</v>
      </c>
      <c r="AA245">
        <v>16525</v>
      </c>
      <c r="AB245">
        <v>36576</v>
      </c>
      <c r="AC245">
        <v>824</v>
      </c>
      <c r="AD245">
        <v>5660</v>
      </c>
      <c r="AE245">
        <v>5287</v>
      </c>
      <c r="AF245">
        <v>10947</v>
      </c>
      <c r="AG245">
        <v>13126</v>
      </c>
      <c r="AH245">
        <v>10097</v>
      </c>
      <c r="AI245">
        <v>23223</v>
      </c>
      <c r="AJ245">
        <v>18786</v>
      </c>
      <c r="AK245">
        <v>15384</v>
      </c>
      <c r="AL245">
        <v>34170</v>
      </c>
      <c r="AM245">
        <v>819</v>
      </c>
      <c r="AN245">
        <v>5918</v>
      </c>
      <c r="AO245">
        <v>5481</v>
      </c>
      <c r="AP245">
        <v>11399</v>
      </c>
      <c r="AQ245">
        <v>12677</v>
      </c>
      <c r="AR245">
        <v>11864</v>
      </c>
      <c r="AS245">
        <v>24541</v>
      </c>
      <c r="AT245">
        <v>18595</v>
      </c>
      <c r="AU245">
        <v>17345</v>
      </c>
      <c r="AV245">
        <v>35940</v>
      </c>
      <c r="AW245">
        <v>933</v>
      </c>
      <c r="AX245">
        <v>6832</v>
      </c>
      <c r="AY245">
        <v>6772</v>
      </c>
      <c r="AZ245">
        <v>13604</v>
      </c>
      <c r="BA245">
        <v>13118</v>
      </c>
      <c r="BB245">
        <v>12237</v>
      </c>
      <c r="BC245">
        <v>25355</v>
      </c>
      <c r="BD245">
        <v>19950</v>
      </c>
      <c r="BE245">
        <v>19009</v>
      </c>
      <c r="BF245">
        <v>38959</v>
      </c>
      <c r="BG245">
        <v>953</v>
      </c>
    </row>
    <row r="246" spans="1:59" x14ac:dyDescent="0.25">
      <c r="A246" t="s">
        <v>157</v>
      </c>
      <c r="B246">
        <v>48912</v>
      </c>
      <c r="C246">
        <v>57227.039999999994</v>
      </c>
      <c r="D246">
        <v>63865.376640000002</v>
      </c>
      <c r="E246">
        <v>70379.645057280009</v>
      </c>
      <c r="F246">
        <v>79528.998914726399</v>
      </c>
      <c r="G246">
        <v>1</v>
      </c>
      <c r="H246">
        <v>1</v>
      </c>
      <c r="I246">
        <v>0</v>
      </c>
      <c r="J246">
        <v>10489</v>
      </c>
      <c r="K246">
        <v>9011</v>
      </c>
      <c r="L246">
        <v>19500</v>
      </c>
      <c r="M246">
        <v>19109</v>
      </c>
      <c r="N246">
        <v>16160</v>
      </c>
      <c r="O246">
        <v>35269</v>
      </c>
      <c r="P246">
        <v>29598</v>
      </c>
      <c r="Q246">
        <v>25171</v>
      </c>
      <c r="R246">
        <v>54769</v>
      </c>
      <c r="S246">
        <v>850</v>
      </c>
      <c r="T246">
        <v>9833</v>
      </c>
      <c r="U246">
        <v>7885</v>
      </c>
      <c r="V246">
        <v>17718</v>
      </c>
      <c r="W246">
        <v>18836</v>
      </c>
      <c r="X246">
        <v>15714</v>
      </c>
      <c r="Y246">
        <v>34550</v>
      </c>
      <c r="Z246">
        <v>28669</v>
      </c>
      <c r="AA246">
        <v>23599</v>
      </c>
      <c r="AB246">
        <v>52268</v>
      </c>
      <c r="AC246">
        <v>823</v>
      </c>
      <c r="AD246">
        <v>13024</v>
      </c>
      <c r="AE246">
        <v>12647</v>
      </c>
      <c r="AF246">
        <v>25671</v>
      </c>
      <c r="AG246">
        <v>16790</v>
      </c>
      <c r="AH246">
        <v>15089</v>
      </c>
      <c r="AI246">
        <v>31879</v>
      </c>
      <c r="AJ246">
        <v>29814</v>
      </c>
      <c r="AK246">
        <v>27736</v>
      </c>
      <c r="AL246">
        <v>57550</v>
      </c>
      <c r="AM246">
        <v>930</v>
      </c>
      <c r="AN246">
        <v>13909</v>
      </c>
      <c r="AO246">
        <v>12969</v>
      </c>
      <c r="AP246">
        <v>26878</v>
      </c>
      <c r="AQ246">
        <v>15950</v>
      </c>
      <c r="AR246">
        <v>15820</v>
      </c>
      <c r="AS246">
        <v>31770</v>
      </c>
      <c r="AT246">
        <v>29859</v>
      </c>
      <c r="AU246">
        <v>28789</v>
      </c>
      <c r="AV246">
        <v>58648</v>
      </c>
      <c r="AW246">
        <v>964</v>
      </c>
      <c r="AX246">
        <v>13061</v>
      </c>
      <c r="AY246">
        <v>14050</v>
      </c>
      <c r="AZ246">
        <v>27111</v>
      </c>
      <c r="BA246">
        <v>15848</v>
      </c>
      <c r="BB246">
        <v>15669</v>
      </c>
      <c r="BC246">
        <v>31517</v>
      </c>
      <c r="BD246">
        <v>28909</v>
      </c>
      <c r="BE246">
        <v>29719</v>
      </c>
      <c r="BF246">
        <v>58628</v>
      </c>
      <c r="BG246">
        <v>1028</v>
      </c>
    </row>
    <row r="247" spans="1:59" x14ac:dyDescent="0.25">
      <c r="A247" t="s">
        <v>252</v>
      </c>
      <c r="B247">
        <v>43275</v>
      </c>
      <c r="C247">
        <v>50631.75</v>
      </c>
      <c r="D247">
        <v>56505.033000000003</v>
      </c>
      <c r="E247">
        <v>62268.54636600001</v>
      </c>
      <c r="F247">
        <v>70363.45739358</v>
      </c>
      <c r="G247">
        <v>0</v>
      </c>
      <c r="H247">
        <v>1</v>
      </c>
      <c r="I247">
        <v>0</v>
      </c>
      <c r="J247">
        <v>2248</v>
      </c>
      <c r="K247">
        <v>2059</v>
      </c>
      <c r="L247">
        <v>4307</v>
      </c>
      <c r="M247">
        <v>3511</v>
      </c>
      <c r="N247">
        <v>3284</v>
      </c>
      <c r="O247">
        <v>6795</v>
      </c>
      <c r="P247">
        <v>5759</v>
      </c>
      <c r="Q247">
        <v>5343</v>
      </c>
      <c r="R247">
        <v>11102</v>
      </c>
      <c r="S247">
        <v>928</v>
      </c>
      <c r="T247">
        <v>2062</v>
      </c>
      <c r="U247">
        <v>1788</v>
      </c>
      <c r="V247">
        <v>3850</v>
      </c>
      <c r="W247">
        <v>3417</v>
      </c>
      <c r="X247">
        <v>3128</v>
      </c>
      <c r="Y247">
        <v>6545</v>
      </c>
      <c r="Z247">
        <v>5479</v>
      </c>
      <c r="AA247">
        <v>4916</v>
      </c>
      <c r="AB247">
        <v>10395</v>
      </c>
      <c r="AC247">
        <v>897</v>
      </c>
      <c r="AD247">
        <v>2374</v>
      </c>
      <c r="AE247">
        <v>2285</v>
      </c>
      <c r="AF247">
        <v>4659</v>
      </c>
      <c r="AG247">
        <v>3418</v>
      </c>
      <c r="AH247">
        <v>3073</v>
      </c>
      <c r="AI247">
        <v>6491</v>
      </c>
      <c r="AJ247">
        <v>5792</v>
      </c>
      <c r="AK247">
        <v>5358</v>
      </c>
      <c r="AL247">
        <v>11150</v>
      </c>
      <c r="AM247">
        <v>925</v>
      </c>
      <c r="AN247">
        <v>2915</v>
      </c>
      <c r="AO247">
        <v>2663</v>
      </c>
      <c r="AP247">
        <v>5578</v>
      </c>
      <c r="AQ247">
        <v>3149</v>
      </c>
      <c r="AR247">
        <v>3080</v>
      </c>
      <c r="AS247">
        <v>6229</v>
      </c>
      <c r="AT247">
        <v>6064</v>
      </c>
      <c r="AU247">
        <v>5743</v>
      </c>
      <c r="AV247">
        <v>11807</v>
      </c>
      <c r="AW247">
        <v>947</v>
      </c>
      <c r="AX247">
        <v>3363</v>
      </c>
      <c r="AY247">
        <v>3238</v>
      </c>
      <c r="AZ247">
        <v>6601</v>
      </c>
      <c r="BA247">
        <v>3439</v>
      </c>
      <c r="BB247">
        <v>3347</v>
      </c>
      <c r="BC247">
        <v>6786</v>
      </c>
      <c r="BD247">
        <v>6802</v>
      </c>
      <c r="BE247">
        <v>6585</v>
      </c>
      <c r="BF247">
        <v>13387</v>
      </c>
      <c r="BG247">
        <v>968</v>
      </c>
    </row>
    <row r="248" spans="1:59" x14ac:dyDescent="0.25">
      <c r="A248" t="s">
        <v>253</v>
      </c>
      <c r="B248">
        <v>69366</v>
      </c>
      <c r="C248">
        <v>81158.22</v>
      </c>
      <c r="D248">
        <v>90572.573520000005</v>
      </c>
      <c r="E248">
        <v>99810.976019040012</v>
      </c>
      <c r="F248">
        <v>112786.4029015152</v>
      </c>
      <c r="G248">
        <v>0</v>
      </c>
      <c r="H248">
        <v>1</v>
      </c>
      <c r="I248">
        <v>0</v>
      </c>
      <c r="J248">
        <v>1497</v>
      </c>
      <c r="K248">
        <v>1099</v>
      </c>
      <c r="L248">
        <v>2596</v>
      </c>
      <c r="M248">
        <v>6298</v>
      </c>
      <c r="N248">
        <v>6111</v>
      </c>
      <c r="O248">
        <v>12409</v>
      </c>
      <c r="P248">
        <v>7795</v>
      </c>
      <c r="Q248">
        <v>7210</v>
      </c>
      <c r="R248">
        <v>15005</v>
      </c>
      <c r="S248">
        <v>925</v>
      </c>
      <c r="T248">
        <v>1948</v>
      </c>
      <c r="U248">
        <v>1665</v>
      </c>
      <c r="V248">
        <v>3613</v>
      </c>
      <c r="W248">
        <v>6216</v>
      </c>
      <c r="X248">
        <v>5720</v>
      </c>
      <c r="Y248">
        <v>11936</v>
      </c>
      <c r="Z248">
        <v>8164</v>
      </c>
      <c r="AA248">
        <v>7385</v>
      </c>
      <c r="AB248">
        <v>15549</v>
      </c>
      <c r="AC248">
        <v>905</v>
      </c>
      <c r="AD248">
        <v>1794</v>
      </c>
      <c r="AE248">
        <v>1522</v>
      </c>
      <c r="AF248">
        <v>3316</v>
      </c>
      <c r="AG248">
        <v>6202</v>
      </c>
      <c r="AH248">
        <v>5559</v>
      </c>
      <c r="AI248">
        <v>11761</v>
      </c>
      <c r="AJ248">
        <v>7996</v>
      </c>
      <c r="AK248">
        <v>7081</v>
      </c>
      <c r="AL248">
        <v>15077</v>
      </c>
      <c r="AM248">
        <v>886</v>
      </c>
      <c r="AN248">
        <v>1689</v>
      </c>
      <c r="AO248">
        <v>1584</v>
      </c>
      <c r="AP248">
        <v>3273</v>
      </c>
      <c r="AQ248">
        <v>7128</v>
      </c>
      <c r="AR248">
        <v>6653</v>
      </c>
      <c r="AS248">
        <v>13781</v>
      </c>
      <c r="AT248">
        <v>8817</v>
      </c>
      <c r="AU248">
        <v>8237</v>
      </c>
      <c r="AV248">
        <v>17054</v>
      </c>
      <c r="AW248">
        <v>934</v>
      </c>
      <c r="AX248">
        <v>1897</v>
      </c>
      <c r="AY248">
        <v>1750</v>
      </c>
      <c r="AZ248">
        <v>3647</v>
      </c>
      <c r="BA248">
        <v>6956</v>
      </c>
      <c r="BB248">
        <v>6755</v>
      </c>
      <c r="BC248">
        <v>13711</v>
      </c>
      <c r="BD248">
        <v>8853</v>
      </c>
      <c r="BE248">
        <v>8505</v>
      </c>
      <c r="BF248">
        <v>17358</v>
      </c>
      <c r="BG248">
        <v>961</v>
      </c>
    </row>
    <row r="249" spans="1:59" x14ac:dyDescent="0.25">
      <c r="A249" t="s">
        <v>254</v>
      </c>
      <c r="B249">
        <v>50534</v>
      </c>
      <c r="C249">
        <v>59124.78</v>
      </c>
      <c r="D249">
        <v>65983.254480000003</v>
      </c>
      <c r="E249">
        <v>72713.546436960009</v>
      </c>
      <c r="F249">
        <v>82166.307473764798</v>
      </c>
      <c r="G249">
        <v>0</v>
      </c>
      <c r="H249">
        <v>1</v>
      </c>
      <c r="I249">
        <v>0</v>
      </c>
      <c r="J249">
        <v>3130</v>
      </c>
      <c r="K249">
        <v>2796</v>
      </c>
      <c r="L249">
        <v>5926</v>
      </c>
      <c r="M249">
        <v>9793</v>
      </c>
      <c r="N249">
        <v>9054</v>
      </c>
      <c r="O249">
        <v>18847</v>
      </c>
      <c r="P249">
        <v>12923</v>
      </c>
      <c r="Q249">
        <v>11850</v>
      </c>
      <c r="R249">
        <v>24773</v>
      </c>
      <c r="S249">
        <v>917</v>
      </c>
      <c r="T249">
        <v>2858</v>
      </c>
      <c r="U249">
        <v>2728</v>
      </c>
      <c r="V249">
        <v>5586</v>
      </c>
      <c r="W249">
        <v>9349</v>
      </c>
      <c r="X249">
        <v>8806</v>
      </c>
      <c r="Y249">
        <v>18155</v>
      </c>
      <c r="Z249">
        <v>12207</v>
      </c>
      <c r="AA249">
        <v>11534</v>
      </c>
      <c r="AB249">
        <v>23741</v>
      </c>
      <c r="AC249">
        <v>945</v>
      </c>
      <c r="AD249">
        <v>3245</v>
      </c>
      <c r="AE249">
        <v>3191</v>
      </c>
      <c r="AF249">
        <v>6436</v>
      </c>
      <c r="AG249">
        <v>9296</v>
      </c>
      <c r="AH249">
        <v>8686</v>
      </c>
      <c r="AI249">
        <v>17982</v>
      </c>
      <c r="AJ249">
        <v>12541</v>
      </c>
      <c r="AK249">
        <v>11877</v>
      </c>
      <c r="AL249">
        <v>24418</v>
      </c>
      <c r="AM249">
        <v>947</v>
      </c>
      <c r="AN249">
        <v>2913</v>
      </c>
      <c r="AO249">
        <v>3126</v>
      </c>
      <c r="AP249">
        <v>6039</v>
      </c>
      <c r="AQ249">
        <v>9459</v>
      </c>
      <c r="AR249">
        <v>8441</v>
      </c>
      <c r="AS249">
        <v>17900</v>
      </c>
      <c r="AT249">
        <v>12372</v>
      </c>
      <c r="AU249">
        <v>11567</v>
      </c>
      <c r="AV249">
        <v>23939</v>
      </c>
      <c r="AW249">
        <v>935</v>
      </c>
      <c r="AX249">
        <v>4415</v>
      </c>
      <c r="AY249">
        <v>4413</v>
      </c>
      <c r="AZ249">
        <v>8828</v>
      </c>
      <c r="BA249">
        <v>9301</v>
      </c>
      <c r="BB249">
        <v>9269</v>
      </c>
      <c r="BC249">
        <v>18570</v>
      </c>
      <c r="BD249">
        <v>13716</v>
      </c>
      <c r="BE249">
        <v>13682</v>
      </c>
      <c r="BF249">
        <v>27398</v>
      </c>
      <c r="BG249">
        <v>998</v>
      </c>
    </row>
    <row r="250" spans="1:59" x14ac:dyDescent="0.25">
      <c r="A250" t="s">
        <v>255</v>
      </c>
      <c r="B250">
        <v>47183</v>
      </c>
      <c r="C250">
        <v>55204.109999999993</v>
      </c>
      <c r="D250">
        <v>61607.786759999995</v>
      </c>
      <c r="E250">
        <v>67891.781009519997</v>
      </c>
      <c r="F250">
        <v>76717.712540757595</v>
      </c>
      <c r="G250">
        <v>0</v>
      </c>
      <c r="H250">
        <v>1</v>
      </c>
      <c r="I250">
        <v>0</v>
      </c>
      <c r="J250">
        <v>1343</v>
      </c>
      <c r="K250">
        <v>1126</v>
      </c>
      <c r="L250">
        <v>2469</v>
      </c>
      <c r="M250">
        <v>7439</v>
      </c>
      <c r="N250">
        <v>7088</v>
      </c>
      <c r="O250">
        <v>14527</v>
      </c>
      <c r="P250">
        <v>8782</v>
      </c>
      <c r="Q250">
        <v>8214</v>
      </c>
      <c r="R250">
        <v>16996</v>
      </c>
      <c r="S250">
        <v>935</v>
      </c>
      <c r="T250">
        <v>1228</v>
      </c>
      <c r="U250">
        <v>1160</v>
      </c>
      <c r="V250">
        <v>2388</v>
      </c>
      <c r="W250">
        <v>6617</v>
      </c>
      <c r="X250">
        <v>6034</v>
      </c>
      <c r="Y250">
        <v>12651</v>
      </c>
      <c r="Z250">
        <v>7845</v>
      </c>
      <c r="AA250">
        <v>7194</v>
      </c>
      <c r="AB250">
        <v>15039</v>
      </c>
      <c r="AC250">
        <v>917</v>
      </c>
      <c r="AD250">
        <v>823</v>
      </c>
      <c r="AE250">
        <v>795</v>
      </c>
      <c r="AF250">
        <v>1618</v>
      </c>
      <c r="AG250">
        <v>6811</v>
      </c>
      <c r="AH250">
        <v>6289</v>
      </c>
      <c r="AI250">
        <v>13100</v>
      </c>
      <c r="AJ250">
        <v>7634</v>
      </c>
      <c r="AK250">
        <v>7084</v>
      </c>
      <c r="AL250">
        <v>14718</v>
      </c>
      <c r="AM250">
        <v>928</v>
      </c>
      <c r="AN250">
        <v>927</v>
      </c>
      <c r="AO250">
        <v>977</v>
      </c>
      <c r="AP250">
        <v>1904</v>
      </c>
      <c r="AQ250">
        <v>6686</v>
      </c>
      <c r="AR250">
        <v>6327</v>
      </c>
      <c r="AS250">
        <v>13013</v>
      </c>
      <c r="AT250">
        <v>7613</v>
      </c>
      <c r="AU250">
        <v>7304</v>
      </c>
      <c r="AV250">
        <v>14917</v>
      </c>
      <c r="AW250">
        <v>959</v>
      </c>
      <c r="AX250">
        <v>1414</v>
      </c>
      <c r="AY250">
        <v>1379</v>
      </c>
      <c r="AZ250">
        <v>2793</v>
      </c>
      <c r="BA250">
        <v>6651</v>
      </c>
      <c r="BB250">
        <v>6175</v>
      </c>
      <c r="BC250">
        <v>12826</v>
      </c>
      <c r="BD250">
        <v>8065</v>
      </c>
      <c r="BE250">
        <v>7554</v>
      </c>
      <c r="BF250">
        <v>15619</v>
      </c>
      <c r="BG250">
        <v>937</v>
      </c>
    </row>
    <row r="251" spans="1:59" x14ac:dyDescent="0.25">
      <c r="A251" t="s">
        <v>256</v>
      </c>
      <c r="B251">
        <v>101572</v>
      </c>
      <c r="C251">
        <v>118839.23999999999</v>
      </c>
      <c r="D251">
        <v>132624.59184000001</v>
      </c>
      <c r="E251">
        <v>146152.30020768003</v>
      </c>
      <c r="F251">
        <v>165152.09923467843</v>
      </c>
      <c r="G251">
        <v>0</v>
      </c>
      <c r="H251">
        <v>1</v>
      </c>
      <c r="I251">
        <v>0</v>
      </c>
      <c r="J251">
        <v>3742</v>
      </c>
      <c r="K251">
        <v>2614</v>
      </c>
      <c r="L251">
        <v>6356</v>
      </c>
      <c r="M251">
        <v>18377</v>
      </c>
      <c r="N251">
        <v>16650</v>
      </c>
      <c r="O251">
        <v>35027</v>
      </c>
      <c r="P251">
        <v>22119</v>
      </c>
      <c r="Q251">
        <v>19264</v>
      </c>
      <c r="R251">
        <v>41383</v>
      </c>
      <c r="S251">
        <v>871</v>
      </c>
      <c r="T251">
        <v>4221</v>
      </c>
      <c r="U251">
        <v>3158</v>
      </c>
      <c r="V251">
        <v>7379</v>
      </c>
      <c r="W251">
        <v>16965</v>
      </c>
      <c r="X251">
        <v>15177</v>
      </c>
      <c r="Y251">
        <v>32142</v>
      </c>
      <c r="Z251">
        <v>21186</v>
      </c>
      <c r="AA251">
        <v>18335</v>
      </c>
      <c r="AB251">
        <v>39521</v>
      </c>
      <c r="AC251">
        <v>865</v>
      </c>
      <c r="AD251">
        <v>4837</v>
      </c>
      <c r="AE251">
        <v>3426</v>
      </c>
      <c r="AF251">
        <v>8263</v>
      </c>
      <c r="AG251">
        <v>15533</v>
      </c>
      <c r="AH251">
        <v>14468</v>
      </c>
      <c r="AI251">
        <v>30001</v>
      </c>
      <c r="AJ251">
        <v>20370</v>
      </c>
      <c r="AK251">
        <v>17894</v>
      </c>
      <c r="AL251">
        <v>38264</v>
      </c>
      <c r="AM251">
        <v>878</v>
      </c>
      <c r="AN251">
        <v>5142</v>
      </c>
      <c r="AO251">
        <v>3634</v>
      </c>
      <c r="AP251">
        <v>8776</v>
      </c>
      <c r="AQ251">
        <v>14825</v>
      </c>
      <c r="AR251">
        <v>14642</v>
      </c>
      <c r="AS251">
        <v>29467</v>
      </c>
      <c r="AT251">
        <v>19967</v>
      </c>
      <c r="AU251">
        <v>18276</v>
      </c>
      <c r="AV251">
        <v>38243</v>
      </c>
      <c r="AW251">
        <v>915</v>
      </c>
      <c r="AX251">
        <v>4750</v>
      </c>
      <c r="AY251">
        <v>3468</v>
      </c>
      <c r="AZ251">
        <v>8218</v>
      </c>
      <c r="BA251">
        <v>16459</v>
      </c>
      <c r="BB251">
        <v>15546</v>
      </c>
      <c r="BC251">
        <v>32005</v>
      </c>
      <c r="BD251">
        <v>21209</v>
      </c>
      <c r="BE251">
        <v>19014</v>
      </c>
      <c r="BF251">
        <v>40223</v>
      </c>
      <c r="BG251">
        <v>897</v>
      </c>
    </row>
    <row r="252" spans="1:59" x14ac:dyDescent="0.25">
      <c r="A252" t="s">
        <v>257</v>
      </c>
      <c r="B252">
        <v>59788</v>
      </c>
      <c r="C252">
        <v>69951.959999999992</v>
      </c>
      <c r="D252">
        <v>78066.387359999993</v>
      </c>
      <c r="E252">
        <v>86029.158870719999</v>
      </c>
      <c r="F252">
        <v>97212.949523913587</v>
      </c>
      <c r="G252">
        <v>0</v>
      </c>
      <c r="H252">
        <v>1</v>
      </c>
      <c r="I252">
        <v>0</v>
      </c>
      <c r="J252">
        <v>2012</v>
      </c>
      <c r="K252">
        <v>1960</v>
      </c>
      <c r="L252">
        <v>3972</v>
      </c>
      <c r="M252">
        <v>15802</v>
      </c>
      <c r="N252">
        <v>14986</v>
      </c>
      <c r="O252">
        <v>30788</v>
      </c>
      <c r="P252">
        <v>17814</v>
      </c>
      <c r="Q252">
        <v>16946</v>
      </c>
      <c r="R252">
        <v>34760</v>
      </c>
      <c r="S252">
        <v>951</v>
      </c>
      <c r="T252">
        <v>2130</v>
      </c>
      <c r="U252">
        <v>1864</v>
      </c>
      <c r="V252">
        <v>3994</v>
      </c>
      <c r="W252">
        <v>15950</v>
      </c>
      <c r="X252">
        <v>15480</v>
      </c>
      <c r="Y252">
        <v>31430</v>
      </c>
      <c r="Z252">
        <v>18080</v>
      </c>
      <c r="AA252">
        <v>17344</v>
      </c>
      <c r="AB252">
        <v>35424</v>
      </c>
      <c r="AC252">
        <v>959</v>
      </c>
      <c r="AD252">
        <v>3804</v>
      </c>
      <c r="AE252">
        <v>3325</v>
      </c>
      <c r="AF252">
        <v>7129</v>
      </c>
      <c r="AG252">
        <v>17588</v>
      </c>
      <c r="AH252">
        <v>16054</v>
      </c>
      <c r="AI252">
        <v>33642</v>
      </c>
      <c r="AJ252">
        <v>21392</v>
      </c>
      <c r="AK252">
        <v>19379</v>
      </c>
      <c r="AL252">
        <v>40771</v>
      </c>
      <c r="AM252">
        <v>906</v>
      </c>
      <c r="AN252">
        <v>3808</v>
      </c>
      <c r="AO252">
        <v>3561</v>
      </c>
      <c r="AP252">
        <v>7369</v>
      </c>
      <c r="AQ252">
        <v>15899</v>
      </c>
      <c r="AR252">
        <v>15287</v>
      </c>
      <c r="AS252">
        <v>31186</v>
      </c>
      <c r="AT252">
        <v>19707</v>
      </c>
      <c r="AU252">
        <v>18848</v>
      </c>
      <c r="AV252">
        <v>38555</v>
      </c>
      <c r="AW252">
        <v>956</v>
      </c>
      <c r="AX252">
        <v>3726</v>
      </c>
      <c r="AY252">
        <v>3719</v>
      </c>
      <c r="AZ252">
        <v>7445</v>
      </c>
      <c r="BA252">
        <v>14770</v>
      </c>
      <c r="BB252">
        <v>14702</v>
      </c>
      <c r="BC252">
        <v>29472</v>
      </c>
      <c r="BD252">
        <v>18496</v>
      </c>
      <c r="BE252">
        <v>18421</v>
      </c>
      <c r="BF252">
        <v>36917</v>
      </c>
      <c r="BG252">
        <v>996</v>
      </c>
    </row>
    <row r="253" spans="1:59" x14ac:dyDescent="0.25">
      <c r="A253" t="s">
        <v>258</v>
      </c>
      <c r="B253">
        <v>74865</v>
      </c>
      <c r="C253">
        <v>87592.049999999988</v>
      </c>
      <c r="D253">
        <v>97752.727799999993</v>
      </c>
      <c r="E253">
        <v>107723.5060356</v>
      </c>
      <c r="F253">
        <v>121727.56182022799</v>
      </c>
      <c r="G253">
        <v>0</v>
      </c>
      <c r="H253">
        <v>1</v>
      </c>
      <c r="I253">
        <v>0</v>
      </c>
      <c r="J253">
        <v>1933</v>
      </c>
      <c r="K253">
        <v>1535</v>
      </c>
      <c r="L253">
        <v>3468</v>
      </c>
      <c r="M253">
        <v>17856</v>
      </c>
      <c r="N253">
        <v>16040</v>
      </c>
      <c r="O253">
        <v>33896</v>
      </c>
      <c r="P253">
        <v>19789</v>
      </c>
      <c r="Q253">
        <v>17575</v>
      </c>
      <c r="R253">
        <v>37364</v>
      </c>
      <c r="S253">
        <v>888</v>
      </c>
      <c r="T253">
        <v>1507</v>
      </c>
      <c r="U253">
        <v>1348</v>
      </c>
      <c r="V253">
        <v>2855</v>
      </c>
      <c r="W253">
        <v>20398</v>
      </c>
      <c r="X253">
        <v>15727</v>
      </c>
      <c r="Y253">
        <v>36125</v>
      </c>
      <c r="Z253">
        <v>21905</v>
      </c>
      <c r="AA253">
        <v>17075</v>
      </c>
      <c r="AB253">
        <v>38980</v>
      </c>
      <c r="AC253">
        <v>780</v>
      </c>
      <c r="AD253">
        <v>1930</v>
      </c>
      <c r="AE253">
        <v>1713</v>
      </c>
      <c r="AF253">
        <v>3643</v>
      </c>
      <c r="AG253">
        <v>19396</v>
      </c>
      <c r="AH253">
        <v>17312</v>
      </c>
      <c r="AI253">
        <v>36708</v>
      </c>
      <c r="AJ253">
        <v>21326</v>
      </c>
      <c r="AK253">
        <v>19025</v>
      </c>
      <c r="AL253">
        <v>40351</v>
      </c>
      <c r="AM253">
        <v>892</v>
      </c>
      <c r="AN253">
        <v>2068</v>
      </c>
      <c r="AO253">
        <v>2072</v>
      </c>
      <c r="AP253">
        <v>4140</v>
      </c>
      <c r="AQ253">
        <v>17352</v>
      </c>
      <c r="AR253">
        <v>14761</v>
      </c>
      <c r="AS253">
        <v>32113</v>
      </c>
      <c r="AT253">
        <v>19420</v>
      </c>
      <c r="AU253">
        <v>16833</v>
      </c>
      <c r="AV253">
        <v>36253</v>
      </c>
      <c r="AW253">
        <v>867</v>
      </c>
      <c r="AX253">
        <v>2514</v>
      </c>
      <c r="AY253">
        <v>1959</v>
      </c>
      <c r="AZ253">
        <v>4473</v>
      </c>
      <c r="BA253">
        <v>17206</v>
      </c>
      <c r="BB253">
        <v>16647</v>
      </c>
      <c r="BC253">
        <v>33853</v>
      </c>
      <c r="BD253">
        <v>19720</v>
      </c>
      <c r="BE253">
        <v>18606</v>
      </c>
      <c r="BF253">
        <v>38326</v>
      </c>
      <c r="BG253">
        <v>944</v>
      </c>
    </row>
    <row r="254" spans="1:59" x14ac:dyDescent="0.25">
      <c r="A254" t="s">
        <v>259</v>
      </c>
      <c r="B254">
        <v>54054</v>
      </c>
      <c r="C254">
        <v>63243.179999999993</v>
      </c>
      <c r="D254">
        <v>70579.388879999999</v>
      </c>
      <c r="E254">
        <v>77778.48654576001</v>
      </c>
      <c r="F254">
        <v>87889.689796708801</v>
      </c>
      <c r="G254">
        <v>0</v>
      </c>
      <c r="H254">
        <v>1</v>
      </c>
      <c r="I254">
        <v>0</v>
      </c>
      <c r="J254">
        <v>2370</v>
      </c>
      <c r="K254">
        <v>2062</v>
      </c>
      <c r="L254">
        <v>4432</v>
      </c>
      <c r="M254">
        <v>7897</v>
      </c>
      <c r="N254">
        <v>7129</v>
      </c>
      <c r="O254">
        <v>15026</v>
      </c>
      <c r="P254">
        <v>10267</v>
      </c>
      <c r="Q254">
        <v>9191</v>
      </c>
      <c r="R254">
        <v>19458</v>
      </c>
      <c r="S254">
        <v>895</v>
      </c>
      <c r="T254">
        <v>2224</v>
      </c>
      <c r="U254">
        <v>1995</v>
      </c>
      <c r="V254">
        <v>4219</v>
      </c>
      <c r="W254">
        <v>8241</v>
      </c>
      <c r="X254">
        <v>7547</v>
      </c>
      <c r="Y254">
        <v>15788</v>
      </c>
      <c r="Z254">
        <v>10465</v>
      </c>
      <c r="AA254">
        <v>9542</v>
      </c>
      <c r="AB254">
        <v>20007</v>
      </c>
      <c r="AC254">
        <v>912</v>
      </c>
      <c r="AD254">
        <v>2562</v>
      </c>
      <c r="AE254">
        <v>2418</v>
      </c>
      <c r="AF254">
        <v>4980</v>
      </c>
      <c r="AG254">
        <v>8110</v>
      </c>
      <c r="AH254">
        <v>7277</v>
      </c>
      <c r="AI254">
        <v>15387</v>
      </c>
      <c r="AJ254">
        <v>10672</v>
      </c>
      <c r="AK254">
        <v>9695</v>
      </c>
      <c r="AL254">
        <v>20367</v>
      </c>
      <c r="AM254">
        <v>908</v>
      </c>
      <c r="AN254">
        <v>2357</v>
      </c>
      <c r="AO254">
        <v>2225</v>
      </c>
      <c r="AP254">
        <v>4582</v>
      </c>
      <c r="AQ254">
        <v>8009</v>
      </c>
      <c r="AR254">
        <v>8189</v>
      </c>
      <c r="AS254">
        <v>16198</v>
      </c>
      <c r="AT254">
        <v>10366</v>
      </c>
      <c r="AU254">
        <v>10414</v>
      </c>
      <c r="AV254">
        <v>20780</v>
      </c>
      <c r="AW254">
        <v>1005</v>
      </c>
      <c r="AX254">
        <v>3490</v>
      </c>
      <c r="AY254">
        <v>2829</v>
      </c>
      <c r="AZ254">
        <v>6319</v>
      </c>
      <c r="BA254">
        <v>8671</v>
      </c>
      <c r="BB254">
        <v>7967</v>
      </c>
      <c r="BC254">
        <v>16638</v>
      </c>
      <c r="BD254">
        <v>12161</v>
      </c>
      <c r="BE254">
        <v>10796</v>
      </c>
      <c r="BF254">
        <v>22957</v>
      </c>
      <c r="BG254">
        <v>888</v>
      </c>
    </row>
    <row r="255" spans="1:59" x14ac:dyDescent="0.25">
      <c r="A255" t="s">
        <v>260</v>
      </c>
      <c r="B255">
        <v>51329</v>
      </c>
      <c r="C255">
        <v>60054.929999999993</v>
      </c>
      <c r="D255">
        <v>67021.301879999999</v>
      </c>
      <c r="E255">
        <v>73857.474671760006</v>
      </c>
      <c r="F255">
        <v>83458.946379088797</v>
      </c>
      <c r="G255">
        <v>0</v>
      </c>
      <c r="H255">
        <v>1</v>
      </c>
      <c r="I255">
        <v>0</v>
      </c>
      <c r="J255">
        <v>9296</v>
      </c>
      <c r="K255">
        <v>7304</v>
      </c>
      <c r="L255">
        <v>16600</v>
      </c>
      <c r="M255">
        <v>24911</v>
      </c>
      <c r="N255">
        <v>22196</v>
      </c>
      <c r="O255">
        <v>47107</v>
      </c>
      <c r="P255">
        <v>34207</v>
      </c>
      <c r="Q255">
        <v>29500</v>
      </c>
      <c r="R255">
        <v>63707</v>
      </c>
      <c r="S255">
        <v>862</v>
      </c>
      <c r="T255">
        <v>6570</v>
      </c>
      <c r="U255">
        <v>6312</v>
      </c>
      <c r="V255">
        <v>12882</v>
      </c>
      <c r="W255">
        <v>24527</v>
      </c>
      <c r="X255">
        <v>21186</v>
      </c>
      <c r="Y255">
        <v>45713</v>
      </c>
      <c r="Z255">
        <v>31097</v>
      </c>
      <c r="AA255">
        <v>27498</v>
      </c>
      <c r="AB255">
        <v>58595</v>
      </c>
      <c r="AC255">
        <v>884</v>
      </c>
      <c r="AD255">
        <v>15624</v>
      </c>
      <c r="AE255">
        <v>16481</v>
      </c>
      <c r="AF255">
        <v>32105</v>
      </c>
      <c r="AG255">
        <v>20562</v>
      </c>
      <c r="AH255">
        <v>18565</v>
      </c>
      <c r="AI255">
        <v>39127</v>
      </c>
      <c r="AJ255">
        <v>36186</v>
      </c>
      <c r="AK255">
        <v>35046</v>
      </c>
      <c r="AL255">
        <v>71232</v>
      </c>
      <c r="AM255">
        <v>968</v>
      </c>
      <c r="AN255">
        <v>15689</v>
      </c>
      <c r="AO255">
        <v>13136</v>
      </c>
      <c r="AP255">
        <v>28825</v>
      </c>
      <c r="AQ255">
        <v>15915</v>
      </c>
      <c r="AR255">
        <v>13891</v>
      </c>
      <c r="AS255">
        <v>29806</v>
      </c>
      <c r="AT255">
        <v>31604</v>
      </c>
      <c r="AU255">
        <v>27027</v>
      </c>
      <c r="AV255">
        <v>58631</v>
      </c>
      <c r="AW255">
        <v>855</v>
      </c>
      <c r="AX255">
        <v>14253</v>
      </c>
      <c r="AY255">
        <v>15339</v>
      </c>
      <c r="AZ255">
        <v>29592</v>
      </c>
      <c r="BA255">
        <v>13056</v>
      </c>
      <c r="BB255">
        <v>14477</v>
      </c>
      <c r="BC255">
        <v>27533</v>
      </c>
      <c r="BD255">
        <v>27309</v>
      </c>
      <c r="BE255">
        <v>29816</v>
      </c>
      <c r="BF255">
        <v>57125</v>
      </c>
      <c r="BG255">
        <v>1092</v>
      </c>
    </row>
    <row r="256" spans="1:59" x14ac:dyDescent="0.25">
      <c r="A256" t="s">
        <v>261</v>
      </c>
      <c r="B256">
        <v>56000</v>
      </c>
      <c r="C256">
        <v>65519.999999999993</v>
      </c>
      <c r="D256">
        <v>73120.319999999992</v>
      </c>
      <c r="E256">
        <v>80578.592640000003</v>
      </c>
      <c r="F256">
        <v>91053.809683200001</v>
      </c>
      <c r="G256">
        <v>0</v>
      </c>
      <c r="H256">
        <v>1</v>
      </c>
      <c r="I256">
        <v>0</v>
      </c>
      <c r="J256">
        <v>2293</v>
      </c>
      <c r="K256">
        <v>1954</v>
      </c>
      <c r="L256">
        <v>4247</v>
      </c>
      <c r="M256">
        <v>10743</v>
      </c>
      <c r="N256">
        <v>10462</v>
      </c>
      <c r="O256">
        <v>21205</v>
      </c>
      <c r="P256">
        <v>13036</v>
      </c>
      <c r="Q256">
        <v>12416</v>
      </c>
      <c r="R256">
        <v>25452</v>
      </c>
      <c r="S256">
        <v>952</v>
      </c>
      <c r="T256">
        <v>2171</v>
      </c>
      <c r="U256">
        <v>1936</v>
      </c>
      <c r="V256">
        <v>4107</v>
      </c>
      <c r="W256">
        <v>11062</v>
      </c>
      <c r="X256">
        <v>10055</v>
      </c>
      <c r="Y256">
        <v>21117</v>
      </c>
      <c r="Z256">
        <v>13233</v>
      </c>
      <c r="AA256">
        <v>11991</v>
      </c>
      <c r="AB256">
        <v>25224</v>
      </c>
      <c r="AC256">
        <v>906</v>
      </c>
      <c r="AD256">
        <v>2240</v>
      </c>
      <c r="AE256">
        <v>2066</v>
      </c>
      <c r="AF256">
        <v>4306</v>
      </c>
      <c r="AG256">
        <v>11295</v>
      </c>
      <c r="AH256">
        <v>10398</v>
      </c>
      <c r="AI256">
        <v>21693</v>
      </c>
      <c r="AJ256">
        <v>13535</v>
      </c>
      <c r="AK256">
        <v>12464</v>
      </c>
      <c r="AL256">
        <v>25999</v>
      </c>
      <c r="AM256">
        <v>921</v>
      </c>
      <c r="AN256">
        <v>2183</v>
      </c>
      <c r="AO256">
        <v>1844</v>
      </c>
      <c r="AP256">
        <v>4027</v>
      </c>
      <c r="AQ256">
        <v>10736</v>
      </c>
      <c r="AR256">
        <v>10585</v>
      </c>
      <c r="AS256">
        <v>21321</v>
      </c>
      <c r="AT256">
        <v>12919</v>
      </c>
      <c r="AU256">
        <v>12429</v>
      </c>
      <c r="AV256">
        <v>25348</v>
      </c>
      <c r="AW256">
        <v>962</v>
      </c>
      <c r="AX256">
        <v>2750</v>
      </c>
      <c r="AY256">
        <v>2249</v>
      </c>
      <c r="AZ256">
        <v>4999</v>
      </c>
      <c r="BA256">
        <v>11865</v>
      </c>
      <c r="BB256">
        <v>10036</v>
      </c>
      <c r="BC256">
        <v>21901</v>
      </c>
      <c r="BD256">
        <v>14615</v>
      </c>
      <c r="BE256">
        <v>12285</v>
      </c>
      <c r="BF256">
        <v>26900</v>
      </c>
      <c r="BG256">
        <v>841</v>
      </c>
    </row>
    <row r="257" spans="1:59" x14ac:dyDescent="0.25">
      <c r="A257" t="s">
        <v>262</v>
      </c>
      <c r="B257">
        <v>45581</v>
      </c>
      <c r="C257">
        <v>53329.77</v>
      </c>
      <c r="D257">
        <v>59516.02332</v>
      </c>
      <c r="E257">
        <v>65586.657698640003</v>
      </c>
      <c r="F257">
        <v>74112.923199463199</v>
      </c>
      <c r="G257">
        <v>0</v>
      </c>
      <c r="H257">
        <v>1</v>
      </c>
      <c r="I257">
        <v>0</v>
      </c>
      <c r="J257">
        <v>4253</v>
      </c>
      <c r="K257">
        <v>3746</v>
      </c>
      <c r="L257">
        <v>7999</v>
      </c>
      <c r="M257">
        <v>9634</v>
      </c>
      <c r="N257">
        <v>8820</v>
      </c>
      <c r="O257">
        <v>18454</v>
      </c>
      <c r="P257">
        <v>13887</v>
      </c>
      <c r="Q257">
        <v>12566</v>
      </c>
      <c r="R257">
        <v>26453</v>
      </c>
      <c r="S257">
        <v>905</v>
      </c>
      <c r="T257">
        <v>3550</v>
      </c>
      <c r="U257">
        <v>3196</v>
      </c>
      <c r="V257">
        <v>6746</v>
      </c>
      <c r="W257">
        <v>9070</v>
      </c>
      <c r="X257">
        <v>8259</v>
      </c>
      <c r="Y257">
        <v>17329</v>
      </c>
      <c r="Z257">
        <v>12620</v>
      </c>
      <c r="AA257">
        <v>11455</v>
      </c>
      <c r="AB257">
        <v>24075</v>
      </c>
      <c r="AC257">
        <v>908</v>
      </c>
      <c r="AD257">
        <v>4582</v>
      </c>
      <c r="AE257">
        <v>4194</v>
      </c>
      <c r="AF257">
        <v>8776</v>
      </c>
      <c r="AG257">
        <v>9392</v>
      </c>
      <c r="AH257">
        <v>8986</v>
      </c>
      <c r="AI257">
        <v>18378</v>
      </c>
      <c r="AJ257">
        <v>13974</v>
      </c>
      <c r="AK257">
        <v>13180</v>
      </c>
      <c r="AL257">
        <v>27154</v>
      </c>
      <c r="AM257">
        <v>943</v>
      </c>
      <c r="AN257">
        <v>4826</v>
      </c>
      <c r="AO257">
        <v>4520</v>
      </c>
      <c r="AP257">
        <v>9346</v>
      </c>
      <c r="AQ257">
        <v>9985</v>
      </c>
      <c r="AR257">
        <v>9280</v>
      </c>
      <c r="AS257">
        <v>19265</v>
      </c>
      <c r="AT257">
        <v>14811</v>
      </c>
      <c r="AU257">
        <v>13800</v>
      </c>
      <c r="AV257">
        <v>28611</v>
      </c>
      <c r="AW257">
        <v>932</v>
      </c>
      <c r="AX257">
        <v>5822</v>
      </c>
      <c r="AY257">
        <v>5553</v>
      </c>
      <c r="AZ257">
        <v>11375</v>
      </c>
      <c r="BA257">
        <v>11399</v>
      </c>
      <c r="BB257">
        <v>10277</v>
      </c>
      <c r="BC257">
        <v>21676</v>
      </c>
      <c r="BD257">
        <v>17221</v>
      </c>
      <c r="BE257">
        <v>15830</v>
      </c>
      <c r="BF257">
        <v>33051</v>
      </c>
      <c r="BG257">
        <v>919</v>
      </c>
    </row>
    <row r="258" spans="1:59" x14ac:dyDescent="0.25">
      <c r="A258" t="s">
        <v>263</v>
      </c>
      <c r="B258">
        <v>119533</v>
      </c>
      <c r="C258">
        <v>139853.60999999999</v>
      </c>
      <c r="D258">
        <v>156076.62875999999</v>
      </c>
      <c r="E258">
        <v>171996.44489352001</v>
      </c>
      <c r="F258">
        <v>194355.98272967758</v>
      </c>
      <c r="G258">
        <v>0</v>
      </c>
      <c r="H258">
        <v>1</v>
      </c>
      <c r="I258">
        <v>0</v>
      </c>
      <c r="J258">
        <v>1845</v>
      </c>
      <c r="K258">
        <v>1366</v>
      </c>
      <c r="L258">
        <v>3211</v>
      </c>
      <c r="M258">
        <v>2540</v>
      </c>
      <c r="N258">
        <v>2428</v>
      </c>
      <c r="O258">
        <v>4968</v>
      </c>
      <c r="P258">
        <v>4385</v>
      </c>
      <c r="Q258">
        <v>3794</v>
      </c>
      <c r="R258">
        <v>8179</v>
      </c>
      <c r="S258">
        <v>865</v>
      </c>
      <c r="T258">
        <v>1815</v>
      </c>
      <c r="U258">
        <v>1290</v>
      </c>
      <c r="V258">
        <v>3105</v>
      </c>
      <c r="W258">
        <v>2521</v>
      </c>
      <c r="X258">
        <v>2345</v>
      </c>
      <c r="Y258">
        <v>4866</v>
      </c>
      <c r="Z258">
        <v>4336</v>
      </c>
      <c r="AA258">
        <v>3635</v>
      </c>
      <c r="AB258">
        <v>7971</v>
      </c>
      <c r="AC258">
        <v>838</v>
      </c>
      <c r="AD258">
        <v>1813</v>
      </c>
      <c r="AE258">
        <v>1293</v>
      </c>
      <c r="AF258">
        <v>3106</v>
      </c>
      <c r="AG258">
        <v>2332</v>
      </c>
      <c r="AH258">
        <v>2370</v>
      </c>
      <c r="AI258">
        <v>4702</v>
      </c>
      <c r="AJ258">
        <v>4145</v>
      </c>
      <c r="AK258">
        <v>3663</v>
      </c>
      <c r="AL258">
        <v>7808</v>
      </c>
      <c r="AM258">
        <v>884</v>
      </c>
      <c r="AN258">
        <v>1378</v>
      </c>
      <c r="AO258">
        <v>1227</v>
      </c>
      <c r="AP258">
        <v>2605</v>
      </c>
      <c r="AQ258">
        <v>3051</v>
      </c>
      <c r="AR258">
        <v>3173</v>
      </c>
      <c r="AS258">
        <v>6224</v>
      </c>
      <c r="AT258">
        <v>4429</v>
      </c>
      <c r="AU258">
        <v>4400</v>
      </c>
      <c r="AV258">
        <v>8829</v>
      </c>
      <c r="AW258">
        <v>993</v>
      </c>
      <c r="AX258">
        <v>1204</v>
      </c>
      <c r="AY258">
        <v>1014</v>
      </c>
      <c r="AZ258">
        <v>2218</v>
      </c>
      <c r="BA258">
        <v>2969</v>
      </c>
      <c r="BB258">
        <v>2925</v>
      </c>
      <c r="BC258">
        <v>5894</v>
      </c>
      <c r="BD258">
        <v>4173</v>
      </c>
      <c r="BE258">
        <v>3939</v>
      </c>
      <c r="BF258">
        <v>8112</v>
      </c>
      <c r="BG258">
        <v>944</v>
      </c>
    </row>
    <row r="259" spans="1:59" x14ac:dyDescent="0.25">
      <c r="A259" t="s">
        <v>264</v>
      </c>
      <c r="B259">
        <v>62614</v>
      </c>
      <c r="C259">
        <v>73258.37999999999</v>
      </c>
      <c r="D259">
        <v>81756.352079999997</v>
      </c>
      <c r="E259">
        <v>90095.49999216001</v>
      </c>
      <c r="F259">
        <v>101807.9149911408</v>
      </c>
      <c r="G259">
        <v>0</v>
      </c>
      <c r="H259">
        <v>1</v>
      </c>
      <c r="I259">
        <v>0</v>
      </c>
      <c r="J259">
        <v>3245</v>
      </c>
      <c r="K259">
        <v>3118</v>
      </c>
      <c r="L259">
        <v>6363</v>
      </c>
      <c r="M259">
        <v>9356</v>
      </c>
      <c r="N259">
        <v>8895</v>
      </c>
      <c r="O259">
        <v>18251</v>
      </c>
      <c r="P259">
        <v>12601</v>
      </c>
      <c r="Q259">
        <v>12013</v>
      </c>
      <c r="R259">
        <v>24614</v>
      </c>
      <c r="S259">
        <v>953</v>
      </c>
      <c r="T259">
        <v>2954</v>
      </c>
      <c r="U259">
        <v>2895</v>
      </c>
      <c r="V259">
        <v>5849</v>
      </c>
      <c r="W259">
        <v>9353</v>
      </c>
      <c r="X259">
        <v>8546</v>
      </c>
      <c r="Y259">
        <v>17899</v>
      </c>
      <c r="Z259">
        <v>12307</v>
      </c>
      <c r="AA259">
        <v>11441</v>
      </c>
      <c r="AB259">
        <v>23748</v>
      </c>
      <c r="AC259">
        <v>930</v>
      </c>
      <c r="AD259">
        <v>3539</v>
      </c>
      <c r="AE259">
        <v>3369</v>
      </c>
      <c r="AF259">
        <v>6908</v>
      </c>
      <c r="AG259">
        <v>9556</v>
      </c>
      <c r="AH259">
        <v>8937</v>
      </c>
      <c r="AI259">
        <v>18493</v>
      </c>
      <c r="AJ259">
        <v>13095</v>
      </c>
      <c r="AK259">
        <v>12306</v>
      </c>
      <c r="AL259">
        <v>25401</v>
      </c>
      <c r="AM259">
        <v>940</v>
      </c>
      <c r="AN259">
        <v>2422</v>
      </c>
      <c r="AO259">
        <v>2338</v>
      </c>
      <c r="AP259">
        <v>4760</v>
      </c>
      <c r="AQ259">
        <v>9021</v>
      </c>
      <c r="AR259">
        <v>8476</v>
      </c>
      <c r="AS259">
        <v>17497</v>
      </c>
      <c r="AT259">
        <v>11443</v>
      </c>
      <c r="AU259">
        <v>10814</v>
      </c>
      <c r="AV259">
        <v>22257</v>
      </c>
      <c r="AW259">
        <v>945</v>
      </c>
      <c r="AX259">
        <v>2373</v>
      </c>
      <c r="AY259">
        <v>2448</v>
      </c>
      <c r="AZ259">
        <v>4821</v>
      </c>
      <c r="BA259">
        <v>9119</v>
      </c>
      <c r="BB259">
        <v>8555</v>
      </c>
      <c r="BC259">
        <v>17674</v>
      </c>
      <c r="BD259">
        <v>11492</v>
      </c>
      <c r="BE259">
        <v>11003</v>
      </c>
      <c r="BF259">
        <v>22495</v>
      </c>
      <c r="BG259">
        <v>957</v>
      </c>
    </row>
    <row r="260" spans="1:59" x14ac:dyDescent="0.25">
      <c r="A260" t="s">
        <v>265</v>
      </c>
      <c r="B260">
        <v>85954</v>
      </c>
      <c r="C260">
        <v>100566.18</v>
      </c>
      <c r="D260">
        <v>112231.85688000001</v>
      </c>
      <c r="E260">
        <v>123679.50628176001</v>
      </c>
      <c r="F260">
        <v>139757.84209838879</v>
      </c>
      <c r="G260">
        <v>0</v>
      </c>
      <c r="H260">
        <v>1</v>
      </c>
      <c r="I260">
        <v>0</v>
      </c>
      <c r="J260">
        <v>4208</v>
      </c>
      <c r="K260">
        <v>4658</v>
      </c>
      <c r="L260">
        <v>8866</v>
      </c>
      <c r="M260">
        <v>10218</v>
      </c>
      <c r="N260">
        <v>9738</v>
      </c>
      <c r="O260">
        <v>19956</v>
      </c>
      <c r="P260">
        <v>14426</v>
      </c>
      <c r="Q260">
        <v>14396</v>
      </c>
      <c r="R260">
        <v>28822</v>
      </c>
      <c r="S260">
        <v>998</v>
      </c>
      <c r="T260">
        <v>5868</v>
      </c>
      <c r="U260">
        <v>5361</v>
      </c>
      <c r="V260">
        <v>11229</v>
      </c>
      <c r="W260">
        <v>8176</v>
      </c>
      <c r="X260">
        <v>7573</v>
      </c>
      <c r="Y260">
        <v>15749</v>
      </c>
      <c r="Z260">
        <v>14044</v>
      </c>
      <c r="AA260">
        <v>12934</v>
      </c>
      <c r="AB260">
        <v>26978</v>
      </c>
      <c r="AC260">
        <v>921</v>
      </c>
      <c r="AD260">
        <v>7332</v>
      </c>
      <c r="AE260">
        <v>6755</v>
      </c>
      <c r="AF260">
        <v>14087</v>
      </c>
      <c r="AG260">
        <v>6227</v>
      </c>
      <c r="AH260">
        <v>5932</v>
      </c>
      <c r="AI260">
        <v>12159</v>
      </c>
      <c r="AJ260">
        <v>13559</v>
      </c>
      <c r="AK260">
        <v>12687</v>
      </c>
      <c r="AL260">
        <v>26246</v>
      </c>
      <c r="AM260">
        <v>936</v>
      </c>
      <c r="AN260">
        <v>7137</v>
      </c>
      <c r="AO260">
        <v>7208</v>
      </c>
      <c r="AP260">
        <v>14345</v>
      </c>
      <c r="AQ260">
        <v>5241</v>
      </c>
      <c r="AR260">
        <v>5337</v>
      </c>
      <c r="AS260">
        <v>10578</v>
      </c>
      <c r="AT260">
        <v>12378</v>
      </c>
      <c r="AU260">
        <v>12545</v>
      </c>
      <c r="AV260">
        <v>24923</v>
      </c>
      <c r="AW260">
        <v>1013</v>
      </c>
      <c r="AX260">
        <v>8903</v>
      </c>
      <c r="AY260">
        <v>9310</v>
      </c>
      <c r="AZ260">
        <v>18213</v>
      </c>
      <c r="BA260">
        <v>4989</v>
      </c>
      <c r="BB260">
        <v>5061</v>
      </c>
      <c r="BC260">
        <v>10050</v>
      </c>
      <c r="BD260">
        <v>13892</v>
      </c>
      <c r="BE260">
        <v>14371</v>
      </c>
      <c r="BF260">
        <v>28263</v>
      </c>
      <c r="BG260">
        <v>1034</v>
      </c>
    </row>
    <row r="261" spans="1:59" x14ac:dyDescent="0.25">
      <c r="A261" t="s">
        <v>266</v>
      </c>
      <c r="B261">
        <v>49049</v>
      </c>
      <c r="C261">
        <v>57387.329999999994</v>
      </c>
      <c r="D261">
        <v>64044.260280000002</v>
      </c>
      <c r="E261">
        <v>70576.77482856001</v>
      </c>
      <c r="F261">
        <v>79751.755556272808</v>
      </c>
      <c r="G261">
        <v>0</v>
      </c>
      <c r="H261">
        <v>1</v>
      </c>
      <c r="I261">
        <v>0</v>
      </c>
      <c r="J261">
        <v>2416</v>
      </c>
      <c r="K261">
        <v>1918</v>
      </c>
      <c r="L261">
        <v>4334</v>
      </c>
      <c r="M261">
        <v>8263</v>
      </c>
      <c r="N261">
        <v>7352</v>
      </c>
      <c r="O261">
        <v>15615</v>
      </c>
      <c r="P261">
        <v>10679</v>
      </c>
      <c r="Q261">
        <v>9270</v>
      </c>
      <c r="R261">
        <v>19949</v>
      </c>
      <c r="S261">
        <v>868</v>
      </c>
      <c r="T261">
        <v>2159</v>
      </c>
      <c r="U261">
        <v>1811</v>
      </c>
      <c r="V261">
        <v>3970</v>
      </c>
      <c r="W261">
        <v>8701</v>
      </c>
      <c r="X261">
        <v>7436</v>
      </c>
      <c r="Y261">
        <v>16137</v>
      </c>
      <c r="Z261">
        <v>10860</v>
      </c>
      <c r="AA261">
        <v>9247</v>
      </c>
      <c r="AB261">
        <v>20107</v>
      </c>
      <c r="AC261">
        <v>851</v>
      </c>
      <c r="AD261">
        <v>1954</v>
      </c>
      <c r="AE261">
        <v>1617</v>
      </c>
      <c r="AF261">
        <v>3571</v>
      </c>
      <c r="AG261">
        <v>8927</v>
      </c>
      <c r="AH261">
        <v>8181</v>
      </c>
      <c r="AI261">
        <v>17108</v>
      </c>
      <c r="AJ261">
        <v>10881</v>
      </c>
      <c r="AK261">
        <v>9798</v>
      </c>
      <c r="AL261">
        <v>20679</v>
      </c>
      <c r="AM261">
        <v>900</v>
      </c>
      <c r="AN261">
        <v>1999</v>
      </c>
      <c r="AO261">
        <v>1818</v>
      </c>
      <c r="AP261">
        <v>3817</v>
      </c>
      <c r="AQ261">
        <v>8686</v>
      </c>
      <c r="AR261">
        <v>7815</v>
      </c>
      <c r="AS261">
        <v>16501</v>
      </c>
      <c r="AT261">
        <v>10685</v>
      </c>
      <c r="AU261">
        <v>9633</v>
      </c>
      <c r="AV261">
        <v>20318</v>
      </c>
      <c r="AW261">
        <v>902</v>
      </c>
      <c r="AX261">
        <v>2231</v>
      </c>
      <c r="AY261">
        <v>2111</v>
      </c>
      <c r="AZ261">
        <v>4342</v>
      </c>
      <c r="BA261">
        <v>9047</v>
      </c>
      <c r="BB261">
        <v>8532</v>
      </c>
      <c r="BC261">
        <v>17579</v>
      </c>
      <c r="BD261">
        <v>11278</v>
      </c>
      <c r="BE261">
        <v>10643</v>
      </c>
      <c r="BF261">
        <v>21921</v>
      </c>
      <c r="BG261">
        <v>944</v>
      </c>
    </row>
    <row r="262" spans="1:59" x14ac:dyDescent="0.25">
      <c r="A262" t="s">
        <v>267</v>
      </c>
      <c r="B262">
        <v>72759</v>
      </c>
      <c r="C262">
        <v>85128.03</v>
      </c>
      <c r="D262">
        <v>95002.881480000011</v>
      </c>
      <c r="E262">
        <v>104693.17539096002</v>
      </c>
      <c r="F262">
        <v>118303.28819178481</v>
      </c>
      <c r="G262">
        <v>0</v>
      </c>
      <c r="H262">
        <v>1</v>
      </c>
      <c r="I262">
        <v>0</v>
      </c>
      <c r="J262">
        <v>2501</v>
      </c>
      <c r="K262">
        <v>2093</v>
      </c>
      <c r="L262">
        <v>4594</v>
      </c>
      <c r="M262">
        <v>26035</v>
      </c>
      <c r="N262">
        <v>24020</v>
      </c>
      <c r="O262">
        <v>50055</v>
      </c>
      <c r="P262">
        <v>28536</v>
      </c>
      <c r="Q262">
        <v>26113</v>
      </c>
      <c r="R262">
        <v>54649</v>
      </c>
      <c r="S262">
        <v>915</v>
      </c>
      <c r="T262">
        <v>2121</v>
      </c>
      <c r="U262">
        <v>1782</v>
      </c>
      <c r="V262">
        <v>3903</v>
      </c>
      <c r="W262">
        <v>22677</v>
      </c>
      <c r="X262">
        <v>20794</v>
      </c>
      <c r="Y262">
        <v>43471</v>
      </c>
      <c r="Z262">
        <v>24798</v>
      </c>
      <c r="AA262">
        <v>22576</v>
      </c>
      <c r="AB262">
        <v>47374</v>
      </c>
      <c r="AC262">
        <v>910</v>
      </c>
      <c r="AD262">
        <v>1700</v>
      </c>
      <c r="AE262">
        <v>1669</v>
      </c>
      <c r="AF262">
        <v>3369</v>
      </c>
      <c r="AG262">
        <v>21341</v>
      </c>
      <c r="AH262">
        <v>20958</v>
      </c>
      <c r="AI262">
        <v>42299</v>
      </c>
      <c r="AJ262">
        <v>23041</v>
      </c>
      <c r="AK262">
        <v>22627</v>
      </c>
      <c r="AL262">
        <v>45668</v>
      </c>
      <c r="AM262">
        <v>982</v>
      </c>
      <c r="AN262">
        <v>1942</v>
      </c>
      <c r="AO262">
        <v>1897</v>
      </c>
      <c r="AP262">
        <v>3839</v>
      </c>
      <c r="AQ262">
        <v>22306</v>
      </c>
      <c r="AR262">
        <v>20673</v>
      </c>
      <c r="AS262">
        <v>42979</v>
      </c>
      <c r="AT262">
        <v>24248</v>
      </c>
      <c r="AU262">
        <v>22570</v>
      </c>
      <c r="AV262">
        <v>46818</v>
      </c>
      <c r="AW262">
        <v>931</v>
      </c>
      <c r="AX262">
        <v>2491</v>
      </c>
      <c r="AY262">
        <v>2201</v>
      </c>
      <c r="AZ262">
        <v>4692</v>
      </c>
      <c r="BA262">
        <v>22486</v>
      </c>
      <c r="BB262">
        <v>21198</v>
      </c>
      <c r="BC262">
        <v>43684</v>
      </c>
      <c r="BD262">
        <v>24977</v>
      </c>
      <c r="BE262">
        <v>23399</v>
      </c>
      <c r="BF262">
        <v>48376</v>
      </c>
      <c r="BG262">
        <v>937</v>
      </c>
    </row>
    <row r="263" spans="1:59" x14ac:dyDescent="0.25">
      <c r="A263" t="s">
        <v>268</v>
      </c>
      <c r="B263">
        <v>50752</v>
      </c>
      <c r="C263">
        <v>59379.839999999997</v>
      </c>
      <c r="D263">
        <v>66267.901440000001</v>
      </c>
      <c r="E263">
        <v>73027.227386880011</v>
      </c>
      <c r="F263">
        <v>82520.766947174401</v>
      </c>
      <c r="G263">
        <v>0</v>
      </c>
      <c r="H263">
        <v>1</v>
      </c>
      <c r="I263">
        <v>0</v>
      </c>
      <c r="J263">
        <v>3816</v>
      </c>
      <c r="K263">
        <v>3942</v>
      </c>
      <c r="L263">
        <v>7758</v>
      </c>
      <c r="M263">
        <v>10715</v>
      </c>
      <c r="N263">
        <v>10429</v>
      </c>
      <c r="O263">
        <v>21144</v>
      </c>
      <c r="P263">
        <v>14531</v>
      </c>
      <c r="Q263">
        <v>14371</v>
      </c>
      <c r="R263">
        <v>28902</v>
      </c>
      <c r="S263">
        <v>989</v>
      </c>
      <c r="T263">
        <v>4332</v>
      </c>
      <c r="U263">
        <v>3904</v>
      </c>
      <c r="V263">
        <v>8236</v>
      </c>
      <c r="W263">
        <v>8754</v>
      </c>
      <c r="X263">
        <v>8378</v>
      </c>
      <c r="Y263">
        <v>17132</v>
      </c>
      <c r="Z263">
        <v>13086</v>
      </c>
      <c r="AA263">
        <v>12282</v>
      </c>
      <c r="AB263">
        <v>25368</v>
      </c>
      <c r="AC263">
        <v>939</v>
      </c>
      <c r="AD263">
        <v>4601</v>
      </c>
      <c r="AE263">
        <v>4907</v>
      </c>
      <c r="AF263">
        <v>9508</v>
      </c>
      <c r="AG263">
        <v>9476</v>
      </c>
      <c r="AH263">
        <v>8640</v>
      </c>
      <c r="AI263">
        <v>18116</v>
      </c>
      <c r="AJ263">
        <v>14077</v>
      </c>
      <c r="AK263">
        <v>13547</v>
      </c>
      <c r="AL263">
        <v>27624</v>
      </c>
      <c r="AM263">
        <v>962</v>
      </c>
      <c r="AN263">
        <v>4955</v>
      </c>
      <c r="AO263">
        <v>4874</v>
      </c>
      <c r="AP263">
        <v>9829</v>
      </c>
      <c r="AQ263">
        <v>7514</v>
      </c>
      <c r="AR263">
        <v>7517</v>
      </c>
      <c r="AS263">
        <v>15031</v>
      </c>
      <c r="AT263">
        <v>12469</v>
      </c>
      <c r="AU263">
        <v>12391</v>
      </c>
      <c r="AV263">
        <v>24860</v>
      </c>
      <c r="AW263">
        <v>994</v>
      </c>
      <c r="AX263">
        <v>6237</v>
      </c>
      <c r="AY263">
        <v>6099</v>
      </c>
      <c r="AZ263">
        <v>12336</v>
      </c>
      <c r="BA263">
        <v>8696</v>
      </c>
      <c r="BB263">
        <v>8469</v>
      </c>
      <c r="BC263">
        <v>17165</v>
      </c>
      <c r="BD263">
        <v>14933</v>
      </c>
      <c r="BE263">
        <v>14568</v>
      </c>
      <c r="BF263">
        <v>29501</v>
      </c>
      <c r="BG263">
        <v>976</v>
      </c>
    </row>
    <row r="264" spans="1:59" x14ac:dyDescent="0.25">
      <c r="A264" t="s">
        <v>269</v>
      </c>
      <c r="B264">
        <v>73095</v>
      </c>
      <c r="C264">
        <v>85521.15</v>
      </c>
      <c r="D264">
        <v>95441.603400000007</v>
      </c>
      <c r="E264">
        <v>105176.64694680001</v>
      </c>
      <c r="F264">
        <v>118849.611049884</v>
      </c>
      <c r="G264">
        <v>0</v>
      </c>
      <c r="H264">
        <v>1</v>
      </c>
      <c r="I264">
        <v>0</v>
      </c>
      <c r="J264">
        <v>1345</v>
      </c>
      <c r="K264">
        <v>1170</v>
      </c>
      <c r="L264">
        <v>2515</v>
      </c>
      <c r="M264">
        <v>4070</v>
      </c>
      <c r="N264">
        <v>3630</v>
      </c>
      <c r="O264">
        <v>7700</v>
      </c>
      <c r="P264">
        <v>5415</v>
      </c>
      <c r="Q264">
        <v>4800</v>
      </c>
      <c r="R264">
        <v>10215</v>
      </c>
      <c r="S264">
        <v>886</v>
      </c>
      <c r="T264">
        <v>2015</v>
      </c>
      <c r="U264">
        <v>1867</v>
      </c>
      <c r="V264">
        <v>3882</v>
      </c>
      <c r="W264">
        <v>4255</v>
      </c>
      <c r="X264">
        <v>3899</v>
      </c>
      <c r="Y264">
        <v>8154</v>
      </c>
      <c r="Z264">
        <v>6270</v>
      </c>
      <c r="AA264">
        <v>5766</v>
      </c>
      <c r="AB264">
        <v>12036</v>
      </c>
      <c r="AC264">
        <v>920</v>
      </c>
      <c r="AD264">
        <v>1558</v>
      </c>
      <c r="AE264">
        <v>1424</v>
      </c>
      <c r="AF264">
        <v>2982</v>
      </c>
      <c r="AG264">
        <v>4183</v>
      </c>
      <c r="AH264">
        <v>3926</v>
      </c>
      <c r="AI264">
        <v>8109</v>
      </c>
      <c r="AJ264">
        <v>5741</v>
      </c>
      <c r="AK264">
        <v>5350</v>
      </c>
      <c r="AL264">
        <v>11091</v>
      </c>
      <c r="AM264">
        <v>932</v>
      </c>
      <c r="AN264">
        <v>1683</v>
      </c>
      <c r="AO264">
        <v>1772</v>
      </c>
      <c r="AP264">
        <v>3455</v>
      </c>
      <c r="AQ264">
        <v>4275</v>
      </c>
      <c r="AR264">
        <v>4069</v>
      </c>
      <c r="AS264">
        <v>8344</v>
      </c>
      <c r="AT264">
        <v>5958</v>
      </c>
      <c r="AU264">
        <v>5841</v>
      </c>
      <c r="AV264">
        <v>11799</v>
      </c>
      <c r="AW264">
        <v>980</v>
      </c>
      <c r="AX264">
        <v>2054</v>
      </c>
      <c r="AY264">
        <v>1836</v>
      </c>
      <c r="AZ264">
        <v>3890</v>
      </c>
      <c r="BA264">
        <v>5173</v>
      </c>
      <c r="BB264">
        <v>4956</v>
      </c>
      <c r="BC264">
        <v>10129</v>
      </c>
      <c r="BD264">
        <v>7227</v>
      </c>
      <c r="BE264">
        <v>6792</v>
      </c>
      <c r="BF264">
        <v>14019</v>
      </c>
      <c r="BG264">
        <v>940</v>
      </c>
    </row>
    <row r="265" spans="1:59" x14ac:dyDescent="0.25">
      <c r="A265" t="s">
        <v>270</v>
      </c>
      <c r="B265">
        <v>64271</v>
      </c>
      <c r="C265">
        <v>75197.069999999992</v>
      </c>
      <c r="D265">
        <v>83919.930120000005</v>
      </c>
      <c r="E265">
        <v>92479.762992240008</v>
      </c>
      <c r="F265">
        <v>104502.13218123119</v>
      </c>
      <c r="G265">
        <v>0</v>
      </c>
      <c r="H265">
        <v>1</v>
      </c>
      <c r="I265">
        <v>0</v>
      </c>
      <c r="J265">
        <v>1663</v>
      </c>
      <c r="K265">
        <v>1150</v>
      </c>
      <c r="L265">
        <v>2813</v>
      </c>
      <c r="M265">
        <v>15964</v>
      </c>
      <c r="N265">
        <v>14976</v>
      </c>
      <c r="O265">
        <v>30940</v>
      </c>
      <c r="P265">
        <v>17627</v>
      </c>
      <c r="Q265">
        <v>16126</v>
      </c>
      <c r="R265">
        <v>33753</v>
      </c>
      <c r="S265">
        <v>915</v>
      </c>
      <c r="T265">
        <v>1318</v>
      </c>
      <c r="U265">
        <v>955</v>
      </c>
      <c r="V265">
        <v>2273</v>
      </c>
      <c r="W265">
        <v>16174</v>
      </c>
      <c r="X265">
        <v>14545</v>
      </c>
      <c r="Y265">
        <v>30719</v>
      </c>
      <c r="Z265">
        <v>17492</v>
      </c>
      <c r="AA265">
        <v>15500</v>
      </c>
      <c r="AB265">
        <v>32992</v>
      </c>
      <c r="AC265">
        <v>886</v>
      </c>
      <c r="AD265">
        <v>1769</v>
      </c>
      <c r="AE265">
        <v>1452</v>
      </c>
      <c r="AF265">
        <v>3221</v>
      </c>
      <c r="AG265">
        <v>15018</v>
      </c>
      <c r="AH265">
        <v>13237</v>
      </c>
      <c r="AI265">
        <v>28255</v>
      </c>
      <c r="AJ265">
        <v>16787</v>
      </c>
      <c r="AK265">
        <v>14689</v>
      </c>
      <c r="AL265">
        <v>31476</v>
      </c>
      <c r="AM265">
        <v>875</v>
      </c>
      <c r="AN265">
        <v>1641</v>
      </c>
      <c r="AO265">
        <v>1437</v>
      </c>
      <c r="AP265">
        <v>3078</v>
      </c>
      <c r="AQ265">
        <v>15603</v>
      </c>
      <c r="AR265">
        <v>14503</v>
      </c>
      <c r="AS265">
        <v>30106</v>
      </c>
      <c r="AT265">
        <v>17244</v>
      </c>
      <c r="AU265">
        <v>15940</v>
      </c>
      <c r="AV265">
        <v>33184</v>
      </c>
      <c r="AW265">
        <v>924</v>
      </c>
      <c r="AX265">
        <v>2268</v>
      </c>
      <c r="AY265">
        <v>2089</v>
      </c>
      <c r="AZ265">
        <v>4357</v>
      </c>
      <c r="BA265">
        <v>14314</v>
      </c>
      <c r="BB265">
        <v>14314</v>
      </c>
      <c r="BC265">
        <v>28628</v>
      </c>
      <c r="BD265">
        <v>16582</v>
      </c>
      <c r="BE265">
        <v>16403</v>
      </c>
      <c r="BF265">
        <v>32985</v>
      </c>
      <c r="BG265">
        <v>989</v>
      </c>
    </row>
    <row r="266" spans="1:59" x14ac:dyDescent="0.25">
      <c r="A266" t="s">
        <v>271</v>
      </c>
      <c r="B266">
        <v>53906</v>
      </c>
      <c r="C266">
        <v>63070.02</v>
      </c>
      <c r="D266">
        <v>70386.142319999999</v>
      </c>
      <c r="E266">
        <v>77565.528836640005</v>
      </c>
      <c r="F266">
        <v>87649.047585403197</v>
      </c>
      <c r="G266">
        <v>0</v>
      </c>
      <c r="H266">
        <v>1</v>
      </c>
      <c r="I266">
        <v>0</v>
      </c>
      <c r="J266">
        <v>3035</v>
      </c>
      <c r="K266">
        <v>2490</v>
      </c>
      <c r="L266">
        <v>5525</v>
      </c>
      <c r="M266">
        <v>17673</v>
      </c>
      <c r="N266">
        <v>16744</v>
      </c>
      <c r="O266">
        <v>34417</v>
      </c>
      <c r="P266">
        <v>20708</v>
      </c>
      <c r="Q266">
        <v>19234</v>
      </c>
      <c r="R266">
        <v>39942</v>
      </c>
      <c r="S266">
        <v>929</v>
      </c>
      <c r="T266">
        <v>2793</v>
      </c>
      <c r="U266">
        <v>2434</v>
      </c>
      <c r="V266">
        <v>5227</v>
      </c>
      <c r="W266">
        <v>16586</v>
      </c>
      <c r="X266">
        <v>14830</v>
      </c>
      <c r="Y266">
        <v>31416</v>
      </c>
      <c r="Z266">
        <v>19379</v>
      </c>
      <c r="AA266">
        <v>17264</v>
      </c>
      <c r="AB266">
        <v>36643</v>
      </c>
      <c r="AC266">
        <v>891</v>
      </c>
      <c r="AD266">
        <v>2651</v>
      </c>
      <c r="AE266">
        <v>2462</v>
      </c>
      <c r="AF266">
        <v>5113</v>
      </c>
      <c r="AG266">
        <v>16447</v>
      </c>
      <c r="AH266">
        <v>14629</v>
      </c>
      <c r="AI266">
        <v>31076</v>
      </c>
      <c r="AJ266">
        <v>19098</v>
      </c>
      <c r="AK266">
        <v>17091</v>
      </c>
      <c r="AL266">
        <v>36189</v>
      </c>
      <c r="AM266">
        <v>895</v>
      </c>
      <c r="AN266">
        <v>3057</v>
      </c>
      <c r="AO266">
        <v>2583</v>
      </c>
      <c r="AP266">
        <v>5640</v>
      </c>
      <c r="AQ266">
        <v>15761</v>
      </c>
      <c r="AR266">
        <v>15204</v>
      </c>
      <c r="AS266">
        <v>30965</v>
      </c>
      <c r="AT266">
        <v>18818</v>
      </c>
      <c r="AU266">
        <v>17787</v>
      </c>
      <c r="AV266">
        <v>36605</v>
      </c>
      <c r="AW266">
        <v>945</v>
      </c>
      <c r="AX266">
        <v>6255</v>
      </c>
      <c r="AY266">
        <v>6121</v>
      </c>
      <c r="AZ266">
        <v>12376</v>
      </c>
      <c r="BA266">
        <v>17068</v>
      </c>
      <c r="BB266">
        <v>15346</v>
      </c>
      <c r="BC266">
        <v>32414</v>
      </c>
      <c r="BD266">
        <v>23323</v>
      </c>
      <c r="BE266">
        <v>21467</v>
      </c>
      <c r="BF266">
        <v>44790</v>
      </c>
      <c r="BG266">
        <v>920</v>
      </c>
    </row>
    <row r="267" spans="1:59" x14ac:dyDescent="0.25">
      <c r="A267" t="s">
        <v>272</v>
      </c>
      <c r="B267">
        <v>86679</v>
      </c>
      <c r="C267">
        <v>101414.43</v>
      </c>
      <c r="D267">
        <v>113178.50388</v>
      </c>
      <c r="E267">
        <v>124722.71127576001</v>
      </c>
      <c r="F267">
        <v>140936.66374160879</v>
      </c>
      <c r="G267">
        <v>0</v>
      </c>
      <c r="H267">
        <v>1</v>
      </c>
      <c r="I267">
        <v>0</v>
      </c>
      <c r="J267">
        <v>2542</v>
      </c>
      <c r="K267">
        <v>1669</v>
      </c>
      <c r="L267">
        <v>4211</v>
      </c>
      <c r="M267">
        <v>7647</v>
      </c>
      <c r="N267">
        <v>7498</v>
      </c>
      <c r="O267">
        <v>15145</v>
      </c>
      <c r="P267">
        <v>10189</v>
      </c>
      <c r="Q267">
        <v>9167</v>
      </c>
      <c r="R267">
        <v>19356</v>
      </c>
      <c r="S267">
        <v>900</v>
      </c>
      <c r="T267">
        <v>2413</v>
      </c>
      <c r="U267">
        <v>1404</v>
      </c>
      <c r="V267">
        <v>3817</v>
      </c>
      <c r="W267">
        <v>7686</v>
      </c>
      <c r="X267">
        <v>7221</v>
      </c>
      <c r="Y267">
        <v>14907</v>
      </c>
      <c r="Z267">
        <v>10099</v>
      </c>
      <c r="AA267">
        <v>8625</v>
      </c>
      <c r="AB267">
        <v>18724</v>
      </c>
      <c r="AC267">
        <v>854</v>
      </c>
      <c r="AD267">
        <v>2285</v>
      </c>
      <c r="AE267">
        <v>1595</v>
      </c>
      <c r="AF267">
        <v>3880</v>
      </c>
      <c r="AG267">
        <v>8197</v>
      </c>
      <c r="AH267">
        <v>7481</v>
      </c>
      <c r="AI267">
        <v>15678</v>
      </c>
      <c r="AJ267">
        <v>10482</v>
      </c>
      <c r="AK267">
        <v>9076</v>
      </c>
      <c r="AL267">
        <v>19558</v>
      </c>
      <c r="AM267">
        <v>866</v>
      </c>
      <c r="AN267">
        <v>1869</v>
      </c>
      <c r="AO267">
        <v>1919</v>
      </c>
      <c r="AP267">
        <v>3788</v>
      </c>
      <c r="AQ267">
        <v>8409</v>
      </c>
      <c r="AR267">
        <v>8064</v>
      </c>
      <c r="AS267">
        <v>16473</v>
      </c>
      <c r="AT267">
        <v>10278</v>
      </c>
      <c r="AU267">
        <v>9983</v>
      </c>
      <c r="AV267">
        <v>20261</v>
      </c>
      <c r="AW267">
        <v>971</v>
      </c>
      <c r="AX267">
        <v>2131</v>
      </c>
      <c r="AY267">
        <v>1739</v>
      </c>
      <c r="AZ267">
        <v>3870</v>
      </c>
      <c r="BA267">
        <v>7810</v>
      </c>
      <c r="BB267">
        <v>7581</v>
      </c>
      <c r="BC267">
        <v>15391</v>
      </c>
      <c r="BD267">
        <v>9941</v>
      </c>
      <c r="BE267">
        <v>9320</v>
      </c>
      <c r="BF267">
        <v>19261</v>
      </c>
      <c r="BG267">
        <v>938</v>
      </c>
    </row>
    <row r="268" spans="1:59" x14ac:dyDescent="0.25">
      <c r="A268" t="s">
        <v>273</v>
      </c>
      <c r="B268">
        <v>64015</v>
      </c>
      <c r="C268">
        <v>74897.549999999988</v>
      </c>
      <c r="D268">
        <v>83585.665799999988</v>
      </c>
      <c r="E268">
        <v>92111.403711599996</v>
      </c>
      <c r="F268">
        <v>104085.88619410798</v>
      </c>
      <c r="G268">
        <v>0</v>
      </c>
      <c r="H268">
        <v>1</v>
      </c>
      <c r="I268">
        <v>0</v>
      </c>
      <c r="J268">
        <v>2380</v>
      </c>
      <c r="K268">
        <v>1795</v>
      </c>
      <c r="L268">
        <v>4175</v>
      </c>
      <c r="M268">
        <v>11252</v>
      </c>
      <c r="N268">
        <v>10509</v>
      </c>
      <c r="O268">
        <v>21761</v>
      </c>
      <c r="P268">
        <v>13632</v>
      </c>
      <c r="Q268">
        <v>12304</v>
      </c>
      <c r="R268">
        <v>25936</v>
      </c>
      <c r="S268">
        <v>903</v>
      </c>
      <c r="T268">
        <v>2468</v>
      </c>
      <c r="U268">
        <v>1951</v>
      </c>
      <c r="V268">
        <v>4419</v>
      </c>
      <c r="W268">
        <v>12729</v>
      </c>
      <c r="X268">
        <v>11658</v>
      </c>
      <c r="Y268">
        <v>24387</v>
      </c>
      <c r="Z268">
        <v>15197</v>
      </c>
      <c r="AA268">
        <v>13609</v>
      </c>
      <c r="AB268">
        <v>28806</v>
      </c>
      <c r="AC268">
        <v>896</v>
      </c>
      <c r="AD268">
        <v>2399</v>
      </c>
      <c r="AE268">
        <v>1855</v>
      </c>
      <c r="AF268">
        <v>4254</v>
      </c>
      <c r="AG268">
        <v>11406</v>
      </c>
      <c r="AH268">
        <v>10928</v>
      </c>
      <c r="AI268">
        <v>22334</v>
      </c>
      <c r="AJ268">
        <v>13805</v>
      </c>
      <c r="AK268">
        <v>12783</v>
      </c>
      <c r="AL268">
        <v>26588</v>
      </c>
      <c r="AM268">
        <v>926</v>
      </c>
      <c r="AN268">
        <v>2426</v>
      </c>
      <c r="AO268">
        <v>2067</v>
      </c>
      <c r="AP268">
        <v>4493</v>
      </c>
      <c r="AQ268">
        <v>10032</v>
      </c>
      <c r="AR268">
        <v>9613</v>
      </c>
      <c r="AS268">
        <v>19645</v>
      </c>
      <c r="AT268">
        <v>12458</v>
      </c>
      <c r="AU268">
        <v>11680</v>
      </c>
      <c r="AV268">
        <v>24138</v>
      </c>
      <c r="AW268">
        <v>938</v>
      </c>
      <c r="AX268">
        <v>2227</v>
      </c>
      <c r="AY268">
        <v>1881</v>
      </c>
      <c r="AZ268">
        <v>4108</v>
      </c>
      <c r="BA268">
        <v>9772</v>
      </c>
      <c r="BB268">
        <v>11156</v>
      </c>
      <c r="BC268">
        <v>20928</v>
      </c>
      <c r="BD268">
        <v>11999</v>
      </c>
      <c r="BE268">
        <v>13037</v>
      </c>
      <c r="BF268">
        <v>25036</v>
      </c>
      <c r="BG268">
        <v>1087</v>
      </c>
    </row>
    <row r="269" spans="1:59" x14ac:dyDescent="0.25">
      <c r="A269" t="s">
        <v>274</v>
      </c>
      <c r="B269">
        <v>41097</v>
      </c>
      <c r="C269">
        <v>48083.49</v>
      </c>
      <c r="D269">
        <v>53661.17484</v>
      </c>
      <c r="E269">
        <v>59134.614673680007</v>
      </c>
      <c r="F269">
        <v>66822.1145812584</v>
      </c>
      <c r="G269">
        <v>0</v>
      </c>
      <c r="H269">
        <v>1</v>
      </c>
      <c r="I269">
        <v>0</v>
      </c>
      <c r="J269">
        <v>7226</v>
      </c>
      <c r="K269">
        <v>7042</v>
      </c>
      <c r="L269">
        <v>14268</v>
      </c>
      <c r="M269">
        <v>6256</v>
      </c>
      <c r="N269">
        <v>5348</v>
      </c>
      <c r="O269">
        <v>11604</v>
      </c>
      <c r="P269">
        <v>13482</v>
      </c>
      <c r="Q269">
        <v>12390</v>
      </c>
      <c r="R269">
        <v>25872</v>
      </c>
      <c r="S269">
        <v>919</v>
      </c>
      <c r="T269">
        <v>4592</v>
      </c>
      <c r="U269">
        <v>3935</v>
      </c>
      <c r="V269">
        <v>8527</v>
      </c>
      <c r="W269">
        <v>4472</v>
      </c>
      <c r="X269">
        <v>3945</v>
      </c>
      <c r="Y269">
        <v>8417</v>
      </c>
      <c r="Z269">
        <v>9064</v>
      </c>
      <c r="AA269">
        <v>7880</v>
      </c>
      <c r="AB269">
        <v>16944</v>
      </c>
      <c r="AC269">
        <v>869</v>
      </c>
      <c r="AD269">
        <v>11247</v>
      </c>
      <c r="AE269">
        <v>11486</v>
      </c>
      <c r="AF269">
        <v>22733</v>
      </c>
      <c r="AG269">
        <v>4754</v>
      </c>
      <c r="AH269">
        <v>4473</v>
      </c>
      <c r="AI269">
        <v>9227</v>
      </c>
      <c r="AJ269">
        <v>16001</v>
      </c>
      <c r="AK269">
        <v>15959</v>
      </c>
      <c r="AL269">
        <v>31960</v>
      </c>
      <c r="AM269">
        <v>997</v>
      </c>
      <c r="AN269">
        <v>14012</v>
      </c>
      <c r="AO269">
        <v>12655</v>
      </c>
      <c r="AP269">
        <v>26667</v>
      </c>
      <c r="AQ269">
        <v>5113</v>
      </c>
      <c r="AR269">
        <v>4999</v>
      </c>
      <c r="AS269">
        <v>10112</v>
      </c>
      <c r="AT269">
        <v>19125</v>
      </c>
      <c r="AU269">
        <v>17654</v>
      </c>
      <c r="AV269">
        <v>36779</v>
      </c>
      <c r="AW269">
        <v>923</v>
      </c>
      <c r="AX269">
        <v>14748</v>
      </c>
      <c r="AY269">
        <v>14885</v>
      </c>
      <c r="AZ269">
        <v>29633</v>
      </c>
      <c r="BA269">
        <v>4293</v>
      </c>
      <c r="BB269">
        <v>5064</v>
      </c>
      <c r="BC269">
        <v>9357</v>
      </c>
      <c r="BD269">
        <v>19041</v>
      </c>
      <c r="BE269">
        <v>19949</v>
      </c>
      <c r="BF269">
        <v>38990</v>
      </c>
      <c r="BG269">
        <v>1048</v>
      </c>
    </row>
    <row r="270" spans="1:59" x14ac:dyDescent="0.25">
      <c r="A270" t="s">
        <v>275</v>
      </c>
      <c r="B270">
        <v>109348.71868302501</v>
      </c>
      <c r="C270">
        <v>122361.21620630499</v>
      </c>
      <c r="D270">
        <v>127378.02607076349</v>
      </c>
      <c r="E270">
        <v>136804</v>
      </c>
      <c r="F270">
        <v>143542</v>
      </c>
      <c r="G270">
        <v>0</v>
      </c>
      <c r="H270">
        <v>1</v>
      </c>
      <c r="I270">
        <v>0</v>
      </c>
      <c r="J270">
        <v>4565</v>
      </c>
      <c r="K270">
        <v>4223</v>
      </c>
      <c r="L270">
        <v>8791</v>
      </c>
      <c r="M270">
        <v>4669</v>
      </c>
      <c r="N270">
        <v>4394</v>
      </c>
      <c r="O270">
        <v>9063</v>
      </c>
      <c r="P270">
        <v>9234</v>
      </c>
      <c r="Q270">
        <v>8617</v>
      </c>
      <c r="R270">
        <v>17854</v>
      </c>
      <c r="S270">
        <v>933</v>
      </c>
      <c r="T270">
        <v>5400</v>
      </c>
      <c r="U270">
        <v>5053</v>
      </c>
      <c r="V270">
        <v>10453</v>
      </c>
      <c r="W270">
        <v>4973</v>
      </c>
      <c r="X270">
        <v>4658</v>
      </c>
      <c r="Y270">
        <v>9631</v>
      </c>
      <c r="Z270">
        <v>10373</v>
      </c>
      <c r="AA270">
        <v>9711</v>
      </c>
      <c r="AB270">
        <v>20084</v>
      </c>
      <c r="AC270">
        <v>936</v>
      </c>
      <c r="AD270">
        <v>4966</v>
      </c>
      <c r="AE270">
        <v>4746</v>
      </c>
      <c r="AF270">
        <v>9715</v>
      </c>
      <c r="AG270">
        <v>5558</v>
      </c>
      <c r="AH270">
        <v>5366</v>
      </c>
      <c r="AI270">
        <v>10924</v>
      </c>
      <c r="AJ270">
        <v>10524</v>
      </c>
      <c r="AK270">
        <v>10112</v>
      </c>
      <c r="AL270">
        <v>20639</v>
      </c>
      <c r="AM270">
        <v>961</v>
      </c>
      <c r="AN270">
        <v>4791</v>
      </c>
      <c r="AO270">
        <v>4355</v>
      </c>
      <c r="AP270">
        <v>9147</v>
      </c>
      <c r="AQ270">
        <v>6249</v>
      </c>
      <c r="AR270">
        <v>5999</v>
      </c>
      <c r="AS270">
        <v>12248</v>
      </c>
      <c r="AT270">
        <v>11040</v>
      </c>
      <c r="AU270">
        <v>10354</v>
      </c>
      <c r="AV270">
        <v>21395</v>
      </c>
      <c r="AW270">
        <v>938</v>
      </c>
      <c r="AX270">
        <v>4690</v>
      </c>
      <c r="AY270">
        <v>4123</v>
      </c>
      <c r="AZ270">
        <v>8814</v>
      </c>
      <c r="BA270">
        <v>6459</v>
      </c>
      <c r="BB270">
        <v>6326</v>
      </c>
      <c r="BC270">
        <v>12785</v>
      </c>
      <c r="BD270">
        <v>11149</v>
      </c>
      <c r="BE270">
        <v>10449</v>
      </c>
      <c r="BF270">
        <v>21599</v>
      </c>
      <c r="BG270">
        <v>937</v>
      </c>
    </row>
    <row r="271" spans="1:59" x14ac:dyDescent="0.25">
      <c r="A271" t="s">
        <v>276</v>
      </c>
      <c r="B271">
        <v>121749.20420719429</v>
      </c>
      <c r="C271">
        <v>136237.3595078504</v>
      </c>
      <c r="D271">
        <v>141823.09124767224</v>
      </c>
      <c r="E271">
        <v>152318</v>
      </c>
      <c r="F271">
        <v>162297</v>
      </c>
      <c r="G271">
        <v>0</v>
      </c>
      <c r="H271">
        <v>1</v>
      </c>
      <c r="I271">
        <v>0</v>
      </c>
      <c r="J271">
        <v>5153</v>
      </c>
      <c r="K271">
        <v>4948</v>
      </c>
      <c r="L271">
        <v>10101</v>
      </c>
      <c r="M271">
        <v>17207</v>
      </c>
      <c r="N271">
        <v>16467</v>
      </c>
      <c r="O271">
        <v>33674</v>
      </c>
      <c r="P271">
        <v>22360</v>
      </c>
      <c r="Q271">
        <v>21415</v>
      </c>
      <c r="R271">
        <v>43775</v>
      </c>
      <c r="S271">
        <v>958</v>
      </c>
      <c r="T271">
        <v>4646</v>
      </c>
      <c r="U271">
        <v>4568</v>
      </c>
      <c r="V271">
        <v>9214</v>
      </c>
      <c r="W271">
        <v>16826</v>
      </c>
      <c r="X271">
        <v>15919</v>
      </c>
      <c r="Y271">
        <v>32745</v>
      </c>
      <c r="Z271">
        <v>21472</v>
      </c>
      <c r="AA271">
        <v>20487</v>
      </c>
      <c r="AB271">
        <v>41959</v>
      </c>
      <c r="AC271">
        <v>954</v>
      </c>
      <c r="AD271">
        <v>4184</v>
      </c>
      <c r="AE271">
        <v>4061</v>
      </c>
      <c r="AF271">
        <v>8245</v>
      </c>
      <c r="AG271">
        <v>18640</v>
      </c>
      <c r="AH271">
        <v>18319</v>
      </c>
      <c r="AI271">
        <v>36962</v>
      </c>
      <c r="AJ271">
        <v>22824</v>
      </c>
      <c r="AK271">
        <v>22380</v>
      </c>
      <c r="AL271">
        <v>45207</v>
      </c>
      <c r="AM271">
        <v>981</v>
      </c>
      <c r="AN271">
        <v>4158</v>
      </c>
      <c r="AO271">
        <v>3772</v>
      </c>
      <c r="AP271">
        <v>7930</v>
      </c>
      <c r="AQ271">
        <v>18897</v>
      </c>
      <c r="AR271">
        <v>17962</v>
      </c>
      <c r="AS271">
        <v>36862</v>
      </c>
      <c r="AT271">
        <v>23055</v>
      </c>
      <c r="AU271">
        <v>21734</v>
      </c>
      <c r="AV271">
        <v>44792</v>
      </c>
      <c r="AW271">
        <v>943</v>
      </c>
      <c r="AX271">
        <v>3839</v>
      </c>
      <c r="AY271">
        <v>3634</v>
      </c>
      <c r="AZ271">
        <v>7475</v>
      </c>
      <c r="BA271">
        <v>19906</v>
      </c>
      <c r="BB271">
        <v>19799</v>
      </c>
      <c r="BC271">
        <v>39708</v>
      </c>
      <c r="BD271">
        <v>23745</v>
      </c>
      <c r="BE271">
        <v>23433</v>
      </c>
      <c r="BF271">
        <v>47183</v>
      </c>
      <c r="BG271">
        <v>987</v>
      </c>
    </row>
    <row r="272" spans="1:59" x14ac:dyDescent="0.25">
      <c r="A272" t="s">
        <v>277</v>
      </c>
      <c r="B272">
        <v>105594.36258485416</v>
      </c>
      <c r="C272">
        <v>118160.09173245179</v>
      </c>
      <c r="D272">
        <v>123004.65549348231</v>
      </c>
      <c r="E272">
        <v>132107</v>
      </c>
      <c r="F272">
        <v>135316</v>
      </c>
      <c r="G272">
        <v>0</v>
      </c>
      <c r="H272">
        <v>1</v>
      </c>
      <c r="I272">
        <v>0</v>
      </c>
      <c r="J272">
        <v>3058</v>
      </c>
      <c r="K272">
        <v>3113</v>
      </c>
      <c r="L272">
        <v>6171</v>
      </c>
      <c r="M272">
        <v>2990</v>
      </c>
      <c r="N272">
        <v>2850</v>
      </c>
      <c r="O272">
        <v>5840</v>
      </c>
      <c r="P272">
        <v>6048</v>
      </c>
      <c r="Q272">
        <v>5963</v>
      </c>
      <c r="R272">
        <v>12011</v>
      </c>
      <c r="S272">
        <v>986</v>
      </c>
      <c r="T272">
        <v>3427</v>
      </c>
      <c r="U272">
        <v>3231</v>
      </c>
      <c r="V272">
        <v>6660</v>
      </c>
      <c r="W272">
        <v>3302</v>
      </c>
      <c r="X272">
        <v>3103</v>
      </c>
      <c r="Y272">
        <v>6406</v>
      </c>
      <c r="Z272">
        <v>6729</v>
      </c>
      <c r="AA272">
        <v>6334</v>
      </c>
      <c r="AB272">
        <v>13066</v>
      </c>
      <c r="AC272">
        <v>941</v>
      </c>
      <c r="AD272">
        <v>4401</v>
      </c>
      <c r="AE272">
        <v>4280</v>
      </c>
      <c r="AF272">
        <v>8682</v>
      </c>
      <c r="AG272">
        <v>2496</v>
      </c>
      <c r="AH272">
        <v>2422</v>
      </c>
      <c r="AI272">
        <v>4919</v>
      </c>
      <c r="AJ272">
        <v>6897</v>
      </c>
      <c r="AK272">
        <v>6702</v>
      </c>
      <c r="AL272">
        <v>13601</v>
      </c>
      <c r="AM272">
        <v>972</v>
      </c>
      <c r="AN272">
        <v>4613</v>
      </c>
      <c r="AO272">
        <v>4455</v>
      </c>
      <c r="AP272">
        <v>9069</v>
      </c>
      <c r="AQ272">
        <v>2498</v>
      </c>
      <c r="AR272">
        <v>2440</v>
      </c>
      <c r="AS272">
        <v>4938</v>
      </c>
      <c r="AT272">
        <v>7111</v>
      </c>
      <c r="AU272">
        <v>6895</v>
      </c>
      <c r="AV272">
        <v>14007</v>
      </c>
      <c r="AW272">
        <v>970</v>
      </c>
      <c r="AX272">
        <v>5030</v>
      </c>
      <c r="AY272">
        <v>4893</v>
      </c>
      <c r="AZ272">
        <v>9923</v>
      </c>
      <c r="BA272">
        <v>2591</v>
      </c>
      <c r="BB272">
        <v>2493</v>
      </c>
      <c r="BC272">
        <v>5084</v>
      </c>
      <c r="BD272">
        <v>7621</v>
      </c>
      <c r="BE272">
        <v>7386</v>
      </c>
      <c r="BF272">
        <v>15007</v>
      </c>
      <c r="BG272">
        <v>969</v>
      </c>
    </row>
    <row r="273" spans="1:59" x14ac:dyDescent="0.25">
      <c r="A273" t="s">
        <v>278</v>
      </c>
      <c r="B273">
        <v>87605.905273946002</v>
      </c>
      <c r="C273">
        <v>98031.008001545575</v>
      </c>
      <c r="D273">
        <v>102050.27932960894</v>
      </c>
      <c r="E273">
        <v>109602</v>
      </c>
      <c r="F273">
        <v>116982</v>
      </c>
      <c r="G273">
        <v>0</v>
      </c>
      <c r="H273">
        <v>1</v>
      </c>
      <c r="I273">
        <v>0</v>
      </c>
      <c r="J273">
        <v>2155</v>
      </c>
      <c r="K273">
        <v>2151</v>
      </c>
      <c r="L273">
        <v>4306</v>
      </c>
      <c r="M273">
        <v>20108</v>
      </c>
      <c r="N273">
        <v>19296</v>
      </c>
      <c r="O273">
        <v>39405</v>
      </c>
      <c r="P273">
        <v>22263</v>
      </c>
      <c r="Q273">
        <v>21447</v>
      </c>
      <c r="R273">
        <v>43711</v>
      </c>
      <c r="S273">
        <v>963</v>
      </c>
      <c r="T273">
        <v>3191</v>
      </c>
      <c r="U273">
        <v>2924</v>
      </c>
      <c r="V273">
        <v>6115</v>
      </c>
      <c r="W273">
        <v>20158</v>
      </c>
      <c r="X273">
        <v>19056</v>
      </c>
      <c r="Y273">
        <v>39214</v>
      </c>
      <c r="Z273">
        <v>23349</v>
      </c>
      <c r="AA273">
        <v>21980</v>
      </c>
      <c r="AB273">
        <v>45329</v>
      </c>
      <c r="AC273">
        <v>941</v>
      </c>
      <c r="AD273">
        <v>3990</v>
      </c>
      <c r="AE273">
        <v>3873</v>
      </c>
      <c r="AF273">
        <v>7866</v>
      </c>
      <c r="AG273">
        <v>19970</v>
      </c>
      <c r="AH273">
        <v>19171</v>
      </c>
      <c r="AI273">
        <v>39142</v>
      </c>
      <c r="AJ273">
        <v>23960</v>
      </c>
      <c r="AK273">
        <v>23044</v>
      </c>
      <c r="AL273">
        <v>47008</v>
      </c>
      <c r="AM273">
        <v>962</v>
      </c>
      <c r="AN273">
        <v>3963</v>
      </c>
      <c r="AO273">
        <v>3802</v>
      </c>
      <c r="AP273">
        <v>7765</v>
      </c>
      <c r="AQ273">
        <v>20678</v>
      </c>
      <c r="AR273">
        <v>19555</v>
      </c>
      <c r="AS273">
        <v>40234</v>
      </c>
      <c r="AT273">
        <v>24641</v>
      </c>
      <c r="AU273">
        <v>23357</v>
      </c>
      <c r="AV273">
        <v>47999</v>
      </c>
      <c r="AW273">
        <v>948</v>
      </c>
      <c r="AX273">
        <v>4585</v>
      </c>
      <c r="AY273">
        <v>4310</v>
      </c>
      <c r="AZ273">
        <v>8897</v>
      </c>
      <c r="BA273">
        <v>21473</v>
      </c>
      <c r="BB273">
        <v>20539</v>
      </c>
      <c r="BC273">
        <v>42015</v>
      </c>
      <c r="BD273">
        <v>26058</v>
      </c>
      <c r="BE273">
        <v>24849</v>
      </c>
      <c r="BF273">
        <v>50912</v>
      </c>
      <c r="BG273">
        <v>954</v>
      </c>
    </row>
    <row r="274" spans="1:59" x14ac:dyDescent="0.25">
      <c r="A274" t="s">
        <v>279</v>
      </c>
      <c r="B274">
        <v>80089.199983931321</v>
      </c>
      <c r="C274">
        <v>89619.814782019152</v>
      </c>
      <c r="D274">
        <v>93294.227188081932</v>
      </c>
      <c r="E274">
        <v>100198</v>
      </c>
      <c r="F274">
        <v>105555</v>
      </c>
      <c r="G274">
        <v>0</v>
      </c>
      <c r="H274">
        <v>1</v>
      </c>
      <c r="I274">
        <v>0</v>
      </c>
      <c r="J274">
        <v>3794</v>
      </c>
      <c r="K274">
        <v>3399</v>
      </c>
      <c r="L274">
        <v>7194</v>
      </c>
      <c r="M274">
        <v>6931</v>
      </c>
      <c r="N274">
        <v>6575</v>
      </c>
      <c r="O274">
        <v>13507</v>
      </c>
      <c r="P274">
        <v>10725</v>
      </c>
      <c r="Q274">
        <v>9974</v>
      </c>
      <c r="R274">
        <v>20701</v>
      </c>
      <c r="S274">
        <v>930</v>
      </c>
      <c r="T274">
        <v>3873</v>
      </c>
      <c r="U274">
        <v>3574</v>
      </c>
      <c r="V274">
        <v>7447</v>
      </c>
      <c r="W274">
        <v>7251</v>
      </c>
      <c r="X274">
        <v>6499</v>
      </c>
      <c r="Y274">
        <v>13750</v>
      </c>
      <c r="Z274">
        <v>11124</v>
      </c>
      <c r="AA274">
        <v>10073</v>
      </c>
      <c r="AB274">
        <v>21197</v>
      </c>
      <c r="AC274">
        <v>906</v>
      </c>
      <c r="AD274">
        <v>4021</v>
      </c>
      <c r="AE274">
        <v>3690</v>
      </c>
      <c r="AF274">
        <v>7711</v>
      </c>
      <c r="AG274">
        <v>7689</v>
      </c>
      <c r="AH274">
        <v>7230</v>
      </c>
      <c r="AI274">
        <v>14919</v>
      </c>
      <c r="AJ274">
        <v>11710</v>
      </c>
      <c r="AK274">
        <v>10920</v>
      </c>
      <c r="AL274">
        <v>22630</v>
      </c>
      <c r="AM274">
        <v>933</v>
      </c>
      <c r="AN274">
        <v>3659</v>
      </c>
      <c r="AO274">
        <v>3467</v>
      </c>
      <c r="AP274">
        <v>7128</v>
      </c>
      <c r="AQ274">
        <v>7553</v>
      </c>
      <c r="AR274">
        <v>7206</v>
      </c>
      <c r="AS274">
        <v>14760</v>
      </c>
      <c r="AT274">
        <v>11212</v>
      </c>
      <c r="AU274">
        <v>10673</v>
      </c>
      <c r="AV274">
        <v>21888</v>
      </c>
      <c r="AW274">
        <v>952</v>
      </c>
      <c r="AX274">
        <v>3914</v>
      </c>
      <c r="AY274">
        <v>3423</v>
      </c>
      <c r="AZ274">
        <v>7337</v>
      </c>
      <c r="BA274">
        <v>7805</v>
      </c>
      <c r="BB274">
        <v>7332</v>
      </c>
      <c r="BC274">
        <v>15137</v>
      </c>
      <c r="BD274">
        <v>11719</v>
      </c>
      <c r="BE274">
        <v>10755</v>
      </c>
      <c r="BF274">
        <v>22474</v>
      </c>
      <c r="BG274">
        <v>918</v>
      </c>
    </row>
    <row r="275" spans="1:59" x14ac:dyDescent="0.25">
      <c r="A275" t="s">
        <v>280</v>
      </c>
      <c r="B275">
        <v>108931.47919329855</v>
      </c>
      <c r="C275">
        <v>121894.32521730108</v>
      </c>
      <c r="D275">
        <v>126891.99255121042</v>
      </c>
      <c r="E275">
        <v>136282</v>
      </c>
      <c r="F275">
        <v>143638</v>
      </c>
      <c r="G275">
        <v>0</v>
      </c>
      <c r="H275">
        <v>1</v>
      </c>
      <c r="I275">
        <v>0</v>
      </c>
      <c r="J275">
        <v>5289</v>
      </c>
      <c r="K275">
        <v>5172</v>
      </c>
      <c r="L275">
        <v>10462</v>
      </c>
      <c r="M275">
        <v>8924</v>
      </c>
      <c r="N275">
        <v>8631</v>
      </c>
      <c r="O275">
        <v>17556</v>
      </c>
      <c r="P275">
        <v>14213</v>
      </c>
      <c r="Q275">
        <v>13803</v>
      </c>
      <c r="R275">
        <v>28018</v>
      </c>
      <c r="S275">
        <v>971</v>
      </c>
      <c r="T275">
        <v>7188</v>
      </c>
      <c r="U275">
        <v>7046</v>
      </c>
      <c r="V275">
        <v>14234</v>
      </c>
      <c r="W275">
        <v>8134</v>
      </c>
      <c r="X275">
        <v>7803</v>
      </c>
      <c r="Y275">
        <v>15938</v>
      </c>
      <c r="Z275">
        <v>15322</v>
      </c>
      <c r="AA275">
        <v>14849</v>
      </c>
      <c r="AB275">
        <v>30172</v>
      </c>
      <c r="AC275">
        <v>969</v>
      </c>
      <c r="AD275">
        <v>7565</v>
      </c>
      <c r="AE275">
        <v>7043</v>
      </c>
      <c r="AF275">
        <v>14608</v>
      </c>
      <c r="AG275">
        <v>8482</v>
      </c>
      <c r="AH275">
        <v>8324</v>
      </c>
      <c r="AI275">
        <v>16806</v>
      </c>
      <c r="AJ275">
        <v>16047</v>
      </c>
      <c r="AK275">
        <v>15367</v>
      </c>
      <c r="AL275">
        <v>31414</v>
      </c>
      <c r="AM275">
        <v>958</v>
      </c>
      <c r="AN275">
        <v>8254</v>
      </c>
      <c r="AO275">
        <v>7593</v>
      </c>
      <c r="AP275">
        <v>15847</v>
      </c>
      <c r="AQ275">
        <v>8663</v>
      </c>
      <c r="AR275">
        <v>8318</v>
      </c>
      <c r="AS275">
        <v>16981</v>
      </c>
      <c r="AT275">
        <v>16917</v>
      </c>
      <c r="AU275">
        <v>15911</v>
      </c>
      <c r="AV275">
        <v>32828</v>
      </c>
      <c r="AW275">
        <v>941</v>
      </c>
      <c r="AX275">
        <v>9159</v>
      </c>
      <c r="AY275">
        <v>8675</v>
      </c>
      <c r="AZ275">
        <v>17834</v>
      </c>
      <c r="BA275">
        <v>8750</v>
      </c>
      <c r="BB275">
        <v>8669</v>
      </c>
      <c r="BC275">
        <v>17419</v>
      </c>
      <c r="BD275">
        <v>17909</v>
      </c>
      <c r="BE275">
        <v>17344</v>
      </c>
      <c r="BF275">
        <v>35253</v>
      </c>
      <c r="BG275">
        <v>968</v>
      </c>
    </row>
    <row r="276" spans="1:59" x14ac:dyDescent="0.25">
      <c r="A276" t="s">
        <v>281</v>
      </c>
      <c r="B276">
        <v>100903.21590821695</v>
      </c>
      <c r="C276">
        <v>112910.69860129477</v>
      </c>
      <c r="D276">
        <v>117540.03724394785</v>
      </c>
      <c r="E276">
        <v>126238</v>
      </c>
      <c r="F276">
        <v>132267</v>
      </c>
      <c r="G276">
        <v>0</v>
      </c>
      <c r="H276">
        <v>1</v>
      </c>
      <c r="I276">
        <v>0</v>
      </c>
      <c r="J276">
        <v>5914</v>
      </c>
      <c r="K276">
        <v>5830</v>
      </c>
      <c r="L276">
        <v>11744</v>
      </c>
      <c r="M276">
        <v>5966</v>
      </c>
      <c r="N276">
        <v>5821</v>
      </c>
      <c r="O276">
        <v>11787</v>
      </c>
      <c r="P276">
        <v>11880</v>
      </c>
      <c r="Q276">
        <v>11651</v>
      </c>
      <c r="R276">
        <v>23531</v>
      </c>
      <c r="S276">
        <v>981</v>
      </c>
      <c r="T276">
        <v>8987</v>
      </c>
      <c r="U276">
        <v>8507</v>
      </c>
      <c r="V276">
        <v>17495</v>
      </c>
      <c r="W276">
        <v>4540</v>
      </c>
      <c r="X276">
        <v>4319</v>
      </c>
      <c r="Y276">
        <v>8860</v>
      </c>
      <c r="Z276">
        <v>13527</v>
      </c>
      <c r="AA276">
        <v>12826</v>
      </c>
      <c r="AB276">
        <v>26355</v>
      </c>
      <c r="AC276">
        <v>948</v>
      </c>
      <c r="AD276">
        <v>9416</v>
      </c>
      <c r="AE276">
        <v>8897</v>
      </c>
      <c r="AF276">
        <v>18314</v>
      </c>
      <c r="AG276">
        <v>4477</v>
      </c>
      <c r="AH276">
        <v>4327</v>
      </c>
      <c r="AI276">
        <v>8804</v>
      </c>
      <c r="AJ276">
        <v>13893</v>
      </c>
      <c r="AK276">
        <v>13224</v>
      </c>
      <c r="AL276">
        <v>27118</v>
      </c>
      <c r="AM276">
        <v>952</v>
      </c>
      <c r="AN276">
        <v>9668</v>
      </c>
      <c r="AO276">
        <v>9306</v>
      </c>
      <c r="AP276">
        <v>18975</v>
      </c>
      <c r="AQ276">
        <v>4838</v>
      </c>
      <c r="AR276">
        <v>4543</v>
      </c>
      <c r="AS276">
        <v>9381</v>
      </c>
      <c r="AT276">
        <v>14506</v>
      </c>
      <c r="AU276">
        <v>13849</v>
      </c>
      <c r="AV276">
        <v>28356</v>
      </c>
      <c r="AW276">
        <v>955</v>
      </c>
      <c r="AX276">
        <v>9840</v>
      </c>
      <c r="AY276">
        <v>9384</v>
      </c>
      <c r="AZ276">
        <v>19227</v>
      </c>
      <c r="BA276">
        <v>4328</v>
      </c>
      <c r="BB276">
        <v>4186</v>
      </c>
      <c r="BC276">
        <v>8514</v>
      </c>
      <c r="BD276">
        <v>14168</v>
      </c>
      <c r="BE276">
        <v>13570</v>
      </c>
      <c r="BF276">
        <v>27741</v>
      </c>
      <c r="BG276">
        <v>958</v>
      </c>
    </row>
    <row r="277" spans="1:59" x14ac:dyDescent="0.25">
      <c r="A277" t="s">
        <v>282</v>
      </c>
      <c r="B277">
        <v>87629.884554964767</v>
      </c>
      <c r="C277">
        <v>98057.840817005577</v>
      </c>
      <c r="D277">
        <v>102078.21229050279</v>
      </c>
      <c r="E277">
        <v>109632</v>
      </c>
      <c r="F277">
        <v>113307</v>
      </c>
      <c r="G277">
        <v>0</v>
      </c>
      <c r="H277">
        <v>1</v>
      </c>
      <c r="I277">
        <v>0</v>
      </c>
      <c r="J277">
        <v>5038</v>
      </c>
      <c r="K277">
        <v>4919</v>
      </c>
      <c r="L277">
        <v>9957</v>
      </c>
      <c r="M277">
        <v>23496</v>
      </c>
      <c r="N277">
        <v>22538</v>
      </c>
      <c r="O277">
        <v>46041</v>
      </c>
      <c r="P277">
        <v>28534</v>
      </c>
      <c r="Q277">
        <v>27457</v>
      </c>
      <c r="R277">
        <v>55998</v>
      </c>
      <c r="S277">
        <v>962</v>
      </c>
      <c r="T277">
        <v>7807</v>
      </c>
      <c r="U277">
        <v>7434</v>
      </c>
      <c r="V277">
        <v>15241</v>
      </c>
      <c r="W277">
        <v>21526</v>
      </c>
      <c r="X277">
        <v>20773</v>
      </c>
      <c r="Y277">
        <v>42304</v>
      </c>
      <c r="Z277">
        <v>29333</v>
      </c>
      <c r="AA277">
        <v>28207</v>
      </c>
      <c r="AB277">
        <v>57545</v>
      </c>
      <c r="AC277">
        <v>962</v>
      </c>
      <c r="AD277">
        <v>8419</v>
      </c>
      <c r="AE277">
        <v>7969</v>
      </c>
      <c r="AF277">
        <v>16388</v>
      </c>
      <c r="AG277">
        <v>22458</v>
      </c>
      <c r="AH277">
        <v>21419</v>
      </c>
      <c r="AI277">
        <v>43880</v>
      </c>
      <c r="AJ277">
        <v>30877</v>
      </c>
      <c r="AK277">
        <v>29388</v>
      </c>
      <c r="AL277">
        <v>60268</v>
      </c>
      <c r="AM277">
        <v>952</v>
      </c>
      <c r="AN277">
        <v>8612</v>
      </c>
      <c r="AO277">
        <v>7920</v>
      </c>
      <c r="AP277">
        <v>16532</v>
      </c>
      <c r="AQ277">
        <v>21434</v>
      </c>
      <c r="AR277">
        <v>20389</v>
      </c>
      <c r="AS277">
        <v>41826</v>
      </c>
      <c r="AT277">
        <v>30046</v>
      </c>
      <c r="AU277">
        <v>28309</v>
      </c>
      <c r="AV277">
        <v>58358</v>
      </c>
      <c r="AW277">
        <v>942</v>
      </c>
      <c r="AX277">
        <v>8359</v>
      </c>
      <c r="AY277">
        <v>7840</v>
      </c>
      <c r="AZ277">
        <v>16200</v>
      </c>
      <c r="BA277">
        <v>20637</v>
      </c>
      <c r="BB277">
        <v>21591</v>
      </c>
      <c r="BC277">
        <v>42233</v>
      </c>
      <c r="BD277">
        <v>28996</v>
      </c>
      <c r="BE277">
        <v>29431</v>
      </c>
      <c r="BF277">
        <v>58433</v>
      </c>
      <c r="BG277">
        <v>1015</v>
      </c>
    </row>
    <row r="278" spans="1:59" x14ac:dyDescent="0.25">
      <c r="A278" t="s">
        <v>283</v>
      </c>
      <c r="B278">
        <v>71423.88713311794</v>
      </c>
      <c r="C278">
        <v>79923.329701958981</v>
      </c>
      <c r="D278">
        <v>83200.186219739291</v>
      </c>
      <c r="E278">
        <v>89357</v>
      </c>
      <c r="F278">
        <v>94012</v>
      </c>
      <c r="G278">
        <v>0</v>
      </c>
      <c r="H278">
        <v>1</v>
      </c>
      <c r="I278">
        <v>0</v>
      </c>
      <c r="J278">
        <v>13567</v>
      </c>
      <c r="K278">
        <v>12775</v>
      </c>
      <c r="L278">
        <v>26343</v>
      </c>
      <c r="M278">
        <v>33111</v>
      </c>
      <c r="N278">
        <v>31788</v>
      </c>
      <c r="O278">
        <v>64899</v>
      </c>
      <c r="P278">
        <v>46678</v>
      </c>
      <c r="Q278">
        <v>44563</v>
      </c>
      <c r="R278">
        <v>91242</v>
      </c>
      <c r="S278">
        <v>955</v>
      </c>
      <c r="T278">
        <v>18203</v>
      </c>
      <c r="U278">
        <v>17035</v>
      </c>
      <c r="V278">
        <v>35238</v>
      </c>
      <c r="W278">
        <v>29245</v>
      </c>
      <c r="X278">
        <v>27702</v>
      </c>
      <c r="Y278">
        <v>56950</v>
      </c>
      <c r="Z278">
        <v>47448</v>
      </c>
      <c r="AA278">
        <v>44737</v>
      </c>
      <c r="AB278">
        <v>92188</v>
      </c>
      <c r="AC278">
        <v>943</v>
      </c>
      <c r="AD278">
        <v>20605</v>
      </c>
      <c r="AE278">
        <v>19086</v>
      </c>
      <c r="AF278">
        <v>39692</v>
      </c>
      <c r="AG278">
        <v>27118</v>
      </c>
      <c r="AH278">
        <v>25472</v>
      </c>
      <c r="AI278">
        <v>52591</v>
      </c>
      <c r="AJ278">
        <v>47723</v>
      </c>
      <c r="AK278">
        <v>44558</v>
      </c>
      <c r="AL278">
        <v>92283</v>
      </c>
      <c r="AM278">
        <v>934</v>
      </c>
      <c r="AN278">
        <v>20218</v>
      </c>
      <c r="AO278">
        <v>18472</v>
      </c>
      <c r="AP278">
        <v>38690</v>
      </c>
      <c r="AQ278">
        <v>27157</v>
      </c>
      <c r="AR278">
        <v>25746</v>
      </c>
      <c r="AS278">
        <v>52907</v>
      </c>
      <c r="AT278">
        <v>47375</v>
      </c>
      <c r="AU278">
        <v>44218</v>
      </c>
      <c r="AV278">
        <v>91597</v>
      </c>
      <c r="AW278">
        <v>933</v>
      </c>
      <c r="AX278">
        <v>21596</v>
      </c>
      <c r="AY278">
        <v>20109</v>
      </c>
      <c r="AZ278">
        <v>41706</v>
      </c>
      <c r="BA278">
        <v>26671</v>
      </c>
      <c r="BB278">
        <v>25248</v>
      </c>
      <c r="BC278">
        <v>51922</v>
      </c>
      <c r="BD278">
        <v>48267</v>
      </c>
      <c r="BE278">
        <v>45357</v>
      </c>
      <c r="BF278">
        <v>93628</v>
      </c>
      <c r="BG278">
        <v>940</v>
      </c>
    </row>
    <row r="279" spans="1:59" x14ac:dyDescent="0.25">
      <c r="A279" t="s">
        <v>284</v>
      </c>
      <c r="B279">
        <v>80033.24832822087</v>
      </c>
      <c r="C279">
        <v>89557.204879279161</v>
      </c>
      <c r="D279">
        <v>93229.050279329604</v>
      </c>
      <c r="E279">
        <v>100128</v>
      </c>
      <c r="F279">
        <v>103855</v>
      </c>
      <c r="G279">
        <v>0</v>
      </c>
      <c r="H279">
        <v>1</v>
      </c>
      <c r="I279">
        <v>0</v>
      </c>
      <c r="J279">
        <v>5588</v>
      </c>
      <c r="K279">
        <v>5009</v>
      </c>
      <c r="L279">
        <v>10597</v>
      </c>
      <c r="M279">
        <v>13701</v>
      </c>
      <c r="N279">
        <v>13048</v>
      </c>
      <c r="O279">
        <v>26749</v>
      </c>
      <c r="P279">
        <v>19289</v>
      </c>
      <c r="Q279">
        <v>18057</v>
      </c>
      <c r="R279">
        <v>37346</v>
      </c>
      <c r="S279">
        <v>936</v>
      </c>
      <c r="T279">
        <v>9740</v>
      </c>
      <c r="U279">
        <v>8885</v>
      </c>
      <c r="V279">
        <v>18625</v>
      </c>
      <c r="W279">
        <v>10363</v>
      </c>
      <c r="X279">
        <v>10178</v>
      </c>
      <c r="Y279">
        <v>20542</v>
      </c>
      <c r="Z279">
        <v>20103</v>
      </c>
      <c r="AA279">
        <v>19063</v>
      </c>
      <c r="AB279">
        <v>39167</v>
      </c>
      <c r="AC279">
        <v>948</v>
      </c>
      <c r="AD279">
        <v>10428</v>
      </c>
      <c r="AE279">
        <v>9418</v>
      </c>
      <c r="AF279">
        <v>19847</v>
      </c>
      <c r="AG279">
        <v>10835</v>
      </c>
      <c r="AH279">
        <v>10478</v>
      </c>
      <c r="AI279">
        <v>21316</v>
      </c>
      <c r="AJ279">
        <v>21263</v>
      </c>
      <c r="AK279">
        <v>19896</v>
      </c>
      <c r="AL279">
        <v>41163</v>
      </c>
      <c r="AM279">
        <v>936</v>
      </c>
      <c r="AN279">
        <v>10165</v>
      </c>
      <c r="AO279">
        <v>8755</v>
      </c>
      <c r="AP279">
        <v>18920</v>
      </c>
      <c r="AQ279">
        <v>11352</v>
      </c>
      <c r="AR279">
        <v>11097</v>
      </c>
      <c r="AS279">
        <v>22449</v>
      </c>
      <c r="AT279">
        <v>21517</v>
      </c>
      <c r="AU279">
        <v>19852</v>
      </c>
      <c r="AV279">
        <v>41369</v>
      </c>
      <c r="AW279">
        <v>923</v>
      </c>
      <c r="AX279">
        <v>9951</v>
      </c>
      <c r="AY279">
        <v>8919</v>
      </c>
      <c r="AZ279">
        <v>18870</v>
      </c>
      <c r="BA279">
        <v>11705</v>
      </c>
      <c r="BB279">
        <v>10936</v>
      </c>
      <c r="BC279">
        <v>22641</v>
      </c>
      <c r="BD279">
        <v>21656</v>
      </c>
      <c r="BE279">
        <v>19855</v>
      </c>
      <c r="BF279">
        <v>41511</v>
      </c>
      <c r="BG279">
        <v>917</v>
      </c>
    </row>
    <row r="280" spans="1:59" x14ac:dyDescent="0.25">
      <c r="A280" t="s">
        <v>285</v>
      </c>
      <c r="B280">
        <v>76840.806715256331</v>
      </c>
      <c r="C280">
        <v>85984.862714371833</v>
      </c>
      <c r="D280">
        <v>89510.24208566107</v>
      </c>
      <c r="E280">
        <v>96134</v>
      </c>
      <c r="F280">
        <v>103460</v>
      </c>
      <c r="G280">
        <v>0</v>
      </c>
      <c r="H280">
        <v>1</v>
      </c>
      <c r="I280">
        <v>0</v>
      </c>
      <c r="J280">
        <v>3026</v>
      </c>
      <c r="K280">
        <v>2929</v>
      </c>
      <c r="L280">
        <v>5957</v>
      </c>
      <c r="M280">
        <v>5058</v>
      </c>
      <c r="N280">
        <v>4942</v>
      </c>
      <c r="O280">
        <v>10000</v>
      </c>
      <c r="P280">
        <v>8084</v>
      </c>
      <c r="Q280">
        <v>7871</v>
      </c>
      <c r="R280">
        <v>15957</v>
      </c>
      <c r="S280">
        <v>974</v>
      </c>
      <c r="T280">
        <v>3987</v>
      </c>
      <c r="U280">
        <v>3863</v>
      </c>
      <c r="V280">
        <v>7850</v>
      </c>
      <c r="W280">
        <v>4173</v>
      </c>
      <c r="X280">
        <v>4073</v>
      </c>
      <c r="Y280">
        <v>8249</v>
      </c>
      <c r="Z280">
        <v>8160</v>
      </c>
      <c r="AA280">
        <v>7936</v>
      </c>
      <c r="AB280">
        <v>16099</v>
      </c>
      <c r="AC280">
        <v>973</v>
      </c>
      <c r="AD280">
        <v>4139</v>
      </c>
      <c r="AE280">
        <v>4095</v>
      </c>
      <c r="AF280">
        <v>8234</v>
      </c>
      <c r="AG280">
        <v>4244</v>
      </c>
      <c r="AH280">
        <v>3988</v>
      </c>
      <c r="AI280">
        <v>8233</v>
      </c>
      <c r="AJ280">
        <v>8383</v>
      </c>
      <c r="AK280">
        <v>8083</v>
      </c>
      <c r="AL280">
        <v>16467</v>
      </c>
      <c r="AM280">
        <v>964</v>
      </c>
      <c r="AN280">
        <v>4115</v>
      </c>
      <c r="AO280">
        <v>4112</v>
      </c>
      <c r="AP280">
        <v>8227</v>
      </c>
      <c r="AQ280">
        <v>4148</v>
      </c>
      <c r="AR280">
        <v>4035</v>
      </c>
      <c r="AS280">
        <v>8184</v>
      </c>
      <c r="AT280">
        <v>8263</v>
      </c>
      <c r="AU280">
        <v>8147</v>
      </c>
      <c r="AV280">
        <v>16411</v>
      </c>
      <c r="AW280">
        <v>986</v>
      </c>
      <c r="AX280">
        <v>4484</v>
      </c>
      <c r="AY280">
        <v>4543</v>
      </c>
      <c r="AZ280">
        <v>9027</v>
      </c>
      <c r="BA280">
        <v>4238</v>
      </c>
      <c r="BB280">
        <v>3982</v>
      </c>
      <c r="BC280">
        <v>8220</v>
      </c>
      <c r="BD280">
        <v>8722</v>
      </c>
      <c r="BE280">
        <v>8525</v>
      </c>
      <c r="BF280">
        <v>17247</v>
      </c>
      <c r="BG280">
        <v>977</v>
      </c>
    </row>
    <row r="281" spans="1:59" x14ac:dyDescent="0.25">
      <c r="A281" t="s">
        <v>286</v>
      </c>
      <c r="B281">
        <v>98058.473870024478</v>
      </c>
      <c r="C281">
        <v>109727.43226055738</v>
      </c>
      <c r="D281">
        <v>114226.25698324022</v>
      </c>
      <c r="E281">
        <v>122679</v>
      </c>
      <c r="F281">
        <v>129137</v>
      </c>
      <c r="G281">
        <v>0</v>
      </c>
      <c r="H281">
        <v>1</v>
      </c>
      <c r="I281">
        <v>0</v>
      </c>
      <c r="J281">
        <v>4739</v>
      </c>
      <c r="K281">
        <v>4195</v>
      </c>
      <c r="L281">
        <v>8934</v>
      </c>
      <c r="M281">
        <v>18425</v>
      </c>
      <c r="N281">
        <v>17486</v>
      </c>
      <c r="O281">
        <v>35916</v>
      </c>
      <c r="P281">
        <v>23164</v>
      </c>
      <c r="Q281">
        <v>21681</v>
      </c>
      <c r="R281">
        <v>44850</v>
      </c>
      <c r="S281">
        <v>936</v>
      </c>
      <c r="T281">
        <v>4944</v>
      </c>
      <c r="U281">
        <v>4352</v>
      </c>
      <c r="V281">
        <v>9296</v>
      </c>
      <c r="W281">
        <v>19733</v>
      </c>
      <c r="X281">
        <v>18977</v>
      </c>
      <c r="Y281">
        <v>38715</v>
      </c>
      <c r="Z281">
        <v>24677</v>
      </c>
      <c r="AA281">
        <v>23329</v>
      </c>
      <c r="AB281">
        <v>48011</v>
      </c>
      <c r="AC281">
        <v>945</v>
      </c>
      <c r="AD281">
        <v>5043</v>
      </c>
      <c r="AE281">
        <v>4225</v>
      </c>
      <c r="AF281">
        <v>9268</v>
      </c>
      <c r="AG281">
        <v>21388</v>
      </c>
      <c r="AH281">
        <v>20315</v>
      </c>
      <c r="AI281">
        <v>41706</v>
      </c>
      <c r="AJ281">
        <v>26431</v>
      </c>
      <c r="AK281">
        <v>24540</v>
      </c>
      <c r="AL281">
        <v>50974</v>
      </c>
      <c r="AM281">
        <v>928</v>
      </c>
      <c r="AN281">
        <v>5421</v>
      </c>
      <c r="AO281">
        <v>4432</v>
      </c>
      <c r="AP281">
        <v>9853</v>
      </c>
      <c r="AQ281">
        <v>21304</v>
      </c>
      <c r="AR281">
        <v>20162</v>
      </c>
      <c r="AS281">
        <v>41471</v>
      </c>
      <c r="AT281">
        <v>26725</v>
      </c>
      <c r="AU281">
        <v>24594</v>
      </c>
      <c r="AV281">
        <v>51324</v>
      </c>
      <c r="AW281">
        <v>920</v>
      </c>
      <c r="AX281">
        <v>6040</v>
      </c>
      <c r="AY281">
        <v>5013</v>
      </c>
      <c r="AZ281">
        <v>11054</v>
      </c>
      <c r="BA281">
        <v>20863</v>
      </c>
      <c r="BB281">
        <v>19829</v>
      </c>
      <c r="BC281">
        <v>40694</v>
      </c>
      <c r="BD281">
        <v>26903</v>
      </c>
      <c r="BE281">
        <v>24842</v>
      </c>
      <c r="BF281">
        <v>51748</v>
      </c>
      <c r="BG281">
        <v>923</v>
      </c>
    </row>
    <row r="282" spans="1:59" x14ac:dyDescent="0.25">
      <c r="A282" t="s">
        <v>287</v>
      </c>
      <c r="B282">
        <v>103847.87161732095</v>
      </c>
      <c r="C282">
        <v>116205.76833978215</v>
      </c>
      <c r="D282">
        <v>120970.20484171322</v>
      </c>
      <c r="E282">
        <v>129922</v>
      </c>
      <c r="F282">
        <v>135518</v>
      </c>
      <c r="G282">
        <v>1</v>
      </c>
      <c r="H282">
        <v>1</v>
      </c>
      <c r="I282">
        <v>0</v>
      </c>
      <c r="J282">
        <v>6505</v>
      </c>
      <c r="K282">
        <v>5996</v>
      </c>
      <c r="L282">
        <v>12501</v>
      </c>
      <c r="M282">
        <v>17538</v>
      </c>
      <c r="N282">
        <v>16579</v>
      </c>
      <c r="O282">
        <v>34119</v>
      </c>
      <c r="P282">
        <v>24043</v>
      </c>
      <c r="Q282">
        <v>22575</v>
      </c>
      <c r="R282">
        <v>46620</v>
      </c>
      <c r="S282">
        <v>939</v>
      </c>
      <c r="T282">
        <v>7666</v>
      </c>
      <c r="U282">
        <v>7090</v>
      </c>
      <c r="V282">
        <v>14758</v>
      </c>
      <c r="W282">
        <v>18118</v>
      </c>
      <c r="X282">
        <v>17499</v>
      </c>
      <c r="Y282">
        <v>35618</v>
      </c>
      <c r="Z282">
        <v>25784</v>
      </c>
      <c r="AA282">
        <v>24589</v>
      </c>
      <c r="AB282">
        <v>50376</v>
      </c>
      <c r="AC282">
        <v>954</v>
      </c>
      <c r="AD282">
        <v>9011</v>
      </c>
      <c r="AE282">
        <v>8304</v>
      </c>
      <c r="AF282">
        <v>17315</v>
      </c>
      <c r="AG282">
        <v>17494</v>
      </c>
      <c r="AH282">
        <v>16731</v>
      </c>
      <c r="AI282">
        <v>34225</v>
      </c>
      <c r="AJ282">
        <v>26505</v>
      </c>
      <c r="AK282">
        <v>25035</v>
      </c>
      <c r="AL282">
        <v>51540</v>
      </c>
      <c r="AM282">
        <v>945</v>
      </c>
      <c r="AN282">
        <v>8306</v>
      </c>
      <c r="AO282">
        <v>7758</v>
      </c>
      <c r="AP282">
        <v>16064</v>
      </c>
      <c r="AQ282">
        <v>17882</v>
      </c>
      <c r="AR282">
        <v>17314</v>
      </c>
      <c r="AS282">
        <v>35196</v>
      </c>
      <c r="AT282">
        <v>26188</v>
      </c>
      <c r="AU282">
        <v>25072</v>
      </c>
      <c r="AV282">
        <v>51260</v>
      </c>
      <c r="AW282">
        <v>957</v>
      </c>
      <c r="AX282">
        <v>8428</v>
      </c>
      <c r="AY282">
        <v>7948</v>
      </c>
      <c r="AZ282">
        <v>16377</v>
      </c>
      <c r="BA282">
        <v>15655</v>
      </c>
      <c r="BB282">
        <v>14866</v>
      </c>
      <c r="BC282">
        <v>30521</v>
      </c>
      <c r="BD282">
        <v>24083</v>
      </c>
      <c r="BE282">
        <v>22814</v>
      </c>
      <c r="BF282">
        <v>46898</v>
      </c>
      <c r="BG282">
        <v>947</v>
      </c>
    </row>
    <row r="283" spans="1:59" x14ac:dyDescent="0.25">
      <c r="A283" t="s">
        <v>288</v>
      </c>
      <c r="B283">
        <v>73818.617997524998</v>
      </c>
      <c r="C283">
        <v>82603.03353923047</v>
      </c>
      <c r="D283">
        <v>85989.757914338916</v>
      </c>
      <c r="E283">
        <v>92353</v>
      </c>
      <c r="F283">
        <v>95715</v>
      </c>
      <c r="G283">
        <v>0</v>
      </c>
      <c r="H283">
        <v>1</v>
      </c>
      <c r="I283">
        <v>0</v>
      </c>
      <c r="J283">
        <v>1702</v>
      </c>
      <c r="K283">
        <v>1643</v>
      </c>
      <c r="L283">
        <v>3345</v>
      </c>
      <c r="M283">
        <v>5745</v>
      </c>
      <c r="N283">
        <v>5588</v>
      </c>
      <c r="O283">
        <v>11333</v>
      </c>
      <c r="P283">
        <v>7447</v>
      </c>
      <c r="Q283">
        <v>7231</v>
      </c>
      <c r="R283">
        <v>14678</v>
      </c>
      <c r="S283">
        <v>971</v>
      </c>
      <c r="T283">
        <v>5175</v>
      </c>
      <c r="U283">
        <v>4767</v>
      </c>
      <c r="V283">
        <v>9942</v>
      </c>
      <c r="W283">
        <v>2316</v>
      </c>
      <c r="X283">
        <v>2207</v>
      </c>
      <c r="Y283">
        <v>4523</v>
      </c>
      <c r="Z283">
        <v>7491</v>
      </c>
      <c r="AA283">
        <v>6974</v>
      </c>
      <c r="AB283">
        <v>14465</v>
      </c>
      <c r="AC283">
        <v>931</v>
      </c>
      <c r="AD283">
        <v>5229</v>
      </c>
      <c r="AE283">
        <v>4781</v>
      </c>
      <c r="AF283">
        <v>10011</v>
      </c>
      <c r="AG283">
        <v>2095</v>
      </c>
      <c r="AH283">
        <v>2040</v>
      </c>
      <c r="AI283">
        <v>4135</v>
      </c>
      <c r="AJ283">
        <v>7324</v>
      </c>
      <c r="AK283">
        <v>6821</v>
      </c>
      <c r="AL283">
        <v>14146</v>
      </c>
      <c r="AM283">
        <v>931</v>
      </c>
      <c r="AN283">
        <v>5727</v>
      </c>
      <c r="AO283">
        <v>5233</v>
      </c>
      <c r="AP283">
        <v>10960</v>
      </c>
      <c r="AQ283">
        <v>1897</v>
      </c>
      <c r="AR283">
        <v>1910</v>
      </c>
      <c r="AS283">
        <v>3808</v>
      </c>
      <c r="AT283">
        <v>7624</v>
      </c>
      <c r="AU283">
        <v>7143</v>
      </c>
      <c r="AV283">
        <v>14768</v>
      </c>
      <c r="AW283">
        <v>937</v>
      </c>
      <c r="AX283">
        <v>5389</v>
      </c>
      <c r="AY283">
        <v>5264</v>
      </c>
      <c r="AZ283">
        <v>10653</v>
      </c>
      <c r="BA283">
        <v>2081</v>
      </c>
      <c r="BB283">
        <v>2020</v>
      </c>
      <c r="BC283">
        <v>4101</v>
      </c>
      <c r="BD283">
        <v>7470</v>
      </c>
      <c r="BE283">
        <v>7284</v>
      </c>
      <c r="BF283">
        <v>14754</v>
      </c>
      <c r="BG283">
        <v>975</v>
      </c>
    </row>
    <row r="284" spans="1:59" x14ac:dyDescent="0.25">
      <c r="A284" t="s">
        <v>289</v>
      </c>
      <c r="G284">
        <v>0</v>
      </c>
      <c r="H284">
        <v>0</v>
      </c>
      <c r="I284">
        <v>0</v>
      </c>
      <c r="J284">
        <v>2184</v>
      </c>
      <c r="K284">
        <v>2063</v>
      </c>
      <c r="L284">
        <v>4247</v>
      </c>
      <c r="M284">
        <v>6809</v>
      </c>
      <c r="N284">
        <v>6544</v>
      </c>
      <c r="O284">
        <v>13353</v>
      </c>
      <c r="P284">
        <v>8993</v>
      </c>
      <c r="Q284">
        <v>8607</v>
      </c>
      <c r="R284">
        <v>17600</v>
      </c>
      <c r="S284">
        <v>957</v>
      </c>
      <c r="T284">
        <v>1241</v>
      </c>
      <c r="U284">
        <v>1187</v>
      </c>
      <c r="V284">
        <v>2428</v>
      </c>
      <c r="W284">
        <v>6937</v>
      </c>
      <c r="X284">
        <v>6444</v>
      </c>
      <c r="Y284">
        <v>13381</v>
      </c>
      <c r="Z284">
        <v>8178</v>
      </c>
      <c r="AA284">
        <v>7631</v>
      </c>
      <c r="AB284">
        <v>15809</v>
      </c>
      <c r="AC284">
        <v>933</v>
      </c>
      <c r="AD284">
        <v>1668</v>
      </c>
      <c r="AE284">
        <v>1595</v>
      </c>
      <c r="AF284">
        <v>3263</v>
      </c>
      <c r="AG284">
        <v>6290</v>
      </c>
      <c r="AH284">
        <v>5804</v>
      </c>
      <c r="AI284">
        <v>12094</v>
      </c>
      <c r="AJ284">
        <v>7958</v>
      </c>
      <c r="AK284">
        <v>7399</v>
      </c>
      <c r="AL284">
        <v>15357</v>
      </c>
      <c r="AM284">
        <v>930</v>
      </c>
      <c r="AN284">
        <v>3346</v>
      </c>
      <c r="AO284">
        <v>3117</v>
      </c>
      <c r="AP284">
        <v>6463</v>
      </c>
      <c r="AQ284">
        <v>9318</v>
      </c>
      <c r="AR284">
        <v>8903</v>
      </c>
      <c r="AS284">
        <v>18221</v>
      </c>
      <c r="AT284">
        <v>12664</v>
      </c>
      <c r="AU284">
        <v>12020</v>
      </c>
      <c r="AV284">
        <v>24684</v>
      </c>
      <c r="AW284">
        <v>949</v>
      </c>
      <c r="AX284">
        <v>3028</v>
      </c>
      <c r="AY284">
        <v>2816</v>
      </c>
      <c r="AZ284">
        <v>5844</v>
      </c>
      <c r="BA284">
        <v>8246</v>
      </c>
      <c r="BB284">
        <v>7992</v>
      </c>
      <c r="BC284">
        <v>16238</v>
      </c>
      <c r="BD284">
        <v>11274</v>
      </c>
      <c r="BE284">
        <v>10808</v>
      </c>
      <c r="BF284">
        <v>22082</v>
      </c>
      <c r="BG284">
        <v>959</v>
      </c>
    </row>
    <row r="285" spans="1:59" x14ac:dyDescent="0.25">
      <c r="A285" t="s">
        <v>290</v>
      </c>
      <c r="G285">
        <v>0</v>
      </c>
      <c r="H285">
        <v>0</v>
      </c>
      <c r="I285">
        <v>0</v>
      </c>
      <c r="J285">
        <v>829</v>
      </c>
      <c r="K285">
        <v>809</v>
      </c>
      <c r="L285">
        <v>1638</v>
      </c>
      <c r="M285">
        <v>2689</v>
      </c>
      <c r="N285">
        <v>2584</v>
      </c>
      <c r="O285">
        <v>5273</v>
      </c>
      <c r="P285">
        <v>3518</v>
      </c>
      <c r="Q285">
        <v>3393</v>
      </c>
      <c r="R285">
        <v>6911</v>
      </c>
      <c r="S285">
        <v>964</v>
      </c>
      <c r="T285">
        <v>832</v>
      </c>
      <c r="U285">
        <v>868</v>
      </c>
      <c r="V285">
        <v>1700</v>
      </c>
      <c r="W285">
        <v>2170</v>
      </c>
      <c r="X285">
        <v>2270</v>
      </c>
      <c r="Y285">
        <v>4440</v>
      </c>
      <c r="Z285">
        <v>3002</v>
      </c>
      <c r="AA285">
        <v>3138</v>
      </c>
      <c r="AB285">
        <v>6140</v>
      </c>
      <c r="AC285">
        <v>1045</v>
      </c>
      <c r="AD285">
        <v>2169</v>
      </c>
      <c r="AE285">
        <v>1954</v>
      </c>
      <c r="AF285">
        <v>4123</v>
      </c>
      <c r="AG285">
        <v>2993</v>
      </c>
      <c r="AH285">
        <v>2771</v>
      </c>
      <c r="AI285">
        <v>5764</v>
      </c>
      <c r="AJ285">
        <v>5162</v>
      </c>
      <c r="AK285">
        <v>4725</v>
      </c>
      <c r="AL285">
        <v>9887</v>
      </c>
      <c r="AM285">
        <v>915</v>
      </c>
      <c r="AN285">
        <v>2413</v>
      </c>
      <c r="AO285">
        <v>2409</v>
      </c>
      <c r="AP285">
        <v>4822</v>
      </c>
      <c r="AQ285">
        <v>2049</v>
      </c>
      <c r="AR285">
        <v>1848</v>
      </c>
      <c r="AS285">
        <v>3897</v>
      </c>
      <c r="AT285">
        <v>4462</v>
      </c>
      <c r="AU285">
        <v>4257</v>
      </c>
      <c r="AV285">
        <v>8719</v>
      </c>
      <c r="AW285">
        <v>954</v>
      </c>
      <c r="AX285">
        <v>2056</v>
      </c>
      <c r="AY285">
        <v>1861</v>
      </c>
      <c r="AZ285">
        <v>3917</v>
      </c>
      <c r="BA285">
        <v>2790</v>
      </c>
      <c r="BB285">
        <v>2645</v>
      </c>
      <c r="BC285">
        <v>5435</v>
      </c>
      <c r="BD285">
        <v>4846</v>
      </c>
      <c r="BE285">
        <v>4506</v>
      </c>
      <c r="BF285">
        <v>9352</v>
      </c>
      <c r="BG285">
        <v>930</v>
      </c>
    </row>
    <row r="286" spans="1:59" x14ac:dyDescent="0.25">
      <c r="A286" t="s">
        <v>291</v>
      </c>
      <c r="G286">
        <v>0</v>
      </c>
      <c r="H286">
        <v>0</v>
      </c>
      <c r="I286">
        <v>0</v>
      </c>
      <c r="J286">
        <v>6633</v>
      </c>
      <c r="K286">
        <v>6825</v>
      </c>
      <c r="L286">
        <v>13458</v>
      </c>
      <c r="M286">
        <v>3354</v>
      </c>
      <c r="N286">
        <v>3197</v>
      </c>
      <c r="O286">
        <v>6551</v>
      </c>
      <c r="P286">
        <v>9987</v>
      </c>
      <c r="Q286">
        <v>10022</v>
      </c>
      <c r="R286">
        <v>20009</v>
      </c>
      <c r="S286">
        <v>1004</v>
      </c>
      <c r="T286">
        <v>6795</v>
      </c>
      <c r="U286">
        <v>6615</v>
      </c>
      <c r="V286">
        <v>13410</v>
      </c>
      <c r="W286">
        <v>3211</v>
      </c>
      <c r="X286">
        <v>3069</v>
      </c>
      <c r="Y286">
        <v>6280</v>
      </c>
      <c r="Z286">
        <v>10006</v>
      </c>
      <c r="AA286">
        <v>9684</v>
      </c>
      <c r="AB286">
        <v>19690</v>
      </c>
      <c r="AC286">
        <v>968</v>
      </c>
      <c r="AD286">
        <v>5170</v>
      </c>
      <c r="AE286">
        <v>5294</v>
      </c>
      <c r="AF286">
        <v>10464</v>
      </c>
      <c r="AG286">
        <v>4323</v>
      </c>
      <c r="AH286">
        <v>4150</v>
      </c>
      <c r="AI286">
        <v>8473</v>
      </c>
      <c r="AJ286">
        <v>9493</v>
      </c>
      <c r="AK286">
        <v>9444</v>
      </c>
      <c r="AL286">
        <v>18937</v>
      </c>
      <c r="AM286">
        <v>995</v>
      </c>
      <c r="AP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5378</v>
      </c>
      <c r="AY286">
        <v>5693</v>
      </c>
      <c r="AZ286">
        <v>11071</v>
      </c>
      <c r="BA286">
        <v>4259</v>
      </c>
      <c r="BB286">
        <v>4136</v>
      </c>
      <c r="BC286">
        <v>8395</v>
      </c>
      <c r="BD286">
        <v>9637</v>
      </c>
      <c r="BE286">
        <v>9829</v>
      </c>
      <c r="BF286">
        <v>19466</v>
      </c>
      <c r="BG286">
        <v>1020</v>
      </c>
    </row>
    <row r="287" spans="1:59" x14ac:dyDescent="0.25">
      <c r="A287" t="s">
        <v>292</v>
      </c>
      <c r="G287">
        <v>0</v>
      </c>
      <c r="H287">
        <v>0</v>
      </c>
      <c r="I287">
        <v>0</v>
      </c>
      <c r="J287">
        <v>177</v>
      </c>
      <c r="K287">
        <v>114</v>
      </c>
      <c r="L287">
        <v>291</v>
      </c>
      <c r="M287">
        <v>5583</v>
      </c>
      <c r="N287">
        <v>5233</v>
      </c>
      <c r="O287">
        <v>10816</v>
      </c>
      <c r="P287">
        <v>5760</v>
      </c>
      <c r="Q287">
        <v>5347</v>
      </c>
      <c r="R287">
        <v>11107</v>
      </c>
      <c r="S287">
        <v>928</v>
      </c>
      <c r="T287">
        <v>90</v>
      </c>
      <c r="U287">
        <v>52</v>
      </c>
      <c r="V287">
        <v>142</v>
      </c>
      <c r="W287">
        <v>5493</v>
      </c>
      <c r="X287">
        <v>4964</v>
      </c>
      <c r="Y287">
        <v>10457</v>
      </c>
      <c r="Z287">
        <v>5583</v>
      </c>
      <c r="AA287">
        <v>5016</v>
      </c>
      <c r="AB287">
        <v>10599</v>
      </c>
      <c r="AC287">
        <v>898</v>
      </c>
      <c r="AD287">
        <v>37</v>
      </c>
      <c r="AE287">
        <v>38</v>
      </c>
      <c r="AF287">
        <v>75</v>
      </c>
      <c r="AG287">
        <v>5649</v>
      </c>
      <c r="AH287">
        <v>5238</v>
      </c>
      <c r="AI287">
        <v>10887</v>
      </c>
      <c r="AJ287">
        <v>5686</v>
      </c>
      <c r="AK287">
        <v>5276</v>
      </c>
      <c r="AL287">
        <v>10962</v>
      </c>
      <c r="AM287">
        <v>928</v>
      </c>
    </row>
    <row r="288" spans="1:59" x14ac:dyDescent="0.25">
      <c r="A288" t="s">
        <v>293</v>
      </c>
      <c r="G288">
        <v>0</v>
      </c>
      <c r="H288">
        <v>0</v>
      </c>
      <c r="I288">
        <v>0</v>
      </c>
      <c r="J288">
        <v>5251</v>
      </c>
      <c r="K288">
        <v>5883</v>
      </c>
      <c r="L288">
        <v>11134</v>
      </c>
      <c r="M288">
        <v>6944</v>
      </c>
      <c r="N288">
        <v>7210</v>
      </c>
      <c r="O288">
        <v>14154</v>
      </c>
      <c r="P288">
        <v>12195</v>
      </c>
      <c r="Q288">
        <v>13093</v>
      </c>
      <c r="R288">
        <v>25288</v>
      </c>
      <c r="S288">
        <v>1074</v>
      </c>
      <c r="T288">
        <v>5122</v>
      </c>
      <c r="U288">
        <v>5412</v>
      </c>
      <c r="V288">
        <v>10534</v>
      </c>
      <c r="W288">
        <v>7563</v>
      </c>
      <c r="X288">
        <v>7430</v>
      </c>
      <c r="Y288">
        <v>14993</v>
      </c>
      <c r="Z288">
        <v>12685</v>
      </c>
      <c r="AA288">
        <v>12842</v>
      </c>
      <c r="AB288">
        <v>25527</v>
      </c>
      <c r="AC288">
        <v>1012</v>
      </c>
      <c r="AD288">
        <v>6422</v>
      </c>
      <c r="AE288">
        <v>6557</v>
      </c>
      <c r="AF288">
        <v>12979</v>
      </c>
      <c r="AG288">
        <v>8596</v>
      </c>
      <c r="AH288">
        <v>7984</v>
      </c>
      <c r="AI288">
        <v>16580</v>
      </c>
      <c r="AJ288">
        <v>15018</v>
      </c>
      <c r="AK288">
        <v>14541</v>
      </c>
      <c r="AL288">
        <v>29559</v>
      </c>
      <c r="AM288">
        <v>968</v>
      </c>
      <c r="AN288">
        <v>20474</v>
      </c>
      <c r="AO288">
        <v>18829</v>
      </c>
      <c r="AP288">
        <v>39303</v>
      </c>
      <c r="AQ288">
        <v>18683</v>
      </c>
      <c r="AR288">
        <v>17703</v>
      </c>
      <c r="AS288">
        <v>36386</v>
      </c>
      <c r="AT288">
        <v>39157</v>
      </c>
      <c r="AU288">
        <v>36532</v>
      </c>
      <c r="AV288">
        <v>75689</v>
      </c>
      <c r="AW288">
        <v>933</v>
      </c>
      <c r="AX288">
        <v>43528</v>
      </c>
      <c r="AY288">
        <v>41473</v>
      </c>
      <c r="AZ288">
        <v>85001</v>
      </c>
      <c r="BA288">
        <v>21285</v>
      </c>
      <c r="BB288">
        <v>20380</v>
      </c>
      <c r="BC288">
        <v>41665</v>
      </c>
      <c r="BD288">
        <v>64813</v>
      </c>
      <c r="BE288">
        <v>61853</v>
      </c>
      <c r="BF288">
        <v>126666</v>
      </c>
      <c r="BG288">
        <v>954</v>
      </c>
    </row>
    <row r="289" spans="1:59" x14ac:dyDescent="0.25">
      <c r="A289" t="s">
        <v>294</v>
      </c>
      <c r="G289">
        <v>0</v>
      </c>
      <c r="H289">
        <v>0</v>
      </c>
      <c r="I289">
        <v>0</v>
      </c>
      <c r="J289">
        <v>7992</v>
      </c>
      <c r="K289">
        <v>6934</v>
      </c>
      <c r="L289">
        <v>14926</v>
      </c>
      <c r="M289">
        <v>9568</v>
      </c>
      <c r="N289">
        <v>9121</v>
      </c>
      <c r="O289">
        <v>18689</v>
      </c>
      <c r="P289">
        <v>17560</v>
      </c>
      <c r="Q289">
        <v>16055</v>
      </c>
      <c r="R289">
        <v>33615</v>
      </c>
      <c r="S289">
        <v>914</v>
      </c>
      <c r="T289">
        <v>9993</v>
      </c>
      <c r="U289">
        <v>8860</v>
      </c>
      <c r="V289">
        <v>18853</v>
      </c>
      <c r="W289">
        <v>9668</v>
      </c>
      <c r="X289">
        <v>8241</v>
      </c>
      <c r="Y289">
        <v>17909</v>
      </c>
      <c r="Z289">
        <v>19661</v>
      </c>
      <c r="AA289">
        <v>17101</v>
      </c>
      <c r="AB289">
        <v>36762</v>
      </c>
      <c r="AC289">
        <v>870</v>
      </c>
      <c r="AD289">
        <v>8604</v>
      </c>
      <c r="AE289">
        <v>8315</v>
      </c>
      <c r="AF289">
        <v>16919</v>
      </c>
      <c r="AG289">
        <v>11073</v>
      </c>
      <c r="AH289">
        <v>9980</v>
      </c>
      <c r="AI289">
        <v>21053</v>
      </c>
      <c r="AJ289">
        <v>19677</v>
      </c>
      <c r="AK289">
        <v>18295</v>
      </c>
      <c r="AL289">
        <v>37972</v>
      </c>
      <c r="AM289">
        <v>930</v>
      </c>
      <c r="AN289">
        <v>7212</v>
      </c>
      <c r="AO289">
        <v>6222</v>
      </c>
      <c r="AP289">
        <v>13434</v>
      </c>
      <c r="AQ289">
        <v>14616</v>
      </c>
      <c r="AR289">
        <v>11879</v>
      </c>
      <c r="AS289">
        <v>26495</v>
      </c>
      <c r="AT289">
        <v>21828</v>
      </c>
      <c r="AU289">
        <v>18101</v>
      </c>
      <c r="AV289">
        <v>39929</v>
      </c>
      <c r="AW289">
        <v>829</v>
      </c>
      <c r="AX289">
        <v>3846</v>
      </c>
      <c r="AY289">
        <v>3841</v>
      </c>
      <c r="AZ289">
        <v>7687</v>
      </c>
      <c r="BA289">
        <v>16464</v>
      </c>
      <c r="BB289">
        <v>15526</v>
      </c>
      <c r="BC289">
        <v>31990</v>
      </c>
      <c r="BD289">
        <v>20310</v>
      </c>
      <c r="BE289">
        <v>19367</v>
      </c>
      <c r="BF289">
        <v>39677</v>
      </c>
      <c r="BG289">
        <v>954</v>
      </c>
    </row>
    <row r="290" spans="1:59" x14ac:dyDescent="0.25">
      <c r="A290" t="s">
        <v>295</v>
      </c>
      <c r="G290">
        <v>0</v>
      </c>
      <c r="H290">
        <v>0</v>
      </c>
      <c r="I290">
        <v>0</v>
      </c>
      <c r="J290">
        <v>5928</v>
      </c>
      <c r="K290">
        <v>5682</v>
      </c>
      <c r="L290">
        <v>11610</v>
      </c>
      <c r="M290">
        <v>7748</v>
      </c>
      <c r="N290">
        <v>7357</v>
      </c>
      <c r="O290">
        <v>15105</v>
      </c>
      <c r="P290">
        <v>13676</v>
      </c>
      <c r="Q290">
        <v>13039</v>
      </c>
      <c r="R290">
        <v>26715</v>
      </c>
      <c r="S290">
        <v>953</v>
      </c>
      <c r="T290">
        <v>5108</v>
      </c>
      <c r="U290">
        <v>4909</v>
      </c>
      <c r="V290">
        <v>10017</v>
      </c>
      <c r="W290">
        <v>7794</v>
      </c>
      <c r="X290">
        <v>7148</v>
      </c>
      <c r="Y290">
        <v>14942</v>
      </c>
      <c r="Z290">
        <v>12902</v>
      </c>
      <c r="AA290">
        <v>12057</v>
      </c>
      <c r="AB290">
        <v>24959</v>
      </c>
      <c r="AC290">
        <v>935</v>
      </c>
      <c r="AD290">
        <v>5564</v>
      </c>
      <c r="AE290">
        <v>5105</v>
      </c>
      <c r="AF290">
        <v>10669</v>
      </c>
      <c r="AG290">
        <v>7706</v>
      </c>
      <c r="AH290">
        <v>7123</v>
      </c>
      <c r="AI290">
        <v>14829</v>
      </c>
      <c r="AJ290">
        <v>13270</v>
      </c>
      <c r="AK290">
        <v>12228</v>
      </c>
      <c r="AL290">
        <v>25498</v>
      </c>
      <c r="AM290">
        <v>921</v>
      </c>
      <c r="AN290">
        <v>5103</v>
      </c>
      <c r="AO290">
        <v>4860</v>
      </c>
      <c r="AP290">
        <v>9963</v>
      </c>
      <c r="AQ290">
        <v>7871</v>
      </c>
      <c r="AR290">
        <v>7266</v>
      </c>
      <c r="AS290">
        <v>15137</v>
      </c>
      <c r="AT290">
        <v>12974</v>
      </c>
      <c r="AU290">
        <v>12126</v>
      </c>
      <c r="AV290">
        <v>25100</v>
      </c>
      <c r="AW290">
        <v>935</v>
      </c>
      <c r="AX290">
        <v>5249</v>
      </c>
      <c r="AY290">
        <v>4888</v>
      </c>
      <c r="AZ290">
        <v>10137</v>
      </c>
      <c r="BA290">
        <v>8126</v>
      </c>
      <c r="BB290">
        <v>7623</v>
      </c>
      <c r="BC290">
        <v>15749</v>
      </c>
      <c r="BD290">
        <v>13375</v>
      </c>
      <c r="BE290">
        <v>12511</v>
      </c>
      <c r="BF290">
        <v>25886</v>
      </c>
      <c r="BG290">
        <v>935</v>
      </c>
    </row>
    <row r="291" spans="1:59" x14ac:dyDescent="0.25">
      <c r="A291" t="s">
        <v>296</v>
      </c>
      <c r="G291">
        <v>1</v>
      </c>
      <c r="H291">
        <v>0</v>
      </c>
      <c r="I291">
        <v>0</v>
      </c>
      <c r="J291">
        <v>8040</v>
      </c>
      <c r="K291">
        <v>4428</v>
      </c>
      <c r="L291">
        <v>12468</v>
      </c>
      <c r="M291">
        <v>11004</v>
      </c>
      <c r="N291">
        <v>8354</v>
      </c>
      <c r="O291">
        <v>19358</v>
      </c>
      <c r="P291">
        <v>19044</v>
      </c>
      <c r="Q291">
        <v>12782</v>
      </c>
      <c r="R291">
        <v>31826</v>
      </c>
      <c r="S291">
        <v>671</v>
      </c>
      <c r="T291">
        <v>5482</v>
      </c>
      <c r="U291">
        <v>4157</v>
      </c>
      <c r="V291">
        <v>9639</v>
      </c>
      <c r="W291">
        <v>15960</v>
      </c>
      <c r="X291">
        <v>12976</v>
      </c>
      <c r="Y291">
        <v>28936</v>
      </c>
      <c r="Z291">
        <v>21442</v>
      </c>
      <c r="AA291">
        <v>17133</v>
      </c>
      <c r="AB291">
        <v>38575</v>
      </c>
      <c r="AC291">
        <v>799</v>
      </c>
      <c r="AD291">
        <v>4680</v>
      </c>
      <c r="AE291">
        <v>3734</v>
      </c>
      <c r="AF291">
        <v>8414</v>
      </c>
      <c r="AG291">
        <v>14558</v>
      </c>
      <c r="AH291">
        <v>11870</v>
      </c>
      <c r="AI291">
        <v>26428</v>
      </c>
      <c r="AJ291">
        <v>19238</v>
      </c>
      <c r="AK291">
        <v>15604</v>
      </c>
      <c r="AL291">
        <v>34842</v>
      </c>
      <c r="AM291">
        <v>811</v>
      </c>
      <c r="AN291">
        <v>5675</v>
      </c>
      <c r="AO291">
        <v>4210</v>
      </c>
      <c r="AP291">
        <v>9885</v>
      </c>
      <c r="AQ291">
        <v>12918</v>
      </c>
      <c r="AR291">
        <v>10577</v>
      </c>
      <c r="AS291">
        <v>23495</v>
      </c>
      <c r="AT291">
        <v>18593</v>
      </c>
      <c r="AU291">
        <v>14787</v>
      </c>
      <c r="AV291">
        <v>33380</v>
      </c>
      <c r="AW291">
        <v>795</v>
      </c>
      <c r="AX291">
        <v>6773</v>
      </c>
      <c r="AY291">
        <v>5107</v>
      </c>
      <c r="AZ291">
        <v>11880</v>
      </c>
      <c r="BA291">
        <v>11427</v>
      </c>
      <c r="BB291">
        <v>9831</v>
      </c>
      <c r="BC291">
        <v>21258</v>
      </c>
      <c r="BD291">
        <v>18200</v>
      </c>
      <c r="BE291">
        <v>14938</v>
      </c>
      <c r="BF291">
        <v>33138</v>
      </c>
      <c r="BG291">
        <v>821</v>
      </c>
    </row>
    <row r="292" spans="1:59" x14ac:dyDescent="0.25">
      <c r="A292" t="s">
        <v>297</v>
      </c>
      <c r="G292">
        <v>0</v>
      </c>
      <c r="H292">
        <v>0</v>
      </c>
      <c r="I292">
        <v>0</v>
      </c>
      <c r="J292">
        <v>2462</v>
      </c>
      <c r="K292">
        <v>2172</v>
      </c>
      <c r="L292">
        <v>4634</v>
      </c>
      <c r="M292">
        <v>40912</v>
      </c>
      <c r="N292">
        <v>34871</v>
      </c>
      <c r="O292">
        <v>75783</v>
      </c>
      <c r="P292">
        <v>43374</v>
      </c>
      <c r="Q292">
        <v>37043</v>
      </c>
      <c r="R292">
        <v>80417</v>
      </c>
      <c r="S292">
        <v>854</v>
      </c>
      <c r="T292">
        <v>2410</v>
      </c>
      <c r="U292">
        <v>2165</v>
      </c>
      <c r="V292">
        <v>4575</v>
      </c>
      <c r="W292">
        <v>40167</v>
      </c>
      <c r="X292">
        <v>34860</v>
      </c>
      <c r="Y292">
        <v>75027</v>
      </c>
      <c r="Z292">
        <v>42577</v>
      </c>
      <c r="AA292">
        <v>37025</v>
      </c>
      <c r="AB292">
        <v>79602</v>
      </c>
      <c r="AC292">
        <v>870</v>
      </c>
      <c r="AD292">
        <v>2151</v>
      </c>
      <c r="AE292">
        <v>1925</v>
      </c>
      <c r="AF292">
        <v>4076</v>
      </c>
      <c r="AG292">
        <v>39202</v>
      </c>
      <c r="AH292">
        <v>34232</v>
      </c>
      <c r="AI292">
        <v>73434</v>
      </c>
      <c r="AJ292">
        <v>41353</v>
      </c>
      <c r="AK292">
        <v>36157</v>
      </c>
      <c r="AL292">
        <v>77510</v>
      </c>
      <c r="AM292">
        <v>874</v>
      </c>
      <c r="AN292">
        <v>2530</v>
      </c>
      <c r="AO292">
        <v>2284</v>
      </c>
      <c r="AP292">
        <v>4814</v>
      </c>
      <c r="AQ292">
        <v>38447</v>
      </c>
      <c r="AR292">
        <v>33103</v>
      </c>
      <c r="AS292">
        <v>71550</v>
      </c>
      <c r="AT292">
        <v>40977</v>
      </c>
      <c r="AU292">
        <v>35387</v>
      </c>
      <c r="AV292">
        <v>76364</v>
      </c>
      <c r="AW292">
        <v>864</v>
      </c>
      <c r="AX292">
        <v>2096</v>
      </c>
      <c r="AY292">
        <v>1866</v>
      </c>
      <c r="AZ292">
        <v>3962</v>
      </c>
      <c r="BA292">
        <v>37602</v>
      </c>
      <c r="BB292">
        <v>34174</v>
      </c>
      <c r="BC292">
        <v>71776</v>
      </c>
      <c r="BD292">
        <v>39698</v>
      </c>
      <c r="BE292">
        <v>36040</v>
      </c>
      <c r="BF292">
        <v>75738</v>
      </c>
      <c r="BG292">
        <v>908</v>
      </c>
    </row>
    <row r="293" spans="1:59" x14ac:dyDescent="0.25">
      <c r="A293" t="s">
        <v>298</v>
      </c>
      <c r="G293">
        <v>0</v>
      </c>
      <c r="H293">
        <v>0</v>
      </c>
      <c r="I293">
        <v>0</v>
      </c>
      <c r="J293">
        <v>3412</v>
      </c>
      <c r="K293">
        <v>3214</v>
      </c>
      <c r="L293">
        <v>6626</v>
      </c>
      <c r="M293">
        <v>4770</v>
      </c>
      <c r="N293">
        <v>4270</v>
      </c>
      <c r="O293">
        <v>9040</v>
      </c>
      <c r="P293">
        <v>8182</v>
      </c>
      <c r="Q293">
        <v>7484</v>
      </c>
      <c r="R293">
        <v>15666</v>
      </c>
      <c r="S293">
        <v>915</v>
      </c>
      <c r="T293">
        <v>2491</v>
      </c>
      <c r="U293">
        <v>2385</v>
      </c>
      <c r="V293">
        <v>4876</v>
      </c>
      <c r="W293">
        <v>5040</v>
      </c>
      <c r="X293">
        <v>4589</v>
      </c>
      <c r="Y293">
        <v>9629</v>
      </c>
      <c r="Z293">
        <v>7531</v>
      </c>
      <c r="AA293">
        <v>6974</v>
      </c>
      <c r="AB293">
        <v>14505</v>
      </c>
      <c r="AC293">
        <v>926</v>
      </c>
      <c r="AD293">
        <v>3600</v>
      </c>
      <c r="AE293">
        <v>3203</v>
      </c>
      <c r="AF293">
        <v>6803</v>
      </c>
      <c r="AG293">
        <v>5257</v>
      </c>
      <c r="AH293">
        <v>4597</v>
      </c>
      <c r="AI293">
        <v>9854</v>
      </c>
      <c r="AJ293">
        <v>8857</v>
      </c>
      <c r="AK293">
        <v>7800</v>
      </c>
      <c r="AL293">
        <v>16657</v>
      </c>
      <c r="AM293">
        <v>881</v>
      </c>
      <c r="AN293">
        <v>3031</v>
      </c>
      <c r="AO293">
        <v>2751</v>
      </c>
      <c r="AP293">
        <v>5782</v>
      </c>
      <c r="AQ293">
        <v>5520</v>
      </c>
      <c r="AR293">
        <v>5117</v>
      </c>
      <c r="AS293">
        <v>10637</v>
      </c>
      <c r="AT293">
        <v>8551</v>
      </c>
      <c r="AU293">
        <v>7868</v>
      </c>
      <c r="AV293">
        <v>16419</v>
      </c>
      <c r="AW293">
        <v>920</v>
      </c>
      <c r="AX293">
        <v>2861</v>
      </c>
      <c r="AY293">
        <v>2540</v>
      </c>
      <c r="AZ293">
        <v>5401</v>
      </c>
      <c r="BA293">
        <v>5891</v>
      </c>
      <c r="BB293">
        <v>5620</v>
      </c>
      <c r="BC293">
        <v>11511</v>
      </c>
      <c r="BD293">
        <v>8752</v>
      </c>
      <c r="BE293">
        <v>8160</v>
      </c>
      <c r="BF293">
        <v>16912</v>
      </c>
      <c r="BG293">
        <v>932</v>
      </c>
    </row>
    <row r="294" spans="1:59" x14ac:dyDescent="0.25">
      <c r="A294" t="s">
        <v>299</v>
      </c>
      <c r="G294">
        <v>0</v>
      </c>
      <c r="H294">
        <v>0</v>
      </c>
      <c r="I294">
        <v>0</v>
      </c>
      <c r="J294">
        <v>3961</v>
      </c>
      <c r="K294">
        <v>3468</v>
      </c>
      <c r="L294">
        <v>7429</v>
      </c>
      <c r="M294">
        <v>19944</v>
      </c>
      <c r="N294">
        <v>18717</v>
      </c>
      <c r="O294">
        <v>38661</v>
      </c>
      <c r="P294">
        <v>23905</v>
      </c>
      <c r="Q294">
        <v>22185</v>
      </c>
      <c r="R294">
        <v>46090</v>
      </c>
      <c r="S294">
        <v>928</v>
      </c>
      <c r="T294">
        <v>3441</v>
      </c>
      <c r="U294">
        <v>3017</v>
      </c>
      <c r="V294">
        <v>6458</v>
      </c>
      <c r="W294">
        <v>17929</v>
      </c>
      <c r="X294">
        <v>15724</v>
      </c>
      <c r="Y294">
        <v>33653</v>
      </c>
      <c r="Z294">
        <v>21370</v>
      </c>
      <c r="AA294">
        <v>18741</v>
      </c>
      <c r="AB294">
        <v>40111</v>
      </c>
      <c r="AC294">
        <v>877</v>
      </c>
      <c r="AD294">
        <v>10262</v>
      </c>
      <c r="AE294">
        <v>9345</v>
      </c>
      <c r="AF294">
        <v>19607</v>
      </c>
      <c r="AG294">
        <v>18093</v>
      </c>
      <c r="AH294">
        <v>16225</v>
      </c>
      <c r="AI294">
        <v>34318</v>
      </c>
      <c r="AJ294">
        <v>28355</v>
      </c>
      <c r="AK294">
        <v>25570</v>
      </c>
      <c r="AL294">
        <v>53925</v>
      </c>
      <c r="AM294">
        <v>902</v>
      </c>
      <c r="AN294">
        <v>10271</v>
      </c>
      <c r="AO294">
        <v>8973</v>
      </c>
      <c r="AP294">
        <v>19244</v>
      </c>
      <c r="AQ294">
        <v>17450</v>
      </c>
      <c r="AR294">
        <v>15633</v>
      </c>
      <c r="AS294">
        <v>33083</v>
      </c>
      <c r="AT294">
        <v>27721</v>
      </c>
      <c r="AU294">
        <v>24606</v>
      </c>
      <c r="AV294">
        <v>52327</v>
      </c>
      <c r="AW294">
        <v>888</v>
      </c>
      <c r="AX294">
        <v>6918</v>
      </c>
      <c r="AY294">
        <v>6169</v>
      </c>
      <c r="AZ294">
        <v>13087</v>
      </c>
      <c r="BA294">
        <v>19005</v>
      </c>
      <c r="BB294">
        <v>17839</v>
      </c>
      <c r="BC294">
        <v>36844</v>
      </c>
      <c r="BD294">
        <v>25923</v>
      </c>
      <c r="BE294">
        <v>24008</v>
      </c>
      <c r="BF294">
        <v>49931</v>
      </c>
      <c r="BG294">
        <v>926</v>
      </c>
    </row>
    <row r="295" spans="1:59" x14ac:dyDescent="0.25">
      <c r="A295" t="s">
        <v>300</v>
      </c>
      <c r="G295">
        <v>0</v>
      </c>
      <c r="H295">
        <v>0</v>
      </c>
      <c r="I295">
        <v>0</v>
      </c>
      <c r="J295">
        <v>9031</v>
      </c>
      <c r="K295">
        <v>9117</v>
      </c>
      <c r="L295">
        <v>18148</v>
      </c>
      <c r="M295">
        <v>14850</v>
      </c>
      <c r="N295">
        <v>13973</v>
      </c>
      <c r="O295">
        <v>28823</v>
      </c>
      <c r="P295">
        <v>23881</v>
      </c>
      <c r="Q295">
        <v>23090</v>
      </c>
      <c r="R295">
        <v>46971</v>
      </c>
      <c r="S295">
        <v>967</v>
      </c>
      <c r="T295">
        <v>9101</v>
      </c>
      <c r="U295">
        <v>8993</v>
      </c>
      <c r="V295">
        <v>18094</v>
      </c>
      <c r="W295">
        <v>14550</v>
      </c>
      <c r="X295">
        <v>13884</v>
      </c>
      <c r="Y295">
        <v>28434</v>
      </c>
      <c r="Z295">
        <v>23651</v>
      </c>
      <c r="AA295">
        <v>22877</v>
      </c>
      <c r="AB295">
        <v>46528</v>
      </c>
      <c r="AC295">
        <v>967</v>
      </c>
      <c r="AD295">
        <v>10262</v>
      </c>
      <c r="AE295">
        <v>7225</v>
      </c>
      <c r="AF295">
        <v>17487</v>
      </c>
      <c r="AG295">
        <v>14300</v>
      </c>
      <c r="AH295">
        <v>13212</v>
      </c>
      <c r="AI295">
        <v>27512</v>
      </c>
      <c r="AJ295">
        <v>24562</v>
      </c>
      <c r="AK295">
        <v>20437</v>
      </c>
      <c r="AL295">
        <v>44999</v>
      </c>
      <c r="AM295">
        <v>832</v>
      </c>
      <c r="AN295">
        <v>9077</v>
      </c>
      <c r="AO295">
        <v>7024</v>
      </c>
      <c r="AP295">
        <v>16101</v>
      </c>
      <c r="AQ295">
        <v>14553</v>
      </c>
      <c r="AR295">
        <v>12610</v>
      </c>
      <c r="AS295">
        <v>27163</v>
      </c>
      <c r="AT295">
        <v>23630</v>
      </c>
      <c r="AU295">
        <v>19634</v>
      </c>
      <c r="AV295">
        <v>43264</v>
      </c>
      <c r="AW295">
        <v>831</v>
      </c>
      <c r="AX295">
        <v>8803</v>
      </c>
      <c r="AY295">
        <v>8001</v>
      </c>
      <c r="AZ295">
        <v>16804</v>
      </c>
      <c r="BA295">
        <v>14216</v>
      </c>
      <c r="BB295">
        <v>12611</v>
      </c>
      <c r="BC295">
        <v>26827</v>
      </c>
      <c r="BD295">
        <v>23019</v>
      </c>
      <c r="BE295">
        <v>20612</v>
      </c>
      <c r="BF295">
        <v>43631</v>
      </c>
      <c r="BG295">
        <v>895</v>
      </c>
    </row>
    <row r="296" spans="1:59" x14ac:dyDescent="0.25">
      <c r="A296" t="s">
        <v>301</v>
      </c>
      <c r="G296">
        <v>0</v>
      </c>
      <c r="H296">
        <v>0</v>
      </c>
      <c r="I296">
        <v>0</v>
      </c>
      <c r="J296">
        <v>3217</v>
      </c>
      <c r="K296">
        <v>2924</v>
      </c>
      <c r="L296">
        <v>6141</v>
      </c>
      <c r="M296">
        <v>8398</v>
      </c>
      <c r="N296">
        <v>7598</v>
      </c>
      <c r="O296">
        <v>15996</v>
      </c>
      <c r="P296">
        <v>11615</v>
      </c>
      <c r="Q296">
        <v>10522</v>
      </c>
      <c r="R296">
        <v>22137</v>
      </c>
      <c r="S296">
        <v>906</v>
      </c>
      <c r="T296">
        <v>2585</v>
      </c>
      <c r="U296">
        <v>2539</v>
      </c>
      <c r="V296">
        <v>5124</v>
      </c>
      <c r="W296">
        <v>8283</v>
      </c>
      <c r="X296">
        <v>7527</v>
      </c>
      <c r="Y296">
        <v>15810</v>
      </c>
      <c r="Z296">
        <v>10868</v>
      </c>
      <c r="AA296">
        <v>10066</v>
      </c>
      <c r="AB296">
        <v>20934</v>
      </c>
      <c r="AC296">
        <v>926</v>
      </c>
      <c r="AD296">
        <v>7716</v>
      </c>
      <c r="AE296">
        <v>7277</v>
      </c>
      <c r="AF296">
        <v>14993</v>
      </c>
      <c r="AG296">
        <v>8223</v>
      </c>
      <c r="AH296">
        <v>7673</v>
      </c>
      <c r="AI296">
        <v>15896</v>
      </c>
      <c r="AJ296">
        <v>15939</v>
      </c>
      <c r="AK296">
        <v>14950</v>
      </c>
      <c r="AL296">
        <v>30889</v>
      </c>
      <c r="AM296">
        <v>938</v>
      </c>
      <c r="AN296">
        <v>14226</v>
      </c>
      <c r="AO296">
        <v>14059</v>
      </c>
      <c r="AP296">
        <v>28285</v>
      </c>
      <c r="AQ296">
        <v>8468</v>
      </c>
      <c r="AR296">
        <v>7966</v>
      </c>
      <c r="AS296">
        <v>16434</v>
      </c>
      <c r="AT296">
        <v>22694</v>
      </c>
      <c r="AU296">
        <v>22025</v>
      </c>
      <c r="AV296">
        <v>44719</v>
      </c>
      <c r="AW296">
        <v>971</v>
      </c>
      <c r="AX296">
        <v>14116</v>
      </c>
      <c r="AY296">
        <v>13670</v>
      </c>
      <c r="AZ296">
        <v>27786</v>
      </c>
      <c r="BA296">
        <v>8187</v>
      </c>
      <c r="BB296">
        <v>7702</v>
      </c>
      <c r="BC296">
        <v>15889</v>
      </c>
      <c r="BD296">
        <v>22303</v>
      </c>
      <c r="BE296">
        <v>21372</v>
      </c>
      <c r="BF296">
        <v>43675</v>
      </c>
      <c r="BG296">
        <v>958</v>
      </c>
    </row>
    <row r="297" spans="1:59" x14ac:dyDescent="0.25">
      <c r="A297" t="s">
        <v>302</v>
      </c>
      <c r="G297">
        <v>1</v>
      </c>
      <c r="H297">
        <v>0</v>
      </c>
      <c r="I297">
        <v>0</v>
      </c>
      <c r="J297">
        <v>2040</v>
      </c>
      <c r="K297">
        <v>1953</v>
      </c>
      <c r="L297">
        <v>3993</v>
      </c>
      <c r="M297">
        <v>5384</v>
      </c>
      <c r="N297">
        <v>4838</v>
      </c>
      <c r="O297">
        <v>10222</v>
      </c>
      <c r="P297">
        <v>7424</v>
      </c>
      <c r="Q297">
        <v>6791</v>
      </c>
      <c r="R297">
        <v>14215</v>
      </c>
      <c r="S297">
        <v>915</v>
      </c>
      <c r="T297">
        <v>1636</v>
      </c>
      <c r="U297">
        <v>1431</v>
      </c>
      <c r="V297">
        <v>3067</v>
      </c>
      <c r="W297">
        <v>4152</v>
      </c>
      <c r="X297">
        <v>3616</v>
      </c>
      <c r="Y297">
        <v>7768</v>
      </c>
      <c r="Z297">
        <v>5788</v>
      </c>
      <c r="AA297">
        <v>5047</v>
      </c>
      <c r="AB297">
        <v>10835</v>
      </c>
      <c r="AC297">
        <v>872</v>
      </c>
      <c r="AD297">
        <v>1832</v>
      </c>
      <c r="AE297">
        <v>1660</v>
      </c>
      <c r="AF297">
        <v>3492</v>
      </c>
      <c r="AG297">
        <v>5189</v>
      </c>
      <c r="AH297">
        <v>4687</v>
      </c>
      <c r="AI297">
        <v>9876</v>
      </c>
      <c r="AJ297">
        <v>7021</v>
      </c>
      <c r="AK297">
        <v>6347</v>
      </c>
      <c r="AL297">
        <v>13368</v>
      </c>
      <c r="AM297">
        <v>904</v>
      </c>
      <c r="AN297">
        <v>2616</v>
      </c>
      <c r="AO297">
        <v>2498</v>
      </c>
      <c r="AP297">
        <v>5114</v>
      </c>
      <c r="AQ297">
        <v>4898</v>
      </c>
      <c r="AR297">
        <v>4272</v>
      </c>
      <c r="AS297">
        <v>9170</v>
      </c>
      <c r="AT297">
        <v>7514</v>
      </c>
      <c r="AU297">
        <v>6770</v>
      </c>
      <c r="AV297">
        <v>14284</v>
      </c>
      <c r="AW297">
        <v>901</v>
      </c>
      <c r="AX297">
        <v>2809</v>
      </c>
      <c r="AY297">
        <v>2562</v>
      </c>
      <c r="AZ297">
        <v>5371</v>
      </c>
      <c r="BA297">
        <v>4488</v>
      </c>
      <c r="BB297">
        <v>4115</v>
      </c>
      <c r="BC297">
        <v>8603</v>
      </c>
      <c r="BD297">
        <v>7297</v>
      </c>
      <c r="BE297">
        <v>6677</v>
      </c>
      <c r="BF297">
        <v>13974</v>
      </c>
      <c r="BG297">
        <v>915</v>
      </c>
    </row>
    <row r="298" spans="1:59" x14ac:dyDescent="0.25">
      <c r="A298" t="s">
        <v>303</v>
      </c>
      <c r="G298">
        <v>0</v>
      </c>
      <c r="H298">
        <v>0</v>
      </c>
      <c r="I298">
        <v>0</v>
      </c>
      <c r="J298">
        <v>3301</v>
      </c>
      <c r="K298">
        <v>2959</v>
      </c>
      <c r="L298">
        <v>6260</v>
      </c>
      <c r="M298">
        <v>13617</v>
      </c>
      <c r="N298">
        <v>12265</v>
      </c>
      <c r="O298">
        <v>25882</v>
      </c>
      <c r="P298">
        <v>16918</v>
      </c>
      <c r="Q298">
        <v>15224</v>
      </c>
      <c r="R298">
        <v>32142</v>
      </c>
      <c r="S298">
        <v>900</v>
      </c>
      <c r="T298">
        <v>2872</v>
      </c>
      <c r="U298">
        <v>2532</v>
      </c>
      <c r="V298">
        <v>5404</v>
      </c>
      <c r="W298">
        <v>14202</v>
      </c>
      <c r="X298">
        <v>12227</v>
      </c>
      <c r="Y298">
        <v>26429</v>
      </c>
      <c r="Z298">
        <v>17074</v>
      </c>
      <c r="AA298">
        <v>14759</v>
      </c>
      <c r="AB298">
        <v>31833</v>
      </c>
      <c r="AC298">
        <v>864</v>
      </c>
      <c r="AD298">
        <v>3329</v>
      </c>
      <c r="AE298">
        <v>2951</v>
      </c>
      <c r="AF298">
        <v>6280</v>
      </c>
      <c r="AG298">
        <v>16131</v>
      </c>
      <c r="AH298">
        <v>14889</v>
      </c>
      <c r="AI298">
        <v>31020</v>
      </c>
      <c r="AJ298">
        <v>19460</v>
      </c>
      <c r="AK298">
        <v>17840</v>
      </c>
      <c r="AL298">
        <v>37300</v>
      </c>
      <c r="AM298">
        <v>917</v>
      </c>
      <c r="AN298">
        <v>3300</v>
      </c>
      <c r="AO298">
        <v>2710</v>
      </c>
      <c r="AP298">
        <v>6010</v>
      </c>
      <c r="AQ298">
        <v>16124</v>
      </c>
      <c r="AR298">
        <v>14667</v>
      </c>
      <c r="AS298">
        <v>30791</v>
      </c>
      <c r="AT298">
        <v>19424</v>
      </c>
      <c r="AU298">
        <v>17377</v>
      </c>
      <c r="AV298">
        <v>36801</v>
      </c>
      <c r="AW298">
        <v>895</v>
      </c>
      <c r="AX298">
        <v>2901</v>
      </c>
      <c r="AY298">
        <v>2670</v>
      </c>
      <c r="AZ298">
        <v>5571</v>
      </c>
      <c r="BA298">
        <v>16124</v>
      </c>
      <c r="BB298">
        <v>14420</v>
      </c>
      <c r="BC298">
        <v>30544</v>
      </c>
      <c r="BD298">
        <v>19025</v>
      </c>
      <c r="BE298">
        <v>17090</v>
      </c>
      <c r="BF298">
        <v>36115</v>
      </c>
      <c r="BG298">
        <v>898</v>
      </c>
    </row>
    <row r="299" spans="1:59" x14ac:dyDescent="0.25">
      <c r="A299" t="s">
        <v>304</v>
      </c>
      <c r="G299">
        <v>0</v>
      </c>
      <c r="H299">
        <v>0</v>
      </c>
      <c r="I299">
        <v>0</v>
      </c>
      <c r="J299">
        <v>7415</v>
      </c>
      <c r="K299">
        <v>7021</v>
      </c>
      <c r="L299">
        <v>14436</v>
      </c>
      <c r="M299">
        <v>10118</v>
      </c>
      <c r="N299">
        <v>9324</v>
      </c>
      <c r="O299">
        <v>19442</v>
      </c>
      <c r="P299">
        <v>17533</v>
      </c>
      <c r="Q299">
        <v>16345</v>
      </c>
      <c r="R299">
        <v>33878</v>
      </c>
      <c r="S299">
        <v>932</v>
      </c>
      <c r="T299">
        <v>8963</v>
      </c>
      <c r="U299">
        <v>8963</v>
      </c>
      <c r="V299">
        <v>17926</v>
      </c>
      <c r="W299">
        <v>12403</v>
      </c>
      <c r="X299">
        <v>11703</v>
      </c>
      <c r="Y299">
        <v>24106</v>
      </c>
      <c r="Z299">
        <v>21366</v>
      </c>
      <c r="AA299">
        <v>20666</v>
      </c>
      <c r="AB299">
        <v>42032</v>
      </c>
      <c r="AC299">
        <v>967</v>
      </c>
      <c r="AD299">
        <v>8815</v>
      </c>
      <c r="AE299">
        <v>7929</v>
      </c>
      <c r="AF299">
        <v>16744</v>
      </c>
      <c r="AG299">
        <v>13667</v>
      </c>
      <c r="AH299">
        <v>12489</v>
      </c>
      <c r="AI299">
        <v>26156</v>
      </c>
      <c r="AJ299">
        <v>22482</v>
      </c>
      <c r="AK299">
        <v>20418</v>
      </c>
      <c r="AL299">
        <v>42900</v>
      </c>
      <c r="AM299">
        <v>908</v>
      </c>
      <c r="AN299">
        <v>9018</v>
      </c>
      <c r="AO299">
        <v>7865</v>
      </c>
      <c r="AP299">
        <v>16883</v>
      </c>
      <c r="AQ299">
        <v>10944</v>
      </c>
      <c r="AR299">
        <v>10076</v>
      </c>
      <c r="AS299">
        <v>21020</v>
      </c>
      <c r="AT299">
        <v>19962</v>
      </c>
      <c r="AU299">
        <v>17941</v>
      </c>
      <c r="AV299">
        <v>37903</v>
      </c>
      <c r="AW299">
        <v>899</v>
      </c>
      <c r="AX299">
        <v>7757</v>
      </c>
      <c r="AY299">
        <v>7350</v>
      </c>
      <c r="AZ299">
        <v>15107</v>
      </c>
      <c r="BA299">
        <v>12992</v>
      </c>
      <c r="BB299">
        <v>11976</v>
      </c>
      <c r="BC299">
        <v>24968</v>
      </c>
      <c r="BD299">
        <v>20749</v>
      </c>
      <c r="BE299">
        <v>19326</v>
      </c>
      <c r="BF299">
        <v>40075</v>
      </c>
      <c r="BG299">
        <v>931</v>
      </c>
    </row>
    <row r="300" spans="1:59" x14ac:dyDescent="0.25">
      <c r="A300" t="s">
        <v>305</v>
      </c>
      <c r="G300">
        <v>0</v>
      </c>
      <c r="H300">
        <v>0</v>
      </c>
      <c r="I300">
        <v>0</v>
      </c>
      <c r="J300">
        <v>4820</v>
      </c>
      <c r="K300">
        <v>4731</v>
      </c>
      <c r="L300">
        <v>9551</v>
      </c>
      <c r="M300">
        <v>1629</v>
      </c>
      <c r="N300">
        <v>1506</v>
      </c>
      <c r="O300">
        <v>3135</v>
      </c>
      <c r="P300">
        <v>6449</v>
      </c>
      <c r="Q300">
        <v>6237</v>
      </c>
      <c r="R300">
        <v>12686</v>
      </c>
      <c r="S300">
        <v>967</v>
      </c>
      <c r="T300">
        <v>3587</v>
      </c>
      <c r="U300">
        <v>3567</v>
      </c>
      <c r="V300">
        <v>7154</v>
      </c>
      <c r="W300">
        <v>1595</v>
      </c>
      <c r="X300">
        <v>1613</v>
      </c>
      <c r="Y300">
        <v>3208</v>
      </c>
      <c r="Z300">
        <v>5182</v>
      </c>
      <c r="AA300">
        <v>5180</v>
      </c>
      <c r="AB300">
        <v>10362</v>
      </c>
      <c r="AC300">
        <v>1000</v>
      </c>
      <c r="AD300">
        <v>3136</v>
      </c>
      <c r="AE300">
        <v>3254</v>
      </c>
      <c r="AF300">
        <v>6390</v>
      </c>
      <c r="AG300">
        <v>1267</v>
      </c>
      <c r="AH300">
        <v>1196</v>
      </c>
      <c r="AI300">
        <v>2463</v>
      </c>
      <c r="AJ300">
        <v>4403</v>
      </c>
      <c r="AK300">
        <v>4450</v>
      </c>
      <c r="AL300">
        <v>8853</v>
      </c>
      <c r="AM300">
        <v>1011</v>
      </c>
      <c r="AN300">
        <v>4760</v>
      </c>
      <c r="AO300">
        <v>4740</v>
      </c>
      <c r="AP300">
        <v>9500</v>
      </c>
      <c r="AQ300">
        <v>1803</v>
      </c>
      <c r="AR300">
        <v>1754</v>
      </c>
      <c r="AS300">
        <v>3557</v>
      </c>
      <c r="AT300">
        <v>6563</v>
      </c>
      <c r="AU300">
        <v>6494</v>
      </c>
      <c r="AV300">
        <v>13057</v>
      </c>
      <c r="AW300">
        <v>989</v>
      </c>
      <c r="AX300">
        <v>4550</v>
      </c>
      <c r="AY300">
        <v>4614</v>
      </c>
      <c r="AZ300">
        <v>9164</v>
      </c>
      <c r="BA300">
        <v>1505</v>
      </c>
      <c r="BB300">
        <v>1339</v>
      </c>
      <c r="BC300">
        <v>2844</v>
      </c>
      <c r="BD300">
        <v>6055</v>
      </c>
      <c r="BE300">
        <v>5953</v>
      </c>
      <c r="BF300">
        <v>12008</v>
      </c>
      <c r="BG300">
        <v>983</v>
      </c>
    </row>
    <row r="301" spans="1:59" x14ac:dyDescent="0.25">
      <c r="A301" t="s">
        <v>306</v>
      </c>
      <c r="G301">
        <v>0</v>
      </c>
      <c r="H301">
        <v>0</v>
      </c>
      <c r="I301">
        <v>0</v>
      </c>
      <c r="J301">
        <v>3542</v>
      </c>
      <c r="K301">
        <v>3294</v>
      </c>
      <c r="L301">
        <v>6836</v>
      </c>
      <c r="M301">
        <v>8868</v>
      </c>
      <c r="N301">
        <v>7937</v>
      </c>
      <c r="O301">
        <v>16805</v>
      </c>
      <c r="P301">
        <v>12410</v>
      </c>
      <c r="Q301">
        <v>11231</v>
      </c>
      <c r="R301">
        <v>23641</v>
      </c>
      <c r="S301">
        <v>905</v>
      </c>
      <c r="T301">
        <v>3316</v>
      </c>
      <c r="U301">
        <v>3008</v>
      </c>
      <c r="V301">
        <v>6324</v>
      </c>
      <c r="W301">
        <v>8911</v>
      </c>
      <c r="X301">
        <v>7760</v>
      </c>
      <c r="Y301">
        <v>16671</v>
      </c>
      <c r="Z301">
        <v>12227</v>
      </c>
      <c r="AA301">
        <v>10768</v>
      </c>
      <c r="AB301">
        <v>22995</v>
      </c>
      <c r="AC301">
        <v>881</v>
      </c>
      <c r="AD301">
        <v>3444</v>
      </c>
      <c r="AE301">
        <v>3330</v>
      </c>
      <c r="AF301">
        <v>6774</v>
      </c>
      <c r="AG301">
        <v>10550</v>
      </c>
      <c r="AH301">
        <v>9285</v>
      </c>
      <c r="AI301">
        <v>19835</v>
      </c>
      <c r="AJ301">
        <v>13994</v>
      </c>
      <c r="AK301">
        <v>12615</v>
      </c>
      <c r="AL301">
        <v>26609</v>
      </c>
      <c r="AM301">
        <v>901</v>
      </c>
      <c r="AN301">
        <v>4158</v>
      </c>
      <c r="AO301">
        <v>4134</v>
      </c>
      <c r="AP301">
        <v>8292</v>
      </c>
      <c r="AQ301">
        <v>10389</v>
      </c>
      <c r="AR301">
        <v>9677</v>
      </c>
      <c r="AS301">
        <v>20066</v>
      </c>
      <c r="AT301">
        <v>14547</v>
      </c>
      <c r="AU301">
        <v>13811</v>
      </c>
      <c r="AV301">
        <v>28358</v>
      </c>
      <c r="AW301">
        <v>949</v>
      </c>
      <c r="AX301">
        <v>4613</v>
      </c>
      <c r="AY301">
        <v>4308</v>
      </c>
      <c r="AZ301">
        <v>8921</v>
      </c>
      <c r="BA301">
        <v>10331</v>
      </c>
      <c r="BB301">
        <v>9411</v>
      </c>
      <c r="BC301">
        <v>19742</v>
      </c>
      <c r="BD301">
        <v>14944</v>
      </c>
      <c r="BE301">
        <v>13719</v>
      </c>
      <c r="BF301">
        <v>28663</v>
      </c>
      <c r="BG301">
        <v>918</v>
      </c>
    </row>
    <row r="302" spans="1:59" x14ac:dyDescent="0.25">
      <c r="A302" t="s">
        <v>307</v>
      </c>
      <c r="G302">
        <v>1</v>
      </c>
      <c r="H302">
        <v>0</v>
      </c>
      <c r="I302">
        <v>0</v>
      </c>
      <c r="J302">
        <v>2277</v>
      </c>
      <c r="K302">
        <v>1933</v>
      </c>
      <c r="L302">
        <v>4210</v>
      </c>
      <c r="M302">
        <v>23471</v>
      </c>
      <c r="N302">
        <v>23484</v>
      </c>
      <c r="O302">
        <v>46955</v>
      </c>
      <c r="P302">
        <v>25748</v>
      </c>
      <c r="Q302">
        <v>25417</v>
      </c>
      <c r="R302">
        <v>51165</v>
      </c>
      <c r="S302">
        <v>987</v>
      </c>
      <c r="T302">
        <v>4224</v>
      </c>
      <c r="U302">
        <v>4046</v>
      </c>
      <c r="V302">
        <v>8270</v>
      </c>
      <c r="W302">
        <v>21288</v>
      </c>
      <c r="X302">
        <v>22068</v>
      </c>
      <c r="Y302">
        <v>43356</v>
      </c>
      <c r="Z302">
        <v>25512</v>
      </c>
      <c r="AA302">
        <v>26114</v>
      </c>
      <c r="AB302">
        <v>51626</v>
      </c>
      <c r="AC302">
        <v>1024</v>
      </c>
      <c r="AD302">
        <v>6523</v>
      </c>
      <c r="AE302">
        <v>6245</v>
      </c>
      <c r="AF302">
        <v>12768</v>
      </c>
      <c r="AG302">
        <v>25181</v>
      </c>
      <c r="AH302">
        <v>24947</v>
      </c>
      <c r="AI302">
        <v>50128</v>
      </c>
      <c r="AJ302">
        <v>31704</v>
      </c>
      <c r="AK302">
        <v>31192</v>
      </c>
      <c r="AL302">
        <v>62896</v>
      </c>
      <c r="AM302">
        <v>984</v>
      </c>
      <c r="AN302">
        <v>6130</v>
      </c>
      <c r="AO302">
        <v>5635</v>
      </c>
      <c r="AP302">
        <v>11765</v>
      </c>
      <c r="AQ302">
        <v>26326</v>
      </c>
      <c r="AR302">
        <v>25544</v>
      </c>
      <c r="AS302">
        <v>51870</v>
      </c>
      <c r="AT302">
        <v>32456</v>
      </c>
      <c r="AU302">
        <v>31179</v>
      </c>
      <c r="AV302">
        <v>63635</v>
      </c>
      <c r="AW302">
        <v>961</v>
      </c>
      <c r="AX302">
        <v>4721</v>
      </c>
      <c r="AY302">
        <v>4400</v>
      </c>
      <c r="AZ302">
        <v>9121</v>
      </c>
      <c r="BA302">
        <v>23496</v>
      </c>
      <c r="BB302">
        <v>21315</v>
      </c>
      <c r="BC302">
        <v>44811</v>
      </c>
      <c r="BD302">
        <v>28217</v>
      </c>
      <c r="BE302">
        <v>25715</v>
      </c>
      <c r="BF302">
        <v>53932</v>
      </c>
      <c r="BG302">
        <v>911</v>
      </c>
    </row>
    <row r="303" spans="1:59" x14ac:dyDescent="0.25">
      <c r="A303" t="s">
        <v>308</v>
      </c>
      <c r="G303">
        <v>0</v>
      </c>
      <c r="H303">
        <v>0</v>
      </c>
      <c r="I303">
        <v>0</v>
      </c>
      <c r="J303">
        <v>1367</v>
      </c>
      <c r="K303">
        <v>1243</v>
      </c>
      <c r="L303">
        <v>2610</v>
      </c>
      <c r="M303">
        <v>3067</v>
      </c>
      <c r="N303">
        <v>2790</v>
      </c>
      <c r="O303">
        <v>5857</v>
      </c>
      <c r="P303">
        <v>4434</v>
      </c>
      <c r="Q303">
        <v>4033</v>
      </c>
      <c r="R303">
        <v>8467</v>
      </c>
      <c r="S303">
        <v>910</v>
      </c>
      <c r="T303">
        <v>850</v>
      </c>
      <c r="U303">
        <v>800</v>
      </c>
      <c r="V303">
        <v>1650</v>
      </c>
      <c r="W303">
        <v>3302</v>
      </c>
      <c r="X303">
        <v>3018</v>
      </c>
      <c r="Y303">
        <v>6320</v>
      </c>
      <c r="Z303">
        <v>4152</v>
      </c>
      <c r="AA303">
        <v>3818</v>
      </c>
      <c r="AB303">
        <v>7970</v>
      </c>
      <c r="AC303">
        <v>920</v>
      </c>
      <c r="AD303">
        <v>1402</v>
      </c>
      <c r="AE303">
        <v>1371</v>
      </c>
      <c r="AF303">
        <v>2773</v>
      </c>
      <c r="AG303">
        <v>3875</v>
      </c>
      <c r="AH303">
        <v>3556</v>
      </c>
      <c r="AI303">
        <v>7431</v>
      </c>
      <c r="AJ303">
        <v>5277</v>
      </c>
      <c r="AK303">
        <v>4927</v>
      </c>
      <c r="AL303">
        <v>10204</v>
      </c>
      <c r="AM303">
        <v>934</v>
      </c>
      <c r="AN303">
        <v>1057</v>
      </c>
      <c r="AO303">
        <v>946</v>
      </c>
      <c r="AP303">
        <v>2003</v>
      </c>
      <c r="AQ303">
        <v>3467</v>
      </c>
      <c r="AR303">
        <v>3216</v>
      </c>
      <c r="AS303">
        <v>6683</v>
      </c>
      <c r="AT303">
        <v>4524</v>
      </c>
      <c r="AU303">
        <v>4162</v>
      </c>
      <c r="AV303">
        <v>8686</v>
      </c>
      <c r="AW303">
        <v>920</v>
      </c>
      <c r="AX303">
        <v>1104</v>
      </c>
      <c r="AY303">
        <v>1093</v>
      </c>
      <c r="AZ303">
        <v>2197</v>
      </c>
      <c r="BA303">
        <v>3409</v>
      </c>
      <c r="BB303">
        <v>3125</v>
      </c>
      <c r="BC303">
        <v>6534</v>
      </c>
      <c r="BD303">
        <v>4513</v>
      </c>
      <c r="BE303">
        <v>4218</v>
      </c>
      <c r="BF303">
        <v>8731</v>
      </c>
      <c r="BG303">
        <v>935</v>
      </c>
    </row>
    <row r="304" spans="1:59" x14ac:dyDescent="0.25">
      <c r="A304" t="s">
        <v>309</v>
      </c>
      <c r="G304">
        <v>0</v>
      </c>
      <c r="H304">
        <v>0</v>
      </c>
      <c r="I304">
        <v>0</v>
      </c>
      <c r="J304">
        <v>2641</v>
      </c>
      <c r="K304">
        <v>2338</v>
      </c>
      <c r="L304">
        <v>4979</v>
      </c>
      <c r="M304">
        <v>10824</v>
      </c>
      <c r="N304">
        <v>9780</v>
      </c>
      <c r="O304">
        <v>20604</v>
      </c>
      <c r="P304">
        <v>13465</v>
      </c>
      <c r="Q304">
        <v>12118</v>
      </c>
      <c r="R304">
        <v>25583</v>
      </c>
      <c r="S304">
        <v>900</v>
      </c>
      <c r="T304">
        <v>2299</v>
      </c>
      <c r="U304">
        <v>2268</v>
      </c>
      <c r="V304">
        <v>4567</v>
      </c>
      <c r="W304">
        <v>9479</v>
      </c>
      <c r="X304">
        <v>8195</v>
      </c>
      <c r="Y304">
        <v>17674</v>
      </c>
      <c r="Z304">
        <v>11778</v>
      </c>
      <c r="AA304">
        <v>10463</v>
      </c>
      <c r="AB304">
        <v>22241</v>
      </c>
      <c r="AC304">
        <v>888</v>
      </c>
      <c r="AD304">
        <v>3834</v>
      </c>
      <c r="AE304">
        <v>3848</v>
      </c>
      <c r="AF304">
        <v>7682</v>
      </c>
      <c r="AG304">
        <v>9459</v>
      </c>
      <c r="AH304">
        <v>8522</v>
      </c>
      <c r="AI304">
        <v>17981</v>
      </c>
      <c r="AJ304">
        <v>13293</v>
      </c>
      <c r="AK304">
        <v>12370</v>
      </c>
      <c r="AL304">
        <v>25663</v>
      </c>
      <c r="AM304">
        <v>931</v>
      </c>
      <c r="AN304">
        <v>2579</v>
      </c>
      <c r="AO304">
        <v>2392</v>
      </c>
      <c r="AP304">
        <v>4971</v>
      </c>
      <c r="AQ304">
        <v>10500</v>
      </c>
      <c r="AR304">
        <v>9607</v>
      </c>
      <c r="AS304">
        <v>20107</v>
      </c>
      <c r="AT304">
        <v>13079</v>
      </c>
      <c r="AU304">
        <v>11999</v>
      </c>
      <c r="AV304">
        <v>25078</v>
      </c>
      <c r="AW304">
        <v>917</v>
      </c>
      <c r="AX304">
        <v>3274</v>
      </c>
      <c r="AY304">
        <v>2985</v>
      </c>
      <c r="AZ304">
        <v>6259</v>
      </c>
      <c r="BA304">
        <v>8105</v>
      </c>
      <c r="BB304">
        <v>6954</v>
      </c>
      <c r="BC304">
        <v>15059</v>
      </c>
      <c r="BD304">
        <v>11379</v>
      </c>
      <c r="BE304">
        <v>9939</v>
      </c>
      <c r="BF304">
        <v>21318</v>
      </c>
      <c r="BG304">
        <v>873</v>
      </c>
    </row>
    <row r="305" spans="1:59" x14ac:dyDescent="0.25">
      <c r="A305" t="s">
        <v>310</v>
      </c>
      <c r="G305">
        <v>0</v>
      </c>
      <c r="H305">
        <v>0</v>
      </c>
      <c r="I305">
        <v>0</v>
      </c>
      <c r="J305">
        <v>2137</v>
      </c>
      <c r="K305">
        <v>1824</v>
      </c>
      <c r="L305">
        <v>3961</v>
      </c>
      <c r="M305">
        <v>35759</v>
      </c>
      <c r="N305">
        <v>33295</v>
      </c>
      <c r="O305">
        <v>69054</v>
      </c>
      <c r="P305">
        <v>37896</v>
      </c>
      <c r="Q305">
        <v>35119</v>
      </c>
      <c r="R305">
        <v>73015</v>
      </c>
      <c r="S305">
        <v>927</v>
      </c>
      <c r="T305">
        <v>2857</v>
      </c>
      <c r="U305">
        <v>2533</v>
      </c>
      <c r="V305">
        <v>5390</v>
      </c>
      <c r="W305">
        <v>33588</v>
      </c>
      <c r="X305">
        <v>26216</v>
      </c>
      <c r="Y305">
        <v>59804</v>
      </c>
      <c r="Z305">
        <v>36445</v>
      </c>
      <c r="AA305">
        <v>28749</v>
      </c>
      <c r="AB305">
        <v>65194</v>
      </c>
      <c r="AC305">
        <v>789</v>
      </c>
      <c r="AD305">
        <v>5102</v>
      </c>
      <c r="AE305">
        <v>4789</v>
      </c>
      <c r="AF305">
        <v>9891</v>
      </c>
      <c r="AG305">
        <v>38805</v>
      </c>
      <c r="AH305">
        <v>31483</v>
      </c>
      <c r="AI305">
        <v>70288</v>
      </c>
      <c r="AJ305">
        <v>43907</v>
      </c>
      <c r="AK305">
        <v>36272</v>
      </c>
      <c r="AL305">
        <v>80179</v>
      </c>
      <c r="AM305">
        <v>826</v>
      </c>
      <c r="AN305">
        <v>5581</v>
      </c>
      <c r="AO305">
        <v>4430</v>
      </c>
      <c r="AP305">
        <v>10011</v>
      </c>
      <c r="AQ305">
        <v>33826</v>
      </c>
      <c r="AR305">
        <v>30820</v>
      </c>
      <c r="AS305">
        <v>64646</v>
      </c>
      <c r="AT305">
        <v>39407</v>
      </c>
      <c r="AU305">
        <v>35250</v>
      </c>
      <c r="AV305">
        <v>74657</v>
      </c>
      <c r="AW305">
        <v>895</v>
      </c>
      <c r="AX305">
        <v>8188</v>
      </c>
      <c r="AY305">
        <v>6665</v>
      </c>
      <c r="AZ305">
        <v>14853</v>
      </c>
      <c r="BA305">
        <v>29881</v>
      </c>
      <c r="BB305">
        <v>27068</v>
      </c>
      <c r="BC305">
        <v>56949</v>
      </c>
      <c r="BD305">
        <v>38069</v>
      </c>
      <c r="BE305">
        <v>33733</v>
      </c>
      <c r="BF305">
        <v>71802</v>
      </c>
      <c r="BG305">
        <v>886</v>
      </c>
    </row>
    <row r="306" spans="1:59" x14ac:dyDescent="0.25">
      <c r="A306" t="s">
        <v>311</v>
      </c>
      <c r="G306">
        <v>0</v>
      </c>
      <c r="H306">
        <v>0</v>
      </c>
      <c r="I306">
        <v>0</v>
      </c>
      <c r="J306">
        <v>3436</v>
      </c>
      <c r="K306">
        <v>3241</v>
      </c>
      <c r="L306">
        <v>6677</v>
      </c>
      <c r="M306">
        <v>18782</v>
      </c>
      <c r="N306">
        <v>17347</v>
      </c>
      <c r="O306">
        <v>36129</v>
      </c>
      <c r="P306">
        <v>22218</v>
      </c>
      <c r="Q306">
        <v>20588</v>
      </c>
      <c r="R306">
        <v>42806</v>
      </c>
      <c r="S306">
        <v>927</v>
      </c>
      <c r="T306">
        <v>14529</v>
      </c>
      <c r="U306">
        <v>13828</v>
      </c>
      <c r="V306">
        <v>28357</v>
      </c>
      <c r="W306">
        <v>23776</v>
      </c>
      <c r="X306">
        <v>23861</v>
      </c>
      <c r="Y306">
        <v>47637</v>
      </c>
      <c r="Z306">
        <v>38305</v>
      </c>
      <c r="AA306">
        <v>37689</v>
      </c>
      <c r="AB306">
        <v>75994</v>
      </c>
      <c r="AC306">
        <v>984</v>
      </c>
      <c r="AD306">
        <v>13271</v>
      </c>
      <c r="AE306">
        <v>13927</v>
      </c>
      <c r="AF306">
        <v>27198</v>
      </c>
      <c r="AG306">
        <v>24782</v>
      </c>
      <c r="AH306">
        <v>22575</v>
      </c>
      <c r="AI306">
        <v>47357</v>
      </c>
      <c r="AJ306">
        <v>38053</v>
      </c>
      <c r="AK306">
        <v>36502</v>
      </c>
      <c r="AL306">
        <v>74555</v>
      </c>
      <c r="AM306">
        <v>959</v>
      </c>
      <c r="AN306">
        <v>13999</v>
      </c>
      <c r="AO306">
        <v>12905</v>
      </c>
      <c r="AP306">
        <v>26904</v>
      </c>
      <c r="AQ306">
        <v>23301</v>
      </c>
      <c r="AR306">
        <v>22236</v>
      </c>
      <c r="AS306">
        <v>45537</v>
      </c>
      <c r="AT306">
        <v>37300</v>
      </c>
      <c r="AU306">
        <v>35141</v>
      </c>
      <c r="AV306">
        <v>72441</v>
      </c>
      <c r="AW306">
        <v>942</v>
      </c>
      <c r="AX306">
        <v>13716</v>
      </c>
      <c r="AY306">
        <v>12063</v>
      </c>
      <c r="AZ306">
        <v>25779</v>
      </c>
      <c r="BA306">
        <v>22166</v>
      </c>
      <c r="BB306">
        <v>21991</v>
      </c>
      <c r="BC306">
        <v>44157</v>
      </c>
      <c r="BD306">
        <v>35882</v>
      </c>
      <c r="BE306">
        <v>34054</v>
      </c>
      <c r="BF306">
        <v>69936</v>
      </c>
      <c r="BG306">
        <v>949</v>
      </c>
    </row>
    <row r="307" spans="1:59" x14ac:dyDescent="0.25">
      <c r="A307" t="s">
        <v>312</v>
      </c>
      <c r="G307">
        <v>0</v>
      </c>
      <c r="H307">
        <v>0</v>
      </c>
      <c r="I307">
        <v>0</v>
      </c>
      <c r="J307">
        <v>5612</v>
      </c>
      <c r="K307">
        <v>5170</v>
      </c>
      <c r="L307">
        <v>10782</v>
      </c>
      <c r="M307">
        <v>7581</v>
      </c>
      <c r="N307">
        <v>6894</v>
      </c>
      <c r="O307">
        <v>14475</v>
      </c>
      <c r="P307">
        <v>13193</v>
      </c>
      <c r="Q307">
        <v>12064</v>
      </c>
      <c r="R307">
        <v>25257</v>
      </c>
      <c r="S307">
        <v>914</v>
      </c>
      <c r="T307">
        <v>5854</v>
      </c>
      <c r="U307">
        <v>5349</v>
      </c>
      <c r="V307">
        <v>11203</v>
      </c>
      <c r="W307">
        <v>7019</v>
      </c>
      <c r="X307">
        <v>6372</v>
      </c>
      <c r="Y307">
        <v>13391</v>
      </c>
      <c r="Z307">
        <v>12873</v>
      </c>
      <c r="AA307">
        <v>11721</v>
      </c>
      <c r="AB307">
        <v>24594</v>
      </c>
      <c r="AC307">
        <v>911</v>
      </c>
      <c r="AD307">
        <v>5754</v>
      </c>
      <c r="AE307">
        <v>5287</v>
      </c>
      <c r="AF307">
        <v>11041</v>
      </c>
      <c r="AG307">
        <v>7525</v>
      </c>
      <c r="AH307">
        <v>6895</v>
      </c>
      <c r="AI307">
        <v>14420</v>
      </c>
      <c r="AJ307">
        <v>13279</v>
      </c>
      <c r="AK307">
        <v>12182</v>
      </c>
      <c r="AL307">
        <v>25461</v>
      </c>
      <c r="AM307">
        <v>917</v>
      </c>
      <c r="AN307">
        <v>7015</v>
      </c>
      <c r="AO307">
        <v>6934</v>
      </c>
      <c r="AP307">
        <v>13949</v>
      </c>
      <c r="AQ307">
        <v>7795</v>
      </c>
      <c r="AR307">
        <v>7331</v>
      </c>
      <c r="AS307">
        <v>15126</v>
      </c>
      <c r="AT307">
        <v>14810</v>
      </c>
      <c r="AU307">
        <v>14265</v>
      </c>
      <c r="AV307">
        <v>29075</v>
      </c>
      <c r="AW307">
        <v>963</v>
      </c>
      <c r="AX307">
        <v>6720</v>
      </c>
      <c r="AY307">
        <v>6214</v>
      </c>
      <c r="AZ307">
        <v>12934</v>
      </c>
      <c r="BA307">
        <v>7917</v>
      </c>
      <c r="BB307">
        <v>7171</v>
      </c>
      <c r="BC307">
        <v>15088</v>
      </c>
      <c r="BD307">
        <v>14637</v>
      </c>
      <c r="BE307">
        <v>13385</v>
      </c>
      <c r="BF307">
        <v>28022</v>
      </c>
      <c r="BG307">
        <v>914</v>
      </c>
    </row>
    <row r="308" spans="1:59" x14ac:dyDescent="0.25">
      <c r="A308" t="s">
        <v>313</v>
      </c>
      <c r="G308">
        <v>0</v>
      </c>
      <c r="H308">
        <v>0</v>
      </c>
      <c r="I308">
        <v>0</v>
      </c>
      <c r="J308">
        <v>18317</v>
      </c>
      <c r="K308">
        <v>12075</v>
      </c>
      <c r="L308">
        <v>30392</v>
      </c>
      <c r="M308">
        <v>8817</v>
      </c>
      <c r="N308">
        <v>6795</v>
      </c>
      <c r="O308">
        <v>15612</v>
      </c>
      <c r="P308">
        <v>27134</v>
      </c>
      <c r="Q308">
        <v>18870</v>
      </c>
      <c r="R308">
        <v>46004</v>
      </c>
      <c r="S308">
        <v>695</v>
      </c>
      <c r="T308">
        <v>9255</v>
      </c>
      <c r="U308">
        <v>8847</v>
      </c>
      <c r="V308">
        <v>18102</v>
      </c>
      <c r="W308">
        <v>17352</v>
      </c>
      <c r="X308">
        <v>11926</v>
      </c>
      <c r="Y308">
        <v>29278</v>
      </c>
      <c r="Z308">
        <v>26607</v>
      </c>
      <c r="AA308">
        <v>20773</v>
      </c>
      <c r="AB308">
        <v>47380</v>
      </c>
      <c r="AC308">
        <v>781</v>
      </c>
      <c r="AD308">
        <v>9885</v>
      </c>
      <c r="AE308">
        <v>8984</v>
      </c>
      <c r="AF308">
        <v>18869</v>
      </c>
      <c r="AG308">
        <v>12923</v>
      </c>
      <c r="AH308">
        <v>12115</v>
      </c>
      <c r="AI308">
        <v>25038</v>
      </c>
      <c r="AJ308">
        <v>22808</v>
      </c>
      <c r="AK308">
        <v>21099</v>
      </c>
      <c r="AL308">
        <v>43907</v>
      </c>
      <c r="AM308">
        <v>925</v>
      </c>
      <c r="AN308">
        <v>10106</v>
      </c>
      <c r="AO308">
        <v>8094</v>
      </c>
      <c r="AP308">
        <v>18200</v>
      </c>
      <c r="AQ308">
        <v>13138</v>
      </c>
      <c r="AR308">
        <v>10088</v>
      </c>
      <c r="AS308">
        <v>23226</v>
      </c>
      <c r="AT308">
        <v>23244</v>
      </c>
      <c r="AU308">
        <v>18182</v>
      </c>
      <c r="AV308">
        <v>41426</v>
      </c>
      <c r="AW308">
        <v>782</v>
      </c>
      <c r="AX308">
        <v>15890</v>
      </c>
      <c r="AY308">
        <v>13794</v>
      </c>
      <c r="AZ308">
        <v>29684</v>
      </c>
      <c r="BA308">
        <v>5524</v>
      </c>
      <c r="BB308">
        <v>4868</v>
      </c>
      <c r="BC308">
        <v>10392</v>
      </c>
      <c r="BD308">
        <v>21414</v>
      </c>
      <c r="BE308">
        <v>18662</v>
      </c>
      <c r="BF308">
        <v>40076</v>
      </c>
      <c r="BG308">
        <v>871</v>
      </c>
    </row>
    <row r="309" spans="1:59" x14ac:dyDescent="0.25">
      <c r="A309" t="s">
        <v>314</v>
      </c>
      <c r="G309">
        <v>0</v>
      </c>
      <c r="H309">
        <v>0</v>
      </c>
      <c r="I309">
        <v>0</v>
      </c>
      <c r="J309">
        <v>3428</v>
      </c>
      <c r="K309">
        <v>3238</v>
      </c>
      <c r="L309">
        <v>6666</v>
      </c>
      <c r="M309">
        <v>7642</v>
      </c>
      <c r="N309">
        <v>6842</v>
      </c>
      <c r="O309">
        <v>14484</v>
      </c>
      <c r="P309">
        <v>11070</v>
      </c>
      <c r="Q309">
        <v>10080</v>
      </c>
      <c r="R309">
        <v>21150</v>
      </c>
      <c r="S309">
        <v>911</v>
      </c>
      <c r="T309">
        <v>5591</v>
      </c>
      <c r="U309">
        <v>5074</v>
      </c>
      <c r="V309">
        <v>10665</v>
      </c>
      <c r="W309">
        <v>7530</v>
      </c>
      <c r="X309">
        <v>7172</v>
      </c>
      <c r="Y309">
        <v>14702</v>
      </c>
      <c r="Z309">
        <v>13121</v>
      </c>
      <c r="AA309">
        <v>12246</v>
      </c>
      <c r="AB309">
        <v>25367</v>
      </c>
      <c r="AC309">
        <v>933</v>
      </c>
      <c r="AD309">
        <v>6419</v>
      </c>
      <c r="AE309">
        <v>5029</v>
      </c>
      <c r="AF309">
        <v>11448</v>
      </c>
      <c r="AG309">
        <v>7056</v>
      </c>
      <c r="AH309">
        <v>6397</v>
      </c>
      <c r="AI309">
        <v>13453</v>
      </c>
      <c r="AJ309">
        <v>13475</v>
      </c>
      <c r="AK309">
        <v>11426</v>
      </c>
      <c r="AL309">
        <v>24901</v>
      </c>
      <c r="AM309">
        <v>848</v>
      </c>
      <c r="AN309">
        <v>6402</v>
      </c>
      <c r="AO309">
        <v>5012</v>
      </c>
      <c r="AP309">
        <v>11414</v>
      </c>
      <c r="AQ309">
        <v>7511</v>
      </c>
      <c r="AR309">
        <v>5906</v>
      </c>
      <c r="AS309">
        <v>13417</v>
      </c>
      <c r="AT309">
        <v>13913</v>
      </c>
      <c r="AU309">
        <v>10918</v>
      </c>
      <c r="AV309">
        <v>24831</v>
      </c>
      <c r="AW309">
        <v>785</v>
      </c>
      <c r="AX309">
        <v>6213</v>
      </c>
      <c r="AY309">
        <v>4943</v>
      </c>
      <c r="AZ309">
        <v>11156</v>
      </c>
      <c r="BA309">
        <v>7312</v>
      </c>
      <c r="BB309">
        <v>5846</v>
      </c>
      <c r="BC309">
        <v>13158</v>
      </c>
      <c r="BD309">
        <v>13525</v>
      </c>
      <c r="BE309">
        <v>10789</v>
      </c>
      <c r="BF309">
        <v>24314</v>
      </c>
      <c r="BG309">
        <v>798</v>
      </c>
    </row>
    <row r="310" spans="1:59" x14ac:dyDescent="0.25">
      <c r="A310" t="s">
        <v>315</v>
      </c>
      <c r="G310">
        <v>0</v>
      </c>
      <c r="H310">
        <v>0</v>
      </c>
      <c r="I310">
        <v>0</v>
      </c>
      <c r="J310">
        <v>6311</v>
      </c>
      <c r="K310">
        <v>6521</v>
      </c>
      <c r="L310">
        <v>12832</v>
      </c>
      <c r="M310">
        <v>11050</v>
      </c>
      <c r="N310">
        <v>11359</v>
      </c>
      <c r="O310">
        <v>22409</v>
      </c>
      <c r="P310">
        <v>17361</v>
      </c>
      <c r="Q310">
        <v>17880</v>
      </c>
      <c r="R310">
        <v>35241</v>
      </c>
      <c r="S310">
        <v>1030</v>
      </c>
      <c r="T310">
        <v>7300</v>
      </c>
      <c r="U310">
        <v>5393</v>
      </c>
      <c r="V310">
        <v>12693</v>
      </c>
      <c r="W310">
        <v>12858</v>
      </c>
      <c r="X310">
        <v>12100</v>
      </c>
      <c r="Y310">
        <v>24958</v>
      </c>
      <c r="Z310">
        <v>20158</v>
      </c>
      <c r="AA310">
        <v>17493</v>
      </c>
      <c r="AB310">
        <v>37651</v>
      </c>
      <c r="AC310">
        <v>868</v>
      </c>
      <c r="AD310">
        <v>3983</v>
      </c>
      <c r="AE310">
        <v>3762</v>
      </c>
      <c r="AF310">
        <v>7745</v>
      </c>
      <c r="AG310">
        <v>12365</v>
      </c>
      <c r="AH310">
        <v>11145</v>
      </c>
      <c r="AI310">
        <v>23510</v>
      </c>
      <c r="AJ310">
        <v>16348</v>
      </c>
      <c r="AK310">
        <v>14907</v>
      </c>
      <c r="AL310">
        <v>31255</v>
      </c>
      <c r="AM310">
        <v>912</v>
      </c>
      <c r="AN310">
        <v>4220</v>
      </c>
      <c r="AO310">
        <v>4010</v>
      </c>
      <c r="AP310">
        <v>8230</v>
      </c>
      <c r="AQ310">
        <v>11511</v>
      </c>
      <c r="AR310">
        <v>10879</v>
      </c>
      <c r="AS310">
        <v>22390</v>
      </c>
      <c r="AT310">
        <v>15731</v>
      </c>
      <c r="AU310">
        <v>14889</v>
      </c>
      <c r="AV310">
        <v>30620</v>
      </c>
      <c r="AW310">
        <v>946</v>
      </c>
      <c r="AX310">
        <v>6425</v>
      </c>
      <c r="AY310">
        <v>6073</v>
      </c>
      <c r="AZ310">
        <v>12498</v>
      </c>
      <c r="BA310">
        <v>11758</v>
      </c>
      <c r="BB310">
        <v>10815</v>
      </c>
      <c r="BC310">
        <v>22573</v>
      </c>
      <c r="BD310">
        <v>18183</v>
      </c>
      <c r="BE310">
        <v>16888</v>
      </c>
      <c r="BF310">
        <v>35071</v>
      </c>
      <c r="BG310">
        <v>929</v>
      </c>
    </row>
    <row r="311" spans="1:59" x14ac:dyDescent="0.25">
      <c r="A311" t="s">
        <v>316</v>
      </c>
      <c r="G311">
        <v>0</v>
      </c>
      <c r="H311">
        <v>0</v>
      </c>
      <c r="I311">
        <v>0</v>
      </c>
      <c r="J311">
        <v>4393</v>
      </c>
      <c r="K311">
        <v>3753</v>
      </c>
      <c r="L311">
        <v>8146</v>
      </c>
      <c r="M311">
        <v>4029</v>
      </c>
      <c r="N311">
        <v>3792</v>
      </c>
      <c r="O311">
        <v>7821</v>
      </c>
      <c r="P311">
        <v>8422</v>
      </c>
      <c r="Q311">
        <v>7545</v>
      </c>
      <c r="R311">
        <v>15967</v>
      </c>
      <c r="S311">
        <v>896</v>
      </c>
      <c r="T311">
        <v>5411</v>
      </c>
      <c r="U311">
        <v>4369</v>
      </c>
      <c r="V311">
        <v>9780</v>
      </c>
      <c r="W311">
        <v>5615</v>
      </c>
      <c r="X311">
        <v>4302</v>
      </c>
      <c r="Y311">
        <v>9917</v>
      </c>
      <c r="Z311">
        <v>11026</v>
      </c>
      <c r="AA311">
        <v>8671</v>
      </c>
      <c r="AB311">
        <v>19697</v>
      </c>
      <c r="AC311">
        <v>786</v>
      </c>
      <c r="AD311">
        <v>4303</v>
      </c>
      <c r="AE311">
        <v>4249</v>
      </c>
      <c r="AF311">
        <v>8552</v>
      </c>
      <c r="AG311">
        <v>4053</v>
      </c>
      <c r="AH311">
        <v>3703</v>
      </c>
      <c r="AI311">
        <v>7756</v>
      </c>
      <c r="AJ311">
        <v>8356</v>
      </c>
      <c r="AK311">
        <v>7952</v>
      </c>
      <c r="AL311">
        <v>16308</v>
      </c>
      <c r="AM311">
        <v>952</v>
      </c>
      <c r="AN311">
        <v>3391</v>
      </c>
      <c r="AO311">
        <v>3375</v>
      </c>
      <c r="AP311">
        <v>6766</v>
      </c>
      <c r="AQ311">
        <v>4064</v>
      </c>
      <c r="AR311">
        <v>3757</v>
      </c>
      <c r="AS311">
        <v>7821</v>
      </c>
      <c r="AT311">
        <v>7455</v>
      </c>
      <c r="AU311">
        <v>7132</v>
      </c>
      <c r="AV311">
        <v>14587</v>
      </c>
      <c r="AW311">
        <v>957</v>
      </c>
      <c r="AX311">
        <v>3372</v>
      </c>
      <c r="AY311">
        <v>3347</v>
      </c>
      <c r="AZ311">
        <v>6719</v>
      </c>
      <c r="BA311">
        <v>3508</v>
      </c>
      <c r="BB311">
        <v>3317</v>
      </c>
      <c r="BC311">
        <v>6825</v>
      </c>
      <c r="BD311">
        <v>6880</v>
      </c>
      <c r="BE311">
        <v>6664</v>
      </c>
      <c r="BF311">
        <v>13544</v>
      </c>
      <c r="BG311">
        <v>969</v>
      </c>
    </row>
    <row r="312" spans="1:59" x14ac:dyDescent="0.25">
      <c r="A312" t="s">
        <v>317</v>
      </c>
      <c r="G312">
        <v>0</v>
      </c>
      <c r="H312">
        <v>0</v>
      </c>
      <c r="I312">
        <v>0</v>
      </c>
      <c r="J312">
        <v>4176</v>
      </c>
      <c r="K312">
        <v>3713</v>
      </c>
      <c r="L312">
        <v>7889</v>
      </c>
      <c r="M312">
        <v>7738</v>
      </c>
      <c r="N312">
        <v>7105</v>
      </c>
      <c r="O312">
        <v>14843</v>
      </c>
      <c r="P312">
        <v>11914</v>
      </c>
      <c r="Q312">
        <v>10818</v>
      </c>
      <c r="R312">
        <v>22732</v>
      </c>
      <c r="S312">
        <v>908</v>
      </c>
      <c r="T312">
        <v>4758</v>
      </c>
      <c r="U312">
        <v>4427</v>
      </c>
      <c r="V312">
        <v>9185</v>
      </c>
      <c r="W312">
        <v>8329</v>
      </c>
      <c r="X312">
        <v>7014</v>
      </c>
      <c r="Y312">
        <v>15343</v>
      </c>
      <c r="Z312">
        <v>13087</v>
      </c>
      <c r="AA312">
        <v>11441</v>
      </c>
      <c r="AB312">
        <v>24528</v>
      </c>
      <c r="AC312">
        <v>874</v>
      </c>
      <c r="AD312">
        <v>5518</v>
      </c>
      <c r="AE312">
        <v>5180</v>
      </c>
      <c r="AF312">
        <v>10698</v>
      </c>
      <c r="AG312">
        <v>8901</v>
      </c>
      <c r="AH312">
        <v>7875</v>
      </c>
      <c r="AI312">
        <v>16776</v>
      </c>
      <c r="AJ312">
        <v>14419</v>
      </c>
      <c r="AK312">
        <v>13055</v>
      </c>
      <c r="AL312">
        <v>27474</v>
      </c>
      <c r="AM312">
        <v>905</v>
      </c>
      <c r="AN312">
        <v>5422</v>
      </c>
      <c r="AO312">
        <v>5180</v>
      </c>
      <c r="AP312">
        <v>10602</v>
      </c>
      <c r="AQ312">
        <v>8638</v>
      </c>
      <c r="AR312">
        <v>7701</v>
      </c>
      <c r="AS312">
        <v>16339</v>
      </c>
      <c r="AT312">
        <v>14060</v>
      </c>
      <c r="AU312">
        <v>12881</v>
      </c>
      <c r="AV312">
        <v>26941</v>
      </c>
      <c r="AW312">
        <v>916</v>
      </c>
      <c r="AX312">
        <v>4862</v>
      </c>
      <c r="AY312">
        <v>4282</v>
      </c>
      <c r="AZ312">
        <v>9144</v>
      </c>
      <c r="BA312">
        <v>8095</v>
      </c>
      <c r="BB312">
        <v>7192</v>
      </c>
      <c r="BC312">
        <v>15287</v>
      </c>
      <c r="BD312">
        <v>12957</v>
      </c>
      <c r="BE312">
        <v>11474</v>
      </c>
      <c r="BF312">
        <v>24431</v>
      </c>
      <c r="BG312">
        <v>886</v>
      </c>
    </row>
    <row r="313" spans="1:59" x14ac:dyDescent="0.25">
      <c r="A313" t="s">
        <v>318</v>
      </c>
      <c r="G313">
        <v>1</v>
      </c>
      <c r="H313">
        <v>0</v>
      </c>
      <c r="I313">
        <v>0</v>
      </c>
      <c r="J313">
        <v>4701</v>
      </c>
      <c r="K313">
        <v>4177</v>
      </c>
      <c r="L313">
        <v>8878</v>
      </c>
      <c r="M313">
        <v>19357</v>
      </c>
      <c r="N313">
        <v>17362</v>
      </c>
      <c r="O313">
        <v>36719</v>
      </c>
      <c r="P313">
        <v>24058</v>
      </c>
      <c r="Q313">
        <v>21539</v>
      </c>
      <c r="R313">
        <v>45597</v>
      </c>
      <c r="S313">
        <v>895</v>
      </c>
      <c r="T313">
        <v>4688</v>
      </c>
      <c r="U313">
        <v>4145</v>
      </c>
      <c r="V313">
        <v>8833</v>
      </c>
      <c r="W313">
        <v>19065</v>
      </c>
      <c r="X313">
        <v>16827</v>
      </c>
      <c r="Y313">
        <v>35892</v>
      </c>
      <c r="Z313">
        <v>23753</v>
      </c>
      <c r="AA313">
        <v>20972</v>
      </c>
      <c r="AB313">
        <v>44725</v>
      </c>
      <c r="AC313">
        <v>883</v>
      </c>
      <c r="AD313">
        <v>6161</v>
      </c>
      <c r="AE313">
        <v>4758</v>
      </c>
      <c r="AF313">
        <v>10919</v>
      </c>
      <c r="AG313">
        <v>19172</v>
      </c>
      <c r="AH313">
        <v>16802</v>
      </c>
      <c r="AI313">
        <v>35974</v>
      </c>
      <c r="AJ313">
        <v>25333</v>
      </c>
      <c r="AK313">
        <v>21560</v>
      </c>
      <c r="AL313">
        <v>46893</v>
      </c>
      <c r="AM313">
        <v>851</v>
      </c>
      <c r="AN313">
        <v>10571</v>
      </c>
      <c r="AO313">
        <v>7995</v>
      </c>
      <c r="AP313">
        <v>18566</v>
      </c>
      <c r="AQ313">
        <v>15751</v>
      </c>
      <c r="AR313">
        <v>13469</v>
      </c>
      <c r="AS313">
        <v>29220</v>
      </c>
      <c r="AT313">
        <v>26322</v>
      </c>
      <c r="AU313">
        <v>21464</v>
      </c>
      <c r="AV313">
        <v>47786</v>
      </c>
      <c r="AW313">
        <v>815</v>
      </c>
      <c r="AX313">
        <v>7391</v>
      </c>
      <c r="AY313">
        <v>5811</v>
      </c>
      <c r="AZ313">
        <v>13202</v>
      </c>
      <c r="BA313">
        <v>18064</v>
      </c>
      <c r="BB313">
        <v>14900</v>
      </c>
      <c r="BC313">
        <v>32964</v>
      </c>
      <c r="BD313">
        <v>25455</v>
      </c>
      <c r="BE313">
        <v>20711</v>
      </c>
      <c r="BF313">
        <v>46166</v>
      </c>
      <c r="BG313">
        <v>814</v>
      </c>
    </row>
    <row r="314" spans="1:59" x14ac:dyDescent="0.25">
      <c r="A314" t="s">
        <v>319</v>
      </c>
      <c r="G314">
        <v>0</v>
      </c>
      <c r="H314">
        <v>0</v>
      </c>
      <c r="I314">
        <v>0</v>
      </c>
      <c r="J314">
        <v>6538</v>
      </c>
      <c r="K314">
        <v>6043</v>
      </c>
      <c r="L314">
        <v>12581</v>
      </c>
      <c r="M314">
        <v>5160</v>
      </c>
      <c r="N314">
        <v>4683</v>
      </c>
      <c r="O314">
        <v>9843</v>
      </c>
      <c r="P314">
        <v>11698</v>
      </c>
      <c r="Q314">
        <v>10726</v>
      </c>
      <c r="R314">
        <v>22424</v>
      </c>
      <c r="S314">
        <v>917</v>
      </c>
      <c r="T314">
        <v>6449</v>
      </c>
      <c r="U314">
        <v>5949</v>
      </c>
      <c r="V314">
        <v>12398</v>
      </c>
      <c r="W314">
        <v>5240</v>
      </c>
      <c r="X314">
        <v>4474</v>
      </c>
      <c r="Y314">
        <v>9714</v>
      </c>
      <c r="Z314">
        <v>11689</v>
      </c>
      <c r="AA314">
        <v>10423</v>
      </c>
      <c r="AB314">
        <v>22112</v>
      </c>
      <c r="AC314">
        <v>892</v>
      </c>
      <c r="AD314">
        <v>5096</v>
      </c>
      <c r="AE314">
        <v>4648</v>
      </c>
      <c r="AF314">
        <v>9744</v>
      </c>
      <c r="AG314">
        <v>8141</v>
      </c>
      <c r="AH314">
        <v>7351</v>
      </c>
      <c r="AI314">
        <v>15492</v>
      </c>
      <c r="AJ314">
        <v>13237</v>
      </c>
      <c r="AK314">
        <v>11999</v>
      </c>
      <c r="AL314">
        <v>25236</v>
      </c>
      <c r="AM314">
        <v>906</v>
      </c>
      <c r="AN314">
        <v>5152</v>
      </c>
      <c r="AO314">
        <v>4995</v>
      </c>
      <c r="AP314">
        <v>10147</v>
      </c>
      <c r="AQ314">
        <v>8182</v>
      </c>
      <c r="AR314">
        <v>7599</v>
      </c>
      <c r="AS314">
        <v>15781</v>
      </c>
      <c r="AT314">
        <v>13334</v>
      </c>
      <c r="AU314">
        <v>12594</v>
      </c>
      <c r="AV314">
        <v>25928</v>
      </c>
      <c r="AW314">
        <v>945</v>
      </c>
      <c r="AX314">
        <v>5555</v>
      </c>
      <c r="AY314">
        <v>4500</v>
      </c>
      <c r="AZ314">
        <v>10055</v>
      </c>
      <c r="BA314">
        <v>8400</v>
      </c>
      <c r="BB314">
        <v>7150</v>
      </c>
      <c r="BC314">
        <v>15550</v>
      </c>
      <c r="BD314">
        <v>13955</v>
      </c>
      <c r="BE314">
        <v>11650</v>
      </c>
      <c r="BF314">
        <v>25605</v>
      </c>
      <c r="BG314">
        <v>835</v>
      </c>
    </row>
    <row r="315" spans="1:59" x14ac:dyDescent="0.25">
      <c r="A315" t="s">
        <v>320</v>
      </c>
      <c r="G315">
        <v>0</v>
      </c>
      <c r="H315">
        <v>0</v>
      </c>
      <c r="I315">
        <v>0</v>
      </c>
      <c r="J315">
        <v>1176</v>
      </c>
      <c r="K315">
        <v>1039</v>
      </c>
      <c r="L315">
        <v>2215</v>
      </c>
      <c r="M315">
        <v>6926</v>
      </c>
      <c r="N315">
        <v>6158</v>
      </c>
      <c r="O315">
        <v>13084</v>
      </c>
      <c r="P315">
        <v>8102</v>
      </c>
      <c r="Q315">
        <v>7197</v>
      </c>
      <c r="R315">
        <v>15299</v>
      </c>
      <c r="S315">
        <v>888</v>
      </c>
      <c r="T315">
        <v>767</v>
      </c>
      <c r="U315">
        <v>638</v>
      </c>
      <c r="V315">
        <v>1405</v>
      </c>
      <c r="W315">
        <v>5372</v>
      </c>
      <c r="X315">
        <v>5081</v>
      </c>
      <c r="Y315">
        <v>10453</v>
      </c>
      <c r="Z315">
        <v>6139</v>
      </c>
      <c r="AA315">
        <v>5719</v>
      </c>
      <c r="AB315">
        <v>11858</v>
      </c>
      <c r="AC315">
        <v>932</v>
      </c>
      <c r="AD315">
        <v>1815</v>
      </c>
      <c r="AE315">
        <v>1592</v>
      </c>
      <c r="AF315">
        <v>3407</v>
      </c>
      <c r="AG315">
        <v>4696</v>
      </c>
      <c r="AH315">
        <v>4275</v>
      </c>
      <c r="AI315">
        <v>8971</v>
      </c>
      <c r="AJ315">
        <v>6511</v>
      </c>
      <c r="AK315">
        <v>5867</v>
      </c>
      <c r="AL315">
        <v>12378</v>
      </c>
      <c r="AM315">
        <v>901</v>
      </c>
      <c r="AN315">
        <v>2439</v>
      </c>
      <c r="AO315">
        <v>2143</v>
      </c>
      <c r="AP315">
        <v>4582</v>
      </c>
      <c r="AQ315">
        <v>5238</v>
      </c>
      <c r="AR315">
        <v>4735</v>
      </c>
      <c r="AS315">
        <v>9973</v>
      </c>
      <c r="AT315">
        <v>7677</v>
      </c>
      <c r="AU315">
        <v>6878</v>
      </c>
      <c r="AV315">
        <v>14555</v>
      </c>
      <c r="AW315">
        <v>896</v>
      </c>
      <c r="AX315">
        <v>1065</v>
      </c>
      <c r="AY315">
        <v>956</v>
      </c>
      <c r="AZ315">
        <v>2021</v>
      </c>
      <c r="BA315">
        <v>5929</v>
      </c>
      <c r="BB315">
        <v>5140</v>
      </c>
      <c r="BC315">
        <v>11069</v>
      </c>
      <c r="BD315">
        <v>6994</v>
      </c>
      <c r="BE315">
        <v>6096</v>
      </c>
      <c r="BF315">
        <v>13090</v>
      </c>
      <c r="BG315">
        <v>872</v>
      </c>
    </row>
    <row r="316" spans="1:59" x14ac:dyDescent="0.25">
      <c r="A316" t="s">
        <v>321</v>
      </c>
      <c r="G316">
        <v>0</v>
      </c>
      <c r="H316">
        <v>0</v>
      </c>
      <c r="I316">
        <v>0</v>
      </c>
      <c r="J316">
        <v>4338</v>
      </c>
      <c r="K316">
        <v>3994</v>
      </c>
      <c r="L316">
        <v>8332</v>
      </c>
      <c r="M316">
        <v>5114</v>
      </c>
      <c r="N316">
        <v>4761</v>
      </c>
      <c r="O316">
        <v>9875</v>
      </c>
      <c r="P316">
        <v>9452</v>
      </c>
      <c r="Q316">
        <v>8755</v>
      </c>
      <c r="R316">
        <v>18207</v>
      </c>
      <c r="S316">
        <v>926</v>
      </c>
      <c r="T316">
        <v>4688</v>
      </c>
      <c r="U316">
        <v>4508</v>
      </c>
      <c r="V316">
        <v>9196</v>
      </c>
      <c r="W316">
        <v>5130</v>
      </c>
      <c r="X316">
        <v>4670</v>
      </c>
      <c r="Y316">
        <v>9800</v>
      </c>
      <c r="Z316">
        <v>9818</v>
      </c>
      <c r="AA316">
        <v>9178</v>
      </c>
      <c r="AB316">
        <v>18996</v>
      </c>
      <c r="AC316">
        <v>935</v>
      </c>
      <c r="AD316">
        <v>1470</v>
      </c>
      <c r="AE316">
        <v>1389</v>
      </c>
      <c r="AF316">
        <v>2859</v>
      </c>
      <c r="AG316">
        <v>3471</v>
      </c>
      <c r="AH316">
        <v>2974</v>
      </c>
      <c r="AI316">
        <v>6445</v>
      </c>
      <c r="AJ316">
        <v>4941</v>
      </c>
      <c r="AK316">
        <v>4363</v>
      </c>
      <c r="AL316">
        <v>9304</v>
      </c>
      <c r="AM316">
        <v>883</v>
      </c>
      <c r="AN316">
        <v>6027</v>
      </c>
      <c r="AO316">
        <v>5680</v>
      </c>
      <c r="AP316">
        <v>11707</v>
      </c>
      <c r="AQ316">
        <v>4547</v>
      </c>
      <c r="AR316">
        <v>4319</v>
      </c>
      <c r="AS316">
        <v>8866</v>
      </c>
      <c r="AT316">
        <v>10574</v>
      </c>
      <c r="AU316">
        <v>9999</v>
      </c>
      <c r="AV316">
        <v>20573</v>
      </c>
      <c r="AW316">
        <v>946</v>
      </c>
      <c r="AX316">
        <v>7138</v>
      </c>
      <c r="AY316">
        <v>6974</v>
      </c>
      <c r="AZ316">
        <v>14112</v>
      </c>
      <c r="BA316">
        <v>4706</v>
      </c>
      <c r="BB316">
        <v>4450</v>
      </c>
      <c r="BC316">
        <v>9156</v>
      </c>
      <c r="BD316">
        <v>11844</v>
      </c>
      <c r="BE316">
        <v>11424</v>
      </c>
      <c r="BF316">
        <v>23268</v>
      </c>
      <c r="BG316">
        <v>965</v>
      </c>
    </row>
    <row r="317" spans="1:59" x14ac:dyDescent="0.25">
      <c r="A317" t="s">
        <v>322</v>
      </c>
      <c r="G317">
        <v>0</v>
      </c>
      <c r="H317">
        <v>0</v>
      </c>
      <c r="I317">
        <v>0</v>
      </c>
      <c r="J317">
        <v>3215</v>
      </c>
      <c r="K317">
        <v>2632</v>
      </c>
      <c r="L317">
        <v>5847</v>
      </c>
      <c r="M317">
        <v>8643</v>
      </c>
      <c r="N317">
        <v>7973</v>
      </c>
      <c r="O317">
        <v>16616</v>
      </c>
      <c r="P317">
        <v>11858</v>
      </c>
      <c r="Q317">
        <v>10605</v>
      </c>
      <c r="R317">
        <v>22463</v>
      </c>
      <c r="S317">
        <v>894</v>
      </c>
      <c r="T317">
        <v>3434</v>
      </c>
      <c r="U317">
        <v>3055</v>
      </c>
      <c r="V317">
        <v>6489</v>
      </c>
      <c r="W317">
        <v>7830</v>
      </c>
      <c r="X317">
        <v>7393</v>
      </c>
      <c r="Y317">
        <v>15223</v>
      </c>
      <c r="Z317">
        <v>11264</v>
      </c>
      <c r="AA317">
        <v>10448</v>
      </c>
      <c r="AB317">
        <v>21712</v>
      </c>
      <c r="AC317">
        <v>928</v>
      </c>
      <c r="AD317">
        <v>6990</v>
      </c>
      <c r="AE317">
        <v>6710</v>
      </c>
      <c r="AF317">
        <v>13700</v>
      </c>
      <c r="AG317">
        <v>11785</v>
      </c>
      <c r="AH317">
        <v>9430</v>
      </c>
      <c r="AI317">
        <v>21215</v>
      </c>
      <c r="AJ317">
        <v>18775</v>
      </c>
      <c r="AK317">
        <v>16140</v>
      </c>
      <c r="AL317">
        <v>34915</v>
      </c>
      <c r="AM317">
        <v>860</v>
      </c>
      <c r="AN317">
        <v>6942</v>
      </c>
      <c r="AO317">
        <v>6685</v>
      </c>
      <c r="AP317">
        <v>13627</v>
      </c>
      <c r="AQ317">
        <v>11724</v>
      </c>
      <c r="AR317">
        <v>9392</v>
      </c>
      <c r="AS317">
        <v>21116</v>
      </c>
      <c r="AT317">
        <v>18666</v>
      </c>
      <c r="AU317">
        <v>16077</v>
      </c>
      <c r="AV317">
        <v>34743</v>
      </c>
      <c r="AW317">
        <v>861</v>
      </c>
      <c r="AX317">
        <v>6542</v>
      </c>
      <c r="AY317">
        <v>6340</v>
      </c>
      <c r="AZ317">
        <v>12882</v>
      </c>
      <c r="BA317">
        <v>10225</v>
      </c>
      <c r="BB317">
        <v>8089</v>
      </c>
      <c r="BC317">
        <v>18314</v>
      </c>
      <c r="BD317">
        <v>16767</v>
      </c>
      <c r="BE317">
        <v>14429</v>
      </c>
      <c r="BF317">
        <v>31196</v>
      </c>
      <c r="BG317">
        <v>861</v>
      </c>
    </row>
    <row r="318" spans="1:59" x14ac:dyDescent="0.25">
      <c r="A318" t="s">
        <v>323</v>
      </c>
      <c r="G318">
        <v>0</v>
      </c>
      <c r="H318">
        <v>0</v>
      </c>
      <c r="I318">
        <v>0</v>
      </c>
      <c r="J318">
        <v>2695</v>
      </c>
      <c r="K318">
        <v>2270</v>
      </c>
      <c r="L318">
        <v>4965</v>
      </c>
      <c r="M318">
        <v>12053</v>
      </c>
      <c r="N318">
        <v>11270</v>
      </c>
      <c r="O318">
        <v>23323</v>
      </c>
      <c r="P318">
        <v>14748</v>
      </c>
      <c r="Q318">
        <v>13540</v>
      </c>
      <c r="R318">
        <v>28288</v>
      </c>
      <c r="S318">
        <v>918</v>
      </c>
      <c r="T318">
        <v>2509</v>
      </c>
      <c r="U318">
        <v>2219</v>
      </c>
      <c r="V318">
        <v>4728</v>
      </c>
      <c r="W318">
        <v>12581</v>
      </c>
      <c r="X318">
        <v>11762</v>
      </c>
      <c r="Y318">
        <v>24343</v>
      </c>
      <c r="Z318">
        <v>15090</v>
      </c>
      <c r="AA318">
        <v>13981</v>
      </c>
      <c r="AB318">
        <v>29071</v>
      </c>
      <c r="AC318">
        <v>927</v>
      </c>
      <c r="AD318">
        <v>3938</v>
      </c>
      <c r="AE318">
        <v>3609</v>
      </c>
      <c r="AF318">
        <v>7547</v>
      </c>
      <c r="AG318">
        <v>12432</v>
      </c>
      <c r="AH318">
        <v>11229</v>
      </c>
      <c r="AI318">
        <v>23661</v>
      </c>
      <c r="AJ318">
        <v>16370</v>
      </c>
      <c r="AK318">
        <v>14838</v>
      </c>
      <c r="AL318">
        <v>31208</v>
      </c>
      <c r="AM318">
        <v>906</v>
      </c>
      <c r="AN318">
        <v>2880</v>
      </c>
      <c r="AO318">
        <v>2700</v>
      </c>
      <c r="AP318">
        <v>5580</v>
      </c>
      <c r="AQ318">
        <v>12107</v>
      </c>
      <c r="AR318">
        <v>10998</v>
      </c>
      <c r="AS318">
        <v>23105</v>
      </c>
      <c r="AT318">
        <v>14987</v>
      </c>
      <c r="AU318">
        <v>13698</v>
      </c>
      <c r="AV318">
        <v>28685</v>
      </c>
      <c r="AW318">
        <v>914</v>
      </c>
      <c r="AX318">
        <v>3057</v>
      </c>
      <c r="AY318">
        <v>2845</v>
      </c>
      <c r="AZ318">
        <v>5902</v>
      </c>
      <c r="BA318">
        <v>11741</v>
      </c>
      <c r="BB318">
        <v>11266</v>
      </c>
      <c r="BC318">
        <v>23007</v>
      </c>
      <c r="BD318">
        <v>14798</v>
      </c>
      <c r="BE318">
        <v>14111</v>
      </c>
      <c r="BF318">
        <v>28909</v>
      </c>
      <c r="BG318">
        <v>954</v>
      </c>
    </row>
    <row r="319" spans="1:59" x14ac:dyDescent="0.25">
      <c r="A319" t="s">
        <v>324</v>
      </c>
      <c r="G319">
        <v>0</v>
      </c>
      <c r="H319">
        <v>0</v>
      </c>
      <c r="I319">
        <v>0</v>
      </c>
      <c r="J319">
        <v>4468</v>
      </c>
      <c r="K319">
        <v>4242</v>
      </c>
      <c r="L319">
        <v>8710</v>
      </c>
      <c r="M319">
        <v>11796</v>
      </c>
      <c r="N319">
        <v>10871</v>
      </c>
      <c r="O319">
        <v>22667</v>
      </c>
      <c r="P319">
        <v>16264</v>
      </c>
      <c r="Q319">
        <v>15113</v>
      </c>
      <c r="R319">
        <v>31377</v>
      </c>
      <c r="S319">
        <v>929</v>
      </c>
      <c r="T319">
        <v>1662</v>
      </c>
      <c r="U319">
        <v>1612</v>
      </c>
      <c r="V319">
        <v>3274</v>
      </c>
      <c r="W319">
        <v>11568</v>
      </c>
      <c r="X319">
        <v>10393</v>
      </c>
      <c r="Y319">
        <v>21961</v>
      </c>
      <c r="Z319">
        <v>13230</v>
      </c>
      <c r="AA319">
        <v>12005</v>
      </c>
      <c r="AB319">
        <v>25235</v>
      </c>
      <c r="AC319">
        <v>907</v>
      </c>
      <c r="AD319">
        <v>3692</v>
      </c>
      <c r="AE319">
        <v>3688</v>
      </c>
      <c r="AF319">
        <v>7380</v>
      </c>
      <c r="AG319">
        <v>7466</v>
      </c>
      <c r="AH319">
        <v>7156</v>
      </c>
      <c r="AI319">
        <v>14622</v>
      </c>
      <c r="AJ319">
        <v>11158</v>
      </c>
      <c r="AK319">
        <v>10844</v>
      </c>
      <c r="AL319">
        <v>22002</v>
      </c>
      <c r="AM319">
        <v>972</v>
      </c>
      <c r="AN319">
        <v>1678</v>
      </c>
      <c r="AO319">
        <v>1596</v>
      </c>
      <c r="AP319">
        <v>3274</v>
      </c>
      <c r="AQ319">
        <v>9712</v>
      </c>
      <c r="AR319">
        <v>8285</v>
      </c>
      <c r="AS319">
        <v>17997</v>
      </c>
      <c r="AT319">
        <v>11390</v>
      </c>
      <c r="AU319">
        <v>9881</v>
      </c>
      <c r="AV319">
        <v>21271</v>
      </c>
      <c r="AW319">
        <v>868</v>
      </c>
      <c r="AX319">
        <v>4017</v>
      </c>
      <c r="AY319">
        <v>3485</v>
      </c>
      <c r="AZ319">
        <v>7502</v>
      </c>
      <c r="BA319">
        <v>12027</v>
      </c>
      <c r="BB319">
        <v>10751</v>
      </c>
      <c r="BC319">
        <v>22778</v>
      </c>
      <c r="BD319">
        <v>16044</v>
      </c>
      <c r="BE319">
        <v>14236</v>
      </c>
      <c r="BF319">
        <v>30280</v>
      </c>
      <c r="BG319">
        <v>887</v>
      </c>
    </row>
    <row r="320" spans="1:59" x14ac:dyDescent="0.25">
      <c r="A320" t="s">
        <v>325</v>
      </c>
      <c r="G320">
        <v>0</v>
      </c>
      <c r="H320">
        <v>0</v>
      </c>
      <c r="I320">
        <v>1</v>
      </c>
      <c r="J320">
        <v>5796</v>
      </c>
      <c r="K320">
        <v>5133</v>
      </c>
      <c r="L320">
        <v>10929</v>
      </c>
      <c r="M320">
        <v>17917</v>
      </c>
      <c r="N320">
        <v>15248</v>
      </c>
      <c r="O320">
        <v>33165</v>
      </c>
      <c r="P320">
        <v>23713</v>
      </c>
      <c r="Q320">
        <v>20381</v>
      </c>
      <c r="R320">
        <v>44094</v>
      </c>
      <c r="S320">
        <v>859</v>
      </c>
      <c r="T320">
        <v>5310</v>
      </c>
      <c r="U320">
        <v>4874</v>
      </c>
      <c r="V320">
        <v>10184</v>
      </c>
      <c r="W320">
        <v>18372</v>
      </c>
      <c r="X320">
        <v>16124</v>
      </c>
      <c r="Y320">
        <v>34496</v>
      </c>
      <c r="Z320">
        <v>23682</v>
      </c>
      <c r="AA320">
        <v>20998</v>
      </c>
      <c r="AB320">
        <v>44680</v>
      </c>
      <c r="AC320">
        <v>887</v>
      </c>
      <c r="AD320">
        <v>4752</v>
      </c>
      <c r="AE320">
        <v>4455</v>
      </c>
      <c r="AF320">
        <v>9207</v>
      </c>
      <c r="AG320">
        <v>19498</v>
      </c>
      <c r="AH320">
        <v>16846</v>
      </c>
      <c r="AI320">
        <v>36344</v>
      </c>
      <c r="AJ320">
        <v>24250</v>
      </c>
      <c r="AK320">
        <v>21301</v>
      </c>
      <c r="AL320">
        <v>45551</v>
      </c>
      <c r="AM320">
        <v>878</v>
      </c>
      <c r="AN320">
        <v>6467</v>
      </c>
      <c r="AO320">
        <v>5878</v>
      </c>
      <c r="AP320">
        <v>12345</v>
      </c>
      <c r="AQ320">
        <v>19125</v>
      </c>
      <c r="AR320">
        <v>17440</v>
      </c>
      <c r="AS320">
        <v>36565</v>
      </c>
      <c r="AT320">
        <v>25592</v>
      </c>
      <c r="AU320">
        <v>23318</v>
      </c>
      <c r="AV320">
        <v>48910</v>
      </c>
      <c r="AW320">
        <v>911</v>
      </c>
      <c r="AX320">
        <v>6145</v>
      </c>
      <c r="AY320">
        <v>5744</v>
      </c>
      <c r="AZ320">
        <v>11889</v>
      </c>
      <c r="BA320">
        <v>17579</v>
      </c>
      <c r="BB320">
        <v>15664</v>
      </c>
      <c r="BC320">
        <v>33243</v>
      </c>
      <c r="BD320">
        <v>23724</v>
      </c>
      <c r="BE320">
        <v>21408</v>
      </c>
      <c r="BF320">
        <v>45132</v>
      </c>
      <c r="BG320">
        <v>902</v>
      </c>
    </row>
    <row r="321" spans="1:59" x14ac:dyDescent="0.25">
      <c r="A321" t="s">
        <v>326</v>
      </c>
      <c r="G321">
        <v>0</v>
      </c>
      <c r="H321">
        <v>0</v>
      </c>
      <c r="I321">
        <v>0</v>
      </c>
      <c r="J321">
        <v>12115</v>
      </c>
      <c r="K321">
        <v>11961</v>
      </c>
      <c r="L321">
        <v>24076</v>
      </c>
      <c r="M321">
        <v>27890</v>
      </c>
      <c r="N321">
        <v>24553</v>
      </c>
      <c r="O321">
        <v>52443</v>
      </c>
      <c r="P321">
        <v>40005</v>
      </c>
      <c r="Q321">
        <v>36514</v>
      </c>
      <c r="R321">
        <v>76519</v>
      </c>
      <c r="S321">
        <v>913</v>
      </c>
      <c r="T321">
        <v>11322</v>
      </c>
      <c r="U321">
        <v>9985</v>
      </c>
      <c r="V321">
        <v>21307</v>
      </c>
      <c r="W321">
        <v>19152</v>
      </c>
      <c r="X321">
        <v>17283</v>
      </c>
      <c r="Y321">
        <v>36435</v>
      </c>
      <c r="Z321">
        <v>30474</v>
      </c>
      <c r="AA321">
        <v>27268</v>
      </c>
      <c r="AB321">
        <v>57742</v>
      </c>
      <c r="AC321">
        <v>895</v>
      </c>
      <c r="AD321">
        <v>11379</v>
      </c>
      <c r="AE321">
        <v>10550</v>
      </c>
      <c r="AF321">
        <v>21929</v>
      </c>
      <c r="AG321">
        <v>19464</v>
      </c>
      <c r="AH321">
        <v>17353</v>
      </c>
      <c r="AI321">
        <v>36817</v>
      </c>
      <c r="AJ321">
        <v>30843</v>
      </c>
      <c r="AK321">
        <v>27903</v>
      </c>
      <c r="AL321">
        <v>58746</v>
      </c>
      <c r="AM321">
        <v>905</v>
      </c>
      <c r="AN321">
        <v>13129</v>
      </c>
      <c r="AO321">
        <v>12381</v>
      </c>
      <c r="AP321">
        <v>25510</v>
      </c>
      <c r="AQ321">
        <v>17945</v>
      </c>
      <c r="AR321">
        <v>16557</v>
      </c>
      <c r="AS321">
        <v>34502</v>
      </c>
      <c r="AT321">
        <v>31074</v>
      </c>
      <c r="AU321">
        <v>28938</v>
      </c>
      <c r="AV321">
        <v>60012</v>
      </c>
      <c r="AW321">
        <v>931</v>
      </c>
      <c r="AX321">
        <v>14422</v>
      </c>
      <c r="AY321">
        <v>13560</v>
      </c>
      <c r="AZ321">
        <v>27982</v>
      </c>
      <c r="BA321">
        <v>18587</v>
      </c>
      <c r="BB321">
        <v>17482</v>
      </c>
      <c r="BC321">
        <v>36069</v>
      </c>
      <c r="BD321">
        <v>33009</v>
      </c>
      <c r="BE321">
        <v>31042</v>
      </c>
      <c r="BF321">
        <v>64051</v>
      </c>
      <c r="BG321">
        <v>940</v>
      </c>
    </row>
    <row r="322" spans="1:59" x14ac:dyDescent="0.25">
      <c r="A322" t="s">
        <v>327</v>
      </c>
      <c r="G322">
        <v>0</v>
      </c>
      <c r="H322">
        <v>0</v>
      </c>
      <c r="I322">
        <v>0</v>
      </c>
      <c r="J322">
        <v>4223</v>
      </c>
      <c r="K322">
        <v>4341</v>
      </c>
      <c r="L322">
        <v>8564</v>
      </c>
      <c r="M322">
        <v>15840</v>
      </c>
      <c r="N322">
        <v>14894</v>
      </c>
      <c r="O322">
        <v>30734</v>
      </c>
      <c r="P322">
        <v>20063</v>
      </c>
      <c r="Q322">
        <v>19235</v>
      </c>
      <c r="R322">
        <v>39298</v>
      </c>
      <c r="S322">
        <v>959</v>
      </c>
      <c r="T322">
        <v>4358</v>
      </c>
      <c r="U322">
        <v>4626</v>
      </c>
      <c r="V322">
        <v>8984</v>
      </c>
      <c r="W322">
        <v>16351</v>
      </c>
      <c r="X322">
        <v>16664</v>
      </c>
      <c r="Y322">
        <v>33015</v>
      </c>
      <c r="Z322">
        <v>20709</v>
      </c>
      <c r="AA322">
        <v>21290</v>
      </c>
      <c r="AB322">
        <v>41999</v>
      </c>
      <c r="AC322">
        <v>1028</v>
      </c>
      <c r="AD322">
        <v>8438</v>
      </c>
      <c r="AE322">
        <v>8761</v>
      </c>
      <c r="AF322">
        <v>17199</v>
      </c>
      <c r="AG322">
        <v>12773</v>
      </c>
      <c r="AH322">
        <v>12765</v>
      </c>
      <c r="AI322">
        <v>25538</v>
      </c>
      <c r="AJ322">
        <v>21211</v>
      </c>
      <c r="AK322">
        <v>21526</v>
      </c>
      <c r="AL322">
        <v>42737</v>
      </c>
      <c r="AM322">
        <v>1015</v>
      </c>
      <c r="AN322">
        <v>8299</v>
      </c>
      <c r="AO322">
        <v>8487</v>
      </c>
      <c r="AP322">
        <v>16786</v>
      </c>
      <c r="AQ322">
        <v>12606</v>
      </c>
      <c r="AR322">
        <v>12711</v>
      </c>
      <c r="AS322">
        <v>25317</v>
      </c>
      <c r="AT322">
        <v>20905</v>
      </c>
      <c r="AU322">
        <v>21198</v>
      </c>
      <c r="AV322">
        <v>42103</v>
      </c>
      <c r="AW322">
        <v>1014</v>
      </c>
      <c r="AX322">
        <v>9623</v>
      </c>
      <c r="AY322">
        <v>9215</v>
      </c>
      <c r="AZ322">
        <v>18838</v>
      </c>
      <c r="BA322">
        <v>13481</v>
      </c>
      <c r="BB322">
        <v>12955</v>
      </c>
      <c r="BC322">
        <v>26436</v>
      </c>
      <c r="BD322">
        <v>23104</v>
      </c>
      <c r="BE322">
        <v>22170</v>
      </c>
      <c r="BF322">
        <v>45274</v>
      </c>
      <c r="BG322">
        <v>960</v>
      </c>
    </row>
    <row r="323" spans="1:59" x14ac:dyDescent="0.25">
      <c r="A323" t="s">
        <v>328</v>
      </c>
      <c r="G323">
        <v>0</v>
      </c>
      <c r="H323">
        <v>0</v>
      </c>
      <c r="I323">
        <v>0</v>
      </c>
      <c r="J323">
        <v>753</v>
      </c>
      <c r="K323">
        <v>679</v>
      </c>
      <c r="L323">
        <v>1432</v>
      </c>
      <c r="M323">
        <v>3424</v>
      </c>
      <c r="N323">
        <v>3048</v>
      </c>
      <c r="O323">
        <v>6472</v>
      </c>
      <c r="P323">
        <v>4177</v>
      </c>
      <c r="Q323">
        <v>3727</v>
      </c>
      <c r="R323">
        <v>7904</v>
      </c>
      <c r="S323">
        <v>892</v>
      </c>
      <c r="T323">
        <v>3978</v>
      </c>
      <c r="U323">
        <v>3845</v>
      </c>
      <c r="V323">
        <v>7823</v>
      </c>
      <c r="W323">
        <v>12321</v>
      </c>
      <c r="X323">
        <v>12182</v>
      </c>
      <c r="Y323">
        <v>24503</v>
      </c>
      <c r="Z323">
        <v>16299</v>
      </c>
      <c r="AA323">
        <v>16027</v>
      </c>
      <c r="AB323">
        <v>32326</v>
      </c>
      <c r="AC323">
        <v>983</v>
      </c>
      <c r="AD323">
        <v>4176</v>
      </c>
      <c r="AE323">
        <v>3934</v>
      </c>
      <c r="AF323">
        <v>8110</v>
      </c>
      <c r="AG323">
        <v>12367</v>
      </c>
      <c r="AH323">
        <v>11669</v>
      </c>
      <c r="AI323">
        <v>24036</v>
      </c>
      <c r="AJ323">
        <v>16543</v>
      </c>
      <c r="AK323">
        <v>15603</v>
      </c>
      <c r="AL323">
        <v>32146</v>
      </c>
      <c r="AM323">
        <v>943</v>
      </c>
      <c r="AN323">
        <v>4213</v>
      </c>
      <c r="AO323">
        <v>3869</v>
      </c>
      <c r="AP323">
        <v>8082</v>
      </c>
      <c r="AQ323">
        <v>12404</v>
      </c>
      <c r="AR323">
        <v>11592</v>
      </c>
      <c r="AS323">
        <v>23996</v>
      </c>
      <c r="AT323">
        <v>16617</v>
      </c>
      <c r="AU323">
        <v>15461</v>
      </c>
      <c r="AV323">
        <v>32078</v>
      </c>
      <c r="AW323">
        <v>930</v>
      </c>
      <c r="AX323">
        <v>3667</v>
      </c>
      <c r="AY323">
        <v>3391</v>
      </c>
      <c r="AZ323">
        <v>7058</v>
      </c>
      <c r="BA323">
        <v>11551</v>
      </c>
      <c r="BB323">
        <v>10825</v>
      </c>
      <c r="BC323">
        <v>22376</v>
      </c>
      <c r="BD323">
        <v>15218</v>
      </c>
      <c r="BE323">
        <v>14216</v>
      </c>
      <c r="BF323">
        <v>29434</v>
      </c>
      <c r="BG323">
        <v>934</v>
      </c>
    </row>
    <row r="324" spans="1:59" x14ac:dyDescent="0.25">
      <c r="A324" t="s">
        <v>329</v>
      </c>
      <c r="G324">
        <v>0</v>
      </c>
      <c r="H324">
        <v>0</v>
      </c>
      <c r="I324">
        <v>0</v>
      </c>
      <c r="J324">
        <v>6492</v>
      </c>
      <c r="K324">
        <v>6205</v>
      </c>
      <c r="L324">
        <v>12697</v>
      </c>
      <c r="M324">
        <v>5315</v>
      </c>
      <c r="N324">
        <v>4919</v>
      </c>
      <c r="O324">
        <v>10234</v>
      </c>
      <c r="P324">
        <v>11807</v>
      </c>
      <c r="Q324">
        <v>11124</v>
      </c>
      <c r="R324">
        <v>22931</v>
      </c>
      <c r="S324">
        <v>942</v>
      </c>
      <c r="T324">
        <v>5228</v>
      </c>
      <c r="U324">
        <v>5045</v>
      </c>
      <c r="V324">
        <v>10273</v>
      </c>
      <c r="W324">
        <v>4906</v>
      </c>
      <c r="X324">
        <v>4595</v>
      </c>
      <c r="Y324">
        <v>9501</v>
      </c>
      <c r="Z324">
        <v>10134</v>
      </c>
      <c r="AA324">
        <v>9640</v>
      </c>
      <c r="AB324">
        <v>19774</v>
      </c>
      <c r="AC324">
        <v>951</v>
      </c>
      <c r="AD324">
        <v>6137</v>
      </c>
      <c r="AE324">
        <v>5906</v>
      </c>
      <c r="AF324">
        <v>12043</v>
      </c>
      <c r="AG324">
        <v>5340</v>
      </c>
      <c r="AH324">
        <v>5085</v>
      </c>
      <c r="AI324">
        <v>10425</v>
      </c>
      <c r="AJ324">
        <v>11477</v>
      </c>
      <c r="AK324">
        <v>10991</v>
      </c>
      <c r="AL324">
        <v>22468</v>
      </c>
      <c r="AM324">
        <v>958</v>
      </c>
      <c r="AN324">
        <v>5717</v>
      </c>
      <c r="AO324">
        <v>5438</v>
      </c>
      <c r="AP324">
        <v>11155</v>
      </c>
      <c r="AQ324">
        <v>6357</v>
      </c>
      <c r="AR324">
        <v>5924</v>
      </c>
      <c r="AS324">
        <v>12281</v>
      </c>
      <c r="AT324">
        <v>12074</v>
      </c>
      <c r="AU324">
        <v>11362</v>
      </c>
      <c r="AV324">
        <v>23436</v>
      </c>
      <c r="AW324">
        <v>941</v>
      </c>
      <c r="AX324">
        <v>6394</v>
      </c>
      <c r="AY324">
        <v>5888</v>
      </c>
      <c r="AZ324">
        <v>12282</v>
      </c>
      <c r="BA324">
        <v>6038</v>
      </c>
      <c r="BB324">
        <v>5344</v>
      </c>
      <c r="BC324">
        <v>11382</v>
      </c>
      <c r="BD324">
        <v>12432</v>
      </c>
      <c r="BE324">
        <v>11232</v>
      </c>
      <c r="BF324">
        <v>23664</v>
      </c>
      <c r="BG324">
        <v>903</v>
      </c>
    </row>
    <row r="325" spans="1:59" x14ac:dyDescent="0.25">
      <c r="A325" t="s">
        <v>330</v>
      </c>
      <c r="G325">
        <v>0</v>
      </c>
      <c r="H325">
        <v>0</v>
      </c>
      <c r="I325">
        <v>0</v>
      </c>
      <c r="J325">
        <v>1307</v>
      </c>
      <c r="K325">
        <v>1314</v>
      </c>
      <c r="L325">
        <v>2621</v>
      </c>
      <c r="M325">
        <v>9214</v>
      </c>
      <c r="N325">
        <v>8548</v>
      </c>
      <c r="O325">
        <v>17762</v>
      </c>
      <c r="P325">
        <v>10521</v>
      </c>
      <c r="Q325">
        <v>9862</v>
      </c>
      <c r="R325">
        <v>20383</v>
      </c>
      <c r="S325">
        <v>937</v>
      </c>
      <c r="T325">
        <v>1331</v>
      </c>
      <c r="U325">
        <v>1209</v>
      </c>
      <c r="V325">
        <v>2540</v>
      </c>
      <c r="W325">
        <v>9518</v>
      </c>
      <c r="X325">
        <v>8660</v>
      </c>
      <c r="Y325">
        <v>18178</v>
      </c>
      <c r="Z325">
        <v>10849</v>
      </c>
      <c r="AA325">
        <v>9869</v>
      </c>
      <c r="AB325">
        <v>20718</v>
      </c>
      <c r="AC325">
        <v>910</v>
      </c>
      <c r="AD325">
        <v>5041</v>
      </c>
      <c r="AE325">
        <v>4826</v>
      </c>
      <c r="AF325">
        <v>9867</v>
      </c>
      <c r="AG325">
        <v>10760</v>
      </c>
      <c r="AH325">
        <v>10010</v>
      </c>
      <c r="AI325">
        <v>20770</v>
      </c>
      <c r="AJ325">
        <v>15801</v>
      </c>
      <c r="AK325">
        <v>14836</v>
      </c>
      <c r="AL325">
        <v>30637</v>
      </c>
      <c r="AM325">
        <v>939</v>
      </c>
      <c r="AN325">
        <v>3186</v>
      </c>
      <c r="AO325">
        <v>3163</v>
      </c>
      <c r="AP325">
        <v>6349</v>
      </c>
      <c r="AQ325">
        <v>12452</v>
      </c>
      <c r="AR325">
        <v>11211</v>
      </c>
      <c r="AS325">
        <v>23663</v>
      </c>
      <c r="AT325">
        <v>15638</v>
      </c>
      <c r="AU325">
        <v>14374</v>
      </c>
      <c r="AV325">
        <v>30012</v>
      </c>
      <c r="AW325">
        <v>919</v>
      </c>
      <c r="AX325">
        <v>5322</v>
      </c>
      <c r="AY325">
        <v>4892</v>
      </c>
      <c r="AZ325">
        <v>10214</v>
      </c>
      <c r="BA325">
        <v>10064</v>
      </c>
      <c r="BB325">
        <v>9226</v>
      </c>
      <c r="BC325">
        <v>19290</v>
      </c>
      <c r="BD325">
        <v>15386</v>
      </c>
      <c r="BE325">
        <v>14118</v>
      </c>
      <c r="BF325">
        <v>29504</v>
      </c>
      <c r="BG325">
        <v>918</v>
      </c>
    </row>
    <row r="326" spans="1:59" x14ac:dyDescent="0.25">
      <c r="A326" t="s">
        <v>331</v>
      </c>
      <c r="G326">
        <v>0</v>
      </c>
      <c r="H326">
        <v>0</v>
      </c>
      <c r="I326">
        <v>0</v>
      </c>
      <c r="J326">
        <v>1913</v>
      </c>
      <c r="K326">
        <v>1706</v>
      </c>
      <c r="L326">
        <v>3619</v>
      </c>
      <c r="M326">
        <v>6590</v>
      </c>
      <c r="N326">
        <v>6334</v>
      </c>
      <c r="O326">
        <v>12924</v>
      </c>
      <c r="P326">
        <v>8503</v>
      </c>
      <c r="Q326">
        <v>8040</v>
      </c>
      <c r="R326">
        <v>16543</v>
      </c>
      <c r="S326">
        <v>946</v>
      </c>
      <c r="T326">
        <v>1764</v>
      </c>
      <c r="U326">
        <v>1683</v>
      </c>
      <c r="V326">
        <v>3447</v>
      </c>
      <c r="W326">
        <v>7744</v>
      </c>
      <c r="X326">
        <v>7464</v>
      </c>
      <c r="Y326">
        <v>15208</v>
      </c>
      <c r="Z326">
        <v>9508</v>
      </c>
      <c r="AA326">
        <v>9147</v>
      </c>
      <c r="AB326">
        <v>18655</v>
      </c>
      <c r="AC326">
        <v>962</v>
      </c>
      <c r="AD326">
        <v>1470</v>
      </c>
      <c r="AE326">
        <v>1357</v>
      </c>
      <c r="AF326">
        <v>2827</v>
      </c>
      <c r="AG326">
        <v>7058</v>
      </c>
      <c r="AH326">
        <v>6380</v>
      </c>
      <c r="AI326">
        <v>13438</v>
      </c>
      <c r="AJ326">
        <v>8528</v>
      </c>
      <c r="AK326">
        <v>7737</v>
      </c>
      <c r="AL326">
        <v>16265</v>
      </c>
      <c r="AM326">
        <v>907</v>
      </c>
      <c r="AN326">
        <v>2795</v>
      </c>
      <c r="AO326">
        <v>2652</v>
      </c>
      <c r="AP326">
        <v>5447</v>
      </c>
      <c r="AQ326">
        <v>13268</v>
      </c>
      <c r="AR326">
        <v>12047</v>
      </c>
      <c r="AS326">
        <v>25315</v>
      </c>
      <c r="AT326">
        <v>16063</v>
      </c>
      <c r="AU326">
        <v>14699</v>
      </c>
      <c r="AV326">
        <v>30762</v>
      </c>
      <c r="AW326">
        <v>915</v>
      </c>
      <c r="AX326">
        <v>2761</v>
      </c>
      <c r="AY326">
        <v>2622</v>
      </c>
      <c r="AZ326">
        <v>5383</v>
      </c>
      <c r="BA326">
        <v>13168</v>
      </c>
      <c r="BB326">
        <v>11974</v>
      </c>
      <c r="BC326">
        <v>25142</v>
      </c>
      <c r="BD326">
        <v>15929</v>
      </c>
      <c r="BE326">
        <v>14596</v>
      </c>
      <c r="BF326">
        <v>30525</v>
      </c>
      <c r="BG326">
        <v>916</v>
      </c>
    </row>
    <row r="327" spans="1:59" x14ac:dyDescent="0.25">
      <c r="A327" t="s">
        <v>332</v>
      </c>
      <c r="G327">
        <v>0</v>
      </c>
      <c r="H327">
        <v>0</v>
      </c>
      <c r="I327">
        <v>0</v>
      </c>
      <c r="J327">
        <v>3241</v>
      </c>
      <c r="K327">
        <v>2931</v>
      </c>
      <c r="L327">
        <v>6172</v>
      </c>
      <c r="M327">
        <v>1533</v>
      </c>
      <c r="N327">
        <v>1278</v>
      </c>
      <c r="O327">
        <v>2811</v>
      </c>
      <c r="P327">
        <v>4774</v>
      </c>
      <c r="Q327">
        <v>4209</v>
      </c>
      <c r="R327">
        <v>8983</v>
      </c>
      <c r="S327">
        <v>882</v>
      </c>
      <c r="T327">
        <v>3812</v>
      </c>
      <c r="U327">
        <v>3475</v>
      </c>
      <c r="V327">
        <v>7287</v>
      </c>
      <c r="W327">
        <v>2321</v>
      </c>
      <c r="X327">
        <v>1900</v>
      </c>
      <c r="Y327">
        <v>4221</v>
      </c>
      <c r="Z327">
        <v>6133</v>
      </c>
      <c r="AA327">
        <v>5375</v>
      </c>
      <c r="AB327">
        <v>11508</v>
      </c>
      <c r="AC327">
        <v>876</v>
      </c>
      <c r="AD327">
        <v>3519</v>
      </c>
      <c r="AE327">
        <v>3084</v>
      </c>
      <c r="AF327">
        <v>6603</v>
      </c>
      <c r="AG327">
        <v>2608</v>
      </c>
      <c r="AH327">
        <v>2090</v>
      </c>
      <c r="AI327">
        <v>4698</v>
      </c>
      <c r="AJ327">
        <v>6127</v>
      </c>
      <c r="AK327">
        <v>5174</v>
      </c>
      <c r="AL327">
        <v>11301</v>
      </c>
      <c r="AM327">
        <v>844</v>
      </c>
      <c r="AN327">
        <v>4724</v>
      </c>
      <c r="AO327">
        <v>4201</v>
      </c>
      <c r="AP327">
        <v>8925</v>
      </c>
      <c r="AQ327">
        <v>1993</v>
      </c>
      <c r="AR327">
        <v>1673</v>
      </c>
      <c r="AS327">
        <v>3666</v>
      </c>
      <c r="AT327">
        <v>6717</v>
      </c>
      <c r="AU327">
        <v>5874</v>
      </c>
      <c r="AV327">
        <v>12591</v>
      </c>
      <c r="AW327">
        <v>874</v>
      </c>
      <c r="AX327">
        <v>4806</v>
      </c>
      <c r="AY327">
        <v>4367</v>
      </c>
      <c r="AZ327">
        <v>9173</v>
      </c>
      <c r="BA327">
        <v>3069</v>
      </c>
      <c r="BB327">
        <v>2660</v>
      </c>
      <c r="BC327">
        <v>5729</v>
      </c>
      <c r="BD327">
        <v>7875</v>
      </c>
      <c r="BE327">
        <v>7027</v>
      </c>
      <c r="BF327">
        <v>14902</v>
      </c>
      <c r="BG327">
        <v>892</v>
      </c>
    </row>
    <row r="328" spans="1:59" x14ac:dyDescent="0.25">
      <c r="A328" t="s">
        <v>333</v>
      </c>
      <c r="G328">
        <v>0</v>
      </c>
      <c r="H328">
        <v>0</v>
      </c>
      <c r="I328">
        <v>0</v>
      </c>
      <c r="J328">
        <v>5887</v>
      </c>
      <c r="K328">
        <v>5310</v>
      </c>
      <c r="L328">
        <v>11197</v>
      </c>
      <c r="M328">
        <v>12729</v>
      </c>
      <c r="N328">
        <v>11305</v>
      </c>
      <c r="O328">
        <v>24034</v>
      </c>
      <c r="P328">
        <v>18616</v>
      </c>
      <c r="Q328">
        <v>16615</v>
      </c>
      <c r="R328">
        <v>35231</v>
      </c>
      <c r="S328">
        <v>893</v>
      </c>
      <c r="T328">
        <v>4578</v>
      </c>
      <c r="U328">
        <v>4375</v>
      </c>
      <c r="V328">
        <v>8953</v>
      </c>
      <c r="W328">
        <v>14401</v>
      </c>
      <c r="X328">
        <v>10510</v>
      </c>
      <c r="Y328">
        <v>24911</v>
      </c>
      <c r="Z328">
        <v>18979</v>
      </c>
      <c r="AA328">
        <v>14885</v>
      </c>
      <c r="AB328">
        <v>33864</v>
      </c>
      <c r="AC328">
        <v>784</v>
      </c>
      <c r="AD328">
        <v>7582</v>
      </c>
      <c r="AE328">
        <v>7030</v>
      </c>
      <c r="AF328">
        <v>14612</v>
      </c>
      <c r="AG328">
        <v>11090</v>
      </c>
      <c r="AH328">
        <v>10073</v>
      </c>
      <c r="AI328">
        <v>21163</v>
      </c>
      <c r="AJ328">
        <v>18672</v>
      </c>
      <c r="AK328">
        <v>17103</v>
      </c>
      <c r="AL328">
        <v>35775</v>
      </c>
      <c r="AM328">
        <v>916</v>
      </c>
      <c r="AN328">
        <v>6698</v>
      </c>
      <c r="AO328">
        <v>6343</v>
      </c>
      <c r="AP328">
        <v>13041</v>
      </c>
      <c r="AQ328">
        <v>10384</v>
      </c>
      <c r="AR328">
        <v>9588</v>
      </c>
      <c r="AS328">
        <v>19972</v>
      </c>
      <c r="AT328">
        <v>17082</v>
      </c>
      <c r="AU328">
        <v>15931</v>
      </c>
      <c r="AV328">
        <v>33013</v>
      </c>
      <c r="AW328">
        <v>933</v>
      </c>
      <c r="AX328">
        <v>6361</v>
      </c>
      <c r="AY328">
        <v>5984</v>
      </c>
      <c r="AZ328">
        <v>12345</v>
      </c>
      <c r="BA328">
        <v>11015</v>
      </c>
      <c r="BB328">
        <v>10051</v>
      </c>
      <c r="BC328">
        <v>21066</v>
      </c>
      <c r="BD328">
        <v>17376</v>
      </c>
      <c r="BE328">
        <v>16035</v>
      </c>
      <c r="BF328">
        <v>33411</v>
      </c>
      <c r="BG328">
        <v>923</v>
      </c>
    </row>
    <row r="329" spans="1:59" x14ac:dyDescent="0.25">
      <c r="A329" t="s">
        <v>334</v>
      </c>
      <c r="G329">
        <v>0</v>
      </c>
      <c r="H329">
        <v>0</v>
      </c>
      <c r="I329">
        <v>0</v>
      </c>
      <c r="J329">
        <v>8695</v>
      </c>
      <c r="K329">
        <v>7519</v>
      </c>
      <c r="L329">
        <v>16214</v>
      </c>
      <c r="M329">
        <v>5361</v>
      </c>
      <c r="N329">
        <v>4583</v>
      </c>
      <c r="O329">
        <v>9944</v>
      </c>
      <c r="P329">
        <v>14056</v>
      </c>
      <c r="Q329">
        <v>12102</v>
      </c>
      <c r="R329">
        <v>26158</v>
      </c>
      <c r="S329">
        <v>861</v>
      </c>
      <c r="T329">
        <v>8118</v>
      </c>
      <c r="U329">
        <v>7178</v>
      </c>
      <c r="V329">
        <v>15296</v>
      </c>
      <c r="W329">
        <v>6983</v>
      </c>
      <c r="X329">
        <v>6176</v>
      </c>
      <c r="Y329">
        <v>13159</v>
      </c>
      <c r="Z329">
        <v>15101</v>
      </c>
      <c r="AA329">
        <v>13354</v>
      </c>
      <c r="AB329">
        <v>28455</v>
      </c>
      <c r="AC329">
        <v>884</v>
      </c>
      <c r="AD329">
        <v>8344</v>
      </c>
      <c r="AE329">
        <v>6836</v>
      </c>
      <c r="AF329">
        <v>15180</v>
      </c>
      <c r="AG329">
        <v>7819</v>
      </c>
      <c r="AH329">
        <v>6825</v>
      </c>
      <c r="AI329">
        <v>14644</v>
      </c>
      <c r="AJ329">
        <v>16163</v>
      </c>
      <c r="AK329">
        <v>13661</v>
      </c>
      <c r="AL329">
        <v>29824</v>
      </c>
      <c r="AM329">
        <v>845</v>
      </c>
      <c r="AN329">
        <v>9520</v>
      </c>
      <c r="AO329">
        <v>8437</v>
      </c>
      <c r="AP329">
        <v>17957</v>
      </c>
      <c r="AQ329">
        <v>8718</v>
      </c>
      <c r="AR329">
        <v>7649</v>
      </c>
      <c r="AS329">
        <v>16367</v>
      </c>
      <c r="AT329">
        <v>18238</v>
      </c>
      <c r="AU329">
        <v>16086</v>
      </c>
      <c r="AV329">
        <v>34324</v>
      </c>
      <c r="AW329">
        <v>882</v>
      </c>
      <c r="AX329">
        <v>9677</v>
      </c>
      <c r="AY329">
        <v>7426</v>
      </c>
      <c r="AZ329">
        <v>17103</v>
      </c>
      <c r="BA329">
        <v>6152</v>
      </c>
      <c r="BB329">
        <v>5008</v>
      </c>
      <c r="BC329">
        <v>11160</v>
      </c>
      <c r="BD329">
        <v>15829</v>
      </c>
      <c r="BE329">
        <v>12434</v>
      </c>
      <c r="BF329">
        <v>28263</v>
      </c>
      <c r="BG329">
        <v>786</v>
      </c>
    </row>
    <row r="330" spans="1:59" x14ac:dyDescent="0.25">
      <c r="A330" t="s">
        <v>335</v>
      </c>
      <c r="G330">
        <v>0</v>
      </c>
      <c r="H330">
        <v>0</v>
      </c>
      <c r="I330">
        <v>0</v>
      </c>
      <c r="J330">
        <v>8576</v>
      </c>
      <c r="K330">
        <v>8630</v>
      </c>
      <c r="L330">
        <v>17206</v>
      </c>
      <c r="M330">
        <v>4375</v>
      </c>
      <c r="N330">
        <v>3873</v>
      </c>
      <c r="O330">
        <v>8248</v>
      </c>
      <c r="P330">
        <v>12951</v>
      </c>
      <c r="Q330">
        <v>12503</v>
      </c>
      <c r="R330">
        <v>25454</v>
      </c>
      <c r="S330">
        <v>965</v>
      </c>
      <c r="T330">
        <v>8542</v>
      </c>
      <c r="U330">
        <v>8412</v>
      </c>
      <c r="V330">
        <v>16954</v>
      </c>
      <c r="W330">
        <v>4559</v>
      </c>
      <c r="X330">
        <v>3489</v>
      </c>
      <c r="Y330">
        <v>8048</v>
      </c>
      <c r="Z330">
        <v>13101</v>
      </c>
      <c r="AA330">
        <v>11901</v>
      </c>
      <c r="AB330">
        <v>25002</v>
      </c>
      <c r="AC330">
        <v>908</v>
      </c>
      <c r="AD330">
        <v>2294</v>
      </c>
      <c r="AE330">
        <v>2118</v>
      </c>
      <c r="AF330">
        <v>4412</v>
      </c>
      <c r="AG330">
        <v>3094</v>
      </c>
      <c r="AH330">
        <v>2365</v>
      </c>
      <c r="AI330">
        <v>5459</v>
      </c>
      <c r="AJ330">
        <v>5388</v>
      </c>
      <c r="AK330">
        <v>4483</v>
      </c>
      <c r="AL330">
        <v>9871</v>
      </c>
      <c r="AM330">
        <v>832</v>
      </c>
      <c r="AN330">
        <v>1240</v>
      </c>
      <c r="AO330">
        <v>1233</v>
      </c>
      <c r="AP330">
        <v>2473</v>
      </c>
      <c r="AQ330">
        <v>2884</v>
      </c>
      <c r="AR330">
        <v>2421</v>
      </c>
      <c r="AS330">
        <v>5305</v>
      </c>
      <c r="AT330">
        <v>4124</v>
      </c>
      <c r="AU330">
        <v>3654</v>
      </c>
      <c r="AV330">
        <v>7778</v>
      </c>
      <c r="AW330">
        <v>886</v>
      </c>
      <c r="AX330">
        <v>1348</v>
      </c>
      <c r="AY330">
        <v>1358</v>
      </c>
      <c r="AZ330">
        <v>2706</v>
      </c>
      <c r="BA330">
        <v>4374</v>
      </c>
      <c r="BB330">
        <v>3547</v>
      </c>
      <c r="BC330">
        <v>7921</v>
      </c>
      <c r="BD330">
        <v>5722</v>
      </c>
      <c r="BE330">
        <v>4905</v>
      </c>
      <c r="BF330">
        <v>10627</v>
      </c>
      <c r="BG330">
        <v>857</v>
      </c>
    </row>
    <row r="331" spans="1:59" x14ac:dyDescent="0.25">
      <c r="A331" t="s">
        <v>336</v>
      </c>
      <c r="G331">
        <v>0</v>
      </c>
      <c r="H331">
        <v>0</v>
      </c>
      <c r="I331">
        <v>1</v>
      </c>
      <c r="J331">
        <v>3003</v>
      </c>
      <c r="K331">
        <v>2713</v>
      </c>
      <c r="L331">
        <v>5716</v>
      </c>
      <c r="M331">
        <v>11368</v>
      </c>
      <c r="N331">
        <v>10395</v>
      </c>
      <c r="O331">
        <v>21763</v>
      </c>
      <c r="P331">
        <v>14371</v>
      </c>
      <c r="Q331">
        <v>13108</v>
      </c>
      <c r="R331">
        <v>27479</v>
      </c>
      <c r="S331">
        <v>912</v>
      </c>
      <c r="T331">
        <v>2886</v>
      </c>
      <c r="U331">
        <v>2699</v>
      </c>
      <c r="V331">
        <v>5585</v>
      </c>
      <c r="W331">
        <v>12095</v>
      </c>
      <c r="X331">
        <v>10749</v>
      </c>
      <c r="Y331">
        <v>22844</v>
      </c>
      <c r="Z331">
        <v>14981</v>
      </c>
      <c r="AA331">
        <v>13448</v>
      </c>
      <c r="AB331">
        <v>28429</v>
      </c>
      <c r="AC331">
        <v>898</v>
      </c>
      <c r="AD331">
        <v>1927</v>
      </c>
      <c r="AE331">
        <v>1714</v>
      </c>
      <c r="AF331">
        <v>3641</v>
      </c>
      <c r="AG331">
        <v>11627</v>
      </c>
      <c r="AH331">
        <v>10263</v>
      </c>
      <c r="AI331">
        <v>21890</v>
      </c>
      <c r="AJ331">
        <v>13554</v>
      </c>
      <c r="AK331">
        <v>11977</v>
      </c>
      <c r="AL331">
        <v>25531</v>
      </c>
      <c r="AM331">
        <v>884</v>
      </c>
      <c r="AN331">
        <v>1761</v>
      </c>
      <c r="AO331">
        <v>1670</v>
      </c>
      <c r="AP331">
        <v>3431</v>
      </c>
      <c r="AQ331">
        <v>11350</v>
      </c>
      <c r="AR331">
        <v>10260</v>
      </c>
      <c r="AS331">
        <v>21610</v>
      </c>
      <c r="AT331">
        <v>13111</v>
      </c>
      <c r="AU331">
        <v>11930</v>
      </c>
      <c r="AV331">
        <v>25041</v>
      </c>
      <c r="AW331">
        <v>910</v>
      </c>
      <c r="AX331">
        <v>3318</v>
      </c>
      <c r="AY331">
        <v>2845</v>
      </c>
      <c r="AZ331">
        <v>6163</v>
      </c>
      <c r="BA331">
        <v>11128</v>
      </c>
      <c r="BB331">
        <v>9883</v>
      </c>
      <c r="BC331">
        <v>21011</v>
      </c>
      <c r="BD331">
        <v>14446</v>
      </c>
      <c r="BE331">
        <v>12728</v>
      </c>
      <c r="BF331">
        <v>27174</v>
      </c>
      <c r="BG331">
        <v>881</v>
      </c>
    </row>
    <row r="332" spans="1:59" x14ac:dyDescent="0.25">
      <c r="A332" t="s">
        <v>337</v>
      </c>
      <c r="G332">
        <v>0</v>
      </c>
      <c r="H332">
        <v>0</v>
      </c>
      <c r="I332">
        <v>0</v>
      </c>
      <c r="J332">
        <v>4386</v>
      </c>
      <c r="K332">
        <v>4099</v>
      </c>
      <c r="L332">
        <v>8485</v>
      </c>
      <c r="M332">
        <v>17103</v>
      </c>
      <c r="N332">
        <v>15852</v>
      </c>
      <c r="O332">
        <v>32955</v>
      </c>
      <c r="P332">
        <v>21489</v>
      </c>
      <c r="Q332">
        <v>19951</v>
      </c>
      <c r="R332">
        <v>41440</v>
      </c>
      <c r="S332">
        <v>928</v>
      </c>
      <c r="T332">
        <v>3347</v>
      </c>
      <c r="U332">
        <v>3105</v>
      </c>
      <c r="V332">
        <v>6452</v>
      </c>
      <c r="W332">
        <v>17501</v>
      </c>
      <c r="X332">
        <v>15801</v>
      </c>
      <c r="Y332">
        <v>33302</v>
      </c>
      <c r="Z332">
        <v>20848</v>
      </c>
      <c r="AA332">
        <v>18906</v>
      </c>
      <c r="AB332">
        <v>39754</v>
      </c>
      <c r="AC332">
        <v>907</v>
      </c>
      <c r="AD332">
        <v>4409</v>
      </c>
      <c r="AE332">
        <v>3901</v>
      </c>
      <c r="AF332">
        <v>8310</v>
      </c>
      <c r="AG332">
        <v>21620</v>
      </c>
      <c r="AH332">
        <v>19644</v>
      </c>
      <c r="AI332">
        <v>41264</v>
      </c>
      <c r="AJ332">
        <v>26029</v>
      </c>
      <c r="AK332">
        <v>23545</v>
      </c>
      <c r="AL332">
        <v>49574</v>
      </c>
      <c r="AM332">
        <v>905</v>
      </c>
      <c r="AN332">
        <v>4424</v>
      </c>
      <c r="AO332">
        <v>3837</v>
      </c>
      <c r="AP332">
        <v>8261</v>
      </c>
      <c r="AQ332">
        <v>20770</v>
      </c>
      <c r="AR332">
        <v>18784</v>
      </c>
      <c r="AS332">
        <v>39554</v>
      </c>
      <c r="AT332">
        <v>25194</v>
      </c>
      <c r="AU332">
        <v>22621</v>
      </c>
      <c r="AV332">
        <v>47815</v>
      </c>
      <c r="AW332">
        <v>898</v>
      </c>
      <c r="AX332">
        <v>4304</v>
      </c>
      <c r="AY332">
        <v>4061</v>
      </c>
      <c r="AZ332">
        <v>8365</v>
      </c>
      <c r="BA332">
        <v>20161</v>
      </c>
      <c r="BB332">
        <v>18415</v>
      </c>
      <c r="BC332">
        <v>38576</v>
      </c>
      <c r="BD332">
        <v>24465</v>
      </c>
      <c r="BE332">
        <v>22476</v>
      </c>
      <c r="BF332">
        <v>46941</v>
      </c>
      <c r="BG332">
        <v>919</v>
      </c>
    </row>
    <row r="333" spans="1:59" x14ac:dyDescent="0.25">
      <c r="A333" t="s">
        <v>338</v>
      </c>
      <c r="G333">
        <v>0</v>
      </c>
      <c r="H333">
        <v>0</v>
      </c>
      <c r="I333">
        <v>0</v>
      </c>
      <c r="J333">
        <v>3654</v>
      </c>
      <c r="K333">
        <v>3499</v>
      </c>
      <c r="L333">
        <v>7153</v>
      </c>
      <c r="M333">
        <v>2778</v>
      </c>
      <c r="N333">
        <v>2501</v>
      </c>
      <c r="O333">
        <v>5279</v>
      </c>
      <c r="P333">
        <v>6432</v>
      </c>
      <c r="Q333">
        <v>6000</v>
      </c>
      <c r="R333">
        <v>12432</v>
      </c>
      <c r="S333">
        <v>933</v>
      </c>
      <c r="T333">
        <v>4239</v>
      </c>
      <c r="U333">
        <v>4208</v>
      </c>
      <c r="V333">
        <v>8447</v>
      </c>
      <c r="W333">
        <v>2273</v>
      </c>
      <c r="X333">
        <v>2040</v>
      </c>
      <c r="Y333">
        <v>4313</v>
      </c>
      <c r="Z333">
        <v>6512</v>
      </c>
      <c r="AA333">
        <v>6248</v>
      </c>
      <c r="AB333">
        <v>12760</v>
      </c>
      <c r="AC333">
        <v>959</v>
      </c>
      <c r="AD333">
        <v>5384</v>
      </c>
      <c r="AE333">
        <v>5065</v>
      </c>
      <c r="AF333">
        <v>10449</v>
      </c>
      <c r="AG333">
        <v>2449</v>
      </c>
      <c r="AH333">
        <v>2291</v>
      </c>
      <c r="AI333">
        <v>4740</v>
      </c>
      <c r="AJ333">
        <v>7833</v>
      </c>
      <c r="AK333">
        <v>7356</v>
      </c>
      <c r="AL333">
        <v>15189</v>
      </c>
      <c r="AM333">
        <v>939</v>
      </c>
      <c r="AN333">
        <v>5850</v>
      </c>
      <c r="AO333">
        <v>5512</v>
      </c>
      <c r="AP333">
        <v>11362</v>
      </c>
      <c r="AQ333">
        <v>2716</v>
      </c>
      <c r="AR333">
        <v>2380</v>
      </c>
      <c r="AS333">
        <v>5096</v>
      </c>
      <c r="AT333">
        <v>8566</v>
      </c>
      <c r="AU333">
        <v>7892</v>
      </c>
      <c r="AV333">
        <v>16458</v>
      </c>
      <c r="AW333">
        <v>921</v>
      </c>
      <c r="AX333">
        <v>5542</v>
      </c>
      <c r="AY333">
        <v>5244</v>
      </c>
      <c r="AZ333">
        <v>10786</v>
      </c>
      <c r="BA333">
        <v>2404</v>
      </c>
      <c r="BB333">
        <v>2254</v>
      </c>
      <c r="BC333">
        <v>4658</v>
      </c>
      <c r="BD333">
        <v>7946</v>
      </c>
      <c r="BE333">
        <v>7498</v>
      </c>
      <c r="BF333">
        <v>15444</v>
      </c>
      <c r="BG333">
        <v>944</v>
      </c>
    </row>
    <row r="334" spans="1:59" x14ac:dyDescent="0.25">
      <c r="A334" t="s">
        <v>339</v>
      </c>
      <c r="G334">
        <v>0</v>
      </c>
      <c r="H334">
        <v>0</v>
      </c>
      <c r="I334">
        <v>0</v>
      </c>
      <c r="J334">
        <v>225</v>
      </c>
      <c r="K334">
        <v>171</v>
      </c>
      <c r="L334">
        <v>396</v>
      </c>
      <c r="M334">
        <v>4463</v>
      </c>
      <c r="N334">
        <v>4115</v>
      </c>
      <c r="O334">
        <v>8578</v>
      </c>
      <c r="P334">
        <v>4688</v>
      </c>
      <c r="Q334">
        <v>4286</v>
      </c>
      <c r="R334">
        <v>8974</v>
      </c>
      <c r="S334">
        <v>914</v>
      </c>
      <c r="T334">
        <v>6158</v>
      </c>
      <c r="U334">
        <v>5555</v>
      </c>
      <c r="V334">
        <v>11713</v>
      </c>
      <c r="W334">
        <v>9549</v>
      </c>
      <c r="X334">
        <v>9017</v>
      </c>
      <c r="Y334">
        <v>18566</v>
      </c>
      <c r="Z334">
        <v>15707</v>
      </c>
      <c r="AA334">
        <v>14572</v>
      </c>
      <c r="AB334">
        <v>30279</v>
      </c>
      <c r="AC334">
        <v>928</v>
      </c>
      <c r="AD334">
        <v>8734</v>
      </c>
      <c r="AE334">
        <v>8256</v>
      </c>
      <c r="AF334">
        <v>16990</v>
      </c>
      <c r="AG334">
        <v>15147</v>
      </c>
      <c r="AH334">
        <v>14754</v>
      </c>
      <c r="AI334">
        <v>29901</v>
      </c>
      <c r="AJ334">
        <v>23881</v>
      </c>
      <c r="AK334">
        <v>23010</v>
      </c>
      <c r="AL334">
        <v>46891</v>
      </c>
      <c r="AM334">
        <v>964</v>
      </c>
      <c r="AN334">
        <v>6641</v>
      </c>
      <c r="AO334">
        <v>5567</v>
      </c>
      <c r="AP334">
        <v>12208</v>
      </c>
      <c r="AQ334">
        <v>11773</v>
      </c>
      <c r="AR334">
        <v>10862</v>
      </c>
      <c r="AS334">
        <v>22635</v>
      </c>
      <c r="AT334">
        <v>18414</v>
      </c>
      <c r="AU334">
        <v>16429</v>
      </c>
      <c r="AV334">
        <v>34843</v>
      </c>
      <c r="AW334">
        <v>892</v>
      </c>
      <c r="AX334">
        <v>6046</v>
      </c>
      <c r="AY334">
        <v>5502</v>
      </c>
      <c r="AZ334">
        <v>11548</v>
      </c>
      <c r="BA334">
        <v>14430</v>
      </c>
      <c r="BB334">
        <v>13504</v>
      </c>
      <c r="BC334">
        <v>27934</v>
      </c>
      <c r="BD334">
        <v>20476</v>
      </c>
      <c r="BE334">
        <v>19006</v>
      </c>
      <c r="BF334">
        <v>39482</v>
      </c>
      <c r="BG334">
        <v>928</v>
      </c>
    </row>
    <row r="335" spans="1:59" x14ac:dyDescent="0.25">
      <c r="A335" t="s">
        <v>340</v>
      </c>
      <c r="B335">
        <v>86362</v>
      </c>
      <c r="C335">
        <v>100480</v>
      </c>
      <c r="D335">
        <v>110519</v>
      </c>
      <c r="E335">
        <v>121000</v>
      </c>
      <c r="F335">
        <v>131285</v>
      </c>
      <c r="G335">
        <v>1</v>
      </c>
      <c r="H335">
        <v>1</v>
      </c>
      <c r="I335">
        <v>0</v>
      </c>
      <c r="J335">
        <v>16908</v>
      </c>
      <c r="K335">
        <v>15501</v>
      </c>
      <c r="L335">
        <v>32409</v>
      </c>
      <c r="M335">
        <v>23150</v>
      </c>
      <c r="N335">
        <v>20340</v>
      </c>
      <c r="O335">
        <v>43490</v>
      </c>
      <c r="P335">
        <v>40058</v>
      </c>
      <c r="Q335">
        <v>35841</v>
      </c>
      <c r="R335">
        <v>75899</v>
      </c>
      <c r="S335">
        <v>895</v>
      </c>
      <c r="T335">
        <v>21752</v>
      </c>
      <c r="U335">
        <v>19985</v>
      </c>
      <c r="V335">
        <v>41737</v>
      </c>
      <c r="W335">
        <v>23460</v>
      </c>
      <c r="X335">
        <v>20926</v>
      </c>
      <c r="Y335">
        <v>44386</v>
      </c>
      <c r="Z335">
        <v>45212</v>
      </c>
      <c r="AA335">
        <v>40911</v>
      </c>
      <c r="AB335">
        <v>86123</v>
      </c>
      <c r="AC335">
        <v>905</v>
      </c>
      <c r="AD335">
        <v>24774</v>
      </c>
      <c r="AE335">
        <v>22591</v>
      </c>
      <c r="AF335">
        <v>47365</v>
      </c>
      <c r="AG335">
        <v>23262</v>
      </c>
      <c r="AH335">
        <v>21482</v>
      </c>
      <c r="AI335">
        <v>44744</v>
      </c>
      <c r="AJ335">
        <v>48036</v>
      </c>
      <c r="AK335">
        <v>44073</v>
      </c>
      <c r="AL335">
        <v>92109</v>
      </c>
      <c r="AM335">
        <v>917</v>
      </c>
      <c r="AN335">
        <v>28003</v>
      </c>
      <c r="AO335">
        <v>24984</v>
      </c>
      <c r="AP335">
        <v>52987</v>
      </c>
      <c r="AQ335">
        <v>21030</v>
      </c>
      <c r="AR335">
        <v>19317</v>
      </c>
      <c r="AS335">
        <v>40347</v>
      </c>
      <c r="AT335">
        <v>49033</v>
      </c>
      <c r="AU335">
        <v>44301</v>
      </c>
      <c r="AV335">
        <v>93334</v>
      </c>
      <c r="AW335">
        <v>903</v>
      </c>
      <c r="AX335">
        <v>30021</v>
      </c>
      <c r="AY335">
        <v>26286</v>
      </c>
      <c r="AZ335">
        <v>56307</v>
      </c>
      <c r="BA335">
        <v>20645</v>
      </c>
      <c r="BB335">
        <v>18394</v>
      </c>
      <c r="BC335">
        <v>39039</v>
      </c>
      <c r="BD335">
        <v>50666</v>
      </c>
      <c r="BE335">
        <v>44680</v>
      </c>
      <c r="BF335">
        <v>95346</v>
      </c>
      <c r="BG335">
        <v>882</v>
      </c>
    </row>
    <row r="336" spans="1:59" x14ac:dyDescent="0.25">
      <c r="A336" t="s">
        <v>341</v>
      </c>
      <c r="B336">
        <v>81870</v>
      </c>
      <c r="C336">
        <v>90670</v>
      </c>
      <c r="D336">
        <v>92081</v>
      </c>
      <c r="E336">
        <v>102248</v>
      </c>
      <c r="F336">
        <v>110939.08</v>
      </c>
      <c r="G336">
        <v>0</v>
      </c>
      <c r="H336">
        <v>1</v>
      </c>
      <c r="I336">
        <v>0</v>
      </c>
      <c r="J336">
        <v>3179</v>
      </c>
      <c r="K336">
        <v>2910</v>
      </c>
      <c r="L336">
        <v>6089</v>
      </c>
      <c r="M336">
        <v>19150</v>
      </c>
      <c r="N336">
        <v>17488</v>
      </c>
      <c r="O336">
        <v>36638</v>
      </c>
      <c r="P336">
        <v>22329</v>
      </c>
      <c r="Q336">
        <v>20398</v>
      </c>
      <c r="R336">
        <v>42727</v>
      </c>
      <c r="S336">
        <v>914</v>
      </c>
      <c r="T336">
        <v>4231</v>
      </c>
      <c r="U336">
        <v>3782</v>
      </c>
      <c r="V336">
        <v>8013</v>
      </c>
      <c r="W336">
        <v>22687</v>
      </c>
      <c r="X336">
        <v>13533</v>
      </c>
      <c r="Y336">
        <v>36220</v>
      </c>
      <c r="Z336">
        <v>26918</v>
      </c>
      <c r="AA336">
        <v>17315</v>
      </c>
      <c r="AB336">
        <v>44233</v>
      </c>
      <c r="AC336">
        <v>643</v>
      </c>
      <c r="AD336">
        <v>4175</v>
      </c>
      <c r="AE336">
        <v>3643</v>
      </c>
      <c r="AF336">
        <v>7818</v>
      </c>
      <c r="AG336">
        <v>19627</v>
      </c>
      <c r="AH336">
        <v>17490</v>
      </c>
      <c r="AI336">
        <v>37117</v>
      </c>
      <c r="AJ336">
        <v>23802</v>
      </c>
      <c r="AK336">
        <v>21133</v>
      </c>
      <c r="AL336">
        <v>44935</v>
      </c>
      <c r="AM336">
        <v>888</v>
      </c>
      <c r="AN336">
        <v>4901</v>
      </c>
      <c r="AO336">
        <v>4591</v>
      </c>
      <c r="AP336">
        <v>9492</v>
      </c>
      <c r="AQ336">
        <v>11269</v>
      </c>
      <c r="AR336">
        <v>10579</v>
      </c>
      <c r="AS336">
        <v>21848</v>
      </c>
      <c r="AT336">
        <v>16170</v>
      </c>
      <c r="AU336">
        <v>15170</v>
      </c>
      <c r="AV336">
        <v>31340</v>
      </c>
      <c r="AW336">
        <v>938</v>
      </c>
      <c r="AX336">
        <v>4960</v>
      </c>
      <c r="AY336">
        <v>4611</v>
      </c>
      <c r="AZ336">
        <v>9571</v>
      </c>
      <c r="BA336">
        <v>10914</v>
      </c>
      <c r="BB336">
        <v>10403</v>
      </c>
      <c r="BC336">
        <v>21317</v>
      </c>
      <c r="BD336">
        <v>15874</v>
      </c>
      <c r="BE336">
        <v>15014</v>
      </c>
      <c r="BF336">
        <v>30888</v>
      </c>
      <c r="BG336">
        <v>946</v>
      </c>
    </row>
    <row r="337" spans="1:59" x14ac:dyDescent="0.25">
      <c r="A337" t="s">
        <v>342</v>
      </c>
      <c r="B337">
        <v>75635</v>
      </c>
      <c r="C337">
        <v>84172</v>
      </c>
      <c r="D337">
        <v>89906</v>
      </c>
      <c r="E337">
        <v>98813</v>
      </c>
      <c r="F337">
        <v>107212.105</v>
      </c>
      <c r="G337">
        <v>0</v>
      </c>
      <c r="H337">
        <v>1</v>
      </c>
      <c r="I337">
        <v>0</v>
      </c>
      <c r="J337">
        <v>4304</v>
      </c>
      <c r="K337">
        <v>4154</v>
      </c>
      <c r="L337">
        <v>8458</v>
      </c>
      <c r="M337">
        <v>17944</v>
      </c>
      <c r="N337">
        <v>17035</v>
      </c>
      <c r="O337">
        <v>34979</v>
      </c>
      <c r="P337">
        <v>22248</v>
      </c>
      <c r="Q337">
        <v>21189</v>
      </c>
      <c r="R337">
        <v>43437</v>
      </c>
      <c r="S337">
        <v>952</v>
      </c>
      <c r="T337">
        <v>5890</v>
      </c>
      <c r="U337">
        <v>5406</v>
      </c>
      <c r="V337">
        <v>11296</v>
      </c>
      <c r="W337">
        <v>18740</v>
      </c>
      <c r="X337">
        <v>17577</v>
      </c>
      <c r="Y337">
        <v>36317</v>
      </c>
      <c r="Z337">
        <v>24630</v>
      </c>
      <c r="AA337">
        <v>22983</v>
      </c>
      <c r="AB337">
        <v>47613</v>
      </c>
      <c r="AC337">
        <v>933</v>
      </c>
      <c r="AD337">
        <v>6416</v>
      </c>
      <c r="AE337">
        <v>6335</v>
      </c>
      <c r="AF337">
        <v>12751</v>
      </c>
      <c r="AG337">
        <v>17618</v>
      </c>
      <c r="AH337">
        <v>16501</v>
      </c>
      <c r="AI337">
        <v>34119</v>
      </c>
      <c r="AJ337">
        <v>24034</v>
      </c>
      <c r="AK337">
        <v>22836</v>
      </c>
      <c r="AL337">
        <v>46870</v>
      </c>
      <c r="AM337">
        <v>950</v>
      </c>
      <c r="AN337">
        <v>7307</v>
      </c>
      <c r="AO337">
        <v>6795</v>
      </c>
      <c r="AP337">
        <v>14102</v>
      </c>
      <c r="AQ337">
        <v>20394</v>
      </c>
      <c r="AR337">
        <v>19035</v>
      </c>
      <c r="AS337">
        <v>39429</v>
      </c>
      <c r="AT337">
        <v>27701</v>
      </c>
      <c r="AU337">
        <v>25830</v>
      </c>
      <c r="AV337">
        <v>53531</v>
      </c>
      <c r="AW337">
        <v>932</v>
      </c>
      <c r="AX337">
        <v>7773</v>
      </c>
      <c r="AY337">
        <v>7317</v>
      </c>
      <c r="AZ337">
        <v>15090</v>
      </c>
      <c r="BA337">
        <v>16993</v>
      </c>
      <c r="BB337">
        <v>16388</v>
      </c>
      <c r="BC337">
        <v>33381</v>
      </c>
      <c r="BD337">
        <v>24766</v>
      </c>
      <c r="BE337">
        <v>23705</v>
      </c>
      <c r="BF337">
        <v>48471</v>
      </c>
      <c r="BG337">
        <v>957</v>
      </c>
    </row>
    <row r="338" spans="1:59" x14ac:dyDescent="0.25">
      <c r="A338" t="s">
        <v>119</v>
      </c>
      <c r="B338">
        <v>91129</v>
      </c>
      <c r="C338">
        <v>105718</v>
      </c>
      <c r="D338">
        <v>110580</v>
      </c>
      <c r="E338">
        <v>123534</v>
      </c>
      <c r="F338">
        <v>134034.38999999998</v>
      </c>
      <c r="G338">
        <v>1</v>
      </c>
      <c r="H338">
        <v>1</v>
      </c>
      <c r="I338">
        <v>0</v>
      </c>
      <c r="J338">
        <v>13496</v>
      </c>
      <c r="K338">
        <v>11421</v>
      </c>
      <c r="L338">
        <v>24917</v>
      </c>
      <c r="M338">
        <v>34230</v>
      </c>
      <c r="N338">
        <v>31417</v>
      </c>
      <c r="O338">
        <v>65647</v>
      </c>
      <c r="P338">
        <v>47726</v>
      </c>
      <c r="Q338">
        <v>42838</v>
      </c>
      <c r="R338">
        <v>90564</v>
      </c>
      <c r="S338">
        <v>898</v>
      </c>
      <c r="T338">
        <v>13496</v>
      </c>
      <c r="U338">
        <v>11421</v>
      </c>
      <c r="V338">
        <v>24917</v>
      </c>
      <c r="W338">
        <v>37615</v>
      </c>
      <c r="X338">
        <v>26606</v>
      </c>
      <c r="Y338">
        <v>64221</v>
      </c>
      <c r="Z338">
        <v>51111</v>
      </c>
      <c r="AA338">
        <v>38027</v>
      </c>
      <c r="AB338">
        <v>89138</v>
      </c>
      <c r="AC338">
        <v>744</v>
      </c>
      <c r="AD338">
        <v>13252</v>
      </c>
      <c r="AE338">
        <v>11962</v>
      </c>
      <c r="AF338">
        <v>25214</v>
      </c>
      <c r="AG338">
        <v>33207</v>
      </c>
      <c r="AH338">
        <v>29703</v>
      </c>
      <c r="AI338">
        <v>62910</v>
      </c>
      <c r="AJ338">
        <v>46459</v>
      </c>
      <c r="AK338">
        <v>41665</v>
      </c>
      <c r="AL338">
        <v>88124</v>
      </c>
      <c r="AM338">
        <v>897</v>
      </c>
      <c r="AN338">
        <v>12741</v>
      </c>
      <c r="AO338">
        <v>10709</v>
      </c>
      <c r="AP338">
        <v>23450</v>
      </c>
      <c r="AQ338">
        <v>34377</v>
      </c>
      <c r="AR338">
        <v>31837</v>
      </c>
      <c r="AS338">
        <v>66214</v>
      </c>
      <c r="AT338">
        <v>47118</v>
      </c>
      <c r="AU338">
        <v>42546</v>
      </c>
      <c r="AV338">
        <v>89664</v>
      </c>
      <c r="AW338">
        <v>903</v>
      </c>
      <c r="AX338">
        <v>9741</v>
      </c>
      <c r="AY338">
        <v>8184</v>
      </c>
      <c r="AZ338">
        <v>17925</v>
      </c>
      <c r="BA338">
        <v>32119</v>
      </c>
      <c r="BB338">
        <v>28630</v>
      </c>
      <c r="BC338">
        <v>60749</v>
      </c>
      <c r="BD338">
        <v>41860</v>
      </c>
      <c r="BE338">
        <v>36814</v>
      </c>
      <c r="BF338">
        <v>78674</v>
      </c>
      <c r="BG338">
        <v>879</v>
      </c>
    </row>
    <row r="339" spans="1:59" x14ac:dyDescent="0.25">
      <c r="A339" t="s">
        <v>343</v>
      </c>
      <c r="B339">
        <v>62984</v>
      </c>
      <c r="C339">
        <v>73877</v>
      </c>
      <c r="D339">
        <v>72853</v>
      </c>
      <c r="E339">
        <v>78685</v>
      </c>
      <c r="F339">
        <v>85373.224999999991</v>
      </c>
      <c r="G339">
        <v>0</v>
      </c>
      <c r="H339">
        <v>1</v>
      </c>
      <c r="I339">
        <v>0</v>
      </c>
      <c r="J339">
        <v>2477</v>
      </c>
      <c r="K339">
        <v>2353</v>
      </c>
      <c r="L339">
        <v>4830</v>
      </c>
      <c r="M339">
        <v>7323</v>
      </c>
      <c r="N339">
        <v>7019</v>
      </c>
      <c r="O339">
        <v>14342</v>
      </c>
      <c r="P339">
        <v>9800</v>
      </c>
      <c r="Q339">
        <v>9372</v>
      </c>
      <c r="R339">
        <v>19172</v>
      </c>
      <c r="S339">
        <v>956</v>
      </c>
      <c r="T339">
        <v>3331</v>
      </c>
      <c r="U339">
        <v>2904</v>
      </c>
      <c r="V339">
        <v>6235</v>
      </c>
      <c r="W339">
        <v>7341</v>
      </c>
      <c r="X339">
        <v>6825</v>
      </c>
      <c r="Y339">
        <v>14166</v>
      </c>
      <c r="Z339">
        <v>10672</v>
      </c>
      <c r="AA339">
        <v>9729</v>
      </c>
      <c r="AB339">
        <v>20401</v>
      </c>
      <c r="AC339">
        <v>912</v>
      </c>
      <c r="AD339">
        <v>4017</v>
      </c>
      <c r="AE339">
        <v>3562</v>
      </c>
      <c r="AF339">
        <v>7579</v>
      </c>
      <c r="AG339">
        <v>6455</v>
      </c>
      <c r="AH339">
        <v>6361</v>
      </c>
      <c r="AI339">
        <v>12816</v>
      </c>
      <c r="AJ339">
        <v>10472</v>
      </c>
      <c r="AK339">
        <v>9923</v>
      </c>
      <c r="AL339">
        <v>20395</v>
      </c>
      <c r="AM339">
        <v>948</v>
      </c>
      <c r="AN339">
        <v>5017</v>
      </c>
      <c r="AO339">
        <v>4200</v>
      </c>
      <c r="AP339">
        <v>9217</v>
      </c>
      <c r="AQ339">
        <v>6756</v>
      </c>
      <c r="AR339">
        <v>6163</v>
      </c>
      <c r="AS339">
        <v>12919</v>
      </c>
      <c r="AT339">
        <v>11773</v>
      </c>
      <c r="AU339">
        <v>10363</v>
      </c>
      <c r="AV339">
        <v>22136</v>
      </c>
      <c r="AW339">
        <v>880</v>
      </c>
      <c r="AX339">
        <v>4663</v>
      </c>
      <c r="AY339">
        <v>4340</v>
      </c>
      <c r="AZ339">
        <v>9003</v>
      </c>
      <c r="BA339">
        <v>6228</v>
      </c>
      <c r="BB339">
        <v>6313</v>
      </c>
      <c r="BC339">
        <v>12541</v>
      </c>
      <c r="BD339">
        <v>10891</v>
      </c>
      <c r="BE339">
        <v>10653</v>
      </c>
      <c r="BF339">
        <v>21544</v>
      </c>
      <c r="BG339">
        <v>978</v>
      </c>
    </row>
    <row r="340" spans="1:59" x14ac:dyDescent="0.25">
      <c r="A340" t="s">
        <v>344</v>
      </c>
      <c r="B340">
        <v>75145</v>
      </c>
      <c r="C340">
        <v>84160</v>
      </c>
      <c r="D340">
        <v>90728</v>
      </c>
      <c r="E340">
        <v>96826</v>
      </c>
      <c r="F340">
        <v>105056.20999999999</v>
      </c>
      <c r="G340">
        <v>1</v>
      </c>
      <c r="H340">
        <v>1</v>
      </c>
      <c r="I340">
        <v>0</v>
      </c>
      <c r="J340">
        <v>8776</v>
      </c>
      <c r="K340">
        <v>7725</v>
      </c>
      <c r="L340">
        <v>16501</v>
      </c>
      <c r="M340">
        <v>20623</v>
      </c>
      <c r="N340">
        <v>18874</v>
      </c>
      <c r="O340">
        <v>39497</v>
      </c>
      <c r="P340">
        <v>29399</v>
      </c>
      <c r="Q340">
        <v>26599</v>
      </c>
      <c r="R340">
        <v>55998</v>
      </c>
      <c r="S340">
        <v>905</v>
      </c>
      <c r="T340">
        <v>11678</v>
      </c>
      <c r="U340">
        <v>10185</v>
      </c>
      <c r="V340">
        <v>21863</v>
      </c>
      <c r="W340">
        <v>22123</v>
      </c>
      <c r="X340">
        <v>20270</v>
      </c>
      <c r="Y340">
        <v>42393</v>
      </c>
      <c r="Z340">
        <v>33801</v>
      </c>
      <c r="AA340">
        <v>30455</v>
      </c>
      <c r="AB340">
        <v>64256</v>
      </c>
      <c r="AC340">
        <v>901</v>
      </c>
      <c r="AD340">
        <v>12048</v>
      </c>
      <c r="AE340">
        <v>10479</v>
      </c>
      <c r="AF340">
        <v>22527</v>
      </c>
      <c r="AG340">
        <v>18187</v>
      </c>
      <c r="AH340">
        <v>17192</v>
      </c>
      <c r="AI340">
        <v>35379</v>
      </c>
      <c r="AJ340">
        <v>30235</v>
      </c>
      <c r="AK340">
        <v>27671</v>
      </c>
      <c r="AL340">
        <v>57906</v>
      </c>
      <c r="AM340">
        <v>915</v>
      </c>
      <c r="AN340">
        <v>12954</v>
      </c>
      <c r="AO340">
        <v>11008</v>
      </c>
      <c r="AP340">
        <v>23962</v>
      </c>
      <c r="AQ340">
        <v>18956</v>
      </c>
      <c r="AR340">
        <v>17106</v>
      </c>
      <c r="AS340">
        <v>36062</v>
      </c>
      <c r="AT340">
        <v>31910</v>
      </c>
      <c r="AU340">
        <v>28114</v>
      </c>
      <c r="AV340">
        <v>60024</v>
      </c>
      <c r="AW340">
        <v>881</v>
      </c>
      <c r="AX340">
        <v>13987</v>
      </c>
      <c r="AY340">
        <v>11386</v>
      </c>
      <c r="AZ340">
        <v>25373</v>
      </c>
      <c r="BA340">
        <v>18522</v>
      </c>
      <c r="BB340">
        <v>16399</v>
      </c>
      <c r="BC340">
        <v>34921</v>
      </c>
      <c r="BD340">
        <v>32509</v>
      </c>
      <c r="BE340">
        <v>27785</v>
      </c>
      <c r="BF340">
        <v>60294</v>
      </c>
      <c r="BG340">
        <v>855</v>
      </c>
    </row>
    <row r="341" spans="1:59" x14ac:dyDescent="0.25">
      <c r="A341" t="s">
        <v>345</v>
      </c>
      <c r="B341">
        <v>55694</v>
      </c>
      <c r="C341">
        <v>66970</v>
      </c>
      <c r="D341">
        <v>62222</v>
      </c>
      <c r="E341">
        <v>68298</v>
      </c>
      <c r="F341">
        <v>74103.33</v>
      </c>
      <c r="G341">
        <v>1</v>
      </c>
      <c r="H341">
        <v>1</v>
      </c>
      <c r="I341">
        <v>0</v>
      </c>
      <c r="J341">
        <v>9777</v>
      </c>
      <c r="K341">
        <v>8438</v>
      </c>
      <c r="L341">
        <v>18215</v>
      </c>
      <c r="M341">
        <v>14817</v>
      </c>
      <c r="N341">
        <v>13139</v>
      </c>
      <c r="O341">
        <v>27956</v>
      </c>
      <c r="P341">
        <v>24594</v>
      </c>
      <c r="Q341">
        <v>21577</v>
      </c>
      <c r="R341">
        <v>46171</v>
      </c>
      <c r="S341">
        <v>877</v>
      </c>
      <c r="T341">
        <v>10764</v>
      </c>
      <c r="U341">
        <v>9905</v>
      </c>
      <c r="V341">
        <v>20669</v>
      </c>
      <c r="W341">
        <v>14749</v>
      </c>
      <c r="X341">
        <v>13437</v>
      </c>
      <c r="Y341">
        <v>28186</v>
      </c>
      <c r="Z341">
        <v>25513</v>
      </c>
      <c r="AA341">
        <v>23342</v>
      </c>
      <c r="AB341">
        <v>48855</v>
      </c>
      <c r="AC341">
        <v>915</v>
      </c>
      <c r="AD341">
        <v>11542</v>
      </c>
      <c r="AE341">
        <v>11102</v>
      </c>
      <c r="AF341">
        <v>22644</v>
      </c>
      <c r="AG341">
        <v>15757</v>
      </c>
      <c r="AH341">
        <v>14559</v>
      </c>
      <c r="AI341">
        <v>30316</v>
      </c>
      <c r="AJ341">
        <v>27299</v>
      </c>
      <c r="AK341">
        <v>25661</v>
      </c>
      <c r="AL341">
        <v>52960</v>
      </c>
      <c r="AM341">
        <v>940</v>
      </c>
      <c r="AN341">
        <v>13000</v>
      </c>
      <c r="AO341">
        <v>11729</v>
      </c>
      <c r="AP341">
        <v>24729</v>
      </c>
      <c r="AQ341">
        <v>17055</v>
      </c>
      <c r="AR341">
        <v>15896</v>
      </c>
      <c r="AS341">
        <v>32951</v>
      </c>
      <c r="AT341">
        <v>30055</v>
      </c>
      <c r="AU341">
        <v>27625</v>
      </c>
      <c r="AV341">
        <v>57680</v>
      </c>
      <c r="AW341">
        <v>919</v>
      </c>
      <c r="AX341">
        <v>13040</v>
      </c>
      <c r="AY341">
        <v>11220</v>
      </c>
      <c r="AZ341">
        <v>24260</v>
      </c>
      <c r="BA341">
        <v>16320</v>
      </c>
      <c r="BB341">
        <v>14456</v>
      </c>
      <c r="BC341">
        <v>30776</v>
      </c>
      <c r="BD341">
        <v>29360</v>
      </c>
      <c r="BE341">
        <v>25676</v>
      </c>
      <c r="BF341">
        <v>55036</v>
      </c>
      <c r="BG341">
        <v>875</v>
      </c>
    </row>
    <row r="342" spans="1:59" x14ac:dyDescent="0.25">
      <c r="A342" t="s">
        <v>346</v>
      </c>
      <c r="B342">
        <v>87921</v>
      </c>
      <c r="C342">
        <v>94655</v>
      </c>
      <c r="D342">
        <v>101335</v>
      </c>
      <c r="E342">
        <v>113360</v>
      </c>
      <c r="F342">
        <v>122995.59999999999</v>
      </c>
      <c r="G342">
        <v>0</v>
      </c>
      <c r="H342">
        <v>1</v>
      </c>
      <c r="I342">
        <v>0</v>
      </c>
      <c r="J342">
        <v>3643</v>
      </c>
      <c r="K342">
        <v>3479</v>
      </c>
      <c r="L342">
        <v>7122</v>
      </c>
      <c r="M342">
        <v>10636</v>
      </c>
      <c r="N342">
        <v>9791</v>
      </c>
      <c r="O342">
        <v>20427</v>
      </c>
      <c r="P342">
        <v>14279</v>
      </c>
      <c r="Q342">
        <v>13270</v>
      </c>
      <c r="R342">
        <v>27549</v>
      </c>
      <c r="S342">
        <v>929</v>
      </c>
      <c r="T342">
        <v>5906</v>
      </c>
      <c r="U342">
        <v>5298</v>
      </c>
      <c r="V342">
        <v>11204</v>
      </c>
      <c r="W342">
        <v>10855</v>
      </c>
      <c r="X342">
        <v>10399</v>
      </c>
      <c r="Y342">
        <v>21254</v>
      </c>
      <c r="Z342">
        <v>16761</v>
      </c>
      <c r="AA342">
        <v>15697</v>
      </c>
      <c r="AB342">
        <v>32458</v>
      </c>
      <c r="AC342">
        <v>937</v>
      </c>
      <c r="AD342">
        <v>6263</v>
      </c>
      <c r="AE342">
        <v>5994</v>
      </c>
      <c r="AF342">
        <v>12257</v>
      </c>
      <c r="AG342">
        <v>10270</v>
      </c>
      <c r="AH342">
        <v>9890</v>
      </c>
      <c r="AI342">
        <v>20160</v>
      </c>
      <c r="AJ342">
        <v>16533</v>
      </c>
      <c r="AK342">
        <v>15884</v>
      </c>
      <c r="AL342">
        <v>32417</v>
      </c>
      <c r="AM342">
        <v>961</v>
      </c>
      <c r="AN342">
        <v>7837</v>
      </c>
      <c r="AO342">
        <v>6872</v>
      </c>
      <c r="AP342">
        <v>14709</v>
      </c>
      <c r="AQ342">
        <v>11199</v>
      </c>
      <c r="AR342">
        <v>10535</v>
      </c>
      <c r="AS342">
        <v>21734</v>
      </c>
      <c r="AT342">
        <v>19036</v>
      </c>
      <c r="AU342">
        <v>17407</v>
      </c>
      <c r="AV342">
        <v>36443</v>
      </c>
      <c r="AW342">
        <v>914</v>
      </c>
      <c r="AX342">
        <v>8219</v>
      </c>
      <c r="AY342">
        <v>7343</v>
      </c>
      <c r="AZ342">
        <v>15562</v>
      </c>
      <c r="BA342">
        <v>11301</v>
      </c>
      <c r="BB342">
        <v>10237</v>
      </c>
      <c r="BC342">
        <v>21538</v>
      </c>
      <c r="BD342">
        <v>19520</v>
      </c>
      <c r="BE342">
        <v>17580</v>
      </c>
      <c r="BF342">
        <v>37100</v>
      </c>
      <c r="BG342">
        <v>901</v>
      </c>
    </row>
    <row r="343" spans="1:59" x14ac:dyDescent="0.25">
      <c r="A343" t="s">
        <v>347</v>
      </c>
      <c r="B343">
        <v>78182</v>
      </c>
      <c r="C343">
        <v>89476</v>
      </c>
      <c r="D343">
        <v>98624</v>
      </c>
      <c r="E343">
        <v>104935</v>
      </c>
      <c r="F343">
        <v>113854.47499999999</v>
      </c>
      <c r="G343">
        <v>0</v>
      </c>
      <c r="H343">
        <v>1</v>
      </c>
      <c r="I343">
        <v>0</v>
      </c>
      <c r="J343">
        <v>8550</v>
      </c>
      <c r="K343">
        <v>7460</v>
      </c>
      <c r="L343">
        <v>16010</v>
      </c>
      <c r="M343">
        <v>8728</v>
      </c>
      <c r="N343">
        <v>7688</v>
      </c>
      <c r="O343">
        <v>16416</v>
      </c>
      <c r="P343">
        <v>17278</v>
      </c>
      <c r="Q343">
        <v>15148</v>
      </c>
      <c r="R343">
        <v>32426</v>
      </c>
      <c r="S343">
        <v>877</v>
      </c>
      <c r="T343">
        <v>9743</v>
      </c>
      <c r="U343">
        <v>8550</v>
      </c>
      <c r="V343">
        <v>18293</v>
      </c>
      <c r="W343">
        <v>9442</v>
      </c>
      <c r="X343">
        <v>8682</v>
      </c>
      <c r="Y343">
        <v>18124</v>
      </c>
      <c r="Z343">
        <v>19185</v>
      </c>
      <c r="AA343">
        <v>17232</v>
      </c>
      <c r="AB343">
        <v>36417</v>
      </c>
      <c r="AC343">
        <v>898</v>
      </c>
      <c r="AD343">
        <v>11593</v>
      </c>
      <c r="AE343">
        <v>10440</v>
      </c>
      <c r="AF343">
        <v>22033</v>
      </c>
      <c r="AG343">
        <v>10807</v>
      </c>
      <c r="AH343">
        <v>10661</v>
      </c>
      <c r="AI343">
        <v>21468</v>
      </c>
      <c r="AJ343">
        <v>22400</v>
      </c>
      <c r="AK343">
        <v>21101</v>
      </c>
      <c r="AL343">
        <v>43501</v>
      </c>
      <c r="AM343">
        <v>942</v>
      </c>
      <c r="AN343">
        <v>7302</v>
      </c>
      <c r="AO343">
        <v>6273</v>
      </c>
      <c r="AP343">
        <v>13575</v>
      </c>
      <c r="AQ343">
        <v>11515</v>
      </c>
      <c r="AR343">
        <v>10150</v>
      </c>
      <c r="AS343">
        <v>21665</v>
      </c>
      <c r="AT343">
        <v>18817</v>
      </c>
      <c r="AU343">
        <v>16423</v>
      </c>
      <c r="AV343">
        <v>35240</v>
      </c>
      <c r="AW343">
        <v>873</v>
      </c>
      <c r="AX343">
        <v>6147</v>
      </c>
      <c r="AY343">
        <v>5593</v>
      </c>
      <c r="AZ343">
        <v>11740</v>
      </c>
      <c r="BA343">
        <v>12418</v>
      </c>
      <c r="BB343">
        <v>11329</v>
      </c>
      <c r="BC343">
        <v>23747</v>
      </c>
      <c r="BD343">
        <v>18565</v>
      </c>
      <c r="BE343">
        <v>16922</v>
      </c>
      <c r="BF343">
        <v>35487</v>
      </c>
      <c r="BG343">
        <v>912</v>
      </c>
    </row>
    <row r="344" spans="1:59" x14ac:dyDescent="0.25">
      <c r="A344" t="s">
        <v>348</v>
      </c>
      <c r="B344">
        <v>61053</v>
      </c>
      <c r="C344">
        <v>63443</v>
      </c>
      <c r="D344">
        <v>66556</v>
      </c>
      <c r="E344">
        <v>70911</v>
      </c>
      <c r="F344">
        <v>76938.434999999998</v>
      </c>
      <c r="G344">
        <v>0</v>
      </c>
      <c r="H344">
        <v>1</v>
      </c>
      <c r="I344">
        <v>0</v>
      </c>
      <c r="J344">
        <v>4540</v>
      </c>
      <c r="K344">
        <v>4277</v>
      </c>
      <c r="L344">
        <v>8817</v>
      </c>
      <c r="M344">
        <v>4992</v>
      </c>
      <c r="N344">
        <v>4730</v>
      </c>
      <c r="O344">
        <v>9722</v>
      </c>
      <c r="P344">
        <v>9532</v>
      </c>
      <c r="Q344">
        <v>9007</v>
      </c>
      <c r="R344">
        <v>18539</v>
      </c>
      <c r="S344">
        <v>945</v>
      </c>
      <c r="T344">
        <v>6532</v>
      </c>
      <c r="U344">
        <v>5982</v>
      </c>
      <c r="V344">
        <v>12514</v>
      </c>
      <c r="W344">
        <v>2989</v>
      </c>
      <c r="X344">
        <v>2826</v>
      </c>
      <c r="Y344">
        <v>5815</v>
      </c>
      <c r="Z344">
        <v>9521</v>
      </c>
      <c r="AA344">
        <v>8808</v>
      </c>
      <c r="AB344">
        <v>18329</v>
      </c>
      <c r="AC344">
        <v>925</v>
      </c>
      <c r="AD344">
        <v>6863</v>
      </c>
      <c r="AE344">
        <v>6270</v>
      </c>
      <c r="AF344">
        <v>13133</v>
      </c>
      <c r="AG344">
        <v>1457</v>
      </c>
      <c r="AH344">
        <v>1093</v>
      </c>
      <c r="AI344">
        <v>2550</v>
      </c>
      <c r="AJ344">
        <v>8320</v>
      </c>
      <c r="AK344">
        <v>7363</v>
      </c>
      <c r="AL344">
        <v>15683</v>
      </c>
      <c r="AM344">
        <v>885</v>
      </c>
      <c r="AN344">
        <v>7749</v>
      </c>
      <c r="AO344">
        <v>6438</v>
      </c>
      <c r="AP344">
        <v>14187</v>
      </c>
      <c r="AQ344">
        <v>495</v>
      </c>
      <c r="AR344">
        <v>385</v>
      </c>
      <c r="AS344">
        <v>880</v>
      </c>
      <c r="AT344">
        <v>8244</v>
      </c>
      <c r="AU344">
        <v>6823</v>
      </c>
      <c r="AV344">
        <v>15067</v>
      </c>
      <c r="AW344">
        <v>828</v>
      </c>
      <c r="AX344">
        <v>8224</v>
      </c>
      <c r="AY344">
        <v>6771</v>
      </c>
      <c r="AZ344">
        <v>14995</v>
      </c>
      <c r="BA344">
        <v>849</v>
      </c>
      <c r="BB344">
        <v>746</v>
      </c>
      <c r="BC344">
        <v>1595</v>
      </c>
      <c r="BD344">
        <v>9073</v>
      </c>
      <c r="BE344">
        <v>7517</v>
      </c>
      <c r="BF344">
        <v>16590</v>
      </c>
      <c r="BG344">
        <v>829</v>
      </c>
    </row>
    <row r="345" spans="1:59" x14ac:dyDescent="0.25">
      <c r="A345" t="s">
        <v>349</v>
      </c>
      <c r="B345">
        <v>74416</v>
      </c>
      <c r="C345">
        <v>81141</v>
      </c>
      <c r="D345">
        <v>88398</v>
      </c>
      <c r="E345">
        <v>94276</v>
      </c>
      <c r="F345">
        <v>102289.45999999999</v>
      </c>
      <c r="G345">
        <v>0</v>
      </c>
      <c r="H345">
        <v>1</v>
      </c>
      <c r="I345">
        <v>0</v>
      </c>
      <c r="J345">
        <v>3955</v>
      </c>
      <c r="K345">
        <v>3688</v>
      </c>
      <c r="L345">
        <v>7643</v>
      </c>
      <c r="M345">
        <v>6676</v>
      </c>
      <c r="N345">
        <v>6114</v>
      </c>
      <c r="O345">
        <v>12790</v>
      </c>
      <c r="P345">
        <v>10631</v>
      </c>
      <c r="Q345">
        <v>9802</v>
      </c>
      <c r="R345">
        <v>20433</v>
      </c>
      <c r="S345">
        <v>922</v>
      </c>
      <c r="T345">
        <v>4692</v>
      </c>
      <c r="U345">
        <v>4332</v>
      </c>
      <c r="V345">
        <v>9024</v>
      </c>
      <c r="W345">
        <v>6436</v>
      </c>
      <c r="X345">
        <v>5960</v>
      </c>
      <c r="Y345">
        <v>12396</v>
      </c>
      <c r="Z345">
        <v>11128</v>
      </c>
      <c r="AA345">
        <v>10292</v>
      </c>
      <c r="AB345">
        <v>21420</v>
      </c>
      <c r="AC345">
        <v>925</v>
      </c>
      <c r="AD345">
        <v>5676</v>
      </c>
      <c r="AE345">
        <v>5292</v>
      </c>
      <c r="AF345">
        <v>10968</v>
      </c>
      <c r="AG345">
        <v>6851</v>
      </c>
      <c r="AH345">
        <v>4395</v>
      </c>
      <c r="AI345">
        <v>11246</v>
      </c>
      <c r="AJ345">
        <v>12527</v>
      </c>
      <c r="AK345">
        <v>9687</v>
      </c>
      <c r="AL345">
        <v>22214</v>
      </c>
      <c r="AM345">
        <v>773</v>
      </c>
      <c r="AN345">
        <v>6535</v>
      </c>
      <c r="AO345">
        <v>6144</v>
      </c>
      <c r="AP345">
        <v>12679</v>
      </c>
      <c r="AQ345">
        <v>5299</v>
      </c>
      <c r="AR345">
        <v>4841</v>
      </c>
      <c r="AS345">
        <v>10140</v>
      </c>
      <c r="AT345">
        <v>11834</v>
      </c>
      <c r="AU345">
        <v>10985</v>
      </c>
      <c r="AV345">
        <v>22819</v>
      </c>
      <c r="AW345">
        <v>928</v>
      </c>
      <c r="AX345">
        <v>7111</v>
      </c>
      <c r="AY345">
        <v>6397</v>
      </c>
      <c r="AZ345">
        <v>13508</v>
      </c>
      <c r="BA345">
        <v>3848</v>
      </c>
      <c r="BB345">
        <v>3444</v>
      </c>
      <c r="BC345">
        <v>7292</v>
      </c>
      <c r="BD345">
        <v>10959</v>
      </c>
      <c r="BE345">
        <v>9841</v>
      </c>
      <c r="BF345">
        <v>20800</v>
      </c>
      <c r="BG345">
        <v>898</v>
      </c>
    </row>
    <row r="346" spans="1:59" x14ac:dyDescent="0.25">
      <c r="A346" t="s">
        <v>350</v>
      </c>
      <c r="B346">
        <v>58965</v>
      </c>
      <c r="C346">
        <v>62500</v>
      </c>
      <c r="D346">
        <v>71750</v>
      </c>
      <c r="E346">
        <v>66998</v>
      </c>
      <c r="F346">
        <v>72692.83</v>
      </c>
      <c r="G346">
        <v>0</v>
      </c>
      <c r="H346">
        <v>1</v>
      </c>
      <c r="I346">
        <v>1</v>
      </c>
      <c r="J346">
        <v>4402</v>
      </c>
      <c r="K346">
        <v>3920</v>
      </c>
      <c r="L346">
        <v>8322</v>
      </c>
      <c r="M346">
        <v>6146</v>
      </c>
      <c r="N346">
        <v>5778</v>
      </c>
      <c r="O346">
        <v>11924</v>
      </c>
      <c r="P346">
        <v>10548</v>
      </c>
      <c r="Q346">
        <v>9698</v>
      </c>
      <c r="R346">
        <v>20246</v>
      </c>
      <c r="S346">
        <v>919</v>
      </c>
      <c r="T346">
        <v>5435</v>
      </c>
      <c r="U346">
        <v>4491</v>
      </c>
      <c r="V346">
        <v>9926</v>
      </c>
      <c r="W346">
        <v>6147</v>
      </c>
      <c r="X346">
        <v>5764</v>
      </c>
      <c r="Y346">
        <v>11911</v>
      </c>
      <c r="Z346">
        <v>11582</v>
      </c>
      <c r="AA346">
        <v>10255</v>
      </c>
      <c r="AB346">
        <v>21837</v>
      </c>
      <c r="AC346">
        <v>885</v>
      </c>
      <c r="AD346">
        <v>5302</v>
      </c>
      <c r="AE346">
        <v>4616</v>
      </c>
      <c r="AF346">
        <v>9918</v>
      </c>
      <c r="AG346">
        <v>5741</v>
      </c>
      <c r="AH346">
        <v>5620</v>
      </c>
      <c r="AI346">
        <v>11361</v>
      </c>
      <c r="AJ346">
        <v>11043</v>
      </c>
      <c r="AK346">
        <v>10236</v>
      </c>
      <c r="AL346">
        <v>21279</v>
      </c>
      <c r="AM346">
        <v>927</v>
      </c>
      <c r="AN346">
        <v>6223</v>
      </c>
      <c r="AO346">
        <v>5248</v>
      </c>
      <c r="AP346">
        <v>11471</v>
      </c>
      <c r="AQ346">
        <v>6273</v>
      </c>
      <c r="AR346">
        <v>5462</v>
      </c>
      <c r="AS346">
        <v>11735</v>
      </c>
      <c r="AT346">
        <v>12496</v>
      </c>
      <c r="AU346">
        <v>10710</v>
      </c>
      <c r="AV346">
        <v>23206</v>
      </c>
      <c r="AW346">
        <v>857</v>
      </c>
      <c r="AX346">
        <v>6185</v>
      </c>
      <c r="AY346">
        <v>5322</v>
      </c>
      <c r="AZ346">
        <v>11507</v>
      </c>
      <c r="BA346">
        <v>5882</v>
      </c>
      <c r="BB346">
        <v>5129</v>
      </c>
      <c r="BC346">
        <v>11011</v>
      </c>
      <c r="BD346">
        <v>12067</v>
      </c>
      <c r="BE346">
        <v>10451</v>
      </c>
      <c r="BF346">
        <v>22518</v>
      </c>
      <c r="BG346">
        <v>866</v>
      </c>
    </row>
    <row r="347" spans="1:59" x14ac:dyDescent="0.25">
      <c r="A347" t="s">
        <v>351</v>
      </c>
      <c r="B347">
        <v>73632</v>
      </c>
      <c r="C347">
        <v>85686</v>
      </c>
      <c r="D347">
        <v>92162</v>
      </c>
      <c r="E347">
        <v>97515</v>
      </c>
      <c r="F347">
        <v>105803.77499999999</v>
      </c>
      <c r="G347">
        <v>1</v>
      </c>
      <c r="H347">
        <v>1</v>
      </c>
      <c r="I347">
        <v>0</v>
      </c>
      <c r="J347">
        <v>10366</v>
      </c>
      <c r="K347">
        <v>9196</v>
      </c>
      <c r="L347">
        <v>19562</v>
      </c>
      <c r="M347">
        <v>24346</v>
      </c>
      <c r="N347">
        <v>22794</v>
      </c>
      <c r="O347">
        <v>47140</v>
      </c>
      <c r="P347">
        <v>34712</v>
      </c>
      <c r="Q347">
        <v>31990</v>
      </c>
      <c r="R347">
        <v>66702</v>
      </c>
      <c r="S347">
        <v>922</v>
      </c>
      <c r="T347">
        <v>13660</v>
      </c>
      <c r="U347">
        <v>11751</v>
      </c>
      <c r="V347">
        <v>25411</v>
      </c>
      <c r="W347">
        <v>25791</v>
      </c>
      <c r="X347">
        <v>23015</v>
      </c>
      <c r="Y347">
        <v>48806</v>
      </c>
      <c r="Z347">
        <v>39451</v>
      </c>
      <c r="AA347">
        <v>34766</v>
      </c>
      <c r="AB347">
        <v>74217</v>
      </c>
      <c r="AC347">
        <v>881</v>
      </c>
      <c r="AD347">
        <v>14853</v>
      </c>
      <c r="AE347">
        <v>12516</v>
      </c>
      <c r="AF347">
        <v>27369</v>
      </c>
      <c r="AG347">
        <v>26036</v>
      </c>
      <c r="AH347">
        <v>23772</v>
      </c>
      <c r="AI347">
        <v>49808</v>
      </c>
      <c r="AJ347">
        <v>40889</v>
      </c>
      <c r="AK347">
        <v>36288</v>
      </c>
      <c r="AL347">
        <v>77177</v>
      </c>
      <c r="AM347">
        <v>887</v>
      </c>
      <c r="AN347">
        <v>15680</v>
      </c>
      <c r="AO347">
        <v>13167</v>
      </c>
      <c r="AP347">
        <v>28847</v>
      </c>
      <c r="AQ347">
        <v>27130</v>
      </c>
      <c r="AR347">
        <v>23880</v>
      </c>
      <c r="AS347">
        <v>51010</v>
      </c>
      <c r="AT347">
        <v>42810</v>
      </c>
      <c r="AU347">
        <v>37047</v>
      </c>
      <c r="AV347">
        <v>79857</v>
      </c>
      <c r="AW347">
        <v>865</v>
      </c>
      <c r="AX347">
        <v>17402</v>
      </c>
      <c r="AY347">
        <v>14983</v>
      </c>
      <c r="AZ347">
        <v>32385</v>
      </c>
      <c r="BA347">
        <v>29906</v>
      </c>
      <c r="BB347">
        <v>25945</v>
      </c>
      <c r="BC347">
        <v>55851</v>
      </c>
      <c r="BD347">
        <v>47308</v>
      </c>
      <c r="BE347">
        <v>40928</v>
      </c>
      <c r="BF347">
        <v>88236</v>
      </c>
      <c r="BG347">
        <v>865</v>
      </c>
    </row>
    <row r="348" spans="1:59" x14ac:dyDescent="0.25">
      <c r="A348" t="s">
        <v>352</v>
      </c>
      <c r="B348">
        <v>68318</v>
      </c>
      <c r="C348">
        <v>91344</v>
      </c>
      <c r="D348">
        <v>78404</v>
      </c>
      <c r="E348">
        <v>82844</v>
      </c>
      <c r="F348">
        <v>89885.739999999991</v>
      </c>
      <c r="G348">
        <v>1</v>
      </c>
      <c r="H348">
        <v>1</v>
      </c>
      <c r="I348">
        <v>0</v>
      </c>
      <c r="J348">
        <v>6129</v>
      </c>
      <c r="K348">
        <v>5181</v>
      </c>
      <c r="L348">
        <v>11310</v>
      </c>
      <c r="M348">
        <v>10939</v>
      </c>
      <c r="N348">
        <v>9598</v>
      </c>
      <c r="O348">
        <v>20537</v>
      </c>
      <c r="P348">
        <v>17068</v>
      </c>
      <c r="Q348">
        <v>14779</v>
      </c>
      <c r="R348">
        <v>31847</v>
      </c>
      <c r="S348">
        <v>866</v>
      </c>
      <c r="T348">
        <v>7491</v>
      </c>
      <c r="U348">
        <v>6369</v>
      </c>
      <c r="V348">
        <v>13860</v>
      </c>
      <c r="W348">
        <v>10485</v>
      </c>
      <c r="X348">
        <v>9440</v>
      </c>
      <c r="Y348">
        <v>19925</v>
      </c>
      <c r="Z348">
        <v>17976</v>
      </c>
      <c r="AA348">
        <v>15809</v>
      </c>
      <c r="AB348">
        <v>33785</v>
      </c>
      <c r="AC348">
        <v>879</v>
      </c>
      <c r="AD348">
        <v>8890</v>
      </c>
      <c r="AE348">
        <v>8157</v>
      </c>
      <c r="AF348">
        <v>17047</v>
      </c>
      <c r="AG348">
        <v>8846</v>
      </c>
      <c r="AH348">
        <v>7805</v>
      </c>
      <c r="AI348">
        <v>16651</v>
      </c>
      <c r="AJ348">
        <v>17736</v>
      </c>
      <c r="AK348">
        <v>15962</v>
      </c>
      <c r="AL348">
        <v>33698</v>
      </c>
      <c r="AM348">
        <v>900</v>
      </c>
      <c r="AN348">
        <v>9174</v>
      </c>
      <c r="AO348">
        <v>8143</v>
      </c>
      <c r="AP348">
        <v>17317</v>
      </c>
      <c r="AQ348">
        <v>7818</v>
      </c>
      <c r="AR348">
        <v>6918</v>
      </c>
      <c r="AS348">
        <v>14736</v>
      </c>
      <c r="AT348">
        <v>16992</v>
      </c>
      <c r="AU348">
        <v>15061</v>
      </c>
      <c r="AV348">
        <v>32053</v>
      </c>
      <c r="AW348">
        <v>886</v>
      </c>
      <c r="AX348">
        <v>8799</v>
      </c>
      <c r="AY348">
        <v>7368</v>
      </c>
      <c r="AZ348">
        <v>16167</v>
      </c>
      <c r="BA348">
        <v>7744</v>
      </c>
      <c r="BB348">
        <v>6764</v>
      </c>
      <c r="BC348">
        <v>14508</v>
      </c>
      <c r="BD348">
        <v>16543</v>
      </c>
      <c r="BE348">
        <v>14132</v>
      </c>
      <c r="BF348">
        <v>30675</v>
      </c>
      <c r="BG348">
        <v>854</v>
      </c>
    </row>
    <row r="349" spans="1:59" x14ac:dyDescent="0.25">
      <c r="A349" t="s">
        <v>353</v>
      </c>
      <c r="B349">
        <v>117203</v>
      </c>
      <c r="C349">
        <v>128792</v>
      </c>
      <c r="D349">
        <v>138943</v>
      </c>
      <c r="E349">
        <v>155323</v>
      </c>
      <c r="F349">
        <v>168525.45499999999</v>
      </c>
      <c r="G349">
        <v>1</v>
      </c>
      <c r="H349">
        <v>1</v>
      </c>
      <c r="I349">
        <v>0</v>
      </c>
      <c r="J349">
        <v>7916</v>
      </c>
      <c r="K349">
        <v>7030</v>
      </c>
      <c r="L349">
        <v>14946</v>
      </c>
      <c r="M349">
        <v>20461</v>
      </c>
      <c r="N349">
        <v>17724</v>
      </c>
      <c r="O349">
        <v>38185</v>
      </c>
      <c r="P349">
        <v>28377</v>
      </c>
      <c r="Q349">
        <v>24754</v>
      </c>
      <c r="R349">
        <v>53131</v>
      </c>
      <c r="S349">
        <v>872</v>
      </c>
      <c r="T349">
        <v>9203</v>
      </c>
      <c r="U349">
        <v>8282</v>
      </c>
      <c r="V349">
        <v>17485</v>
      </c>
      <c r="W349">
        <v>23547</v>
      </c>
      <c r="X349">
        <v>15822</v>
      </c>
      <c r="Y349">
        <v>39369</v>
      </c>
      <c r="Z349">
        <v>32750</v>
      </c>
      <c r="AA349">
        <v>24104</v>
      </c>
      <c r="AB349">
        <v>56854</v>
      </c>
      <c r="AC349">
        <v>736</v>
      </c>
      <c r="AD349">
        <v>9837</v>
      </c>
      <c r="AE349">
        <v>8641</v>
      </c>
      <c r="AF349">
        <v>18478</v>
      </c>
      <c r="AG349">
        <v>19439</v>
      </c>
      <c r="AH349">
        <v>17198</v>
      </c>
      <c r="AI349">
        <v>36637</v>
      </c>
      <c r="AJ349">
        <v>29276</v>
      </c>
      <c r="AK349">
        <v>25839</v>
      </c>
      <c r="AL349">
        <v>55115</v>
      </c>
      <c r="AM349">
        <v>883</v>
      </c>
      <c r="AN349">
        <v>10946</v>
      </c>
      <c r="AO349">
        <v>9642</v>
      </c>
      <c r="AP349">
        <v>20588</v>
      </c>
      <c r="AQ349">
        <v>21214</v>
      </c>
      <c r="AR349">
        <v>19039</v>
      </c>
      <c r="AS349">
        <v>40253</v>
      </c>
      <c r="AT349">
        <v>32160</v>
      </c>
      <c r="AU349">
        <v>28681</v>
      </c>
      <c r="AV349">
        <v>60841</v>
      </c>
      <c r="AW349">
        <v>892</v>
      </c>
      <c r="AX349">
        <v>9433</v>
      </c>
      <c r="AY349">
        <v>8485</v>
      </c>
      <c r="AZ349">
        <v>17918</v>
      </c>
      <c r="BA349">
        <v>22553</v>
      </c>
      <c r="BB349">
        <v>19973</v>
      </c>
      <c r="BC349">
        <v>42526</v>
      </c>
      <c r="BD349">
        <v>31986</v>
      </c>
      <c r="BE349">
        <v>28458</v>
      </c>
      <c r="BF349">
        <v>60444</v>
      </c>
      <c r="BG349">
        <v>890</v>
      </c>
    </row>
    <row r="350" spans="1:59" x14ac:dyDescent="0.25">
      <c r="A350" t="s">
        <v>354</v>
      </c>
      <c r="B350">
        <v>79274</v>
      </c>
      <c r="C350">
        <v>90689</v>
      </c>
      <c r="D350">
        <v>83832</v>
      </c>
      <c r="E350">
        <v>89762</v>
      </c>
      <c r="F350">
        <v>97391.77</v>
      </c>
      <c r="G350">
        <v>0</v>
      </c>
      <c r="H350">
        <v>1</v>
      </c>
      <c r="I350">
        <v>1</v>
      </c>
      <c r="J350">
        <v>5627</v>
      </c>
      <c r="K350">
        <v>5233</v>
      </c>
      <c r="L350">
        <v>10860</v>
      </c>
      <c r="M350">
        <v>19507</v>
      </c>
      <c r="N350">
        <v>17875</v>
      </c>
      <c r="O350">
        <v>37382</v>
      </c>
      <c r="P350">
        <v>25134</v>
      </c>
      <c r="Q350">
        <v>23108</v>
      </c>
      <c r="R350">
        <v>48242</v>
      </c>
      <c r="S350">
        <v>919</v>
      </c>
      <c r="T350">
        <v>8982</v>
      </c>
      <c r="U350">
        <v>8154</v>
      </c>
      <c r="V350">
        <v>17136</v>
      </c>
      <c r="W350">
        <v>19492</v>
      </c>
      <c r="X350">
        <v>17372</v>
      </c>
      <c r="Y350">
        <v>36864</v>
      </c>
      <c r="Z350">
        <v>28474</v>
      </c>
      <c r="AA350">
        <v>25526</v>
      </c>
      <c r="AB350">
        <v>54000</v>
      </c>
      <c r="AC350">
        <v>896</v>
      </c>
      <c r="AD350">
        <v>9483</v>
      </c>
      <c r="AE350">
        <v>9026</v>
      </c>
      <c r="AF350">
        <v>18509</v>
      </c>
      <c r="AG350">
        <v>19494</v>
      </c>
      <c r="AH350">
        <v>17586</v>
      </c>
      <c r="AI350">
        <v>37080</v>
      </c>
      <c r="AJ350">
        <v>28977</v>
      </c>
      <c r="AK350">
        <v>26612</v>
      </c>
      <c r="AL350">
        <v>55589</v>
      </c>
      <c r="AM350">
        <v>918</v>
      </c>
      <c r="AN350">
        <v>10446</v>
      </c>
      <c r="AO350">
        <v>9657</v>
      </c>
      <c r="AP350">
        <v>20103</v>
      </c>
      <c r="AQ350">
        <v>19717</v>
      </c>
      <c r="AR350">
        <v>17931</v>
      </c>
      <c r="AS350">
        <v>37648</v>
      </c>
      <c r="AT350">
        <v>30163</v>
      </c>
      <c r="AU350">
        <v>27588</v>
      </c>
      <c r="AV350">
        <v>57751</v>
      </c>
      <c r="AW350">
        <v>915</v>
      </c>
      <c r="AX350">
        <v>10085</v>
      </c>
      <c r="AY350">
        <v>9091</v>
      </c>
      <c r="AZ350">
        <v>19176</v>
      </c>
      <c r="BA350">
        <v>18577</v>
      </c>
      <c r="BB350">
        <v>16575</v>
      </c>
      <c r="BC350">
        <v>35152</v>
      </c>
      <c r="BD350">
        <v>28662</v>
      </c>
      <c r="BE350">
        <v>25666</v>
      </c>
      <c r="BF350">
        <v>54328</v>
      </c>
      <c r="BG350">
        <v>895</v>
      </c>
    </row>
    <row r="351" spans="1:59" x14ac:dyDescent="0.25">
      <c r="A351" t="s">
        <v>355</v>
      </c>
      <c r="B351">
        <v>196095</v>
      </c>
      <c r="C351">
        <v>217099</v>
      </c>
      <c r="D351">
        <v>235456</v>
      </c>
      <c r="E351">
        <v>258749</v>
      </c>
      <c r="F351">
        <v>280742.66499999998</v>
      </c>
      <c r="G351">
        <v>0</v>
      </c>
      <c r="H351">
        <v>1</v>
      </c>
      <c r="I351">
        <v>0</v>
      </c>
      <c r="J351">
        <v>0</v>
      </c>
      <c r="K351">
        <v>0</v>
      </c>
      <c r="L351">
        <v>0</v>
      </c>
      <c r="M351">
        <v>78984</v>
      </c>
      <c r="N351">
        <v>73988</v>
      </c>
      <c r="O351">
        <v>152972</v>
      </c>
      <c r="P351">
        <v>78984</v>
      </c>
      <c r="Q351">
        <v>73988</v>
      </c>
      <c r="R351">
        <v>152972</v>
      </c>
      <c r="S351">
        <v>937</v>
      </c>
      <c r="V351">
        <v>0</v>
      </c>
      <c r="W351">
        <v>90693</v>
      </c>
      <c r="X351">
        <v>84209</v>
      </c>
      <c r="Y351">
        <v>174902</v>
      </c>
      <c r="Z351">
        <v>90693</v>
      </c>
      <c r="AA351">
        <v>84209</v>
      </c>
      <c r="AB351">
        <v>174902</v>
      </c>
      <c r="AC351">
        <v>929</v>
      </c>
      <c r="AG351">
        <v>90157</v>
      </c>
      <c r="AH351">
        <v>83927</v>
      </c>
      <c r="AI351">
        <v>174084</v>
      </c>
      <c r="AJ351">
        <v>90157</v>
      </c>
      <c r="AK351">
        <v>83927</v>
      </c>
      <c r="AL351">
        <v>174084</v>
      </c>
      <c r="AM351">
        <v>931</v>
      </c>
      <c r="AN351">
        <v>0</v>
      </c>
      <c r="AO351">
        <v>0</v>
      </c>
      <c r="AP351">
        <v>0</v>
      </c>
      <c r="AQ351">
        <v>90798</v>
      </c>
      <c r="AR351">
        <v>84410</v>
      </c>
      <c r="AS351">
        <v>175208</v>
      </c>
      <c r="AT351">
        <v>90798</v>
      </c>
      <c r="AU351">
        <v>84410</v>
      </c>
      <c r="AV351">
        <v>175208</v>
      </c>
      <c r="AW351">
        <v>930</v>
      </c>
      <c r="BA351">
        <v>92960</v>
      </c>
      <c r="BB351">
        <v>85728</v>
      </c>
      <c r="BC351">
        <v>178688</v>
      </c>
      <c r="BD351">
        <v>92960</v>
      </c>
      <c r="BE351">
        <v>85728</v>
      </c>
      <c r="BF351">
        <v>178688</v>
      </c>
      <c r="BG351">
        <v>922</v>
      </c>
    </row>
    <row r="352" spans="1:59" x14ac:dyDescent="0.25">
      <c r="A352" t="s">
        <v>356</v>
      </c>
      <c r="B352">
        <v>133839</v>
      </c>
      <c r="C352">
        <v>148289</v>
      </c>
      <c r="D352">
        <v>160882</v>
      </c>
      <c r="E352">
        <v>179102</v>
      </c>
      <c r="F352">
        <v>194325.66999999998</v>
      </c>
      <c r="G352">
        <v>0</v>
      </c>
      <c r="H352">
        <v>1</v>
      </c>
      <c r="I352">
        <v>0</v>
      </c>
      <c r="J352">
        <v>2726</v>
      </c>
      <c r="K352">
        <v>2436</v>
      </c>
      <c r="L352">
        <v>5162</v>
      </c>
      <c r="M352">
        <v>31864</v>
      </c>
      <c r="N352">
        <v>29426</v>
      </c>
      <c r="O352">
        <v>61290</v>
      </c>
      <c r="P352">
        <v>34590</v>
      </c>
      <c r="Q352">
        <v>31862</v>
      </c>
      <c r="R352">
        <v>66452</v>
      </c>
      <c r="S352">
        <v>921</v>
      </c>
      <c r="T352">
        <v>4275</v>
      </c>
      <c r="U352">
        <v>3699</v>
      </c>
      <c r="V352">
        <v>7974</v>
      </c>
      <c r="W352">
        <v>34818</v>
      </c>
      <c r="X352">
        <v>32720</v>
      </c>
      <c r="Y352">
        <v>67538</v>
      </c>
      <c r="Z352">
        <v>39093</v>
      </c>
      <c r="AA352">
        <v>36419</v>
      </c>
      <c r="AB352">
        <v>75512</v>
      </c>
      <c r="AC352">
        <v>932</v>
      </c>
      <c r="AD352">
        <v>5106</v>
      </c>
      <c r="AE352">
        <v>4794</v>
      </c>
      <c r="AF352">
        <v>9900</v>
      </c>
      <c r="AG352">
        <v>35436</v>
      </c>
      <c r="AH352">
        <v>32964</v>
      </c>
      <c r="AI352">
        <v>68400</v>
      </c>
      <c r="AJ352">
        <v>40542</v>
      </c>
      <c r="AK352">
        <v>37758</v>
      </c>
      <c r="AL352">
        <v>78300</v>
      </c>
      <c r="AM352">
        <v>931</v>
      </c>
      <c r="AN352">
        <v>5325</v>
      </c>
      <c r="AO352">
        <v>4815</v>
      </c>
      <c r="AP352">
        <v>10140</v>
      </c>
      <c r="AQ352">
        <v>35946</v>
      </c>
      <c r="AR352">
        <v>33326</v>
      </c>
      <c r="AS352">
        <v>69272</v>
      </c>
      <c r="AT352">
        <v>41271</v>
      </c>
      <c r="AU352">
        <v>38141</v>
      </c>
      <c r="AV352">
        <v>79412</v>
      </c>
      <c r="AW352">
        <v>924</v>
      </c>
      <c r="AX352">
        <v>6409</v>
      </c>
      <c r="AY352">
        <v>5565</v>
      </c>
      <c r="AZ352">
        <v>11974</v>
      </c>
      <c r="BA352">
        <v>24840</v>
      </c>
      <c r="BB352">
        <v>22953</v>
      </c>
      <c r="BC352">
        <v>47793</v>
      </c>
      <c r="BD352">
        <v>31249</v>
      </c>
      <c r="BE352">
        <v>28518</v>
      </c>
      <c r="BF352">
        <v>59797</v>
      </c>
      <c r="BG352">
        <v>913</v>
      </c>
    </row>
    <row r="353" spans="1:59" x14ac:dyDescent="0.25">
      <c r="A353" t="s">
        <v>357</v>
      </c>
      <c r="B353">
        <v>70222</v>
      </c>
      <c r="C353">
        <v>78464</v>
      </c>
      <c r="D353">
        <v>76868</v>
      </c>
      <c r="E353">
        <v>85699</v>
      </c>
      <c r="F353">
        <v>92983.414999999994</v>
      </c>
      <c r="G353">
        <v>0</v>
      </c>
      <c r="H353">
        <v>1</v>
      </c>
      <c r="I353">
        <v>0</v>
      </c>
      <c r="J353">
        <v>13403</v>
      </c>
      <c r="K353">
        <v>11961</v>
      </c>
      <c r="L353">
        <v>25364</v>
      </c>
      <c r="M353">
        <v>23667</v>
      </c>
      <c r="N353">
        <v>21359</v>
      </c>
      <c r="O353">
        <v>45026</v>
      </c>
      <c r="P353">
        <v>37070</v>
      </c>
      <c r="Q353">
        <v>33320</v>
      </c>
      <c r="R353">
        <v>70390</v>
      </c>
      <c r="S353">
        <v>899</v>
      </c>
      <c r="T353">
        <v>12882</v>
      </c>
      <c r="U353">
        <v>11631</v>
      </c>
      <c r="V353">
        <v>24513</v>
      </c>
      <c r="W353">
        <v>25067</v>
      </c>
      <c r="X353">
        <v>22989</v>
      </c>
      <c r="Y353">
        <v>48056</v>
      </c>
      <c r="Z353">
        <v>37949</v>
      </c>
      <c r="AA353">
        <v>34620</v>
      </c>
      <c r="AB353">
        <v>72569</v>
      </c>
      <c r="AC353">
        <v>912</v>
      </c>
      <c r="AD353">
        <v>13334</v>
      </c>
      <c r="AE353">
        <v>12204</v>
      </c>
      <c r="AF353">
        <v>25538</v>
      </c>
      <c r="AG353">
        <v>31234</v>
      </c>
      <c r="AH353">
        <v>28281</v>
      </c>
      <c r="AI353">
        <v>59515</v>
      </c>
      <c r="AJ353">
        <v>44568</v>
      </c>
      <c r="AK353">
        <v>40485</v>
      </c>
      <c r="AL353">
        <v>85053</v>
      </c>
      <c r="AM353">
        <v>908</v>
      </c>
      <c r="AN353">
        <v>14978</v>
      </c>
      <c r="AO353">
        <v>13429</v>
      </c>
      <c r="AP353">
        <v>28407</v>
      </c>
      <c r="AQ353">
        <v>33860</v>
      </c>
      <c r="AR353">
        <v>30045</v>
      </c>
      <c r="AS353">
        <v>63905</v>
      </c>
      <c r="AT353">
        <v>48838</v>
      </c>
      <c r="AU353">
        <v>43474</v>
      </c>
      <c r="AV353">
        <v>92312</v>
      </c>
      <c r="AW353">
        <v>890</v>
      </c>
      <c r="AX353">
        <v>14494</v>
      </c>
      <c r="AY353">
        <v>12842</v>
      </c>
      <c r="AZ353">
        <v>27336</v>
      </c>
      <c r="BA353">
        <v>18446</v>
      </c>
      <c r="BB353">
        <v>16276</v>
      </c>
      <c r="BC353">
        <v>34722</v>
      </c>
      <c r="BD353">
        <v>32940</v>
      </c>
      <c r="BE353">
        <v>29118</v>
      </c>
      <c r="BF353">
        <v>62058</v>
      </c>
      <c r="BG353">
        <v>884</v>
      </c>
    </row>
    <row r="354" spans="1:59" x14ac:dyDescent="0.25">
      <c r="A354" t="s">
        <v>358</v>
      </c>
      <c r="B354">
        <v>53467</v>
      </c>
      <c r="C354">
        <v>61483</v>
      </c>
      <c r="D354">
        <v>58891</v>
      </c>
      <c r="E354">
        <v>66110</v>
      </c>
      <c r="F354">
        <v>71729.349999999991</v>
      </c>
      <c r="G354">
        <v>0</v>
      </c>
      <c r="H354">
        <v>1</v>
      </c>
      <c r="I354">
        <v>0</v>
      </c>
      <c r="J354">
        <v>8000</v>
      </c>
      <c r="K354">
        <v>7141</v>
      </c>
      <c r="L354">
        <v>15141</v>
      </c>
      <c r="M354">
        <v>5768</v>
      </c>
      <c r="N354">
        <v>5133</v>
      </c>
      <c r="O354">
        <v>10901</v>
      </c>
      <c r="P354">
        <v>13768</v>
      </c>
      <c r="Q354">
        <v>12274</v>
      </c>
      <c r="R354">
        <v>26042</v>
      </c>
      <c r="S354">
        <v>891</v>
      </c>
      <c r="T354">
        <v>11416</v>
      </c>
      <c r="U354">
        <v>9559</v>
      </c>
      <c r="V354">
        <v>20975</v>
      </c>
      <c r="W354">
        <v>8158</v>
      </c>
      <c r="X354">
        <v>7393</v>
      </c>
      <c r="Y354">
        <v>15551</v>
      </c>
      <c r="Z354">
        <v>19574</v>
      </c>
      <c r="AA354">
        <v>16952</v>
      </c>
      <c r="AB354">
        <v>36526</v>
      </c>
      <c r="AC354">
        <v>866</v>
      </c>
      <c r="AD354">
        <v>10674</v>
      </c>
      <c r="AE354">
        <v>9658</v>
      </c>
      <c r="AF354">
        <v>20332</v>
      </c>
      <c r="AG354">
        <v>5722</v>
      </c>
      <c r="AH354">
        <v>5041</v>
      </c>
      <c r="AI354">
        <v>10763</v>
      </c>
      <c r="AJ354">
        <v>16396</v>
      </c>
      <c r="AK354">
        <v>14699</v>
      </c>
      <c r="AL354">
        <v>31095</v>
      </c>
      <c r="AM354">
        <v>896</v>
      </c>
      <c r="AN354">
        <v>11467</v>
      </c>
      <c r="AO354">
        <v>9929</v>
      </c>
      <c r="AP354">
        <v>21396</v>
      </c>
      <c r="AQ354">
        <v>5931</v>
      </c>
      <c r="AR354">
        <v>5143</v>
      </c>
      <c r="AS354">
        <v>11074</v>
      </c>
      <c r="AT354">
        <v>17398</v>
      </c>
      <c r="AU354">
        <v>15072</v>
      </c>
      <c r="AV354">
        <v>32470</v>
      </c>
      <c r="AW354">
        <v>866</v>
      </c>
      <c r="AX354">
        <v>13088</v>
      </c>
      <c r="AY354">
        <v>12038</v>
      </c>
      <c r="AZ354">
        <v>25126</v>
      </c>
      <c r="BA354">
        <v>5821</v>
      </c>
      <c r="BB354">
        <v>5023</v>
      </c>
      <c r="BC354">
        <v>10844</v>
      </c>
      <c r="BD354">
        <v>18909</v>
      </c>
      <c r="BE354">
        <v>17061</v>
      </c>
      <c r="BF354">
        <v>35970</v>
      </c>
      <c r="BG354">
        <v>902</v>
      </c>
    </row>
    <row r="355" spans="1:59" x14ac:dyDescent="0.25">
      <c r="A355" t="s">
        <v>359</v>
      </c>
      <c r="B355">
        <v>106514</v>
      </c>
      <c r="C355">
        <v>122532</v>
      </c>
      <c r="D355">
        <v>123052</v>
      </c>
      <c r="E355">
        <v>132207</v>
      </c>
      <c r="F355">
        <v>143444.595</v>
      </c>
      <c r="G355">
        <v>0</v>
      </c>
      <c r="H355">
        <v>1</v>
      </c>
      <c r="I355">
        <v>1</v>
      </c>
      <c r="J355">
        <v>25262</v>
      </c>
      <c r="K355">
        <v>22208</v>
      </c>
      <c r="L355">
        <v>47470</v>
      </c>
      <c r="M355">
        <v>40819</v>
      </c>
      <c r="N355">
        <v>37035</v>
      </c>
      <c r="O355">
        <v>77854</v>
      </c>
      <c r="P355">
        <v>66081</v>
      </c>
      <c r="Q355">
        <v>59243</v>
      </c>
      <c r="R355">
        <v>125324</v>
      </c>
      <c r="S355">
        <v>897</v>
      </c>
      <c r="T355">
        <v>25955</v>
      </c>
      <c r="U355">
        <v>23362</v>
      </c>
      <c r="V355">
        <v>49317</v>
      </c>
      <c r="W355">
        <v>40691</v>
      </c>
      <c r="X355">
        <v>37224</v>
      </c>
      <c r="Y355">
        <v>77915</v>
      </c>
      <c r="Z355">
        <v>66646</v>
      </c>
      <c r="AA355">
        <v>60586</v>
      </c>
      <c r="AB355">
        <v>127232</v>
      </c>
      <c r="AC355">
        <v>909</v>
      </c>
      <c r="AD355">
        <v>23375</v>
      </c>
      <c r="AE355">
        <v>20229</v>
      </c>
      <c r="AF355">
        <v>43604</v>
      </c>
      <c r="AG355">
        <v>33960</v>
      </c>
      <c r="AH355">
        <v>31053</v>
      </c>
      <c r="AI355">
        <v>65013</v>
      </c>
      <c r="AJ355">
        <v>57335</v>
      </c>
      <c r="AK355">
        <v>51282</v>
      </c>
      <c r="AL355">
        <v>108617</v>
      </c>
      <c r="AM355">
        <v>894</v>
      </c>
      <c r="AN355">
        <v>21523</v>
      </c>
      <c r="AO355">
        <v>17606</v>
      </c>
      <c r="AP355">
        <v>39129</v>
      </c>
      <c r="AQ355">
        <v>37348</v>
      </c>
      <c r="AR355">
        <v>33823</v>
      </c>
      <c r="AS355">
        <v>71171</v>
      </c>
      <c r="AT355">
        <v>58871</v>
      </c>
      <c r="AU355">
        <v>51429</v>
      </c>
      <c r="AV355">
        <v>110300</v>
      </c>
      <c r="AW355">
        <v>874</v>
      </c>
      <c r="AX355">
        <v>26144</v>
      </c>
      <c r="AY355">
        <v>21768</v>
      </c>
      <c r="AZ355">
        <v>47912</v>
      </c>
      <c r="BA355">
        <v>37229</v>
      </c>
      <c r="BB355">
        <v>32826</v>
      </c>
      <c r="BC355">
        <v>70055</v>
      </c>
      <c r="BD355">
        <v>63373</v>
      </c>
      <c r="BE355">
        <v>54594</v>
      </c>
      <c r="BF355">
        <v>117967</v>
      </c>
      <c r="BG355">
        <v>861</v>
      </c>
    </row>
    <row r="356" spans="1:59" x14ac:dyDescent="0.25">
      <c r="A356" t="s">
        <v>360</v>
      </c>
      <c r="B356">
        <v>68224</v>
      </c>
      <c r="C356">
        <v>84962</v>
      </c>
      <c r="D356">
        <v>75541</v>
      </c>
      <c r="E356">
        <v>79041</v>
      </c>
      <c r="F356">
        <v>85759.485000000001</v>
      </c>
      <c r="G356">
        <v>1</v>
      </c>
      <c r="H356">
        <v>1</v>
      </c>
      <c r="I356">
        <v>0</v>
      </c>
      <c r="J356">
        <v>5044</v>
      </c>
      <c r="K356">
        <v>4342</v>
      </c>
      <c r="L356">
        <v>9386</v>
      </c>
      <c r="M356">
        <v>10103</v>
      </c>
      <c r="N356">
        <v>8889</v>
      </c>
      <c r="O356">
        <v>18992</v>
      </c>
      <c r="P356">
        <v>15147</v>
      </c>
      <c r="Q356">
        <v>13231</v>
      </c>
      <c r="R356">
        <v>28378</v>
      </c>
      <c r="S356">
        <v>874</v>
      </c>
      <c r="T356">
        <v>6473</v>
      </c>
      <c r="U356">
        <v>5851</v>
      </c>
      <c r="V356">
        <v>12324</v>
      </c>
      <c r="W356">
        <v>7119</v>
      </c>
      <c r="X356">
        <v>6472</v>
      </c>
      <c r="Y356">
        <v>13591</v>
      </c>
      <c r="Z356">
        <v>13592</v>
      </c>
      <c r="AA356">
        <v>12323</v>
      </c>
      <c r="AB356">
        <v>25915</v>
      </c>
      <c r="AC356">
        <v>907</v>
      </c>
      <c r="AD356">
        <v>6049</v>
      </c>
      <c r="AE356">
        <v>5496</v>
      </c>
      <c r="AF356">
        <v>11545</v>
      </c>
      <c r="AG356">
        <v>8869</v>
      </c>
      <c r="AH356">
        <v>7237</v>
      </c>
      <c r="AI356">
        <v>16106</v>
      </c>
      <c r="AJ356">
        <v>14918</v>
      </c>
      <c r="AK356">
        <v>12733</v>
      </c>
      <c r="AL356">
        <v>27651</v>
      </c>
      <c r="AM356">
        <v>854</v>
      </c>
      <c r="AN356">
        <v>6560</v>
      </c>
      <c r="AO356">
        <v>5942</v>
      </c>
      <c r="AP356">
        <v>12502</v>
      </c>
      <c r="AQ356">
        <v>9491</v>
      </c>
      <c r="AR356">
        <v>8781</v>
      </c>
      <c r="AS356">
        <v>18272</v>
      </c>
      <c r="AT356">
        <v>16051</v>
      </c>
      <c r="AU356">
        <v>14723</v>
      </c>
      <c r="AV356">
        <v>30774</v>
      </c>
      <c r="AW356">
        <v>917</v>
      </c>
      <c r="AX356">
        <v>6475</v>
      </c>
      <c r="AY356">
        <v>5621</v>
      </c>
      <c r="AZ356">
        <v>12096</v>
      </c>
      <c r="BA356">
        <v>9653</v>
      </c>
      <c r="BB356">
        <v>8792</v>
      </c>
      <c r="BC356">
        <v>18445</v>
      </c>
      <c r="BD356">
        <v>16128</v>
      </c>
      <c r="BE356">
        <v>14413</v>
      </c>
      <c r="BF356">
        <v>30451</v>
      </c>
      <c r="BG356">
        <v>894</v>
      </c>
    </row>
    <row r="357" spans="1:59" x14ac:dyDescent="0.25">
      <c r="A357" t="s">
        <v>361</v>
      </c>
      <c r="B357">
        <v>74357</v>
      </c>
      <c r="C357">
        <v>82370</v>
      </c>
      <c r="D357">
        <v>83397</v>
      </c>
      <c r="E357">
        <v>82684</v>
      </c>
      <c r="F357">
        <v>89712.14</v>
      </c>
      <c r="G357">
        <v>0</v>
      </c>
      <c r="H357">
        <v>1</v>
      </c>
      <c r="I357">
        <v>1</v>
      </c>
      <c r="J357">
        <v>3437</v>
      </c>
      <c r="K357">
        <v>3262</v>
      </c>
      <c r="L357">
        <v>6699</v>
      </c>
      <c r="M357">
        <v>14997</v>
      </c>
      <c r="N357">
        <v>14153</v>
      </c>
      <c r="O357">
        <v>29150</v>
      </c>
      <c r="P357">
        <v>18434</v>
      </c>
      <c r="Q357">
        <v>17415</v>
      </c>
      <c r="R357">
        <v>35849</v>
      </c>
      <c r="S357">
        <v>945</v>
      </c>
      <c r="T357">
        <v>4701</v>
      </c>
      <c r="U357">
        <v>4338</v>
      </c>
      <c r="V357">
        <v>9039</v>
      </c>
      <c r="W357">
        <v>15526</v>
      </c>
      <c r="X357">
        <v>14294</v>
      </c>
      <c r="Y357">
        <v>29820</v>
      </c>
      <c r="Z357">
        <v>20227</v>
      </c>
      <c r="AA357">
        <v>18632</v>
      </c>
      <c r="AB357">
        <v>38859</v>
      </c>
      <c r="AC357">
        <v>921</v>
      </c>
      <c r="AD357">
        <v>5588</v>
      </c>
      <c r="AE357">
        <v>4962</v>
      </c>
      <c r="AF357">
        <v>10550</v>
      </c>
      <c r="AG357">
        <v>11684</v>
      </c>
      <c r="AH357">
        <v>11099</v>
      </c>
      <c r="AI357">
        <v>22783</v>
      </c>
      <c r="AJ357">
        <v>17272</v>
      </c>
      <c r="AK357">
        <v>16061</v>
      </c>
      <c r="AL357">
        <v>33333</v>
      </c>
      <c r="AM357">
        <v>930</v>
      </c>
      <c r="AN357">
        <v>5941</v>
      </c>
      <c r="AO357">
        <v>5463</v>
      </c>
      <c r="AP357">
        <v>11404</v>
      </c>
      <c r="AQ357">
        <v>10995</v>
      </c>
      <c r="AR357">
        <v>9680</v>
      </c>
      <c r="AS357">
        <v>20675</v>
      </c>
      <c r="AT357">
        <v>16936</v>
      </c>
      <c r="AU357">
        <v>15143</v>
      </c>
      <c r="AV357">
        <v>32079</v>
      </c>
      <c r="AW357">
        <v>894</v>
      </c>
      <c r="AX357">
        <v>7235</v>
      </c>
      <c r="AY357">
        <v>6503</v>
      </c>
      <c r="AZ357">
        <v>13738</v>
      </c>
      <c r="BA357">
        <v>10970</v>
      </c>
      <c r="BB357">
        <v>9828</v>
      </c>
      <c r="BC357">
        <v>20798</v>
      </c>
      <c r="BD357">
        <v>18205</v>
      </c>
      <c r="BE357">
        <v>16331</v>
      </c>
      <c r="BF357">
        <v>34536</v>
      </c>
      <c r="BG357">
        <v>897</v>
      </c>
    </row>
    <row r="358" spans="1:59" x14ac:dyDescent="0.25">
      <c r="A358" t="s">
        <v>362</v>
      </c>
      <c r="B358">
        <v>153186</v>
      </c>
      <c r="C358">
        <v>170464</v>
      </c>
      <c r="D358">
        <v>185561</v>
      </c>
      <c r="E358">
        <v>204060</v>
      </c>
      <c r="F358">
        <v>221405.1</v>
      </c>
      <c r="G358">
        <v>0</v>
      </c>
      <c r="H358">
        <v>1</v>
      </c>
      <c r="I358">
        <v>1</v>
      </c>
      <c r="J358">
        <v>17294</v>
      </c>
      <c r="K358">
        <v>15084</v>
      </c>
      <c r="L358">
        <v>32378</v>
      </c>
      <c r="M358">
        <v>50375</v>
      </c>
      <c r="N358">
        <v>42064</v>
      </c>
      <c r="O358">
        <v>92439</v>
      </c>
      <c r="P358">
        <v>67669</v>
      </c>
      <c r="Q358">
        <v>57148</v>
      </c>
      <c r="R358">
        <v>124817</v>
      </c>
      <c r="S358">
        <v>845</v>
      </c>
      <c r="T358">
        <v>15280</v>
      </c>
      <c r="U358">
        <v>13203</v>
      </c>
      <c r="V358">
        <v>28483</v>
      </c>
      <c r="W358">
        <v>54810</v>
      </c>
      <c r="X358">
        <v>49214</v>
      </c>
      <c r="Y358">
        <v>104024</v>
      </c>
      <c r="Z358">
        <v>70090</v>
      </c>
      <c r="AA358">
        <v>62417</v>
      </c>
      <c r="AB358">
        <v>132507</v>
      </c>
      <c r="AC358">
        <v>891</v>
      </c>
      <c r="AD358">
        <v>17605</v>
      </c>
      <c r="AE358">
        <v>15740</v>
      </c>
      <c r="AF358">
        <v>33345</v>
      </c>
      <c r="AG358">
        <v>56640</v>
      </c>
      <c r="AH358">
        <v>52350</v>
      </c>
      <c r="AI358">
        <v>108990</v>
      </c>
      <c r="AJ358">
        <v>74245</v>
      </c>
      <c r="AK358">
        <v>68090</v>
      </c>
      <c r="AL358">
        <v>142335</v>
      </c>
      <c r="AM358">
        <v>917</v>
      </c>
      <c r="AN358">
        <v>17093</v>
      </c>
      <c r="AO358">
        <v>15086</v>
      </c>
      <c r="AP358">
        <v>32179</v>
      </c>
      <c r="AQ358">
        <v>56610</v>
      </c>
      <c r="AR358">
        <v>50416</v>
      </c>
      <c r="AS358">
        <v>107026</v>
      </c>
      <c r="AT358">
        <v>73703</v>
      </c>
      <c r="AU358">
        <v>65502</v>
      </c>
      <c r="AV358">
        <v>139205</v>
      </c>
      <c r="AW358">
        <v>889</v>
      </c>
      <c r="AX358">
        <v>18764</v>
      </c>
      <c r="AY358">
        <v>15990</v>
      </c>
      <c r="AZ358">
        <v>34754</v>
      </c>
      <c r="BA358">
        <v>58510</v>
      </c>
      <c r="BB358">
        <v>53314</v>
      </c>
      <c r="BC358">
        <v>111824</v>
      </c>
      <c r="BD358">
        <v>77274</v>
      </c>
      <c r="BE358">
        <v>69304</v>
      </c>
      <c r="BF358">
        <v>146578</v>
      </c>
      <c r="BG358">
        <v>897</v>
      </c>
    </row>
    <row r="359" spans="1:59" x14ac:dyDescent="0.25">
      <c r="A359" t="s">
        <v>363</v>
      </c>
      <c r="B359">
        <v>125465</v>
      </c>
      <c r="C359">
        <v>140133</v>
      </c>
      <c r="D359">
        <v>156140</v>
      </c>
      <c r="E359">
        <v>173279</v>
      </c>
      <c r="F359">
        <v>188007.715</v>
      </c>
      <c r="G359">
        <v>0</v>
      </c>
      <c r="H359">
        <v>1</v>
      </c>
      <c r="I359">
        <v>0</v>
      </c>
      <c r="J359">
        <v>6539</v>
      </c>
      <c r="K359">
        <v>5822</v>
      </c>
      <c r="L359">
        <v>12361</v>
      </c>
      <c r="M359">
        <v>10435</v>
      </c>
      <c r="N359">
        <v>9698</v>
      </c>
      <c r="O359">
        <v>20133</v>
      </c>
      <c r="P359">
        <v>16974</v>
      </c>
      <c r="Q359">
        <v>15520</v>
      </c>
      <c r="R359">
        <v>32494</v>
      </c>
      <c r="S359">
        <v>914</v>
      </c>
      <c r="T359">
        <v>7194</v>
      </c>
      <c r="U359">
        <v>6354</v>
      </c>
      <c r="V359">
        <v>13548</v>
      </c>
      <c r="W359">
        <v>8621</v>
      </c>
      <c r="X359">
        <v>8378</v>
      </c>
      <c r="Y359">
        <v>16999</v>
      </c>
      <c r="Z359">
        <v>15815</v>
      </c>
      <c r="AA359">
        <v>14732</v>
      </c>
      <c r="AB359">
        <v>30547</v>
      </c>
      <c r="AC359">
        <v>932</v>
      </c>
      <c r="AD359">
        <v>10226</v>
      </c>
      <c r="AE359">
        <v>8896</v>
      </c>
      <c r="AF359">
        <v>19122</v>
      </c>
      <c r="AG359">
        <v>8818</v>
      </c>
      <c r="AH359">
        <v>8265</v>
      </c>
      <c r="AI359">
        <v>17083</v>
      </c>
      <c r="AJ359">
        <v>19044</v>
      </c>
      <c r="AK359">
        <v>17161</v>
      </c>
      <c r="AL359">
        <v>36205</v>
      </c>
      <c r="AM359">
        <v>901</v>
      </c>
      <c r="AN359">
        <v>11254</v>
      </c>
      <c r="AO359">
        <v>9729</v>
      </c>
      <c r="AP359">
        <v>20983</v>
      </c>
      <c r="AQ359">
        <v>8988</v>
      </c>
      <c r="AR359">
        <v>8528</v>
      </c>
      <c r="AS359">
        <v>17516</v>
      </c>
      <c r="AT359">
        <v>20242</v>
      </c>
      <c r="AU359">
        <v>18257</v>
      </c>
      <c r="AV359">
        <v>38499</v>
      </c>
      <c r="AW359">
        <v>902</v>
      </c>
      <c r="AX359">
        <v>10024</v>
      </c>
      <c r="AY359">
        <v>8968</v>
      </c>
      <c r="AZ359">
        <v>18992</v>
      </c>
      <c r="BA359">
        <v>10677</v>
      </c>
      <c r="BB359">
        <v>9911</v>
      </c>
      <c r="BC359">
        <v>20588</v>
      </c>
      <c r="BD359">
        <v>20701</v>
      </c>
      <c r="BE359">
        <v>18879</v>
      </c>
      <c r="BF359">
        <v>39580</v>
      </c>
      <c r="BG359">
        <v>912</v>
      </c>
    </row>
    <row r="360" spans="1:59" x14ac:dyDescent="0.25">
      <c r="A360" t="s">
        <v>364</v>
      </c>
      <c r="B360">
        <v>95666</v>
      </c>
      <c r="C360">
        <v>109803</v>
      </c>
      <c r="D360">
        <v>132855</v>
      </c>
      <c r="E360">
        <v>131217</v>
      </c>
      <c r="F360">
        <v>142370.44500000001</v>
      </c>
      <c r="G360">
        <v>0</v>
      </c>
      <c r="H360">
        <v>1</v>
      </c>
      <c r="I360">
        <v>0</v>
      </c>
      <c r="J360">
        <v>3475</v>
      </c>
      <c r="K360">
        <v>3106</v>
      </c>
      <c r="L360">
        <v>6581</v>
      </c>
      <c r="M360">
        <v>5591</v>
      </c>
      <c r="N360">
        <v>5295</v>
      </c>
      <c r="O360">
        <v>10886</v>
      </c>
      <c r="P360">
        <v>9066</v>
      </c>
      <c r="Q360">
        <v>8401</v>
      </c>
      <c r="R360">
        <v>17467</v>
      </c>
      <c r="S360">
        <v>927</v>
      </c>
      <c r="T360">
        <v>3277</v>
      </c>
      <c r="U360">
        <v>3442</v>
      </c>
      <c r="V360">
        <v>6719</v>
      </c>
      <c r="W360">
        <v>8089</v>
      </c>
      <c r="X360">
        <v>5408</v>
      </c>
      <c r="Y360">
        <v>13497</v>
      </c>
      <c r="Z360">
        <v>11366</v>
      </c>
      <c r="AA360">
        <v>8850</v>
      </c>
      <c r="AB360">
        <v>20216</v>
      </c>
      <c r="AC360">
        <v>779</v>
      </c>
      <c r="AD360">
        <v>3743</v>
      </c>
      <c r="AE360">
        <v>3668</v>
      </c>
      <c r="AF360">
        <v>7411</v>
      </c>
      <c r="AG360">
        <v>6850</v>
      </c>
      <c r="AH360">
        <v>5712</v>
      </c>
      <c r="AI360">
        <v>12562</v>
      </c>
      <c r="AJ360">
        <v>10593</v>
      </c>
      <c r="AK360">
        <v>9380</v>
      </c>
      <c r="AL360">
        <v>19973</v>
      </c>
      <c r="AM360">
        <v>885</v>
      </c>
      <c r="AN360">
        <v>4785</v>
      </c>
      <c r="AO360">
        <v>4604</v>
      </c>
      <c r="AP360">
        <v>9389</v>
      </c>
      <c r="AQ360">
        <v>5419</v>
      </c>
      <c r="AR360">
        <v>5094</v>
      </c>
      <c r="AS360">
        <v>10513</v>
      </c>
      <c r="AT360">
        <v>10204</v>
      </c>
      <c r="AU360">
        <v>9698</v>
      </c>
      <c r="AV360">
        <v>19902</v>
      </c>
      <c r="AW360">
        <v>950</v>
      </c>
      <c r="AX360">
        <v>5560</v>
      </c>
      <c r="AY360">
        <v>5155</v>
      </c>
      <c r="AZ360">
        <v>10715</v>
      </c>
      <c r="BA360">
        <v>5703</v>
      </c>
      <c r="BB360">
        <v>5497</v>
      </c>
      <c r="BC360">
        <v>11200</v>
      </c>
      <c r="BD360">
        <v>11263</v>
      </c>
      <c r="BE360">
        <v>10652</v>
      </c>
      <c r="BF360">
        <v>21915</v>
      </c>
      <c r="BG360">
        <v>946</v>
      </c>
    </row>
    <row r="361" spans="1:59" x14ac:dyDescent="0.25">
      <c r="A361" t="s">
        <v>365</v>
      </c>
      <c r="B361">
        <v>97898</v>
      </c>
      <c r="C361">
        <v>111804</v>
      </c>
      <c r="D361">
        <v>121639</v>
      </c>
      <c r="E361">
        <v>130818</v>
      </c>
      <c r="F361">
        <v>141937.53</v>
      </c>
      <c r="G361">
        <v>1</v>
      </c>
      <c r="H361">
        <v>1</v>
      </c>
      <c r="I361">
        <v>0</v>
      </c>
      <c r="J361">
        <v>8593</v>
      </c>
      <c r="K361">
        <v>7605</v>
      </c>
      <c r="L361">
        <v>16198</v>
      </c>
      <c r="M361">
        <v>18914</v>
      </c>
      <c r="N361">
        <v>17205</v>
      </c>
      <c r="O361">
        <v>36119</v>
      </c>
      <c r="P361">
        <v>27507</v>
      </c>
      <c r="Q361">
        <v>24810</v>
      </c>
      <c r="R361">
        <v>52317</v>
      </c>
      <c r="S361">
        <v>902</v>
      </c>
      <c r="T361">
        <v>10648</v>
      </c>
      <c r="U361">
        <v>9156</v>
      </c>
      <c r="V361">
        <v>19804</v>
      </c>
      <c r="W361">
        <v>16786</v>
      </c>
      <c r="X361">
        <v>15669</v>
      </c>
      <c r="Y361">
        <v>32455</v>
      </c>
      <c r="Z361">
        <v>27434</v>
      </c>
      <c r="AA361">
        <v>24825</v>
      </c>
      <c r="AB361">
        <v>52259</v>
      </c>
      <c r="AC361">
        <v>905</v>
      </c>
      <c r="AD361">
        <v>11013</v>
      </c>
      <c r="AE361">
        <v>9692</v>
      </c>
      <c r="AF361">
        <v>20705</v>
      </c>
      <c r="AG361">
        <v>16854</v>
      </c>
      <c r="AH361">
        <v>15358</v>
      </c>
      <c r="AI361">
        <v>32212</v>
      </c>
      <c r="AJ361">
        <v>27867</v>
      </c>
      <c r="AK361">
        <v>25050</v>
      </c>
      <c r="AL361">
        <v>52917</v>
      </c>
      <c r="AM361">
        <v>899</v>
      </c>
      <c r="AN361">
        <v>11841</v>
      </c>
      <c r="AO361">
        <v>10470</v>
      </c>
      <c r="AP361">
        <v>22311</v>
      </c>
      <c r="AQ361">
        <v>15470</v>
      </c>
      <c r="AR361">
        <v>14123</v>
      </c>
      <c r="AS361">
        <v>29593</v>
      </c>
      <c r="AT361">
        <v>27311</v>
      </c>
      <c r="AU361">
        <v>24593</v>
      </c>
      <c r="AV361">
        <v>51904</v>
      </c>
      <c r="AW361">
        <v>900</v>
      </c>
      <c r="AX361">
        <v>11322</v>
      </c>
      <c r="AY361">
        <v>9781</v>
      </c>
      <c r="AZ361">
        <v>21103</v>
      </c>
      <c r="BA361">
        <v>15917</v>
      </c>
      <c r="BB361">
        <v>13994</v>
      </c>
      <c r="BC361">
        <v>29911</v>
      </c>
      <c r="BD361">
        <v>27239</v>
      </c>
      <c r="BE361">
        <v>23775</v>
      </c>
      <c r="BF361">
        <v>51014</v>
      </c>
      <c r="BG361">
        <v>873</v>
      </c>
    </row>
    <row r="362" spans="1:59" x14ac:dyDescent="0.25">
      <c r="A362" t="s">
        <v>366</v>
      </c>
      <c r="B362">
        <v>93108</v>
      </c>
      <c r="C362">
        <v>105522</v>
      </c>
      <c r="D362">
        <v>112419</v>
      </c>
      <c r="E362">
        <v>125735</v>
      </c>
      <c r="F362">
        <v>136422.47500000001</v>
      </c>
      <c r="G362">
        <v>0</v>
      </c>
      <c r="H362">
        <v>1</v>
      </c>
      <c r="I362">
        <v>0</v>
      </c>
      <c r="J362">
        <v>9854</v>
      </c>
      <c r="K362">
        <v>9043</v>
      </c>
      <c r="L362">
        <v>18897</v>
      </c>
      <c r="M362">
        <v>12959</v>
      </c>
      <c r="N362">
        <v>11549</v>
      </c>
      <c r="O362">
        <v>24508</v>
      </c>
      <c r="P362">
        <v>22813</v>
      </c>
      <c r="Q362">
        <v>20592</v>
      </c>
      <c r="R362">
        <v>43405</v>
      </c>
      <c r="S362">
        <v>903</v>
      </c>
      <c r="T362">
        <v>10963</v>
      </c>
      <c r="U362">
        <v>9987</v>
      </c>
      <c r="V362">
        <v>20950</v>
      </c>
      <c r="W362">
        <v>13054</v>
      </c>
      <c r="X362">
        <v>11436</v>
      </c>
      <c r="Y362">
        <v>24490</v>
      </c>
      <c r="Z362">
        <v>24017</v>
      </c>
      <c r="AA362">
        <v>21423</v>
      </c>
      <c r="AB362">
        <v>45440</v>
      </c>
      <c r="AC362">
        <v>892</v>
      </c>
      <c r="AD362">
        <v>12055</v>
      </c>
      <c r="AE362">
        <v>11102</v>
      </c>
      <c r="AF362">
        <v>23157</v>
      </c>
      <c r="AG362">
        <v>13457</v>
      </c>
      <c r="AH362">
        <v>12014</v>
      </c>
      <c r="AI362">
        <v>25471</v>
      </c>
      <c r="AJ362">
        <v>25512</v>
      </c>
      <c r="AK362">
        <v>23116</v>
      </c>
      <c r="AL362">
        <v>48628</v>
      </c>
      <c r="AM362">
        <v>906</v>
      </c>
      <c r="AN362">
        <v>12663</v>
      </c>
      <c r="AO362">
        <v>11833</v>
      </c>
      <c r="AP362">
        <v>24496</v>
      </c>
      <c r="AQ362">
        <v>13621</v>
      </c>
      <c r="AR362">
        <v>12559</v>
      </c>
      <c r="AS362">
        <v>26180</v>
      </c>
      <c r="AT362">
        <v>26284</v>
      </c>
      <c r="AU362">
        <v>24392</v>
      </c>
      <c r="AV362">
        <v>50676</v>
      </c>
      <c r="AW362">
        <v>928</v>
      </c>
      <c r="AX362">
        <v>13349</v>
      </c>
      <c r="AY362">
        <v>12192</v>
      </c>
      <c r="AZ362">
        <v>25541</v>
      </c>
      <c r="BA362">
        <v>13032</v>
      </c>
      <c r="BB362">
        <v>12055</v>
      </c>
      <c r="BC362">
        <v>25087</v>
      </c>
      <c r="BD362">
        <v>26381</v>
      </c>
      <c r="BE362">
        <v>24247</v>
      </c>
      <c r="BF362">
        <v>50628</v>
      </c>
      <c r="BG362">
        <v>919</v>
      </c>
    </row>
    <row r="363" spans="1:59" x14ac:dyDescent="0.25">
      <c r="A363" t="s">
        <v>367</v>
      </c>
      <c r="B363">
        <v>105775</v>
      </c>
      <c r="C363">
        <v>118476</v>
      </c>
      <c r="D363">
        <v>127133</v>
      </c>
      <c r="E363">
        <v>138279</v>
      </c>
      <c r="F363">
        <v>150032.715</v>
      </c>
      <c r="G363">
        <v>0</v>
      </c>
      <c r="H363">
        <v>1</v>
      </c>
      <c r="I363">
        <v>0</v>
      </c>
      <c r="J363">
        <v>1017</v>
      </c>
      <c r="K363">
        <v>931</v>
      </c>
      <c r="L363">
        <v>1948</v>
      </c>
      <c r="M363">
        <v>3432</v>
      </c>
      <c r="N363">
        <v>3138</v>
      </c>
      <c r="O363">
        <v>6570</v>
      </c>
      <c r="P363">
        <v>4449</v>
      </c>
      <c r="Q363">
        <v>4069</v>
      </c>
      <c r="R363">
        <v>8518</v>
      </c>
      <c r="S363">
        <v>915</v>
      </c>
      <c r="T363">
        <v>1465</v>
      </c>
      <c r="U363">
        <v>1276</v>
      </c>
      <c r="V363">
        <v>2741</v>
      </c>
      <c r="W363">
        <v>3144</v>
      </c>
      <c r="X363">
        <v>3056</v>
      </c>
      <c r="Y363">
        <v>6200</v>
      </c>
      <c r="Z363">
        <v>4609</v>
      </c>
      <c r="AA363">
        <v>4332</v>
      </c>
      <c r="AB363">
        <v>8941</v>
      </c>
      <c r="AC363">
        <v>940</v>
      </c>
      <c r="AD363">
        <v>1599</v>
      </c>
      <c r="AE363">
        <v>1506</v>
      </c>
      <c r="AF363">
        <v>3105</v>
      </c>
      <c r="AG363">
        <v>3379</v>
      </c>
      <c r="AH363">
        <v>3136</v>
      </c>
      <c r="AI363">
        <v>6515</v>
      </c>
      <c r="AJ363">
        <v>4978</v>
      </c>
      <c r="AK363">
        <v>4642</v>
      </c>
      <c r="AL363">
        <v>9620</v>
      </c>
      <c r="AM363">
        <v>933</v>
      </c>
      <c r="AN363">
        <v>2139</v>
      </c>
      <c r="AO363">
        <v>1949</v>
      </c>
      <c r="AP363">
        <v>4088</v>
      </c>
      <c r="AQ363">
        <v>3205</v>
      </c>
      <c r="AR363">
        <v>3003</v>
      </c>
      <c r="AS363">
        <v>6208</v>
      </c>
      <c r="AT363">
        <v>5344</v>
      </c>
      <c r="AU363">
        <v>4952</v>
      </c>
      <c r="AV363">
        <v>10296</v>
      </c>
      <c r="AW363">
        <v>927</v>
      </c>
      <c r="AX363">
        <v>2319</v>
      </c>
      <c r="AY363">
        <v>2242</v>
      </c>
      <c r="AZ363">
        <v>4561</v>
      </c>
      <c r="BA363">
        <v>3344</v>
      </c>
      <c r="BB363">
        <v>3349</v>
      </c>
      <c r="BC363">
        <v>6693</v>
      </c>
      <c r="BD363">
        <v>5663</v>
      </c>
      <c r="BE363">
        <v>5591</v>
      </c>
      <c r="BF363">
        <v>11254</v>
      </c>
      <c r="BG363">
        <v>987</v>
      </c>
    </row>
    <row r="364" spans="1:59" x14ac:dyDescent="0.25">
      <c r="A364" t="s">
        <v>368</v>
      </c>
      <c r="B364">
        <v>97387</v>
      </c>
      <c r="C364">
        <v>107787</v>
      </c>
      <c r="D364">
        <v>120388</v>
      </c>
      <c r="E364">
        <v>128033</v>
      </c>
      <c r="F364">
        <v>138915.80499999999</v>
      </c>
      <c r="G364">
        <v>0</v>
      </c>
      <c r="H364">
        <v>1</v>
      </c>
      <c r="I364">
        <v>1</v>
      </c>
      <c r="J364">
        <v>18003</v>
      </c>
      <c r="K364">
        <v>15583</v>
      </c>
      <c r="L364">
        <v>33586</v>
      </c>
      <c r="M364">
        <v>28055</v>
      </c>
      <c r="N364">
        <v>25076</v>
      </c>
      <c r="O364">
        <v>53131</v>
      </c>
      <c r="P364">
        <v>46058</v>
      </c>
      <c r="Q364">
        <v>40659</v>
      </c>
      <c r="R364">
        <v>86717</v>
      </c>
      <c r="S364">
        <v>883</v>
      </c>
      <c r="T364">
        <v>17309</v>
      </c>
      <c r="U364">
        <v>14690</v>
      </c>
      <c r="V364">
        <v>31999</v>
      </c>
      <c r="W364">
        <v>33527</v>
      </c>
      <c r="X364">
        <v>30769</v>
      </c>
      <c r="Y364">
        <v>64296</v>
      </c>
      <c r="Z364">
        <v>50836</v>
      </c>
      <c r="AA364">
        <v>45459</v>
      </c>
      <c r="AB364">
        <v>96295</v>
      </c>
      <c r="AC364">
        <v>894</v>
      </c>
      <c r="AD364">
        <v>21389</v>
      </c>
      <c r="AE364">
        <v>18845</v>
      </c>
      <c r="AF364">
        <v>40234</v>
      </c>
      <c r="AG364">
        <v>28056</v>
      </c>
      <c r="AH364">
        <v>26941</v>
      </c>
      <c r="AI364">
        <v>54997</v>
      </c>
      <c r="AJ364">
        <v>49445</v>
      </c>
      <c r="AK364">
        <v>45786</v>
      </c>
      <c r="AL364">
        <v>95231</v>
      </c>
      <c r="AM364">
        <v>926</v>
      </c>
      <c r="AN364">
        <v>23721</v>
      </c>
      <c r="AO364">
        <v>20209</v>
      </c>
      <c r="AP364">
        <v>43930</v>
      </c>
      <c r="AQ364">
        <v>29310</v>
      </c>
      <c r="AR364">
        <v>26560</v>
      </c>
      <c r="AS364">
        <v>55870</v>
      </c>
      <c r="AT364">
        <v>53031</v>
      </c>
      <c r="AU364">
        <v>46769</v>
      </c>
      <c r="AV364">
        <v>99800</v>
      </c>
      <c r="AW364">
        <v>882</v>
      </c>
      <c r="AX364">
        <v>24399</v>
      </c>
      <c r="AY364">
        <v>20569</v>
      </c>
      <c r="AZ364">
        <v>44968</v>
      </c>
      <c r="BA364">
        <v>28019</v>
      </c>
      <c r="BB364">
        <v>25335</v>
      </c>
      <c r="BC364">
        <v>53354</v>
      </c>
      <c r="BD364">
        <v>52418</v>
      </c>
      <c r="BE364">
        <v>45904</v>
      </c>
      <c r="BF364">
        <v>98322</v>
      </c>
      <c r="BG364">
        <v>876</v>
      </c>
    </row>
    <row r="365" spans="1:59" x14ac:dyDescent="0.25">
      <c r="A365" t="s">
        <v>369</v>
      </c>
      <c r="B365">
        <v>163938</v>
      </c>
      <c r="C365">
        <v>181769</v>
      </c>
      <c r="D365">
        <v>197441</v>
      </c>
      <c r="E365">
        <v>217094</v>
      </c>
      <c r="F365">
        <v>235546.99</v>
      </c>
      <c r="G365">
        <v>0</v>
      </c>
      <c r="H365">
        <v>1</v>
      </c>
      <c r="I365">
        <v>0</v>
      </c>
      <c r="J365">
        <v>11327</v>
      </c>
      <c r="K365">
        <v>10122</v>
      </c>
      <c r="L365">
        <v>21449</v>
      </c>
      <c r="M365">
        <v>66494</v>
      </c>
      <c r="N365">
        <v>61136</v>
      </c>
      <c r="O365">
        <v>127630</v>
      </c>
      <c r="P365">
        <v>77821</v>
      </c>
      <c r="Q365">
        <v>71258</v>
      </c>
      <c r="R365">
        <v>149079</v>
      </c>
      <c r="S365">
        <v>916</v>
      </c>
      <c r="T365">
        <v>13586</v>
      </c>
      <c r="U365">
        <v>12361</v>
      </c>
      <c r="V365">
        <v>25947</v>
      </c>
      <c r="W365">
        <v>72073</v>
      </c>
      <c r="X365">
        <v>64836</v>
      </c>
      <c r="Y365">
        <v>136909</v>
      </c>
      <c r="Z365">
        <v>85659</v>
      </c>
      <c r="AA365">
        <v>77197</v>
      </c>
      <c r="AB365">
        <v>162856</v>
      </c>
      <c r="AC365">
        <v>901</v>
      </c>
      <c r="AD365">
        <v>13267</v>
      </c>
      <c r="AE365">
        <v>13054</v>
      </c>
      <c r="AF365">
        <v>26321</v>
      </c>
      <c r="AG365">
        <v>71920</v>
      </c>
      <c r="AH365">
        <v>66189</v>
      </c>
      <c r="AI365">
        <v>138109</v>
      </c>
      <c r="AJ365">
        <v>85187</v>
      </c>
      <c r="AK365">
        <v>79243</v>
      </c>
      <c r="AL365">
        <v>164430</v>
      </c>
      <c r="AM365">
        <v>930</v>
      </c>
      <c r="AN365">
        <v>16553</v>
      </c>
      <c r="AO365">
        <v>14499</v>
      </c>
      <c r="AP365">
        <v>31052</v>
      </c>
      <c r="AQ365">
        <v>75199</v>
      </c>
      <c r="AR365">
        <v>69278</v>
      </c>
      <c r="AS365">
        <v>144477</v>
      </c>
      <c r="AT365">
        <v>91752</v>
      </c>
      <c r="AU365">
        <v>83777</v>
      </c>
      <c r="AV365">
        <v>175529</v>
      </c>
      <c r="AW365">
        <v>913</v>
      </c>
      <c r="AX365">
        <v>16397</v>
      </c>
      <c r="AY365">
        <v>14341</v>
      </c>
      <c r="AZ365">
        <v>30738</v>
      </c>
      <c r="BA365">
        <v>72677</v>
      </c>
      <c r="BB365">
        <v>66336</v>
      </c>
      <c r="BC365">
        <v>139013</v>
      </c>
      <c r="BD365">
        <v>89074</v>
      </c>
      <c r="BE365">
        <v>890677</v>
      </c>
      <c r="BF365">
        <v>169751</v>
      </c>
      <c r="BG365">
        <v>906</v>
      </c>
    </row>
    <row r="366" spans="1:59" x14ac:dyDescent="0.25">
      <c r="A366" t="s">
        <v>370</v>
      </c>
      <c r="B366">
        <v>87566</v>
      </c>
      <c r="C366">
        <v>93401</v>
      </c>
      <c r="D366">
        <v>100141</v>
      </c>
      <c r="E366">
        <v>116529</v>
      </c>
      <c r="F366">
        <v>126433.965</v>
      </c>
      <c r="G366">
        <v>0</v>
      </c>
      <c r="H366">
        <v>1</v>
      </c>
      <c r="I366">
        <v>0</v>
      </c>
      <c r="J366">
        <v>777</v>
      </c>
      <c r="K366">
        <v>719</v>
      </c>
      <c r="L366">
        <v>1496</v>
      </c>
      <c r="M366">
        <v>8569</v>
      </c>
      <c r="N366">
        <v>8004</v>
      </c>
      <c r="O366">
        <v>16573</v>
      </c>
      <c r="P366">
        <v>9346</v>
      </c>
      <c r="Q366">
        <v>8723</v>
      </c>
      <c r="R366">
        <v>18069</v>
      </c>
      <c r="S366">
        <v>933</v>
      </c>
      <c r="T366">
        <v>1297</v>
      </c>
      <c r="U366">
        <v>1206</v>
      </c>
      <c r="V366">
        <v>2503</v>
      </c>
      <c r="W366">
        <v>8896</v>
      </c>
      <c r="X366">
        <v>5939</v>
      </c>
      <c r="Y366">
        <v>14835</v>
      </c>
      <c r="Z366">
        <v>10193</v>
      </c>
      <c r="AA366">
        <v>7145</v>
      </c>
      <c r="AB366">
        <v>17338</v>
      </c>
      <c r="AC366">
        <v>701</v>
      </c>
      <c r="AD366">
        <v>1573</v>
      </c>
      <c r="AE366">
        <v>1441</v>
      </c>
      <c r="AF366">
        <v>3014</v>
      </c>
      <c r="AG366">
        <v>8589</v>
      </c>
      <c r="AH366">
        <v>7629</v>
      </c>
      <c r="AI366">
        <v>16218</v>
      </c>
      <c r="AJ366">
        <v>10162</v>
      </c>
      <c r="AK366">
        <v>9070</v>
      </c>
      <c r="AL366">
        <v>19232</v>
      </c>
      <c r="AM366">
        <v>893</v>
      </c>
      <c r="AN366">
        <v>5932</v>
      </c>
      <c r="AO366">
        <v>5627</v>
      </c>
      <c r="AP366">
        <v>11559</v>
      </c>
      <c r="AQ366">
        <v>3371</v>
      </c>
      <c r="AR366">
        <v>2944</v>
      </c>
      <c r="AS366">
        <v>6315</v>
      </c>
      <c r="AT366">
        <v>9303</v>
      </c>
      <c r="AU366">
        <v>8571</v>
      </c>
      <c r="AV366">
        <v>17874</v>
      </c>
      <c r="AW366">
        <v>921</v>
      </c>
      <c r="AX366">
        <v>5197</v>
      </c>
      <c r="AY366">
        <v>4888</v>
      </c>
      <c r="AZ366">
        <v>10085</v>
      </c>
      <c r="BA366">
        <v>3313</v>
      </c>
      <c r="BB366">
        <v>3105</v>
      </c>
      <c r="BC366">
        <v>6418</v>
      </c>
      <c r="BD366">
        <v>8510</v>
      </c>
      <c r="BE366">
        <v>7993</v>
      </c>
      <c r="BF366">
        <v>16503</v>
      </c>
      <c r="BG366">
        <v>939</v>
      </c>
    </row>
    <row r="367" spans="1:59" x14ac:dyDescent="0.25">
      <c r="A367" t="s">
        <v>371</v>
      </c>
      <c r="B367">
        <v>57857</v>
      </c>
      <c r="C367">
        <v>64919</v>
      </c>
      <c r="D367">
        <v>57082</v>
      </c>
      <c r="E367">
        <v>66462</v>
      </c>
      <c r="F367">
        <v>72111.27</v>
      </c>
      <c r="G367">
        <v>1</v>
      </c>
      <c r="H367">
        <v>1</v>
      </c>
      <c r="I367">
        <v>0</v>
      </c>
      <c r="J367">
        <v>4456</v>
      </c>
      <c r="K367">
        <v>3906</v>
      </c>
      <c r="L367">
        <v>8362</v>
      </c>
      <c r="M367">
        <v>5744</v>
      </c>
      <c r="N367">
        <v>5165</v>
      </c>
      <c r="O367">
        <v>10909</v>
      </c>
      <c r="P367">
        <v>10200</v>
      </c>
      <c r="Q367">
        <v>9071</v>
      </c>
      <c r="R367">
        <v>19271</v>
      </c>
      <c r="S367">
        <v>889</v>
      </c>
      <c r="T367">
        <v>5614</v>
      </c>
      <c r="U367">
        <v>5388</v>
      </c>
      <c r="V367">
        <v>11002</v>
      </c>
      <c r="W367">
        <v>5153</v>
      </c>
      <c r="X367">
        <v>4713</v>
      </c>
      <c r="Y367">
        <v>9866</v>
      </c>
      <c r="Z367">
        <v>10767</v>
      </c>
      <c r="AA367">
        <v>10101</v>
      </c>
      <c r="AB367">
        <v>20868</v>
      </c>
      <c r="AC367">
        <v>938</v>
      </c>
      <c r="AD367">
        <v>6243</v>
      </c>
      <c r="AE367">
        <v>5649</v>
      </c>
      <c r="AF367">
        <v>11892</v>
      </c>
      <c r="AG367">
        <v>5921</v>
      </c>
      <c r="AH367">
        <v>3955</v>
      </c>
      <c r="AI367">
        <v>9876</v>
      </c>
      <c r="AJ367">
        <v>12164</v>
      </c>
      <c r="AK367">
        <v>9604</v>
      </c>
      <c r="AL367">
        <v>21768</v>
      </c>
      <c r="AM367">
        <v>790</v>
      </c>
      <c r="AN367">
        <v>5562</v>
      </c>
      <c r="AO367">
        <v>5067</v>
      </c>
      <c r="AP367">
        <v>10629</v>
      </c>
      <c r="AQ367">
        <v>5062</v>
      </c>
      <c r="AR367">
        <v>4705</v>
      </c>
      <c r="AS367">
        <v>9767</v>
      </c>
      <c r="AT367">
        <v>10624</v>
      </c>
      <c r="AU367">
        <v>9772</v>
      </c>
      <c r="AV367">
        <v>20396</v>
      </c>
      <c r="AW367">
        <v>920</v>
      </c>
      <c r="AX367">
        <v>4673</v>
      </c>
      <c r="AY367">
        <v>3918</v>
      </c>
      <c r="AZ367">
        <v>8591</v>
      </c>
      <c r="BA367">
        <v>5112</v>
      </c>
      <c r="BB367">
        <v>4667</v>
      </c>
      <c r="BC367">
        <v>9779</v>
      </c>
      <c r="BD367">
        <v>9785</v>
      </c>
      <c r="BE367">
        <v>8585</v>
      </c>
      <c r="BF367">
        <v>18370</v>
      </c>
      <c r="BG367">
        <v>877</v>
      </c>
    </row>
    <row r="368" spans="1:59" x14ac:dyDescent="0.25">
      <c r="A368" t="s">
        <v>372</v>
      </c>
      <c r="B368">
        <v>66255</v>
      </c>
      <c r="C368">
        <v>68031</v>
      </c>
      <c r="D368">
        <v>70486</v>
      </c>
      <c r="E368">
        <v>82180</v>
      </c>
      <c r="F368">
        <v>89165.3</v>
      </c>
      <c r="G368">
        <v>0</v>
      </c>
      <c r="H368">
        <v>1</v>
      </c>
      <c r="I368">
        <v>0</v>
      </c>
      <c r="J368">
        <v>6792</v>
      </c>
      <c r="K368">
        <v>6004</v>
      </c>
      <c r="L368">
        <v>12796</v>
      </c>
      <c r="M368">
        <v>19515</v>
      </c>
      <c r="N368">
        <v>18496</v>
      </c>
      <c r="O368">
        <v>38011</v>
      </c>
      <c r="P368">
        <v>26307</v>
      </c>
      <c r="Q368">
        <v>24500</v>
      </c>
      <c r="R368">
        <v>50807</v>
      </c>
      <c r="S368">
        <v>931</v>
      </c>
      <c r="T368">
        <v>10060</v>
      </c>
      <c r="U368">
        <v>8705</v>
      </c>
      <c r="V368">
        <v>18765</v>
      </c>
      <c r="W368">
        <v>17570</v>
      </c>
      <c r="X368">
        <v>16299</v>
      </c>
      <c r="Y368">
        <v>33869</v>
      </c>
      <c r="Z368">
        <v>27630</v>
      </c>
      <c r="AA368">
        <v>25004</v>
      </c>
      <c r="AB368">
        <v>52634</v>
      </c>
      <c r="AC368">
        <v>905</v>
      </c>
      <c r="AD368">
        <v>11352</v>
      </c>
      <c r="AE368">
        <v>9970</v>
      </c>
      <c r="AF368">
        <v>21322</v>
      </c>
      <c r="AG368">
        <v>17243</v>
      </c>
      <c r="AH368">
        <v>15592</v>
      </c>
      <c r="AI368">
        <v>32835</v>
      </c>
      <c r="AJ368">
        <v>28595</v>
      </c>
      <c r="AK368">
        <v>25562</v>
      </c>
      <c r="AL368">
        <v>54157</v>
      </c>
      <c r="AM368">
        <v>894</v>
      </c>
      <c r="AN368">
        <v>12374</v>
      </c>
      <c r="AO368">
        <v>10308</v>
      </c>
      <c r="AP368">
        <v>22682</v>
      </c>
      <c r="AQ368">
        <v>18463</v>
      </c>
      <c r="AR368">
        <v>16771</v>
      </c>
      <c r="AS368">
        <v>35234</v>
      </c>
      <c r="AT368">
        <v>30837</v>
      </c>
      <c r="AU368">
        <v>27079</v>
      </c>
      <c r="AV368">
        <v>57916</v>
      </c>
      <c r="AW368">
        <v>878</v>
      </c>
      <c r="AX368">
        <v>12614</v>
      </c>
      <c r="AY368">
        <v>10216</v>
      </c>
      <c r="AZ368">
        <v>22830</v>
      </c>
      <c r="BA368">
        <v>17621</v>
      </c>
      <c r="BB368">
        <v>15962</v>
      </c>
      <c r="BC368">
        <v>33583</v>
      </c>
      <c r="BD368">
        <v>30235</v>
      </c>
      <c r="BE368">
        <v>26178</v>
      </c>
      <c r="BF368">
        <v>56413</v>
      </c>
      <c r="BG368">
        <v>866</v>
      </c>
    </row>
    <row r="369" spans="1:59" x14ac:dyDescent="0.25">
      <c r="A369" t="s">
        <v>373</v>
      </c>
      <c r="G369">
        <v>0</v>
      </c>
      <c r="H369">
        <v>0</v>
      </c>
      <c r="I369">
        <v>0</v>
      </c>
      <c r="T369">
        <v>1104</v>
      </c>
      <c r="U369">
        <v>773</v>
      </c>
      <c r="V369">
        <v>1877</v>
      </c>
      <c r="W369">
        <v>992</v>
      </c>
      <c r="X369">
        <v>337</v>
      </c>
      <c r="Y369">
        <v>1329</v>
      </c>
      <c r="Z369">
        <v>2096</v>
      </c>
      <c r="AA369">
        <v>1110</v>
      </c>
      <c r="AB369">
        <v>3206</v>
      </c>
      <c r="AC369">
        <v>530</v>
      </c>
      <c r="AD369">
        <v>695</v>
      </c>
      <c r="AE369">
        <v>599</v>
      </c>
      <c r="AF369">
        <v>1294</v>
      </c>
      <c r="AG369">
        <v>814</v>
      </c>
      <c r="AH369">
        <v>235</v>
      </c>
      <c r="AI369">
        <v>1049</v>
      </c>
      <c r="AJ369">
        <v>1509</v>
      </c>
      <c r="AK369">
        <v>834</v>
      </c>
      <c r="AL369">
        <v>2343</v>
      </c>
      <c r="AM369">
        <v>553</v>
      </c>
      <c r="AN369">
        <v>129</v>
      </c>
      <c r="AO369">
        <v>38</v>
      </c>
      <c r="AP369">
        <v>167</v>
      </c>
      <c r="AQ369">
        <v>1079</v>
      </c>
      <c r="AR369">
        <v>393</v>
      </c>
      <c r="AS369">
        <v>1472</v>
      </c>
      <c r="AT369">
        <v>1208</v>
      </c>
      <c r="AU369">
        <v>431</v>
      </c>
      <c r="AV369">
        <v>1639</v>
      </c>
      <c r="AW369">
        <v>357</v>
      </c>
      <c r="AX369">
        <v>1</v>
      </c>
      <c r="AY369">
        <v>1</v>
      </c>
      <c r="AZ369">
        <v>2</v>
      </c>
      <c r="BA369">
        <v>9</v>
      </c>
      <c r="BB369">
        <v>5</v>
      </c>
      <c r="BC369">
        <v>14</v>
      </c>
      <c r="BD369">
        <v>10</v>
      </c>
      <c r="BE369">
        <v>6</v>
      </c>
      <c r="BF369">
        <v>16</v>
      </c>
      <c r="BG369">
        <v>600</v>
      </c>
    </row>
    <row r="370" spans="1:59" x14ac:dyDescent="0.25">
      <c r="A370" t="s">
        <v>374</v>
      </c>
      <c r="G370">
        <v>0</v>
      </c>
      <c r="H370">
        <v>0</v>
      </c>
      <c r="I370">
        <v>0</v>
      </c>
      <c r="T370">
        <v>330</v>
      </c>
      <c r="U370">
        <v>89</v>
      </c>
      <c r="V370">
        <v>419</v>
      </c>
      <c r="Y370">
        <v>0</v>
      </c>
      <c r="Z370">
        <v>330</v>
      </c>
      <c r="AA370">
        <v>89</v>
      </c>
      <c r="AB370">
        <v>419</v>
      </c>
      <c r="AC370">
        <v>270</v>
      </c>
      <c r="AD370">
        <v>315</v>
      </c>
      <c r="AE370">
        <v>81</v>
      </c>
      <c r="AF370">
        <v>396</v>
      </c>
      <c r="AI370">
        <v>0</v>
      </c>
      <c r="AJ370">
        <v>315</v>
      </c>
      <c r="AK370">
        <v>81</v>
      </c>
      <c r="AL370">
        <v>396</v>
      </c>
      <c r="AM370">
        <v>257</v>
      </c>
      <c r="AN370">
        <v>64</v>
      </c>
      <c r="AO370">
        <v>47</v>
      </c>
      <c r="AP370">
        <v>111</v>
      </c>
      <c r="AS370">
        <v>0</v>
      </c>
      <c r="AT370">
        <v>64</v>
      </c>
      <c r="AU370">
        <v>47</v>
      </c>
      <c r="AV370">
        <v>111</v>
      </c>
      <c r="AW370">
        <v>734</v>
      </c>
      <c r="AX370">
        <v>51</v>
      </c>
      <c r="AY370">
        <v>52</v>
      </c>
      <c r="AZ370">
        <v>103</v>
      </c>
      <c r="BD370">
        <v>51</v>
      </c>
      <c r="BE370">
        <v>52</v>
      </c>
      <c r="BF370">
        <v>103</v>
      </c>
      <c r="BG370">
        <v>1020</v>
      </c>
    </row>
    <row r="371" spans="1:59" x14ac:dyDescent="0.25">
      <c r="A371" t="s">
        <v>375</v>
      </c>
      <c r="G371">
        <v>0</v>
      </c>
      <c r="H371">
        <v>0</v>
      </c>
      <c r="I371">
        <v>0</v>
      </c>
      <c r="T371">
        <v>1927</v>
      </c>
      <c r="U371">
        <v>680</v>
      </c>
      <c r="V371">
        <v>2607</v>
      </c>
      <c r="Y371">
        <v>0</v>
      </c>
      <c r="Z371">
        <v>1927</v>
      </c>
      <c r="AA371">
        <v>680</v>
      </c>
      <c r="AB371">
        <v>2607</v>
      </c>
      <c r="AC371">
        <v>353</v>
      </c>
      <c r="AD371">
        <v>1943</v>
      </c>
      <c r="AE371">
        <v>682</v>
      </c>
      <c r="AF371">
        <v>2625</v>
      </c>
      <c r="AI371">
        <v>0</v>
      </c>
      <c r="AJ371">
        <v>1943</v>
      </c>
      <c r="AK371">
        <v>682</v>
      </c>
      <c r="AL371">
        <v>2625</v>
      </c>
      <c r="AM371">
        <v>351</v>
      </c>
      <c r="AN371">
        <v>409</v>
      </c>
      <c r="AO371">
        <v>344</v>
      </c>
      <c r="AP371">
        <v>753</v>
      </c>
      <c r="AS371">
        <v>0</v>
      </c>
      <c r="AT371">
        <v>409</v>
      </c>
      <c r="AU371">
        <v>344</v>
      </c>
      <c r="AV371">
        <v>753</v>
      </c>
      <c r="AW371">
        <v>841</v>
      </c>
      <c r="AX371">
        <v>4</v>
      </c>
      <c r="AY371">
        <v>6</v>
      </c>
      <c r="AZ371">
        <v>10</v>
      </c>
      <c r="BD371">
        <v>4</v>
      </c>
      <c r="BE371">
        <v>6</v>
      </c>
      <c r="BF371">
        <v>10</v>
      </c>
      <c r="BG371">
        <v>1500</v>
      </c>
    </row>
    <row r="372" spans="1:59" x14ac:dyDescent="0.25">
      <c r="A372" t="s">
        <v>376</v>
      </c>
      <c r="G372">
        <v>0</v>
      </c>
      <c r="H372">
        <v>0</v>
      </c>
      <c r="I372">
        <v>0</v>
      </c>
      <c r="T372">
        <v>2348</v>
      </c>
      <c r="U372">
        <v>1727</v>
      </c>
      <c r="V372">
        <v>4075</v>
      </c>
      <c r="W372">
        <v>2681</v>
      </c>
      <c r="X372">
        <v>2556</v>
      </c>
      <c r="Y372">
        <v>5237</v>
      </c>
      <c r="Z372">
        <v>5029</v>
      </c>
      <c r="AA372">
        <v>4283</v>
      </c>
      <c r="AB372">
        <v>9312</v>
      </c>
      <c r="AC372">
        <v>852</v>
      </c>
      <c r="AD372">
        <v>2301</v>
      </c>
      <c r="AE372">
        <v>1695</v>
      </c>
      <c r="AF372">
        <v>3996</v>
      </c>
      <c r="AG372">
        <v>2675</v>
      </c>
      <c r="AH372">
        <v>2553</v>
      </c>
      <c r="AI372">
        <v>5228</v>
      </c>
      <c r="AJ372">
        <v>4976</v>
      </c>
      <c r="AK372">
        <v>4248</v>
      </c>
      <c r="AL372">
        <v>9224</v>
      </c>
      <c r="AM372">
        <v>854</v>
      </c>
      <c r="AN372">
        <v>1755</v>
      </c>
      <c r="AO372">
        <v>992</v>
      </c>
      <c r="AP372">
        <v>2747</v>
      </c>
      <c r="AQ372">
        <v>2202</v>
      </c>
      <c r="AR372">
        <v>2152</v>
      </c>
      <c r="AS372">
        <v>4354</v>
      </c>
      <c r="AT372">
        <v>3957</v>
      </c>
      <c r="AU372">
        <v>3144</v>
      </c>
      <c r="AV372">
        <v>7101</v>
      </c>
      <c r="AW372">
        <v>795</v>
      </c>
      <c r="AX372">
        <v>1892</v>
      </c>
      <c r="AY372">
        <v>1846</v>
      </c>
      <c r="AZ372">
        <v>3738</v>
      </c>
      <c r="BA372">
        <v>2015</v>
      </c>
      <c r="BB372">
        <v>1928</v>
      </c>
      <c r="BC372">
        <v>3943</v>
      </c>
      <c r="BD372">
        <v>3907</v>
      </c>
      <c r="BE372">
        <v>3774</v>
      </c>
      <c r="BF372">
        <v>7681</v>
      </c>
      <c r="BG372">
        <v>966</v>
      </c>
    </row>
    <row r="373" spans="1:59" x14ac:dyDescent="0.25">
      <c r="A373" t="s">
        <v>377</v>
      </c>
      <c r="G373">
        <v>0</v>
      </c>
      <c r="H373">
        <v>0</v>
      </c>
      <c r="I373">
        <v>0</v>
      </c>
      <c r="T373">
        <v>2082</v>
      </c>
      <c r="U373">
        <v>1388</v>
      </c>
      <c r="V373">
        <v>3470</v>
      </c>
      <c r="W373">
        <v>13809</v>
      </c>
      <c r="X373">
        <v>9636</v>
      </c>
      <c r="Y373">
        <v>23445</v>
      </c>
      <c r="Z373">
        <v>15891</v>
      </c>
      <c r="AA373">
        <v>11024</v>
      </c>
      <c r="AB373">
        <v>26915</v>
      </c>
      <c r="AC373">
        <v>694</v>
      </c>
      <c r="AD373">
        <v>2087</v>
      </c>
      <c r="AE373">
        <v>1358</v>
      </c>
      <c r="AF373">
        <v>3445</v>
      </c>
      <c r="AG373">
        <v>14075</v>
      </c>
      <c r="AH373">
        <v>9732</v>
      </c>
      <c r="AI373">
        <v>23807</v>
      </c>
      <c r="AJ373">
        <v>16162</v>
      </c>
      <c r="AK373">
        <v>11090</v>
      </c>
      <c r="AL373">
        <v>27252</v>
      </c>
      <c r="AM373">
        <v>686</v>
      </c>
      <c r="AN373">
        <v>1663</v>
      </c>
      <c r="AO373">
        <v>919</v>
      </c>
      <c r="AP373">
        <v>2582</v>
      </c>
      <c r="AQ373">
        <v>11684</v>
      </c>
      <c r="AR373">
        <v>8072</v>
      </c>
      <c r="AS373">
        <v>19756</v>
      </c>
      <c r="AT373">
        <v>13347</v>
      </c>
      <c r="AU373">
        <v>8991</v>
      </c>
      <c r="AV373">
        <v>22338</v>
      </c>
      <c r="AW373">
        <v>674</v>
      </c>
      <c r="AX373">
        <v>509</v>
      </c>
      <c r="AY373">
        <v>355</v>
      </c>
      <c r="AZ373">
        <v>864</v>
      </c>
      <c r="BA373">
        <v>9553</v>
      </c>
      <c r="BB373">
        <v>7343</v>
      </c>
      <c r="BC373">
        <v>16896</v>
      </c>
      <c r="BD373">
        <v>10062</v>
      </c>
      <c r="BE373">
        <v>7698</v>
      </c>
      <c r="BF373">
        <v>17760</v>
      </c>
      <c r="BG373">
        <v>765</v>
      </c>
    </row>
    <row r="374" spans="1:59" x14ac:dyDescent="0.25">
      <c r="A374" t="s">
        <v>378</v>
      </c>
      <c r="G374">
        <v>1</v>
      </c>
      <c r="H374">
        <v>0</v>
      </c>
      <c r="I374">
        <v>0</v>
      </c>
      <c r="T374">
        <v>3049</v>
      </c>
      <c r="U374">
        <v>2933</v>
      </c>
      <c r="V374">
        <v>5982</v>
      </c>
      <c r="Y374">
        <v>0</v>
      </c>
      <c r="Z374">
        <v>3049</v>
      </c>
      <c r="AA374">
        <v>2933</v>
      </c>
      <c r="AB374">
        <v>5982</v>
      </c>
      <c r="AC374">
        <v>962</v>
      </c>
      <c r="AD374">
        <v>3037</v>
      </c>
      <c r="AE374">
        <v>2919</v>
      </c>
      <c r="AF374">
        <v>5956</v>
      </c>
      <c r="AI374">
        <v>0</v>
      </c>
      <c r="AJ374">
        <v>3037</v>
      </c>
      <c r="AK374">
        <v>2919</v>
      </c>
      <c r="AL374">
        <v>5956</v>
      </c>
      <c r="AM374">
        <v>961</v>
      </c>
      <c r="AN374">
        <v>3077</v>
      </c>
      <c r="AO374">
        <v>2312</v>
      </c>
      <c r="AP374">
        <v>5389</v>
      </c>
      <c r="AS374">
        <v>0</v>
      </c>
      <c r="AT374">
        <v>3077</v>
      </c>
      <c r="AU374">
        <v>2312</v>
      </c>
      <c r="AV374">
        <v>5389</v>
      </c>
      <c r="AW374">
        <v>751</v>
      </c>
    </row>
    <row r="375" spans="1:59" x14ac:dyDescent="0.25">
      <c r="A375" t="s">
        <v>379</v>
      </c>
      <c r="G375">
        <v>0</v>
      </c>
      <c r="H375">
        <v>0</v>
      </c>
      <c r="I375">
        <v>0</v>
      </c>
      <c r="T375">
        <v>1139</v>
      </c>
      <c r="U375">
        <v>543</v>
      </c>
      <c r="V375">
        <v>1682</v>
      </c>
      <c r="Y375">
        <v>0</v>
      </c>
      <c r="Z375">
        <v>1139</v>
      </c>
      <c r="AA375">
        <v>543</v>
      </c>
      <c r="AB375">
        <v>1682</v>
      </c>
      <c r="AC375">
        <v>477</v>
      </c>
      <c r="AD375">
        <v>1119</v>
      </c>
      <c r="AE375">
        <v>519</v>
      </c>
      <c r="AF375">
        <v>1638</v>
      </c>
      <c r="AI375">
        <v>0</v>
      </c>
      <c r="AJ375">
        <v>1119</v>
      </c>
      <c r="AK375">
        <v>519</v>
      </c>
      <c r="AL375">
        <v>1638</v>
      </c>
      <c r="AM375">
        <v>464</v>
      </c>
      <c r="AN375">
        <v>535</v>
      </c>
      <c r="AO375">
        <v>277</v>
      </c>
      <c r="AP375">
        <v>812</v>
      </c>
      <c r="AS375">
        <v>0</v>
      </c>
      <c r="AT375">
        <v>535</v>
      </c>
      <c r="AU375">
        <v>277</v>
      </c>
      <c r="AV375">
        <v>812</v>
      </c>
      <c r="AW375">
        <v>518</v>
      </c>
      <c r="AX375">
        <v>989</v>
      </c>
      <c r="AY375">
        <v>614</v>
      </c>
      <c r="AZ375">
        <v>1603</v>
      </c>
      <c r="BD375">
        <v>989</v>
      </c>
      <c r="BE375">
        <v>614</v>
      </c>
      <c r="BF375">
        <v>1603</v>
      </c>
      <c r="BG375">
        <v>621</v>
      </c>
    </row>
    <row r="376" spans="1:59" x14ac:dyDescent="0.25">
      <c r="A376" t="s">
        <v>380</v>
      </c>
      <c r="G376">
        <v>0</v>
      </c>
      <c r="H376">
        <v>0</v>
      </c>
      <c r="I376">
        <v>0</v>
      </c>
      <c r="T376">
        <v>1754</v>
      </c>
      <c r="U376">
        <v>814</v>
      </c>
      <c r="V376">
        <v>2568</v>
      </c>
      <c r="W376">
        <v>2221</v>
      </c>
      <c r="X376">
        <v>1155</v>
      </c>
      <c r="Y376">
        <v>3376</v>
      </c>
      <c r="Z376">
        <v>3975</v>
      </c>
      <c r="AA376">
        <v>1969</v>
      </c>
      <c r="AB376">
        <v>5944</v>
      </c>
      <c r="AC376">
        <v>495</v>
      </c>
      <c r="AD376">
        <v>1693</v>
      </c>
      <c r="AE376">
        <v>750</v>
      </c>
      <c r="AF376">
        <v>2443</v>
      </c>
      <c r="AG376">
        <v>2164</v>
      </c>
      <c r="AH376">
        <v>1078</v>
      </c>
      <c r="AI376">
        <v>3242</v>
      </c>
      <c r="AJ376">
        <v>3857</v>
      </c>
      <c r="AK376">
        <v>1828</v>
      </c>
      <c r="AL376">
        <v>5685</v>
      </c>
      <c r="AM376">
        <v>474</v>
      </c>
      <c r="AN376">
        <v>1536</v>
      </c>
      <c r="AO376">
        <v>804</v>
      </c>
      <c r="AP376">
        <v>2340</v>
      </c>
      <c r="AQ376">
        <v>1649</v>
      </c>
      <c r="AR376">
        <v>1269</v>
      </c>
      <c r="AS376">
        <v>2918</v>
      </c>
      <c r="AT376">
        <v>3185</v>
      </c>
      <c r="AU376">
        <v>2073</v>
      </c>
      <c r="AV376">
        <v>5258</v>
      </c>
      <c r="AW376">
        <v>651</v>
      </c>
      <c r="AX376">
        <v>100</v>
      </c>
      <c r="AY376">
        <v>74</v>
      </c>
      <c r="AZ376">
        <v>174</v>
      </c>
      <c r="BA376">
        <v>1079</v>
      </c>
      <c r="BB376">
        <v>642</v>
      </c>
      <c r="BC376">
        <v>1721</v>
      </c>
      <c r="BD376">
        <v>1179</v>
      </c>
      <c r="BE376">
        <v>716</v>
      </c>
      <c r="BF376">
        <v>1895</v>
      </c>
      <c r="BG376">
        <v>607</v>
      </c>
    </row>
    <row r="377" spans="1:59" x14ac:dyDescent="0.25">
      <c r="A377" t="s">
        <v>381</v>
      </c>
      <c r="G377">
        <v>0</v>
      </c>
      <c r="H377">
        <v>0</v>
      </c>
      <c r="I377">
        <v>0</v>
      </c>
      <c r="T377">
        <v>1977</v>
      </c>
      <c r="U377">
        <v>1659</v>
      </c>
      <c r="V377">
        <v>3636</v>
      </c>
      <c r="Y377">
        <v>0</v>
      </c>
      <c r="Z377">
        <v>1977</v>
      </c>
      <c r="AA377">
        <v>1659</v>
      </c>
      <c r="AB377">
        <v>3636</v>
      </c>
      <c r="AC377">
        <v>839</v>
      </c>
      <c r="AD377">
        <v>1974</v>
      </c>
      <c r="AE377">
        <v>1663</v>
      </c>
      <c r="AF377">
        <v>3637</v>
      </c>
      <c r="AI377">
        <v>0</v>
      </c>
      <c r="AJ377">
        <v>1974</v>
      </c>
      <c r="AK377">
        <v>1663</v>
      </c>
      <c r="AL377">
        <v>3637</v>
      </c>
      <c r="AM377">
        <v>842</v>
      </c>
      <c r="AN377">
        <v>2224</v>
      </c>
      <c r="AO377">
        <v>1990</v>
      </c>
      <c r="AP377">
        <v>4214</v>
      </c>
      <c r="AS377">
        <v>0</v>
      </c>
      <c r="AT377">
        <v>2224</v>
      </c>
      <c r="AU377">
        <v>1990</v>
      </c>
      <c r="AV377">
        <v>4214</v>
      </c>
      <c r="AW377">
        <v>895</v>
      </c>
      <c r="AX377">
        <v>589</v>
      </c>
      <c r="AY377">
        <v>515</v>
      </c>
      <c r="AZ377">
        <v>1104</v>
      </c>
      <c r="BD377">
        <v>589</v>
      </c>
      <c r="BE377">
        <v>515</v>
      </c>
      <c r="BF377">
        <v>1104</v>
      </c>
      <c r="BG377">
        <v>874</v>
      </c>
    </row>
    <row r="378" spans="1:59" x14ac:dyDescent="0.25">
      <c r="A378" t="s">
        <v>382</v>
      </c>
      <c r="G378">
        <v>0</v>
      </c>
      <c r="H378">
        <v>0</v>
      </c>
      <c r="I378">
        <v>0</v>
      </c>
      <c r="T378">
        <v>2917</v>
      </c>
      <c r="U378">
        <v>2963</v>
      </c>
      <c r="V378">
        <v>5880</v>
      </c>
      <c r="W378">
        <v>456</v>
      </c>
      <c r="X378">
        <v>440</v>
      </c>
      <c r="Y378">
        <v>896</v>
      </c>
      <c r="Z378">
        <v>3373</v>
      </c>
      <c r="AA378">
        <v>3403</v>
      </c>
      <c r="AB378">
        <v>6776</v>
      </c>
      <c r="AC378">
        <v>1009</v>
      </c>
      <c r="AD378">
        <v>2960</v>
      </c>
      <c r="AE378">
        <v>2929</v>
      </c>
      <c r="AF378">
        <v>5889</v>
      </c>
      <c r="AG378">
        <v>444</v>
      </c>
      <c r="AH378">
        <v>429</v>
      </c>
      <c r="AI378">
        <v>873</v>
      </c>
      <c r="AJ378">
        <v>3404</v>
      </c>
      <c r="AK378">
        <v>3358</v>
      </c>
      <c r="AL378">
        <v>6762</v>
      </c>
      <c r="AM378">
        <v>986</v>
      </c>
      <c r="AN378">
        <v>4671</v>
      </c>
      <c r="AO378">
        <v>4611</v>
      </c>
      <c r="AP378">
        <v>9282</v>
      </c>
      <c r="AQ378">
        <v>821</v>
      </c>
      <c r="AR378">
        <v>719</v>
      </c>
      <c r="AS378">
        <v>1540</v>
      </c>
      <c r="AT378">
        <v>5492</v>
      </c>
      <c r="AU378">
        <v>5330</v>
      </c>
      <c r="AV378">
        <v>10822</v>
      </c>
      <c r="AW378">
        <v>971</v>
      </c>
      <c r="AX378">
        <v>4809</v>
      </c>
      <c r="AY378">
        <v>4657</v>
      </c>
      <c r="AZ378">
        <v>9466</v>
      </c>
      <c r="BA378">
        <v>1042</v>
      </c>
      <c r="BB378">
        <v>833</v>
      </c>
      <c r="BC378">
        <v>1875</v>
      </c>
      <c r="BD378">
        <v>5851</v>
      </c>
      <c r="BE378">
        <v>5490</v>
      </c>
      <c r="BF378">
        <v>11341</v>
      </c>
      <c r="BG378">
        <v>938</v>
      </c>
    </row>
    <row r="379" spans="1:59" x14ac:dyDescent="0.25">
      <c r="A379" t="s">
        <v>383</v>
      </c>
      <c r="G379">
        <v>0</v>
      </c>
      <c r="H379">
        <v>0</v>
      </c>
      <c r="I379">
        <v>0</v>
      </c>
      <c r="T379">
        <v>4987</v>
      </c>
      <c r="U379">
        <v>4995</v>
      </c>
      <c r="V379">
        <v>9982</v>
      </c>
      <c r="W379">
        <v>8129</v>
      </c>
      <c r="X379">
        <v>7526</v>
      </c>
      <c r="Y379">
        <v>15655</v>
      </c>
      <c r="Z379">
        <v>13116</v>
      </c>
      <c r="AA379">
        <v>12521</v>
      </c>
      <c r="AB379">
        <v>25637</v>
      </c>
      <c r="AC379">
        <v>955</v>
      </c>
      <c r="AD379">
        <v>5640</v>
      </c>
      <c r="AE379">
        <v>5541</v>
      </c>
      <c r="AF379">
        <v>11181</v>
      </c>
      <c r="AG379">
        <v>3018</v>
      </c>
      <c r="AH379">
        <v>2890</v>
      </c>
      <c r="AI379">
        <v>5908</v>
      </c>
      <c r="AJ379">
        <v>8658</v>
      </c>
      <c r="AK379">
        <v>8431</v>
      </c>
      <c r="AL379">
        <v>17089</v>
      </c>
      <c r="AM379">
        <v>974</v>
      </c>
      <c r="AN379">
        <v>5339</v>
      </c>
      <c r="AO379">
        <v>5325</v>
      </c>
      <c r="AP379">
        <v>10664</v>
      </c>
      <c r="AQ379">
        <v>2320</v>
      </c>
      <c r="AR379">
        <v>2131</v>
      </c>
      <c r="AS379">
        <v>4451</v>
      </c>
      <c r="AT379">
        <v>7659</v>
      </c>
      <c r="AU379">
        <v>7456</v>
      </c>
      <c r="AV379">
        <v>15115</v>
      </c>
      <c r="AW379">
        <v>973</v>
      </c>
      <c r="AX379">
        <v>10348</v>
      </c>
      <c r="AY379">
        <v>10456</v>
      </c>
      <c r="AZ379">
        <v>20804</v>
      </c>
      <c r="BA379">
        <v>4646</v>
      </c>
      <c r="BB379">
        <v>4298</v>
      </c>
      <c r="BC379">
        <v>8944</v>
      </c>
      <c r="BD379">
        <v>14994</v>
      </c>
      <c r="BE379">
        <v>14754</v>
      </c>
      <c r="BF379">
        <v>29748</v>
      </c>
      <c r="BG379">
        <v>984</v>
      </c>
    </row>
    <row r="380" spans="1:59" x14ac:dyDescent="0.25">
      <c r="A380" t="s">
        <v>384</v>
      </c>
      <c r="G380">
        <v>0</v>
      </c>
      <c r="H380">
        <v>0</v>
      </c>
      <c r="I380">
        <v>0</v>
      </c>
      <c r="T380">
        <v>6686</v>
      </c>
      <c r="U380">
        <v>6879</v>
      </c>
      <c r="V380">
        <v>13565</v>
      </c>
      <c r="W380">
        <v>1846</v>
      </c>
      <c r="X380">
        <v>1645</v>
      </c>
      <c r="Y380">
        <v>3491</v>
      </c>
      <c r="Z380">
        <v>8532</v>
      </c>
      <c r="AA380">
        <v>8524</v>
      </c>
      <c r="AB380">
        <v>17056</v>
      </c>
      <c r="AC380">
        <v>999</v>
      </c>
      <c r="AD380">
        <v>5423</v>
      </c>
      <c r="AE380">
        <v>5572</v>
      </c>
      <c r="AF380">
        <v>10995</v>
      </c>
      <c r="AG380">
        <v>1824</v>
      </c>
      <c r="AH380">
        <v>1574</v>
      </c>
      <c r="AI380">
        <v>3398</v>
      </c>
      <c r="AJ380">
        <v>7247</v>
      </c>
      <c r="AK380">
        <v>7146</v>
      </c>
      <c r="AL380">
        <v>14393</v>
      </c>
      <c r="AM380">
        <v>986</v>
      </c>
      <c r="AN380">
        <v>5790</v>
      </c>
      <c r="AO380">
        <v>5524</v>
      </c>
      <c r="AP380">
        <v>11314</v>
      </c>
      <c r="AQ380">
        <v>1558</v>
      </c>
      <c r="AR380">
        <v>1477</v>
      </c>
      <c r="AS380">
        <v>3035</v>
      </c>
      <c r="AT380">
        <v>7348</v>
      </c>
      <c r="AU380">
        <v>7001</v>
      </c>
      <c r="AV380">
        <v>14349</v>
      </c>
      <c r="AW380">
        <v>953</v>
      </c>
      <c r="AX380">
        <v>4298</v>
      </c>
      <c r="AY380">
        <v>4083</v>
      </c>
      <c r="AZ380">
        <v>8381</v>
      </c>
      <c r="BA380">
        <v>1797</v>
      </c>
      <c r="BB380">
        <v>1703</v>
      </c>
      <c r="BC380">
        <v>3500</v>
      </c>
      <c r="BD380">
        <v>6095</v>
      </c>
      <c r="BE380">
        <v>5786</v>
      </c>
      <c r="BF380">
        <v>11881</v>
      </c>
      <c r="BG380">
        <v>949</v>
      </c>
    </row>
    <row r="381" spans="1:59" x14ac:dyDescent="0.25">
      <c r="A381" t="s">
        <v>385</v>
      </c>
      <c r="G381">
        <v>1</v>
      </c>
      <c r="H381">
        <v>0</v>
      </c>
      <c r="I381">
        <v>0</v>
      </c>
      <c r="T381">
        <v>3197</v>
      </c>
      <c r="U381">
        <v>3069</v>
      </c>
      <c r="V381">
        <v>6266</v>
      </c>
      <c r="W381">
        <v>0</v>
      </c>
      <c r="X381">
        <v>0</v>
      </c>
      <c r="Y381">
        <v>0</v>
      </c>
      <c r="Z381">
        <v>3197</v>
      </c>
      <c r="AA381">
        <v>3069</v>
      </c>
      <c r="AB381">
        <v>6266</v>
      </c>
      <c r="AC381">
        <v>960</v>
      </c>
      <c r="AD381">
        <v>3105</v>
      </c>
      <c r="AE381">
        <v>2944</v>
      </c>
      <c r="AF381">
        <v>6049</v>
      </c>
      <c r="AG381">
        <v>0</v>
      </c>
      <c r="AH381">
        <v>0</v>
      </c>
      <c r="AI381">
        <v>0</v>
      </c>
      <c r="AJ381">
        <v>3105</v>
      </c>
      <c r="AK381">
        <v>2944</v>
      </c>
      <c r="AL381">
        <v>6049</v>
      </c>
      <c r="AM381">
        <v>948</v>
      </c>
      <c r="AN381">
        <v>4893</v>
      </c>
      <c r="AO381">
        <v>5399</v>
      </c>
      <c r="AP381">
        <v>10292</v>
      </c>
      <c r="AT381">
        <v>4893</v>
      </c>
      <c r="AU381">
        <v>5399</v>
      </c>
      <c r="AV381">
        <v>10292</v>
      </c>
      <c r="AW381">
        <v>1103</v>
      </c>
      <c r="AX381">
        <v>4545</v>
      </c>
      <c r="AY381">
        <v>4025</v>
      </c>
      <c r="AZ381">
        <v>8570</v>
      </c>
      <c r="BD381">
        <v>4545</v>
      </c>
      <c r="BE381">
        <v>4025</v>
      </c>
      <c r="BF381">
        <v>8570</v>
      </c>
      <c r="BG381">
        <v>886</v>
      </c>
    </row>
    <row r="382" spans="1:59" x14ac:dyDescent="0.25">
      <c r="A382" t="s">
        <v>386</v>
      </c>
      <c r="G382">
        <v>0</v>
      </c>
      <c r="H382">
        <v>0</v>
      </c>
      <c r="I382">
        <v>0</v>
      </c>
      <c r="T382">
        <v>1911</v>
      </c>
      <c r="U382">
        <v>1869</v>
      </c>
      <c r="V382">
        <v>3780</v>
      </c>
      <c r="W382">
        <v>773</v>
      </c>
      <c r="X382">
        <v>804</v>
      </c>
      <c r="Y382">
        <v>1577</v>
      </c>
      <c r="Z382">
        <v>2684</v>
      </c>
      <c r="AA382">
        <v>2673</v>
      </c>
      <c r="AB382">
        <v>5357</v>
      </c>
      <c r="AC382">
        <v>996</v>
      </c>
      <c r="AD382">
        <v>1839</v>
      </c>
      <c r="AE382">
        <v>1879</v>
      </c>
      <c r="AF382">
        <v>3718</v>
      </c>
      <c r="AG382">
        <v>733</v>
      </c>
      <c r="AH382">
        <v>714</v>
      </c>
      <c r="AI382">
        <v>1447</v>
      </c>
      <c r="AJ382">
        <v>2572</v>
      </c>
      <c r="AK382">
        <v>2593</v>
      </c>
      <c r="AL382">
        <v>5165</v>
      </c>
      <c r="AM382">
        <v>1008</v>
      </c>
      <c r="AN382">
        <v>476</v>
      </c>
      <c r="AO382">
        <v>496</v>
      </c>
      <c r="AP382">
        <v>972</v>
      </c>
      <c r="AQ382">
        <v>503</v>
      </c>
      <c r="AR382">
        <v>456</v>
      </c>
      <c r="AS382">
        <v>959</v>
      </c>
      <c r="AT382">
        <v>979</v>
      </c>
      <c r="AU382">
        <v>952</v>
      </c>
      <c r="AV382">
        <v>1931</v>
      </c>
      <c r="AW382">
        <v>972</v>
      </c>
      <c r="AX382">
        <v>1610</v>
      </c>
      <c r="AY382">
        <v>1457</v>
      </c>
      <c r="AZ382">
        <v>3067</v>
      </c>
      <c r="BA382">
        <v>286</v>
      </c>
      <c r="BB382">
        <v>280</v>
      </c>
      <c r="BC382">
        <v>566</v>
      </c>
      <c r="BD382">
        <v>1896</v>
      </c>
      <c r="BE382">
        <v>1737</v>
      </c>
      <c r="BF382">
        <v>3633</v>
      </c>
      <c r="BG382">
        <v>916</v>
      </c>
    </row>
    <row r="383" spans="1:59" x14ac:dyDescent="0.25">
      <c r="A383" t="s">
        <v>387</v>
      </c>
      <c r="G383">
        <v>0</v>
      </c>
      <c r="H383">
        <v>0</v>
      </c>
      <c r="I383">
        <v>0</v>
      </c>
      <c r="T383">
        <v>7352</v>
      </c>
      <c r="U383">
        <v>6852</v>
      </c>
      <c r="V383">
        <v>14204</v>
      </c>
      <c r="W383">
        <v>1673</v>
      </c>
      <c r="X383">
        <v>1634</v>
      </c>
      <c r="Y383">
        <v>3307</v>
      </c>
      <c r="Z383">
        <v>9025</v>
      </c>
      <c r="AA383">
        <v>8486</v>
      </c>
      <c r="AB383">
        <v>17511</v>
      </c>
      <c r="AC383">
        <v>940</v>
      </c>
      <c r="AD383">
        <v>7589</v>
      </c>
      <c r="AE383">
        <v>7069</v>
      </c>
      <c r="AF383">
        <v>14658</v>
      </c>
      <c r="AG383">
        <v>1575</v>
      </c>
      <c r="AH383">
        <v>1584</v>
      </c>
      <c r="AI383">
        <v>3159</v>
      </c>
      <c r="AJ383">
        <v>9164</v>
      </c>
      <c r="AK383">
        <v>8653</v>
      </c>
      <c r="AL383">
        <v>17817</v>
      </c>
      <c r="AM383">
        <v>944</v>
      </c>
      <c r="AN383">
        <v>7275</v>
      </c>
      <c r="AO383">
        <v>6758</v>
      </c>
      <c r="AP383">
        <v>14033</v>
      </c>
      <c r="AQ383">
        <v>1600</v>
      </c>
      <c r="AR383">
        <v>1590</v>
      </c>
      <c r="AS383">
        <v>3190</v>
      </c>
      <c r="AT383">
        <v>8875</v>
      </c>
      <c r="AU383">
        <v>8348</v>
      </c>
      <c r="AV383">
        <v>17223</v>
      </c>
      <c r="AW383">
        <v>941</v>
      </c>
      <c r="AX383">
        <v>12303</v>
      </c>
      <c r="AY383">
        <v>11312</v>
      </c>
      <c r="AZ383">
        <v>23615</v>
      </c>
      <c r="BA383">
        <v>1940</v>
      </c>
      <c r="BB383">
        <v>1851</v>
      </c>
      <c r="BC383">
        <v>3791</v>
      </c>
      <c r="BD383">
        <v>14243</v>
      </c>
      <c r="BE383">
        <v>13163</v>
      </c>
      <c r="BF383">
        <v>27406</v>
      </c>
      <c r="BG383">
        <v>924</v>
      </c>
    </row>
    <row r="384" spans="1:59" x14ac:dyDescent="0.25">
      <c r="A384" t="s">
        <v>388</v>
      </c>
      <c r="G384">
        <v>0</v>
      </c>
      <c r="H384">
        <v>0</v>
      </c>
      <c r="I384">
        <v>0</v>
      </c>
      <c r="T384">
        <v>4250</v>
      </c>
      <c r="U384">
        <v>4389</v>
      </c>
      <c r="V384">
        <v>8639</v>
      </c>
      <c r="W384">
        <v>0</v>
      </c>
      <c r="X384">
        <v>0</v>
      </c>
      <c r="Y384">
        <v>0</v>
      </c>
      <c r="Z384">
        <v>4250</v>
      </c>
      <c r="AA384">
        <v>4389</v>
      </c>
      <c r="AB384">
        <v>8639</v>
      </c>
      <c r="AC384">
        <v>1033</v>
      </c>
      <c r="AD384">
        <v>4079</v>
      </c>
      <c r="AE384">
        <v>3869</v>
      </c>
      <c r="AF384">
        <v>7948</v>
      </c>
      <c r="AG384">
        <v>0</v>
      </c>
      <c r="AH384">
        <v>0</v>
      </c>
      <c r="AI384">
        <v>0</v>
      </c>
      <c r="AJ384">
        <v>4079</v>
      </c>
      <c r="AK384">
        <v>3869</v>
      </c>
      <c r="AL384">
        <v>7948</v>
      </c>
      <c r="AM384">
        <v>949</v>
      </c>
      <c r="AN384">
        <v>3491</v>
      </c>
      <c r="AO384">
        <v>3393</v>
      </c>
      <c r="AP384">
        <v>6884</v>
      </c>
      <c r="AQ384">
        <v>0</v>
      </c>
      <c r="AR384">
        <v>0</v>
      </c>
      <c r="AS384">
        <v>0</v>
      </c>
      <c r="AT384">
        <v>3491</v>
      </c>
      <c r="AU384">
        <v>3393</v>
      </c>
      <c r="AV384">
        <v>6884</v>
      </c>
      <c r="AW384">
        <v>972</v>
      </c>
      <c r="AX384">
        <v>4766</v>
      </c>
      <c r="AY384">
        <v>4667</v>
      </c>
      <c r="AZ384">
        <v>9433</v>
      </c>
      <c r="BD384">
        <v>4766</v>
      </c>
      <c r="BE384">
        <v>4667</v>
      </c>
      <c r="BF384">
        <v>9433</v>
      </c>
      <c r="BG384">
        <v>979</v>
      </c>
    </row>
    <row r="385" spans="1:59" x14ac:dyDescent="0.25">
      <c r="A385" t="s">
        <v>389</v>
      </c>
      <c r="B385">
        <v>67119.660073204199</v>
      </c>
      <c r="C385">
        <v>80342.233107625434</v>
      </c>
      <c r="D385">
        <v>88697.825350818486</v>
      </c>
      <c r="E385">
        <v>101292.91655063471</v>
      </c>
      <c r="F385">
        <v>116486.8540332299</v>
      </c>
      <c r="G385">
        <v>0</v>
      </c>
      <c r="H385">
        <v>1</v>
      </c>
      <c r="I385">
        <v>0</v>
      </c>
      <c r="J385">
        <v>809</v>
      </c>
      <c r="K385">
        <v>805</v>
      </c>
      <c r="L385">
        <v>1614</v>
      </c>
      <c r="M385">
        <v>4117</v>
      </c>
      <c r="N385">
        <v>3783</v>
      </c>
      <c r="O385">
        <v>7900</v>
      </c>
      <c r="P385">
        <v>4926</v>
      </c>
      <c r="Q385">
        <v>4588</v>
      </c>
      <c r="R385">
        <v>9514</v>
      </c>
      <c r="S385">
        <v>931</v>
      </c>
      <c r="T385">
        <v>802</v>
      </c>
      <c r="U385">
        <v>693</v>
      </c>
      <c r="V385">
        <v>1495</v>
      </c>
      <c r="W385">
        <v>4193</v>
      </c>
      <c r="X385">
        <v>4000</v>
      </c>
      <c r="Y385">
        <v>8193</v>
      </c>
      <c r="Z385">
        <v>4995</v>
      </c>
      <c r="AA385">
        <v>4693</v>
      </c>
      <c r="AB385">
        <v>9688</v>
      </c>
      <c r="AC385">
        <v>940</v>
      </c>
      <c r="AD385">
        <v>677</v>
      </c>
      <c r="AE385">
        <v>612</v>
      </c>
      <c r="AF385">
        <v>1289</v>
      </c>
      <c r="AG385">
        <v>4451</v>
      </c>
      <c r="AH385">
        <v>4223</v>
      </c>
      <c r="AI385">
        <v>8674</v>
      </c>
      <c r="AJ385">
        <v>5128</v>
      </c>
      <c r="AK385">
        <v>4835</v>
      </c>
      <c r="AL385">
        <v>9963</v>
      </c>
      <c r="AM385">
        <v>943</v>
      </c>
      <c r="AN385">
        <v>751</v>
      </c>
      <c r="AO385">
        <v>724</v>
      </c>
      <c r="AP385">
        <v>1475</v>
      </c>
      <c r="AQ385">
        <v>4361</v>
      </c>
      <c r="AR385">
        <v>4169</v>
      </c>
      <c r="AS385">
        <v>8530</v>
      </c>
      <c r="AT385">
        <v>5112</v>
      </c>
      <c r="AU385">
        <v>4893</v>
      </c>
      <c r="AV385">
        <v>10005</v>
      </c>
      <c r="AW385">
        <v>957</v>
      </c>
      <c r="AX385">
        <v>556</v>
      </c>
      <c r="AY385">
        <v>560</v>
      </c>
      <c r="AZ385">
        <v>1116</v>
      </c>
      <c r="BA385">
        <v>4745</v>
      </c>
      <c r="BB385">
        <v>4626</v>
      </c>
      <c r="BC385">
        <v>9371</v>
      </c>
      <c r="BD385">
        <v>5301</v>
      </c>
      <c r="BE385">
        <v>5186</v>
      </c>
      <c r="BF385">
        <v>10487</v>
      </c>
      <c r="BG385">
        <v>978</v>
      </c>
    </row>
    <row r="386" spans="1:59" x14ac:dyDescent="0.25">
      <c r="A386" t="s">
        <v>390</v>
      </c>
      <c r="B386">
        <v>46429.608039076767</v>
      </c>
      <c r="C386">
        <v>55576.240822774897</v>
      </c>
      <c r="D386">
        <v>61356.169868343488</v>
      </c>
      <c r="E386">
        <v>70068.745989648261</v>
      </c>
      <c r="F386">
        <v>80579.0578880955</v>
      </c>
      <c r="G386">
        <v>0</v>
      </c>
      <c r="H386">
        <v>1</v>
      </c>
      <c r="I386">
        <v>0</v>
      </c>
      <c r="J386">
        <v>455</v>
      </c>
      <c r="K386">
        <v>467</v>
      </c>
      <c r="L386">
        <v>922</v>
      </c>
      <c r="M386">
        <v>517</v>
      </c>
      <c r="N386">
        <v>515</v>
      </c>
      <c r="O386">
        <v>1032</v>
      </c>
      <c r="P386">
        <v>972</v>
      </c>
      <c r="Q386">
        <v>982</v>
      </c>
      <c r="R386">
        <v>1954</v>
      </c>
      <c r="S386">
        <v>1010</v>
      </c>
      <c r="T386">
        <v>575</v>
      </c>
      <c r="U386">
        <v>528</v>
      </c>
      <c r="V386">
        <v>1103</v>
      </c>
      <c r="W386">
        <v>604</v>
      </c>
      <c r="X386">
        <v>560</v>
      </c>
      <c r="Y386">
        <v>1164</v>
      </c>
      <c r="Z386">
        <v>1179</v>
      </c>
      <c r="AA386">
        <v>1088</v>
      </c>
      <c r="AB386">
        <v>2267</v>
      </c>
      <c r="AC386">
        <v>923</v>
      </c>
      <c r="AD386">
        <v>642</v>
      </c>
      <c r="AE386">
        <v>634</v>
      </c>
      <c r="AF386">
        <v>1276</v>
      </c>
      <c r="AG386">
        <v>220</v>
      </c>
      <c r="AH386">
        <v>228</v>
      </c>
      <c r="AI386">
        <v>448</v>
      </c>
      <c r="AJ386">
        <v>862</v>
      </c>
      <c r="AK386">
        <v>862</v>
      </c>
      <c r="AL386">
        <v>1724</v>
      </c>
      <c r="AM386">
        <v>1000</v>
      </c>
      <c r="AN386">
        <v>610</v>
      </c>
      <c r="AO386">
        <v>619</v>
      </c>
      <c r="AP386">
        <v>1229</v>
      </c>
      <c r="AQ386">
        <v>554</v>
      </c>
      <c r="AR386">
        <v>535</v>
      </c>
      <c r="AS386">
        <v>1089</v>
      </c>
      <c r="AT386">
        <v>1164</v>
      </c>
      <c r="AU386">
        <v>1154</v>
      </c>
      <c r="AV386">
        <v>2318</v>
      </c>
      <c r="AW386">
        <v>991</v>
      </c>
      <c r="AX386">
        <v>712</v>
      </c>
      <c r="AY386">
        <v>695</v>
      </c>
      <c r="AZ386">
        <v>1407</v>
      </c>
      <c r="BA386">
        <v>533</v>
      </c>
      <c r="BB386">
        <v>512</v>
      </c>
      <c r="BC386">
        <v>1045</v>
      </c>
      <c r="BD386">
        <v>1245</v>
      </c>
      <c r="BE386">
        <v>1207</v>
      </c>
      <c r="BF386">
        <v>2452</v>
      </c>
      <c r="BG386">
        <v>969</v>
      </c>
    </row>
    <row r="387" spans="1:59" x14ac:dyDescent="0.25">
      <c r="A387" t="s">
        <v>391</v>
      </c>
      <c r="B387">
        <v>56098.363120396614</v>
      </c>
      <c r="C387">
        <v>67149.740655114758</v>
      </c>
      <c r="D387">
        <v>74133.313683246699</v>
      </c>
      <c r="E387">
        <v>84660.244226267721</v>
      </c>
      <c r="F387">
        <v>97359.280860207873</v>
      </c>
      <c r="G387">
        <v>1</v>
      </c>
      <c r="H387">
        <v>1</v>
      </c>
      <c r="I387">
        <v>0</v>
      </c>
      <c r="J387">
        <v>262</v>
      </c>
      <c r="K387">
        <v>274</v>
      </c>
      <c r="L387">
        <v>536</v>
      </c>
      <c r="M387">
        <v>359</v>
      </c>
      <c r="N387">
        <v>355</v>
      </c>
      <c r="O387">
        <v>714</v>
      </c>
      <c r="P387">
        <v>621</v>
      </c>
      <c r="Q387">
        <v>629</v>
      </c>
      <c r="R387">
        <v>1250</v>
      </c>
      <c r="S387">
        <v>1013</v>
      </c>
      <c r="T387">
        <v>604</v>
      </c>
      <c r="U387">
        <v>607</v>
      </c>
      <c r="V387">
        <v>1211</v>
      </c>
      <c r="W387">
        <v>526</v>
      </c>
      <c r="X387">
        <v>538</v>
      </c>
      <c r="Y387">
        <v>1064</v>
      </c>
      <c r="Z387">
        <v>1130</v>
      </c>
      <c r="AA387">
        <v>1145</v>
      </c>
      <c r="AB387">
        <v>2275</v>
      </c>
      <c r="AC387">
        <v>1013</v>
      </c>
      <c r="AD387">
        <v>322</v>
      </c>
      <c r="AE387">
        <v>271</v>
      </c>
      <c r="AF387">
        <v>593</v>
      </c>
      <c r="AG387">
        <v>367</v>
      </c>
      <c r="AH387">
        <v>340</v>
      </c>
      <c r="AI387">
        <v>707</v>
      </c>
      <c r="AJ387">
        <v>689</v>
      </c>
      <c r="AK387">
        <v>611</v>
      </c>
      <c r="AL387">
        <v>1300</v>
      </c>
      <c r="AM387">
        <v>887</v>
      </c>
      <c r="AN387">
        <v>382</v>
      </c>
      <c r="AO387">
        <v>337</v>
      </c>
      <c r="AP387">
        <v>719</v>
      </c>
      <c r="AQ387">
        <v>327</v>
      </c>
      <c r="AR387">
        <v>306</v>
      </c>
      <c r="AS387">
        <v>633</v>
      </c>
      <c r="AT387">
        <v>709</v>
      </c>
      <c r="AU387">
        <v>643</v>
      </c>
      <c r="AV387">
        <v>1352</v>
      </c>
      <c r="AW387">
        <v>907</v>
      </c>
      <c r="AX387">
        <v>330</v>
      </c>
      <c r="AY387">
        <v>335</v>
      </c>
      <c r="AZ387">
        <v>665</v>
      </c>
      <c r="BA387">
        <v>357</v>
      </c>
      <c r="BB387">
        <v>351</v>
      </c>
      <c r="BC387">
        <v>708</v>
      </c>
      <c r="BD387">
        <v>687</v>
      </c>
      <c r="BE387">
        <v>686</v>
      </c>
      <c r="BF387">
        <v>1373</v>
      </c>
      <c r="BG387">
        <v>999</v>
      </c>
    </row>
    <row r="388" spans="1:59" x14ac:dyDescent="0.25">
      <c r="A388" t="s">
        <v>392</v>
      </c>
      <c r="B388">
        <v>52266.537484478853</v>
      </c>
      <c r="C388">
        <v>62563.045368921194</v>
      </c>
      <c r="D388">
        <v>69069.602087289008</v>
      </c>
      <c r="E388">
        <v>78877.485583684043</v>
      </c>
      <c r="F388">
        <v>90709.10842123664</v>
      </c>
      <c r="G388">
        <v>0</v>
      </c>
      <c r="H388">
        <v>1</v>
      </c>
      <c r="I388">
        <v>0</v>
      </c>
      <c r="J388">
        <v>267</v>
      </c>
      <c r="K388">
        <v>255</v>
      </c>
      <c r="L388">
        <v>522</v>
      </c>
      <c r="M388">
        <v>482</v>
      </c>
      <c r="N388">
        <v>468</v>
      </c>
      <c r="O388">
        <v>950</v>
      </c>
      <c r="P388">
        <v>749</v>
      </c>
      <c r="Q388">
        <v>723</v>
      </c>
      <c r="R388">
        <v>1472</v>
      </c>
      <c r="S388">
        <v>965</v>
      </c>
      <c r="T388">
        <v>287</v>
      </c>
      <c r="U388">
        <v>297</v>
      </c>
      <c r="V388">
        <v>584</v>
      </c>
      <c r="W388">
        <v>543</v>
      </c>
      <c r="X388">
        <v>515</v>
      </c>
      <c r="Y388">
        <v>1058</v>
      </c>
      <c r="Z388">
        <v>830</v>
      </c>
      <c r="AA388">
        <v>812</v>
      </c>
      <c r="AB388">
        <v>1642</v>
      </c>
      <c r="AC388">
        <v>978</v>
      </c>
      <c r="AD388">
        <v>339</v>
      </c>
      <c r="AE388">
        <v>320</v>
      </c>
      <c r="AF388">
        <v>659</v>
      </c>
      <c r="AG388">
        <v>570</v>
      </c>
      <c r="AH388">
        <v>588</v>
      </c>
      <c r="AI388">
        <v>1158</v>
      </c>
      <c r="AJ388">
        <v>909</v>
      </c>
      <c r="AK388">
        <v>908</v>
      </c>
      <c r="AL388">
        <v>1817</v>
      </c>
      <c r="AM388">
        <v>999</v>
      </c>
      <c r="AN388">
        <v>432</v>
      </c>
      <c r="AO388">
        <v>429</v>
      </c>
      <c r="AP388">
        <v>861</v>
      </c>
      <c r="AQ388">
        <v>513</v>
      </c>
      <c r="AR388">
        <v>484</v>
      </c>
      <c r="AS388">
        <v>997</v>
      </c>
      <c r="AT388">
        <v>945</v>
      </c>
      <c r="AU388">
        <v>913</v>
      </c>
      <c r="AV388">
        <v>1858</v>
      </c>
      <c r="AW388">
        <v>966</v>
      </c>
      <c r="AX388">
        <v>373</v>
      </c>
      <c r="AY388">
        <v>405</v>
      </c>
      <c r="AZ388">
        <v>778</v>
      </c>
      <c r="BA388">
        <v>546</v>
      </c>
      <c r="BB388">
        <v>532</v>
      </c>
      <c r="BC388">
        <v>1078</v>
      </c>
      <c r="BD388">
        <v>919</v>
      </c>
      <c r="BE388">
        <v>937</v>
      </c>
      <c r="BF388">
        <v>1856</v>
      </c>
      <c r="BG388">
        <v>1020</v>
      </c>
    </row>
    <row r="389" spans="1:59" x14ac:dyDescent="0.25">
      <c r="A389" t="s">
        <v>393</v>
      </c>
      <c r="B389">
        <v>50403.687661478194</v>
      </c>
      <c r="C389">
        <v>60333.214130789398</v>
      </c>
      <c r="D389">
        <v>66607.868400391497</v>
      </c>
      <c r="E389">
        <v>76066.185713247076</v>
      </c>
      <c r="F389">
        <v>87476.113570234127</v>
      </c>
      <c r="G389">
        <v>0</v>
      </c>
      <c r="H389">
        <v>1</v>
      </c>
      <c r="I389">
        <v>0</v>
      </c>
      <c r="J389">
        <v>879</v>
      </c>
      <c r="K389">
        <v>902</v>
      </c>
      <c r="L389">
        <v>1781</v>
      </c>
      <c r="M389">
        <v>330</v>
      </c>
      <c r="N389">
        <v>341</v>
      </c>
      <c r="O389">
        <v>671</v>
      </c>
      <c r="P389">
        <v>1209</v>
      </c>
      <c r="Q389">
        <v>1243</v>
      </c>
      <c r="R389">
        <v>2452</v>
      </c>
      <c r="S389">
        <v>1028</v>
      </c>
      <c r="T389">
        <v>1011</v>
      </c>
      <c r="U389">
        <v>1097</v>
      </c>
      <c r="V389">
        <v>2108</v>
      </c>
      <c r="W389">
        <v>309</v>
      </c>
      <c r="X389">
        <v>321</v>
      </c>
      <c r="Y389">
        <v>630</v>
      </c>
      <c r="Z389">
        <v>1320</v>
      </c>
      <c r="AA389">
        <v>1418</v>
      </c>
      <c r="AB389">
        <v>2738</v>
      </c>
      <c r="AC389">
        <v>1074</v>
      </c>
      <c r="AD389">
        <v>1677</v>
      </c>
      <c r="AE389">
        <v>1613</v>
      </c>
      <c r="AF389">
        <v>3290</v>
      </c>
      <c r="AG389">
        <v>271</v>
      </c>
      <c r="AH389">
        <v>325</v>
      </c>
      <c r="AI389">
        <v>596</v>
      </c>
      <c r="AJ389">
        <v>1948</v>
      </c>
      <c r="AK389">
        <v>1938</v>
      </c>
      <c r="AL389">
        <v>3886</v>
      </c>
      <c r="AM389">
        <v>995</v>
      </c>
      <c r="AN389">
        <v>1349</v>
      </c>
      <c r="AO389">
        <v>1242</v>
      </c>
      <c r="AP389">
        <v>2591</v>
      </c>
      <c r="AQ389">
        <v>174</v>
      </c>
      <c r="AR389">
        <v>158</v>
      </c>
      <c r="AS389">
        <v>332</v>
      </c>
      <c r="AT389">
        <v>1523</v>
      </c>
      <c r="AU389">
        <v>1400</v>
      </c>
      <c r="AV389">
        <v>2923</v>
      </c>
      <c r="AW389">
        <v>919</v>
      </c>
      <c r="AX389">
        <v>1559</v>
      </c>
      <c r="AY389">
        <v>1465</v>
      </c>
      <c r="AZ389">
        <v>3024</v>
      </c>
      <c r="BD389">
        <v>1559</v>
      </c>
      <c r="BE389">
        <v>1465</v>
      </c>
      <c r="BF389">
        <v>3024</v>
      </c>
      <c r="BG389">
        <v>940</v>
      </c>
    </row>
    <row r="390" spans="1:59" x14ac:dyDescent="0.25">
      <c r="A390" t="s">
        <v>394</v>
      </c>
      <c r="B390">
        <v>52135.57349692245</v>
      </c>
      <c r="C390">
        <v>62406.281475816177</v>
      </c>
      <c r="D390">
        <v>68896.534749301063</v>
      </c>
      <c r="E390">
        <v>78679.842683701805</v>
      </c>
      <c r="F390">
        <v>90481.819086257063</v>
      </c>
      <c r="G390">
        <v>0</v>
      </c>
      <c r="H390">
        <v>1</v>
      </c>
      <c r="I390">
        <v>0</v>
      </c>
      <c r="J390">
        <v>676</v>
      </c>
      <c r="K390">
        <v>650</v>
      </c>
      <c r="L390">
        <v>1326</v>
      </c>
      <c r="M390">
        <v>896</v>
      </c>
      <c r="N390">
        <v>853</v>
      </c>
      <c r="O390">
        <v>1749</v>
      </c>
      <c r="P390">
        <v>1572</v>
      </c>
      <c r="Q390">
        <v>1503</v>
      </c>
      <c r="R390">
        <v>3075</v>
      </c>
      <c r="S390">
        <v>956</v>
      </c>
      <c r="T390">
        <v>622</v>
      </c>
      <c r="U390">
        <v>616</v>
      </c>
      <c r="V390">
        <v>1238</v>
      </c>
      <c r="W390">
        <v>955</v>
      </c>
      <c r="X390">
        <v>939</v>
      </c>
      <c r="Y390">
        <v>1894</v>
      </c>
      <c r="Z390">
        <v>1577</v>
      </c>
      <c r="AA390">
        <v>1555</v>
      </c>
      <c r="AB390">
        <v>3132</v>
      </c>
      <c r="AC390">
        <v>986</v>
      </c>
      <c r="AD390">
        <v>613</v>
      </c>
      <c r="AE390">
        <v>576</v>
      </c>
      <c r="AF390">
        <v>1189</v>
      </c>
      <c r="AG390">
        <v>880</v>
      </c>
      <c r="AH390">
        <v>942</v>
      </c>
      <c r="AI390">
        <v>1822</v>
      </c>
      <c r="AJ390">
        <v>1493</v>
      </c>
      <c r="AK390">
        <v>1518</v>
      </c>
      <c r="AL390">
        <v>3011</v>
      </c>
      <c r="AM390">
        <v>1017</v>
      </c>
      <c r="AN390">
        <v>757</v>
      </c>
      <c r="AO390">
        <v>751</v>
      </c>
      <c r="AP390">
        <v>1508</v>
      </c>
      <c r="AQ390">
        <v>927</v>
      </c>
      <c r="AR390">
        <v>907</v>
      </c>
      <c r="AS390">
        <v>1834</v>
      </c>
      <c r="AT390">
        <v>1684</v>
      </c>
      <c r="AU390">
        <v>1658</v>
      </c>
      <c r="AV390">
        <v>3342</v>
      </c>
      <c r="AW390">
        <v>985</v>
      </c>
      <c r="AX390">
        <v>873</v>
      </c>
      <c r="AY390">
        <v>777</v>
      </c>
      <c r="AZ390">
        <v>1650</v>
      </c>
      <c r="BA390">
        <v>993</v>
      </c>
      <c r="BB390">
        <v>1002</v>
      </c>
      <c r="BC390">
        <v>1995</v>
      </c>
      <c r="BD390">
        <v>1866</v>
      </c>
      <c r="BE390">
        <v>1779</v>
      </c>
      <c r="BF390">
        <v>3645</v>
      </c>
      <c r="BG390">
        <v>953</v>
      </c>
    </row>
    <row r="391" spans="1:59" x14ac:dyDescent="0.25">
      <c r="A391" t="s">
        <v>395</v>
      </c>
      <c r="B391">
        <v>66510.000131131252</v>
      </c>
      <c r="C391">
        <v>79612.470156964118</v>
      </c>
      <c r="D391">
        <v>87892.167053288387</v>
      </c>
      <c r="E391">
        <v>100372.85477485532</v>
      </c>
      <c r="F391">
        <v>115428.78299108362</v>
      </c>
      <c r="G391">
        <v>0</v>
      </c>
      <c r="H391">
        <v>1</v>
      </c>
      <c r="I391">
        <v>0</v>
      </c>
      <c r="J391">
        <v>829</v>
      </c>
      <c r="K391">
        <v>813</v>
      </c>
      <c r="L391">
        <v>1642</v>
      </c>
      <c r="M391">
        <v>180</v>
      </c>
      <c r="N391">
        <v>186</v>
      </c>
      <c r="O391">
        <v>366</v>
      </c>
      <c r="P391">
        <v>1009</v>
      </c>
      <c r="Q391">
        <v>999</v>
      </c>
      <c r="R391">
        <v>2008</v>
      </c>
      <c r="S391">
        <v>990</v>
      </c>
      <c r="T391">
        <v>926</v>
      </c>
      <c r="U391">
        <v>924</v>
      </c>
      <c r="V391">
        <v>1850</v>
      </c>
      <c r="W391">
        <v>183</v>
      </c>
      <c r="X391">
        <v>175</v>
      </c>
      <c r="Y391">
        <v>358</v>
      </c>
      <c r="Z391">
        <v>1109</v>
      </c>
      <c r="AA391">
        <v>1099</v>
      </c>
      <c r="AB391">
        <v>2208</v>
      </c>
      <c r="AC391">
        <v>991</v>
      </c>
      <c r="AD391">
        <v>888</v>
      </c>
      <c r="AE391">
        <v>841</v>
      </c>
      <c r="AF391">
        <v>1729</v>
      </c>
      <c r="AG391">
        <v>112</v>
      </c>
      <c r="AH391">
        <v>104</v>
      </c>
      <c r="AI391">
        <v>216</v>
      </c>
      <c r="AJ391">
        <v>1000</v>
      </c>
      <c r="AK391">
        <v>945</v>
      </c>
      <c r="AL391">
        <v>1945</v>
      </c>
      <c r="AM391">
        <v>945</v>
      </c>
      <c r="AN391">
        <v>873</v>
      </c>
      <c r="AO391">
        <v>796</v>
      </c>
      <c r="AP391">
        <v>1669</v>
      </c>
      <c r="AQ391">
        <v>135</v>
      </c>
      <c r="AR391">
        <v>128</v>
      </c>
      <c r="AS391">
        <v>263</v>
      </c>
      <c r="AT391">
        <v>1008</v>
      </c>
      <c r="AU391">
        <v>924</v>
      </c>
      <c r="AV391">
        <v>1932</v>
      </c>
      <c r="AW391">
        <v>917</v>
      </c>
      <c r="AX391">
        <v>966</v>
      </c>
      <c r="AY391">
        <v>912</v>
      </c>
      <c r="AZ391">
        <v>1878</v>
      </c>
      <c r="BA391">
        <v>140</v>
      </c>
      <c r="BB391">
        <v>129</v>
      </c>
      <c r="BC391">
        <v>269</v>
      </c>
      <c r="BD391">
        <v>1106</v>
      </c>
      <c r="BE391">
        <v>1041</v>
      </c>
      <c r="BF391">
        <v>2147</v>
      </c>
      <c r="BG391">
        <v>941</v>
      </c>
    </row>
    <row r="392" spans="1:59" x14ac:dyDescent="0.25">
      <c r="A392" t="s">
        <v>396</v>
      </c>
      <c r="B392">
        <v>62867.846477191757</v>
      </c>
      <c r="C392">
        <v>75252.812233198536</v>
      </c>
      <c r="D392">
        <v>83079.104705451187</v>
      </c>
      <c r="E392">
        <v>94876.337573625249</v>
      </c>
      <c r="F392">
        <v>109107.78820966903</v>
      </c>
      <c r="G392">
        <v>0</v>
      </c>
      <c r="H392">
        <v>1</v>
      </c>
      <c r="I392">
        <v>0</v>
      </c>
      <c r="J392">
        <v>145</v>
      </c>
      <c r="K392">
        <v>116</v>
      </c>
      <c r="L392">
        <v>261</v>
      </c>
      <c r="M392">
        <v>253</v>
      </c>
      <c r="N392">
        <v>258</v>
      </c>
      <c r="O392">
        <v>511</v>
      </c>
      <c r="P392">
        <v>398</v>
      </c>
      <c r="Q392">
        <v>374</v>
      </c>
      <c r="R392">
        <v>772</v>
      </c>
      <c r="S392">
        <v>940</v>
      </c>
      <c r="T392">
        <v>147</v>
      </c>
      <c r="U392">
        <v>143</v>
      </c>
      <c r="V392">
        <v>290</v>
      </c>
      <c r="W392">
        <v>277</v>
      </c>
      <c r="X392">
        <v>269</v>
      </c>
      <c r="Y392">
        <v>546</v>
      </c>
      <c r="Z392">
        <v>424</v>
      </c>
      <c r="AA392">
        <v>412</v>
      </c>
      <c r="AB392">
        <v>836</v>
      </c>
      <c r="AC392">
        <v>972</v>
      </c>
      <c r="AD392">
        <v>172</v>
      </c>
      <c r="AE392">
        <v>132</v>
      </c>
      <c r="AF392">
        <v>304</v>
      </c>
      <c r="AG392">
        <v>289</v>
      </c>
      <c r="AH392">
        <v>277</v>
      </c>
      <c r="AI392">
        <v>566</v>
      </c>
      <c r="AJ392">
        <v>461</v>
      </c>
      <c r="AK392">
        <v>409</v>
      </c>
      <c r="AL392">
        <v>870</v>
      </c>
      <c r="AM392">
        <v>887</v>
      </c>
      <c r="AN392">
        <v>139</v>
      </c>
      <c r="AO392">
        <v>146</v>
      </c>
      <c r="AP392">
        <v>285</v>
      </c>
      <c r="AQ392">
        <v>299</v>
      </c>
      <c r="AR392">
        <v>270</v>
      </c>
      <c r="AS392">
        <v>569</v>
      </c>
      <c r="AT392">
        <v>438</v>
      </c>
      <c r="AU392">
        <v>416</v>
      </c>
      <c r="AV392">
        <v>854</v>
      </c>
      <c r="AW392">
        <v>950</v>
      </c>
      <c r="AX392">
        <v>217</v>
      </c>
      <c r="AY392">
        <v>207</v>
      </c>
      <c r="AZ392">
        <v>424</v>
      </c>
      <c r="BA392">
        <v>333</v>
      </c>
      <c r="BB392">
        <v>301</v>
      </c>
      <c r="BC392">
        <v>634</v>
      </c>
      <c r="BD392">
        <v>550</v>
      </c>
      <c r="BE392">
        <v>508</v>
      </c>
      <c r="BF392">
        <v>1058</v>
      </c>
      <c r="BG392">
        <v>924</v>
      </c>
    </row>
    <row r="393" spans="1:59" x14ac:dyDescent="0.25">
      <c r="A393" t="s">
        <v>397</v>
      </c>
      <c r="B393">
        <v>58727</v>
      </c>
      <c r="C393">
        <v>71511</v>
      </c>
      <c r="D393">
        <v>78526</v>
      </c>
      <c r="E393">
        <v>86264</v>
      </c>
      <c r="F393">
        <v>98816</v>
      </c>
      <c r="G393">
        <v>0</v>
      </c>
      <c r="H393">
        <v>1</v>
      </c>
      <c r="I393">
        <v>0</v>
      </c>
      <c r="J393">
        <v>1986</v>
      </c>
      <c r="K393">
        <v>2017</v>
      </c>
      <c r="L393">
        <v>4003</v>
      </c>
      <c r="M393">
        <v>15203</v>
      </c>
      <c r="N393">
        <v>14501</v>
      </c>
      <c r="O393">
        <v>29704</v>
      </c>
      <c r="P393">
        <v>17189</v>
      </c>
      <c r="Q393">
        <v>16518</v>
      </c>
      <c r="R393">
        <v>33707</v>
      </c>
      <c r="S393">
        <v>961</v>
      </c>
      <c r="T393">
        <v>2370</v>
      </c>
      <c r="U393">
        <v>2312</v>
      </c>
      <c r="V393">
        <v>4682</v>
      </c>
      <c r="W393">
        <v>18830</v>
      </c>
      <c r="X393">
        <v>17271</v>
      </c>
      <c r="Y393">
        <v>36101</v>
      </c>
      <c r="Z393">
        <v>21200</v>
      </c>
      <c r="AA393">
        <v>19583</v>
      </c>
      <c r="AB393">
        <v>40783</v>
      </c>
      <c r="AC393">
        <v>924</v>
      </c>
      <c r="AD393">
        <v>1720</v>
      </c>
      <c r="AE393">
        <v>1469</v>
      </c>
      <c r="AF393">
        <v>3189</v>
      </c>
      <c r="AG393">
        <v>4857</v>
      </c>
      <c r="AH393">
        <v>3751</v>
      </c>
      <c r="AI393">
        <v>8608</v>
      </c>
      <c r="AJ393">
        <v>6577</v>
      </c>
      <c r="AK393">
        <v>5220</v>
      </c>
      <c r="AL393">
        <v>11797</v>
      </c>
      <c r="AM393">
        <v>794</v>
      </c>
      <c r="AN393">
        <v>2631</v>
      </c>
      <c r="AO393">
        <v>2425</v>
      </c>
      <c r="AP393">
        <v>5056</v>
      </c>
      <c r="AQ393">
        <v>2329</v>
      </c>
      <c r="AR393">
        <v>1932</v>
      </c>
      <c r="AS393">
        <v>4261</v>
      </c>
      <c r="AT393">
        <v>4960</v>
      </c>
      <c r="AU393">
        <v>4357</v>
      </c>
      <c r="AV393">
        <v>9317</v>
      </c>
      <c r="AW393">
        <v>878</v>
      </c>
      <c r="AX393">
        <v>2630</v>
      </c>
      <c r="AY393">
        <v>2423</v>
      </c>
      <c r="AZ393">
        <v>5053</v>
      </c>
      <c r="BA393">
        <v>2328</v>
      </c>
      <c r="BB393">
        <v>1940</v>
      </c>
      <c r="BC393">
        <v>4268</v>
      </c>
      <c r="BD393">
        <v>4958</v>
      </c>
      <c r="BE393">
        <v>4363</v>
      </c>
      <c r="BF393">
        <v>9321</v>
      </c>
      <c r="BG393">
        <v>880</v>
      </c>
    </row>
    <row r="394" spans="1:59" x14ac:dyDescent="0.25">
      <c r="A394" t="s">
        <v>398</v>
      </c>
      <c r="B394">
        <v>58727</v>
      </c>
      <c r="C394">
        <v>71511</v>
      </c>
      <c r="D394">
        <v>78526</v>
      </c>
      <c r="E394">
        <v>86264</v>
      </c>
      <c r="F394">
        <v>98816</v>
      </c>
      <c r="G394">
        <v>0</v>
      </c>
      <c r="H394">
        <v>1</v>
      </c>
      <c r="I394">
        <v>0</v>
      </c>
      <c r="J394">
        <v>3041</v>
      </c>
      <c r="K394">
        <v>3406</v>
      </c>
      <c r="L394">
        <v>6447</v>
      </c>
      <c r="M394">
        <v>1287</v>
      </c>
      <c r="N394">
        <v>1285</v>
      </c>
      <c r="O394">
        <v>2572</v>
      </c>
      <c r="P394">
        <v>4328</v>
      </c>
      <c r="Q394">
        <v>4691</v>
      </c>
      <c r="R394">
        <v>9019</v>
      </c>
      <c r="S394">
        <v>1084</v>
      </c>
      <c r="T394">
        <v>2185</v>
      </c>
      <c r="U394">
        <v>2164</v>
      </c>
      <c r="V394">
        <v>4349</v>
      </c>
      <c r="W394">
        <v>1420</v>
      </c>
      <c r="X394">
        <v>1428</v>
      </c>
      <c r="Y394">
        <v>2848</v>
      </c>
      <c r="Z394">
        <v>3605</v>
      </c>
      <c r="AA394">
        <v>3592</v>
      </c>
      <c r="AB394">
        <v>7197</v>
      </c>
      <c r="AC394">
        <v>996</v>
      </c>
      <c r="AD394">
        <v>3379</v>
      </c>
      <c r="AE394">
        <v>3337</v>
      </c>
      <c r="AF394">
        <v>6716</v>
      </c>
      <c r="AG394">
        <v>497</v>
      </c>
      <c r="AH394">
        <v>423</v>
      </c>
      <c r="AI394">
        <v>920</v>
      </c>
      <c r="AJ394">
        <v>3876</v>
      </c>
      <c r="AK394">
        <v>3760</v>
      </c>
      <c r="AL394">
        <v>7636</v>
      </c>
      <c r="AM394">
        <v>970</v>
      </c>
      <c r="AN394">
        <v>2641</v>
      </c>
      <c r="AO394">
        <v>2369</v>
      </c>
      <c r="AP394">
        <v>5010</v>
      </c>
      <c r="AQ394">
        <v>2132</v>
      </c>
      <c r="AR394">
        <v>1923</v>
      </c>
      <c r="AS394">
        <v>4055</v>
      </c>
      <c r="AT394">
        <v>4773</v>
      </c>
      <c r="AU394">
        <v>4292</v>
      </c>
      <c r="AV394">
        <v>9065</v>
      </c>
      <c r="AW394">
        <v>899</v>
      </c>
      <c r="AX394">
        <v>2639</v>
      </c>
      <c r="AY394">
        <v>2367</v>
      </c>
      <c r="AZ394">
        <v>5006</v>
      </c>
      <c r="BA394">
        <v>2132</v>
      </c>
      <c r="BB394">
        <v>1927</v>
      </c>
      <c r="BC394">
        <v>4059</v>
      </c>
      <c r="BD394">
        <v>4771</v>
      </c>
      <c r="BE394">
        <v>4294</v>
      </c>
      <c r="BF394">
        <v>9065</v>
      </c>
      <c r="BG394">
        <v>900</v>
      </c>
    </row>
    <row r="395" spans="1:59" x14ac:dyDescent="0.25">
      <c r="A395" t="s">
        <v>399</v>
      </c>
      <c r="B395">
        <v>58727</v>
      </c>
      <c r="C395">
        <v>71511</v>
      </c>
      <c r="D395">
        <v>78526</v>
      </c>
      <c r="E395">
        <v>86264</v>
      </c>
      <c r="F395">
        <v>98816</v>
      </c>
      <c r="G395">
        <v>0</v>
      </c>
      <c r="H395">
        <v>1</v>
      </c>
      <c r="I395">
        <v>0</v>
      </c>
      <c r="J395">
        <v>741</v>
      </c>
      <c r="K395">
        <v>740</v>
      </c>
      <c r="L395">
        <v>1481</v>
      </c>
      <c r="M395">
        <v>347</v>
      </c>
      <c r="N395">
        <v>347</v>
      </c>
      <c r="O395">
        <v>694</v>
      </c>
      <c r="P395">
        <v>1088</v>
      </c>
      <c r="Q395">
        <v>1087</v>
      </c>
      <c r="R395">
        <v>2175</v>
      </c>
      <c r="S395">
        <v>999</v>
      </c>
      <c r="T395">
        <v>980</v>
      </c>
      <c r="U395">
        <v>1013</v>
      </c>
      <c r="V395">
        <v>1993</v>
      </c>
      <c r="W395">
        <v>20</v>
      </c>
      <c r="X395">
        <v>33</v>
      </c>
      <c r="Y395">
        <v>53</v>
      </c>
      <c r="Z395">
        <v>1000</v>
      </c>
      <c r="AA395">
        <v>1046</v>
      </c>
      <c r="AB395">
        <v>2046</v>
      </c>
      <c r="AC395">
        <v>1046</v>
      </c>
      <c r="AD395">
        <v>1401</v>
      </c>
      <c r="AE395">
        <v>1579</v>
      </c>
      <c r="AF395">
        <v>2980</v>
      </c>
      <c r="AG395">
        <v>467</v>
      </c>
      <c r="AH395">
        <v>404</v>
      </c>
      <c r="AI395">
        <v>871</v>
      </c>
      <c r="AJ395">
        <v>1868</v>
      </c>
      <c r="AK395">
        <v>1983</v>
      </c>
      <c r="AL395">
        <v>3851</v>
      </c>
      <c r="AM395">
        <v>1062</v>
      </c>
      <c r="AN395">
        <v>1816</v>
      </c>
      <c r="AO395">
        <v>1736</v>
      </c>
      <c r="AP395">
        <v>3552</v>
      </c>
      <c r="AQ395">
        <v>1609</v>
      </c>
      <c r="AR395">
        <v>1342</v>
      </c>
      <c r="AS395">
        <v>2951</v>
      </c>
      <c r="AT395">
        <v>3425</v>
      </c>
      <c r="AU395">
        <v>3078</v>
      </c>
      <c r="AV395">
        <v>6503</v>
      </c>
      <c r="AW395">
        <v>899</v>
      </c>
      <c r="AX395">
        <v>1814</v>
      </c>
      <c r="AY395">
        <v>1734</v>
      </c>
      <c r="AZ395">
        <v>3548</v>
      </c>
      <c r="BA395">
        <v>1608</v>
      </c>
      <c r="BB395">
        <v>1359</v>
      </c>
      <c r="BC395">
        <v>2967</v>
      </c>
      <c r="BD395">
        <v>3422</v>
      </c>
      <c r="BE395">
        <v>3093</v>
      </c>
      <c r="BF395">
        <v>6515</v>
      </c>
      <c r="BG395">
        <v>904</v>
      </c>
    </row>
    <row r="396" spans="1:59" x14ac:dyDescent="0.25">
      <c r="A396" t="s">
        <v>400</v>
      </c>
      <c r="B396">
        <v>58727</v>
      </c>
      <c r="C396">
        <v>71511</v>
      </c>
      <c r="D396">
        <v>78526</v>
      </c>
      <c r="E396">
        <v>86264</v>
      </c>
      <c r="F396">
        <v>98816</v>
      </c>
      <c r="G396">
        <v>0</v>
      </c>
      <c r="H396">
        <v>1</v>
      </c>
      <c r="I396">
        <v>0</v>
      </c>
      <c r="J396">
        <v>4340</v>
      </c>
      <c r="K396">
        <v>4102</v>
      </c>
      <c r="L396">
        <v>8442</v>
      </c>
      <c r="M396">
        <v>0</v>
      </c>
      <c r="N396">
        <v>0</v>
      </c>
      <c r="O396">
        <v>0</v>
      </c>
      <c r="P396">
        <v>4340</v>
      </c>
      <c r="Q396">
        <v>4102</v>
      </c>
      <c r="R396">
        <v>8442</v>
      </c>
      <c r="S396">
        <v>945</v>
      </c>
      <c r="T396">
        <v>638</v>
      </c>
      <c r="U396">
        <v>588</v>
      </c>
      <c r="V396">
        <v>1226</v>
      </c>
      <c r="W396">
        <v>1191</v>
      </c>
      <c r="X396">
        <v>1009</v>
      </c>
      <c r="Y396">
        <v>2200</v>
      </c>
      <c r="Z396">
        <v>1829</v>
      </c>
      <c r="AA396">
        <v>1597</v>
      </c>
      <c r="AB396">
        <v>3426</v>
      </c>
      <c r="AC396">
        <v>873</v>
      </c>
      <c r="AD396">
        <v>1209</v>
      </c>
      <c r="AE396">
        <v>1079</v>
      </c>
      <c r="AF396">
        <v>2288</v>
      </c>
      <c r="AG396">
        <v>2670</v>
      </c>
      <c r="AH396">
        <v>2212</v>
      </c>
      <c r="AI396">
        <v>4882</v>
      </c>
      <c r="AJ396">
        <v>3879</v>
      </c>
      <c r="AK396">
        <v>3291</v>
      </c>
      <c r="AL396">
        <v>7170</v>
      </c>
      <c r="AM396">
        <v>848</v>
      </c>
      <c r="AN396">
        <v>1024</v>
      </c>
      <c r="AO396">
        <v>1002</v>
      </c>
      <c r="AP396">
        <v>2026</v>
      </c>
      <c r="AQ396">
        <v>887</v>
      </c>
      <c r="AR396">
        <v>741</v>
      </c>
      <c r="AS396">
        <v>1628</v>
      </c>
      <c r="AT396">
        <v>1911</v>
      </c>
      <c r="AU396">
        <v>1743</v>
      </c>
      <c r="AV396">
        <v>3654</v>
      </c>
      <c r="AW396">
        <v>912</v>
      </c>
      <c r="AX396">
        <v>1023</v>
      </c>
      <c r="AY396">
        <v>999</v>
      </c>
      <c r="AZ396">
        <v>2022</v>
      </c>
      <c r="BA396">
        <v>886</v>
      </c>
      <c r="BB396">
        <v>744</v>
      </c>
      <c r="BC396">
        <v>1630</v>
      </c>
      <c r="BD396">
        <v>1909</v>
      </c>
      <c r="BE396">
        <v>1743</v>
      </c>
      <c r="BF396">
        <v>3652</v>
      </c>
      <c r="BG396">
        <v>913</v>
      </c>
    </row>
    <row r="397" spans="1:59" x14ac:dyDescent="0.25">
      <c r="A397" t="s">
        <v>401</v>
      </c>
      <c r="B397">
        <v>58727</v>
      </c>
      <c r="C397">
        <v>71511</v>
      </c>
      <c r="D397">
        <v>78526</v>
      </c>
      <c r="E397">
        <v>86264</v>
      </c>
      <c r="F397">
        <v>98816</v>
      </c>
      <c r="G397">
        <v>0</v>
      </c>
      <c r="H397">
        <v>1</v>
      </c>
      <c r="I397">
        <v>0</v>
      </c>
      <c r="J397">
        <v>2376</v>
      </c>
      <c r="K397">
        <v>2306</v>
      </c>
      <c r="L397">
        <v>4682</v>
      </c>
      <c r="M397">
        <v>338</v>
      </c>
      <c r="N397">
        <v>348</v>
      </c>
      <c r="O397">
        <v>686</v>
      </c>
      <c r="P397">
        <v>2714</v>
      </c>
      <c r="Q397">
        <v>2654</v>
      </c>
      <c r="R397">
        <v>5368</v>
      </c>
      <c r="S397">
        <v>978</v>
      </c>
      <c r="T397">
        <v>1672</v>
      </c>
      <c r="U397">
        <v>1323</v>
      </c>
      <c r="V397">
        <v>2995</v>
      </c>
      <c r="W397">
        <v>443</v>
      </c>
      <c r="X397">
        <v>417</v>
      </c>
      <c r="Y397">
        <v>860</v>
      </c>
      <c r="Z397">
        <v>2115</v>
      </c>
      <c r="AA397">
        <v>1740</v>
      </c>
      <c r="AB397">
        <v>3855</v>
      </c>
      <c r="AC397">
        <v>823</v>
      </c>
      <c r="AD397">
        <v>2237</v>
      </c>
      <c r="AE397">
        <v>1728</v>
      </c>
      <c r="AF397">
        <v>3965</v>
      </c>
      <c r="AG397">
        <v>389</v>
      </c>
      <c r="AH397">
        <v>269</v>
      </c>
      <c r="AI397">
        <v>658</v>
      </c>
      <c r="AJ397">
        <v>2626</v>
      </c>
      <c r="AK397">
        <v>1997</v>
      </c>
      <c r="AL397">
        <v>4623</v>
      </c>
      <c r="AM397">
        <v>760</v>
      </c>
      <c r="AN397">
        <v>806</v>
      </c>
      <c r="AO397">
        <v>754</v>
      </c>
      <c r="AP397">
        <v>1560</v>
      </c>
      <c r="AQ397">
        <v>736</v>
      </c>
      <c r="AR397">
        <v>573</v>
      </c>
      <c r="AS397">
        <v>1309</v>
      </c>
      <c r="AT397">
        <v>1542</v>
      </c>
      <c r="AU397">
        <v>1327</v>
      </c>
      <c r="AV397">
        <v>2869</v>
      </c>
      <c r="AW397">
        <v>861</v>
      </c>
      <c r="AX397">
        <v>804</v>
      </c>
      <c r="AY397">
        <v>752</v>
      </c>
      <c r="AZ397">
        <v>1556</v>
      </c>
      <c r="BA397">
        <v>734</v>
      </c>
      <c r="BB397">
        <v>691</v>
      </c>
      <c r="BC397">
        <v>1425</v>
      </c>
      <c r="BD397">
        <v>1538</v>
      </c>
      <c r="BE397">
        <v>1443</v>
      </c>
      <c r="BF397">
        <v>2981</v>
      </c>
      <c r="BG397">
        <v>938</v>
      </c>
    </row>
    <row r="398" spans="1:59" x14ac:dyDescent="0.25">
      <c r="A398" t="s">
        <v>402</v>
      </c>
      <c r="B398">
        <v>58727</v>
      </c>
      <c r="C398">
        <v>71511</v>
      </c>
      <c r="D398">
        <v>78526</v>
      </c>
      <c r="E398">
        <v>86264</v>
      </c>
      <c r="F398">
        <v>98816</v>
      </c>
      <c r="G398">
        <v>0</v>
      </c>
      <c r="H398">
        <v>1</v>
      </c>
      <c r="I398">
        <v>0</v>
      </c>
      <c r="J398">
        <v>1920</v>
      </c>
      <c r="K398">
        <v>1734</v>
      </c>
      <c r="L398">
        <v>3654</v>
      </c>
      <c r="M398">
        <v>241</v>
      </c>
      <c r="N398">
        <v>225</v>
      </c>
      <c r="O398">
        <v>466</v>
      </c>
      <c r="P398">
        <v>2161</v>
      </c>
      <c r="Q398">
        <v>1959</v>
      </c>
      <c r="R398">
        <v>4120</v>
      </c>
      <c r="S398">
        <v>907</v>
      </c>
      <c r="T398">
        <v>3176</v>
      </c>
      <c r="U398">
        <v>2551</v>
      </c>
      <c r="V398">
        <v>5727</v>
      </c>
      <c r="W398">
        <v>944</v>
      </c>
      <c r="X398">
        <v>754</v>
      </c>
      <c r="Y398">
        <v>1698</v>
      </c>
      <c r="Z398">
        <v>4120</v>
      </c>
      <c r="AA398">
        <v>3305</v>
      </c>
      <c r="AB398">
        <v>7425</v>
      </c>
      <c r="AC398">
        <v>802</v>
      </c>
      <c r="AD398">
        <v>4835</v>
      </c>
      <c r="AE398">
        <v>4037</v>
      </c>
      <c r="AF398">
        <v>8872</v>
      </c>
      <c r="AG398">
        <v>803</v>
      </c>
      <c r="AH398">
        <v>630</v>
      </c>
      <c r="AI398">
        <v>1433</v>
      </c>
      <c r="AJ398">
        <v>5638</v>
      </c>
      <c r="AK398">
        <v>4667</v>
      </c>
      <c r="AL398">
        <v>10305</v>
      </c>
      <c r="AM398">
        <v>828</v>
      </c>
      <c r="AN398">
        <v>945</v>
      </c>
      <c r="AO398">
        <v>879</v>
      </c>
      <c r="AP398">
        <v>1824</v>
      </c>
      <c r="AQ398">
        <v>687</v>
      </c>
      <c r="AR398">
        <v>679</v>
      </c>
      <c r="AS398">
        <v>1366</v>
      </c>
      <c r="AT398">
        <v>1632</v>
      </c>
      <c r="AU398">
        <v>1558</v>
      </c>
      <c r="AV398">
        <v>3190</v>
      </c>
      <c r="AW398">
        <v>955</v>
      </c>
      <c r="AX398">
        <v>944</v>
      </c>
      <c r="AY398">
        <v>877</v>
      </c>
      <c r="AZ398">
        <v>1821</v>
      </c>
      <c r="BA398">
        <v>685</v>
      </c>
      <c r="BB398">
        <v>686</v>
      </c>
      <c r="BC398">
        <v>1371</v>
      </c>
      <c r="BD398">
        <v>1629</v>
      </c>
      <c r="BE398">
        <v>1563</v>
      </c>
      <c r="BF398">
        <v>3192</v>
      </c>
      <c r="BG398">
        <v>959</v>
      </c>
    </row>
    <row r="399" spans="1:59" x14ac:dyDescent="0.25">
      <c r="A399" t="s">
        <v>403</v>
      </c>
      <c r="B399">
        <v>58727</v>
      </c>
      <c r="C399">
        <v>71511</v>
      </c>
      <c r="D399">
        <v>78526</v>
      </c>
      <c r="E399">
        <v>86264</v>
      </c>
      <c r="F399">
        <v>98816</v>
      </c>
      <c r="G399">
        <v>0</v>
      </c>
      <c r="H399">
        <v>1</v>
      </c>
      <c r="I399">
        <v>0</v>
      </c>
      <c r="J399">
        <v>164</v>
      </c>
      <c r="K399">
        <v>155</v>
      </c>
      <c r="L399">
        <v>319</v>
      </c>
      <c r="M399">
        <v>513</v>
      </c>
      <c r="N399">
        <v>347</v>
      </c>
      <c r="O399">
        <v>860</v>
      </c>
      <c r="P399">
        <v>677</v>
      </c>
      <c r="Q399">
        <v>502</v>
      </c>
      <c r="R399">
        <v>1179</v>
      </c>
      <c r="S399">
        <v>742</v>
      </c>
      <c r="T399">
        <v>386</v>
      </c>
      <c r="U399">
        <v>300</v>
      </c>
      <c r="V399">
        <v>686</v>
      </c>
      <c r="W399">
        <v>777</v>
      </c>
      <c r="X399">
        <v>468</v>
      </c>
      <c r="Y399">
        <v>1245</v>
      </c>
      <c r="Z399">
        <v>1163</v>
      </c>
      <c r="AA399">
        <v>768</v>
      </c>
      <c r="AB399">
        <v>1931</v>
      </c>
      <c r="AC399">
        <v>660</v>
      </c>
      <c r="AD399">
        <v>368</v>
      </c>
      <c r="AE399">
        <v>327</v>
      </c>
      <c r="AF399">
        <v>695</v>
      </c>
      <c r="AG399">
        <v>521</v>
      </c>
      <c r="AH399">
        <v>391</v>
      </c>
      <c r="AI399">
        <v>912</v>
      </c>
      <c r="AJ399">
        <v>889</v>
      </c>
      <c r="AK399">
        <v>718</v>
      </c>
      <c r="AL399">
        <v>1607</v>
      </c>
      <c r="AM399">
        <v>808</v>
      </c>
      <c r="AN399">
        <v>996</v>
      </c>
      <c r="AO399">
        <v>907</v>
      </c>
      <c r="AP399">
        <v>1903</v>
      </c>
      <c r="AQ399">
        <v>722</v>
      </c>
      <c r="AR399">
        <v>587</v>
      </c>
      <c r="AS399">
        <v>1309</v>
      </c>
      <c r="AT399">
        <v>1718</v>
      </c>
      <c r="AU399">
        <v>1494</v>
      </c>
      <c r="AV399">
        <v>3212</v>
      </c>
      <c r="AW399">
        <v>870</v>
      </c>
      <c r="AX399">
        <v>994</v>
      </c>
      <c r="AY399">
        <v>905</v>
      </c>
      <c r="AZ399">
        <v>1899</v>
      </c>
      <c r="BA399">
        <v>720</v>
      </c>
      <c r="BB399">
        <v>598</v>
      </c>
      <c r="BC399">
        <v>1318</v>
      </c>
      <c r="BD399">
        <v>1714</v>
      </c>
      <c r="BE399">
        <v>1503</v>
      </c>
      <c r="BF399">
        <v>3217</v>
      </c>
      <c r="BG399">
        <v>877</v>
      </c>
    </row>
    <row r="400" spans="1:59" x14ac:dyDescent="0.25">
      <c r="A400" t="s">
        <v>404</v>
      </c>
      <c r="B400">
        <v>58727</v>
      </c>
      <c r="C400">
        <v>71511</v>
      </c>
      <c r="D400">
        <v>78526</v>
      </c>
      <c r="E400">
        <v>86264</v>
      </c>
      <c r="F400">
        <v>98816</v>
      </c>
      <c r="G400">
        <v>0</v>
      </c>
      <c r="H400">
        <v>1</v>
      </c>
      <c r="I400">
        <v>0</v>
      </c>
      <c r="J400">
        <v>717</v>
      </c>
      <c r="K400">
        <v>670</v>
      </c>
      <c r="L400">
        <v>1387</v>
      </c>
      <c r="M400">
        <v>532</v>
      </c>
      <c r="N400">
        <v>507</v>
      </c>
      <c r="O400">
        <v>1039</v>
      </c>
      <c r="P400">
        <v>1249</v>
      </c>
      <c r="Q400">
        <v>1177</v>
      </c>
      <c r="R400">
        <v>2426</v>
      </c>
      <c r="S400">
        <v>942</v>
      </c>
      <c r="T400">
        <v>1081</v>
      </c>
      <c r="U400">
        <v>940</v>
      </c>
      <c r="V400">
        <v>2021</v>
      </c>
      <c r="W400">
        <v>727</v>
      </c>
      <c r="X400">
        <v>665</v>
      </c>
      <c r="Y400">
        <v>1392</v>
      </c>
      <c r="Z400">
        <v>1808</v>
      </c>
      <c r="AA400">
        <v>1605</v>
      </c>
      <c r="AB400">
        <v>3413</v>
      </c>
      <c r="AC400">
        <v>888</v>
      </c>
      <c r="AD400">
        <v>975</v>
      </c>
      <c r="AE400">
        <v>865</v>
      </c>
      <c r="AF400">
        <v>1840</v>
      </c>
      <c r="AG400">
        <v>729</v>
      </c>
      <c r="AH400">
        <v>576</v>
      </c>
      <c r="AI400">
        <v>1305</v>
      </c>
      <c r="AJ400">
        <v>1704</v>
      </c>
      <c r="AK400">
        <v>1441</v>
      </c>
      <c r="AL400">
        <v>3145</v>
      </c>
      <c r="AM400">
        <v>846</v>
      </c>
      <c r="AN400">
        <v>984</v>
      </c>
      <c r="AO400">
        <v>972</v>
      </c>
      <c r="AP400">
        <v>1956</v>
      </c>
      <c r="AQ400">
        <v>661</v>
      </c>
      <c r="AR400">
        <v>447</v>
      </c>
      <c r="AS400">
        <v>1108</v>
      </c>
      <c r="AT400">
        <v>1645</v>
      </c>
      <c r="AU400">
        <v>1419</v>
      </c>
      <c r="AV400">
        <v>3064</v>
      </c>
      <c r="AW400">
        <v>863</v>
      </c>
      <c r="AX400">
        <v>983</v>
      </c>
      <c r="AY400">
        <v>970</v>
      </c>
      <c r="AZ400">
        <v>1953</v>
      </c>
      <c r="BA400">
        <v>659</v>
      </c>
      <c r="BB400">
        <v>454</v>
      </c>
      <c r="BC400">
        <v>1113</v>
      </c>
      <c r="BD400">
        <v>1642</v>
      </c>
      <c r="BE400">
        <v>1424</v>
      </c>
      <c r="BF400">
        <v>3066</v>
      </c>
      <c r="BG400">
        <v>867</v>
      </c>
    </row>
    <row r="401" spans="1:59" x14ac:dyDescent="0.25">
      <c r="A401" t="s">
        <v>405</v>
      </c>
      <c r="B401">
        <v>58727</v>
      </c>
      <c r="C401">
        <v>71511</v>
      </c>
      <c r="D401">
        <v>78526</v>
      </c>
      <c r="E401">
        <v>86264</v>
      </c>
      <c r="F401">
        <v>98816</v>
      </c>
      <c r="G401">
        <v>0</v>
      </c>
      <c r="H401">
        <v>1</v>
      </c>
      <c r="I401">
        <v>0</v>
      </c>
      <c r="J401">
        <v>2069</v>
      </c>
      <c r="K401">
        <v>1947</v>
      </c>
      <c r="L401">
        <v>4016</v>
      </c>
      <c r="M401">
        <v>154</v>
      </c>
      <c r="N401">
        <v>140</v>
      </c>
      <c r="O401">
        <v>294</v>
      </c>
      <c r="P401">
        <v>2223</v>
      </c>
      <c r="Q401">
        <v>2087</v>
      </c>
      <c r="R401">
        <v>4310</v>
      </c>
      <c r="S401">
        <v>939</v>
      </c>
      <c r="T401">
        <v>2000</v>
      </c>
      <c r="U401">
        <v>1865</v>
      </c>
      <c r="V401">
        <v>3865</v>
      </c>
      <c r="W401">
        <v>668</v>
      </c>
      <c r="X401">
        <v>551</v>
      </c>
      <c r="Y401">
        <v>1219</v>
      </c>
      <c r="Z401">
        <v>2668</v>
      </c>
      <c r="AA401">
        <v>2416</v>
      </c>
      <c r="AB401">
        <v>5084</v>
      </c>
      <c r="AC401">
        <v>906</v>
      </c>
      <c r="AD401">
        <v>2091</v>
      </c>
      <c r="AE401">
        <v>1916</v>
      </c>
      <c r="AF401">
        <v>4007</v>
      </c>
      <c r="AG401">
        <v>505</v>
      </c>
      <c r="AH401">
        <v>450</v>
      </c>
      <c r="AI401">
        <v>955</v>
      </c>
      <c r="AJ401">
        <v>2596</v>
      </c>
      <c r="AK401">
        <v>2366</v>
      </c>
      <c r="AL401">
        <v>4962</v>
      </c>
      <c r="AM401">
        <v>911</v>
      </c>
      <c r="AN401">
        <v>544</v>
      </c>
      <c r="AO401">
        <v>386</v>
      </c>
      <c r="AP401">
        <v>930</v>
      </c>
      <c r="AQ401">
        <v>339</v>
      </c>
      <c r="AR401">
        <v>281</v>
      </c>
      <c r="AS401">
        <v>620</v>
      </c>
      <c r="AT401">
        <v>883</v>
      </c>
      <c r="AU401">
        <v>667</v>
      </c>
      <c r="AV401">
        <v>1550</v>
      </c>
      <c r="AW401">
        <v>755</v>
      </c>
      <c r="AX401">
        <v>543</v>
      </c>
      <c r="AY401">
        <v>384</v>
      </c>
      <c r="AZ401">
        <v>927</v>
      </c>
      <c r="BA401">
        <v>338</v>
      </c>
      <c r="BB401">
        <v>295</v>
      </c>
      <c r="BC401">
        <v>633</v>
      </c>
      <c r="BD401">
        <v>881</v>
      </c>
      <c r="BE401">
        <v>679</v>
      </c>
      <c r="BF401">
        <v>1560</v>
      </c>
      <c r="BG401">
        <v>771</v>
      </c>
    </row>
    <row r="402" spans="1:59" x14ac:dyDescent="0.25">
      <c r="A402" t="s">
        <v>406</v>
      </c>
      <c r="B402">
        <v>58727</v>
      </c>
      <c r="C402">
        <v>71511</v>
      </c>
      <c r="D402">
        <v>78526</v>
      </c>
      <c r="E402">
        <v>86264</v>
      </c>
      <c r="F402">
        <v>98816</v>
      </c>
      <c r="G402">
        <v>1</v>
      </c>
      <c r="H402">
        <v>1</v>
      </c>
      <c r="I402">
        <v>0</v>
      </c>
      <c r="J402">
        <v>877</v>
      </c>
      <c r="K402">
        <v>846</v>
      </c>
      <c r="L402">
        <v>1723</v>
      </c>
      <c r="M402">
        <v>128</v>
      </c>
      <c r="N402">
        <v>125</v>
      </c>
      <c r="O402">
        <v>253</v>
      </c>
      <c r="P402">
        <v>1005</v>
      </c>
      <c r="Q402">
        <v>971</v>
      </c>
      <c r="R402">
        <v>1976</v>
      </c>
      <c r="S402">
        <v>966</v>
      </c>
      <c r="T402">
        <v>1136</v>
      </c>
      <c r="U402">
        <v>988</v>
      </c>
      <c r="V402">
        <v>2124</v>
      </c>
      <c r="W402">
        <v>563</v>
      </c>
      <c r="X402">
        <v>457</v>
      </c>
      <c r="Y402">
        <v>1020</v>
      </c>
      <c r="Z402">
        <v>1699</v>
      </c>
      <c r="AA402">
        <v>1445</v>
      </c>
      <c r="AB402">
        <v>3144</v>
      </c>
      <c r="AC402">
        <v>851</v>
      </c>
      <c r="AD402">
        <v>790</v>
      </c>
      <c r="AE402">
        <v>764</v>
      </c>
      <c r="AF402">
        <v>1554</v>
      </c>
      <c r="AG402">
        <v>429</v>
      </c>
      <c r="AH402">
        <v>375</v>
      </c>
      <c r="AI402">
        <v>804</v>
      </c>
      <c r="AJ402">
        <v>1219</v>
      </c>
      <c r="AK402">
        <v>1139</v>
      </c>
      <c r="AL402">
        <v>2358</v>
      </c>
      <c r="AM402">
        <v>934</v>
      </c>
      <c r="AN402">
        <v>563</v>
      </c>
      <c r="AO402">
        <v>412</v>
      </c>
      <c r="AP402">
        <v>975</v>
      </c>
      <c r="AQ402">
        <v>384</v>
      </c>
      <c r="AR402">
        <v>392</v>
      </c>
      <c r="AS402">
        <v>776</v>
      </c>
      <c r="AT402">
        <v>947</v>
      </c>
      <c r="AU402">
        <v>804</v>
      </c>
      <c r="AV402">
        <v>1751</v>
      </c>
      <c r="AW402">
        <v>849</v>
      </c>
      <c r="AX402">
        <v>562</v>
      </c>
      <c r="AY402">
        <v>409</v>
      </c>
      <c r="AZ402">
        <v>971</v>
      </c>
      <c r="BA402">
        <v>383</v>
      </c>
      <c r="BB402">
        <v>310</v>
      </c>
      <c r="BC402">
        <v>693</v>
      </c>
      <c r="BD402">
        <v>945</v>
      </c>
      <c r="BE402">
        <v>719</v>
      </c>
      <c r="BF402">
        <v>1664</v>
      </c>
      <c r="BG402">
        <v>761</v>
      </c>
    </row>
    <row r="403" spans="1:59" x14ac:dyDescent="0.25">
      <c r="A403" t="s">
        <v>407</v>
      </c>
      <c r="B403">
        <v>58727</v>
      </c>
      <c r="C403">
        <v>71511</v>
      </c>
      <c r="D403">
        <v>78526</v>
      </c>
      <c r="E403">
        <v>86264</v>
      </c>
      <c r="F403">
        <v>98816</v>
      </c>
      <c r="G403">
        <v>0</v>
      </c>
      <c r="H403">
        <v>1</v>
      </c>
      <c r="I403">
        <v>0</v>
      </c>
      <c r="J403">
        <v>127</v>
      </c>
      <c r="K403">
        <v>135</v>
      </c>
      <c r="L403">
        <v>262</v>
      </c>
      <c r="M403">
        <v>0</v>
      </c>
      <c r="N403">
        <v>0</v>
      </c>
      <c r="O403">
        <v>0</v>
      </c>
      <c r="P403">
        <v>127</v>
      </c>
      <c r="Q403">
        <v>135</v>
      </c>
      <c r="R403">
        <v>262</v>
      </c>
      <c r="S403">
        <v>1063</v>
      </c>
      <c r="T403">
        <v>714</v>
      </c>
      <c r="U403">
        <v>521</v>
      </c>
      <c r="V403">
        <v>1235</v>
      </c>
      <c r="W403">
        <v>0</v>
      </c>
      <c r="X403">
        <v>0</v>
      </c>
      <c r="Y403">
        <v>0</v>
      </c>
      <c r="Z403">
        <v>714</v>
      </c>
      <c r="AA403">
        <v>521</v>
      </c>
      <c r="AB403">
        <v>1235</v>
      </c>
      <c r="AC403">
        <v>730</v>
      </c>
      <c r="AD403">
        <v>823</v>
      </c>
      <c r="AE403">
        <v>673</v>
      </c>
      <c r="AF403">
        <v>1496</v>
      </c>
      <c r="AG403">
        <v>0</v>
      </c>
      <c r="AH403">
        <v>0</v>
      </c>
      <c r="AI403">
        <v>0</v>
      </c>
      <c r="AJ403">
        <v>823</v>
      </c>
      <c r="AK403">
        <v>673</v>
      </c>
      <c r="AL403">
        <v>1496</v>
      </c>
      <c r="AM403">
        <v>818</v>
      </c>
      <c r="AN403">
        <v>650</v>
      </c>
      <c r="AO403">
        <v>279</v>
      </c>
      <c r="AP403">
        <v>929</v>
      </c>
      <c r="AQ403">
        <v>351</v>
      </c>
      <c r="AR403">
        <v>314</v>
      </c>
      <c r="AS403">
        <v>665</v>
      </c>
      <c r="AT403">
        <v>1001</v>
      </c>
      <c r="AU403">
        <v>593</v>
      </c>
      <c r="AV403">
        <v>1594</v>
      </c>
      <c r="AW403">
        <v>592</v>
      </c>
      <c r="AX403">
        <v>649</v>
      </c>
      <c r="AY403">
        <v>277</v>
      </c>
      <c r="AZ403">
        <v>926</v>
      </c>
      <c r="BA403">
        <v>349</v>
      </c>
      <c r="BB403">
        <v>201</v>
      </c>
      <c r="BC403">
        <v>550</v>
      </c>
      <c r="BD403">
        <v>998</v>
      </c>
      <c r="BE403">
        <v>478</v>
      </c>
      <c r="BF403">
        <v>1476</v>
      </c>
      <c r="BG403">
        <v>479</v>
      </c>
    </row>
    <row r="404" spans="1:59" x14ac:dyDescent="0.25">
      <c r="A404" t="s">
        <v>408</v>
      </c>
      <c r="B404">
        <v>50558.30487</v>
      </c>
      <c r="C404">
        <v>55765.810271609997</v>
      </c>
      <c r="D404">
        <v>61230.859678227782</v>
      </c>
      <c r="E404">
        <v>64414.86438149563</v>
      </c>
      <c r="F404">
        <v>71114.010277171183</v>
      </c>
      <c r="G404">
        <v>0</v>
      </c>
      <c r="H404">
        <v>1</v>
      </c>
      <c r="I404">
        <v>0</v>
      </c>
      <c r="J404">
        <v>7552</v>
      </c>
      <c r="K404">
        <v>6496</v>
      </c>
      <c r="L404">
        <v>14048</v>
      </c>
      <c r="M404">
        <v>6075</v>
      </c>
      <c r="N404">
        <v>5430</v>
      </c>
      <c r="O404">
        <v>11505</v>
      </c>
      <c r="P404">
        <v>13627</v>
      </c>
      <c r="Q404">
        <v>11926</v>
      </c>
      <c r="R404">
        <v>25553</v>
      </c>
      <c r="S404">
        <v>875</v>
      </c>
      <c r="T404">
        <v>7201</v>
      </c>
      <c r="U404">
        <v>6343</v>
      </c>
      <c r="V404">
        <v>13544</v>
      </c>
      <c r="W404">
        <v>5592</v>
      </c>
      <c r="X404">
        <v>5066</v>
      </c>
      <c r="Y404">
        <v>10658</v>
      </c>
      <c r="Z404">
        <v>12793</v>
      </c>
      <c r="AA404">
        <v>11409</v>
      </c>
      <c r="AB404">
        <v>24202</v>
      </c>
      <c r="AC404">
        <v>892</v>
      </c>
      <c r="AD404">
        <v>7414</v>
      </c>
      <c r="AE404">
        <v>6775</v>
      </c>
      <c r="AF404">
        <v>14189</v>
      </c>
      <c r="AG404">
        <v>6205</v>
      </c>
      <c r="AH404">
        <v>5541</v>
      </c>
      <c r="AI404">
        <v>11746</v>
      </c>
      <c r="AJ404">
        <v>13619</v>
      </c>
      <c r="AK404">
        <v>12316</v>
      </c>
      <c r="AL404">
        <v>25935</v>
      </c>
      <c r="AM404">
        <v>904</v>
      </c>
      <c r="AN404">
        <v>7193</v>
      </c>
      <c r="AO404">
        <v>6373</v>
      </c>
      <c r="AP404">
        <v>13566</v>
      </c>
      <c r="AQ404">
        <v>5757</v>
      </c>
      <c r="AR404">
        <v>5155</v>
      </c>
      <c r="AS404">
        <v>10912</v>
      </c>
      <c r="AT404">
        <v>12950</v>
      </c>
      <c r="AU404">
        <v>11528</v>
      </c>
      <c r="AV404">
        <v>24478</v>
      </c>
      <c r="AW404">
        <v>890</v>
      </c>
      <c r="AX404">
        <v>7650</v>
      </c>
      <c r="AY404">
        <v>6651</v>
      </c>
      <c r="AZ404">
        <v>14301</v>
      </c>
      <c r="BA404">
        <v>7089</v>
      </c>
      <c r="BB404">
        <v>6302</v>
      </c>
      <c r="BC404">
        <v>13391</v>
      </c>
      <c r="BD404">
        <v>14739</v>
      </c>
      <c r="BE404">
        <v>12953</v>
      </c>
      <c r="BF404">
        <v>27692</v>
      </c>
      <c r="BG404">
        <v>879</v>
      </c>
    </row>
    <row r="405" spans="1:59" x14ac:dyDescent="0.25">
      <c r="A405" t="s">
        <v>409</v>
      </c>
      <c r="B405">
        <v>32825.698200000006</v>
      </c>
      <c r="C405">
        <v>36206.745114600009</v>
      </c>
      <c r="D405">
        <v>39755.006135830816</v>
      </c>
      <c r="E405">
        <v>41822.266454894023</v>
      </c>
      <c r="F405">
        <v>46171.782166203004</v>
      </c>
      <c r="G405">
        <v>0</v>
      </c>
      <c r="H405">
        <v>1</v>
      </c>
      <c r="I405">
        <v>0</v>
      </c>
      <c r="J405">
        <v>5825</v>
      </c>
      <c r="K405">
        <v>5561</v>
      </c>
      <c r="L405">
        <v>11386</v>
      </c>
      <c r="M405">
        <v>10615</v>
      </c>
      <c r="N405">
        <v>9694</v>
      </c>
      <c r="O405">
        <v>20309</v>
      </c>
      <c r="P405">
        <v>16440</v>
      </c>
      <c r="Q405">
        <v>15255</v>
      </c>
      <c r="R405">
        <v>31695</v>
      </c>
      <c r="S405">
        <v>928</v>
      </c>
      <c r="T405">
        <v>5539</v>
      </c>
      <c r="U405">
        <v>5387</v>
      </c>
      <c r="V405">
        <v>10926</v>
      </c>
      <c r="W405">
        <v>10648</v>
      </c>
      <c r="X405">
        <v>10202</v>
      </c>
      <c r="Y405">
        <v>20850</v>
      </c>
      <c r="Z405">
        <v>16187</v>
      </c>
      <c r="AA405">
        <v>15589</v>
      </c>
      <c r="AB405">
        <v>31776</v>
      </c>
      <c r="AC405">
        <v>963</v>
      </c>
      <c r="AD405">
        <v>5912</v>
      </c>
      <c r="AE405">
        <v>5639</v>
      </c>
      <c r="AF405">
        <v>11551</v>
      </c>
      <c r="AG405">
        <v>10676</v>
      </c>
      <c r="AH405">
        <v>9932</v>
      </c>
      <c r="AI405">
        <v>20608</v>
      </c>
      <c r="AJ405">
        <v>16588</v>
      </c>
      <c r="AK405">
        <v>15571</v>
      </c>
      <c r="AL405">
        <v>32159</v>
      </c>
      <c r="AM405">
        <v>939</v>
      </c>
      <c r="AN405">
        <v>5737</v>
      </c>
      <c r="AO405">
        <v>5366</v>
      </c>
      <c r="AP405">
        <v>11103</v>
      </c>
      <c r="AQ405">
        <v>8880</v>
      </c>
      <c r="AR405">
        <v>8527</v>
      </c>
      <c r="AS405">
        <v>17407</v>
      </c>
      <c r="AT405">
        <v>14617</v>
      </c>
      <c r="AU405">
        <v>13893</v>
      </c>
      <c r="AV405">
        <v>28510</v>
      </c>
      <c r="AW405">
        <v>950</v>
      </c>
      <c r="AX405">
        <v>7154</v>
      </c>
      <c r="AY405">
        <v>6772</v>
      </c>
      <c r="AZ405">
        <v>13926</v>
      </c>
      <c r="BA405">
        <v>11537</v>
      </c>
      <c r="BB405">
        <v>10674</v>
      </c>
      <c r="BC405">
        <v>22211</v>
      </c>
      <c r="BD405">
        <v>18691</v>
      </c>
      <c r="BE405">
        <v>17446</v>
      </c>
      <c r="BF405">
        <v>36137</v>
      </c>
      <c r="BG405">
        <v>933</v>
      </c>
    </row>
    <row r="406" spans="1:59" x14ac:dyDescent="0.25">
      <c r="A406" t="s">
        <v>410</v>
      </c>
      <c r="B406">
        <v>27751.049640000005</v>
      </c>
      <c r="C406">
        <v>30609.407752920004</v>
      </c>
      <c r="D406">
        <v>33609.12971270617</v>
      </c>
      <c r="E406">
        <v>35356.804457766892</v>
      </c>
      <c r="F406">
        <v>39033.912121374655</v>
      </c>
      <c r="G406">
        <v>0</v>
      </c>
      <c r="H406">
        <v>1</v>
      </c>
      <c r="I406">
        <v>0</v>
      </c>
      <c r="J406">
        <v>12970</v>
      </c>
      <c r="K406">
        <v>10477</v>
      </c>
      <c r="L406">
        <v>23447</v>
      </c>
      <c r="M406">
        <v>8984</v>
      </c>
      <c r="N406">
        <v>8263</v>
      </c>
      <c r="O406">
        <v>17247</v>
      </c>
      <c r="P406">
        <v>21954</v>
      </c>
      <c r="Q406">
        <v>18740</v>
      </c>
      <c r="R406">
        <v>40694</v>
      </c>
      <c r="S406">
        <v>854</v>
      </c>
      <c r="T406">
        <v>14517</v>
      </c>
      <c r="U406">
        <v>10934</v>
      </c>
      <c r="V406">
        <v>25451</v>
      </c>
      <c r="W406">
        <v>8834</v>
      </c>
      <c r="X406">
        <v>7952</v>
      </c>
      <c r="Y406">
        <v>16786</v>
      </c>
      <c r="Z406">
        <v>23351</v>
      </c>
      <c r="AA406">
        <v>18886</v>
      </c>
      <c r="AB406">
        <v>42237</v>
      </c>
      <c r="AC406">
        <v>809</v>
      </c>
      <c r="AD406">
        <v>11816</v>
      </c>
      <c r="AE406">
        <v>9972</v>
      </c>
      <c r="AF406">
        <v>21788</v>
      </c>
      <c r="AG406">
        <v>11034</v>
      </c>
      <c r="AH406">
        <v>9915</v>
      </c>
      <c r="AI406">
        <v>20949</v>
      </c>
      <c r="AJ406">
        <v>22850</v>
      </c>
      <c r="AK406">
        <v>19887</v>
      </c>
      <c r="AL406">
        <v>42737</v>
      </c>
      <c r="AM406">
        <v>870</v>
      </c>
      <c r="AN406">
        <v>11182</v>
      </c>
      <c r="AO406">
        <v>9497</v>
      </c>
      <c r="AP406">
        <v>20679</v>
      </c>
      <c r="AQ406">
        <v>10773</v>
      </c>
      <c r="AR406">
        <v>9610</v>
      </c>
      <c r="AS406">
        <v>20383</v>
      </c>
      <c r="AT406">
        <v>21955</v>
      </c>
      <c r="AU406">
        <v>19107</v>
      </c>
      <c r="AV406">
        <v>41062</v>
      </c>
      <c r="AW406">
        <v>870</v>
      </c>
      <c r="AX406">
        <v>12302</v>
      </c>
      <c r="AY406">
        <v>10958</v>
      </c>
      <c r="AZ406">
        <v>23260</v>
      </c>
      <c r="BA406">
        <v>10041</v>
      </c>
      <c r="BB406">
        <v>9416</v>
      </c>
      <c r="BC406">
        <v>19457</v>
      </c>
      <c r="BD406">
        <v>22343</v>
      </c>
      <c r="BE406">
        <v>20374</v>
      </c>
      <c r="BF406">
        <v>42717</v>
      </c>
      <c r="BG406">
        <v>912</v>
      </c>
    </row>
    <row r="407" spans="1:59" x14ac:dyDescent="0.25">
      <c r="A407" t="s">
        <v>411</v>
      </c>
      <c r="B407">
        <v>26978.387040000001</v>
      </c>
      <c r="C407">
        <v>29757.160905119999</v>
      </c>
      <c r="D407">
        <v>32673.362673821761</v>
      </c>
      <c r="E407">
        <v>34372.377532860497</v>
      </c>
      <c r="F407">
        <v>37947.104796277992</v>
      </c>
      <c r="G407">
        <v>0</v>
      </c>
      <c r="H407">
        <v>1</v>
      </c>
      <c r="I407">
        <v>0</v>
      </c>
      <c r="J407">
        <v>3763</v>
      </c>
      <c r="K407">
        <v>3518</v>
      </c>
      <c r="L407">
        <v>7281</v>
      </c>
      <c r="M407">
        <v>6075</v>
      </c>
      <c r="N407">
        <v>5402</v>
      </c>
      <c r="O407">
        <v>11477</v>
      </c>
      <c r="P407">
        <v>9838</v>
      </c>
      <c r="Q407">
        <v>8920</v>
      </c>
      <c r="R407">
        <v>18758</v>
      </c>
      <c r="S407">
        <v>907</v>
      </c>
      <c r="T407">
        <v>3923</v>
      </c>
      <c r="U407">
        <v>3710</v>
      </c>
      <c r="V407">
        <v>7633</v>
      </c>
      <c r="W407">
        <v>5262</v>
      </c>
      <c r="X407">
        <v>4856</v>
      </c>
      <c r="Y407">
        <v>10118</v>
      </c>
      <c r="Z407">
        <v>9185</v>
      </c>
      <c r="AA407">
        <v>8566</v>
      </c>
      <c r="AB407">
        <v>17751</v>
      </c>
      <c r="AC407">
        <v>933</v>
      </c>
      <c r="AD407">
        <v>4390</v>
      </c>
      <c r="AE407">
        <v>4119</v>
      </c>
      <c r="AF407">
        <v>8509</v>
      </c>
      <c r="AG407">
        <v>5631</v>
      </c>
      <c r="AH407">
        <v>5027</v>
      </c>
      <c r="AI407">
        <v>10658</v>
      </c>
      <c r="AJ407">
        <v>10021</v>
      </c>
      <c r="AK407">
        <v>9146</v>
      </c>
      <c r="AL407">
        <v>19167</v>
      </c>
      <c r="AM407">
        <v>913</v>
      </c>
      <c r="AN407">
        <v>4650</v>
      </c>
      <c r="AO407">
        <v>4247</v>
      </c>
      <c r="AP407">
        <v>8897</v>
      </c>
      <c r="AQ407">
        <v>5640</v>
      </c>
      <c r="AR407">
        <v>4925</v>
      </c>
      <c r="AS407">
        <v>10565</v>
      </c>
      <c r="AT407">
        <v>10290</v>
      </c>
      <c r="AU407">
        <v>9172</v>
      </c>
      <c r="AV407">
        <v>19462</v>
      </c>
      <c r="AW407">
        <v>891</v>
      </c>
      <c r="AX407">
        <v>3711</v>
      </c>
      <c r="AY407">
        <v>3537</v>
      </c>
      <c r="AZ407">
        <v>7248</v>
      </c>
      <c r="BA407">
        <v>5181</v>
      </c>
      <c r="BB407">
        <v>4577</v>
      </c>
      <c r="BC407">
        <v>9758</v>
      </c>
      <c r="BD407">
        <v>8892</v>
      </c>
      <c r="BE407">
        <v>8114</v>
      </c>
      <c r="BF407">
        <v>17006</v>
      </c>
      <c r="BG407">
        <v>913</v>
      </c>
    </row>
    <row r="408" spans="1:59" x14ac:dyDescent="0.25">
      <c r="A408" t="s">
        <v>412</v>
      </c>
      <c r="B408">
        <v>25436.800530000004</v>
      </c>
      <c r="C408">
        <v>28056.790984590003</v>
      </c>
      <c r="D408">
        <v>30806.356501079827</v>
      </c>
      <c r="E408">
        <v>32408.287039135979</v>
      </c>
      <c r="F408">
        <v>35778.748891206124</v>
      </c>
      <c r="G408">
        <v>0</v>
      </c>
      <c r="H408">
        <v>1</v>
      </c>
      <c r="I408">
        <v>0</v>
      </c>
      <c r="J408">
        <v>7678</v>
      </c>
      <c r="K408">
        <v>5428</v>
      </c>
      <c r="L408">
        <v>13106</v>
      </c>
      <c r="M408">
        <v>8824</v>
      </c>
      <c r="N408">
        <v>7585</v>
      </c>
      <c r="O408">
        <v>16409</v>
      </c>
      <c r="P408">
        <v>16502</v>
      </c>
      <c r="Q408">
        <v>13013</v>
      </c>
      <c r="R408">
        <v>29515</v>
      </c>
      <c r="S408">
        <v>789</v>
      </c>
      <c r="T408">
        <v>7618</v>
      </c>
      <c r="U408">
        <v>5485</v>
      </c>
      <c r="V408">
        <v>13103</v>
      </c>
      <c r="W408">
        <v>7060</v>
      </c>
      <c r="X408">
        <v>6406</v>
      </c>
      <c r="Y408">
        <v>13466</v>
      </c>
      <c r="Z408">
        <v>14678</v>
      </c>
      <c r="AA408">
        <v>11891</v>
      </c>
      <c r="AB408">
        <v>26569</v>
      </c>
      <c r="AC408">
        <v>810</v>
      </c>
      <c r="AD408">
        <v>7342</v>
      </c>
      <c r="AE408">
        <v>6043</v>
      </c>
      <c r="AF408">
        <v>13385</v>
      </c>
      <c r="AG408">
        <v>7926</v>
      </c>
      <c r="AH408">
        <v>7317</v>
      </c>
      <c r="AI408">
        <v>15243</v>
      </c>
      <c r="AJ408">
        <v>15268</v>
      </c>
      <c r="AK408">
        <v>13360</v>
      </c>
      <c r="AL408">
        <v>28628</v>
      </c>
      <c r="AM408">
        <v>875</v>
      </c>
      <c r="AN408">
        <v>7544</v>
      </c>
      <c r="AO408">
        <v>6367</v>
      </c>
      <c r="AP408">
        <v>13911</v>
      </c>
      <c r="AQ408">
        <v>8346</v>
      </c>
      <c r="AR408">
        <v>7665</v>
      </c>
      <c r="AS408">
        <v>16011</v>
      </c>
      <c r="AT408">
        <v>15890</v>
      </c>
      <c r="AU408">
        <v>14032</v>
      </c>
      <c r="AV408">
        <v>29922</v>
      </c>
      <c r="AW408">
        <v>883</v>
      </c>
      <c r="AX408">
        <v>7513</v>
      </c>
      <c r="AY408">
        <v>6534</v>
      </c>
      <c r="AZ408">
        <v>14047</v>
      </c>
      <c r="BA408">
        <v>6531</v>
      </c>
      <c r="BB408">
        <v>5765</v>
      </c>
      <c r="BC408">
        <v>12296</v>
      </c>
      <c r="BD408">
        <v>14044</v>
      </c>
      <c r="BE408">
        <v>12299</v>
      </c>
      <c r="BF408">
        <v>26343</v>
      </c>
      <c r="BG408">
        <v>876</v>
      </c>
    </row>
    <row r="409" spans="1:59" x14ac:dyDescent="0.25">
      <c r="A409" t="s">
        <v>413</v>
      </c>
      <c r="B409">
        <v>30779.388540000004</v>
      </c>
      <c r="C409">
        <v>33949.66555962</v>
      </c>
      <c r="D409">
        <v>37276.732784462765</v>
      </c>
      <c r="E409">
        <v>39215.122889254832</v>
      </c>
      <c r="F409">
        <v>43293.495669737335</v>
      </c>
      <c r="G409">
        <v>0</v>
      </c>
      <c r="H409">
        <v>1</v>
      </c>
      <c r="I409">
        <v>0</v>
      </c>
      <c r="J409">
        <v>2443</v>
      </c>
      <c r="K409">
        <v>2400</v>
      </c>
      <c r="L409">
        <v>4843</v>
      </c>
      <c r="M409">
        <v>995</v>
      </c>
      <c r="N409">
        <v>843</v>
      </c>
      <c r="O409">
        <v>1838</v>
      </c>
      <c r="P409">
        <v>3438</v>
      </c>
      <c r="Q409">
        <v>3243</v>
      </c>
      <c r="R409">
        <v>6681</v>
      </c>
      <c r="S409">
        <v>943</v>
      </c>
      <c r="T409">
        <v>2905</v>
      </c>
      <c r="U409">
        <v>2659</v>
      </c>
      <c r="V409">
        <v>5564</v>
      </c>
      <c r="W409">
        <v>702</v>
      </c>
      <c r="X409">
        <v>682</v>
      </c>
      <c r="Y409">
        <v>1384</v>
      </c>
      <c r="Z409">
        <v>3607</v>
      </c>
      <c r="AA409">
        <v>3341</v>
      </c>
      <c r="AB409">
        <v>6948</v>
      </c>
      <c r="AC409">
        <v>926</v>
      </c>
      <c r="AD409">
        <v>2904</v>
      </c>
      <c r="AE409">
        <v>2711</v>
      </c>
      <c r="AF409">
        <v>5615</v>
      </c>
      <c r="AG409">
        <v>645</v>
      </c>
      <c r="AH409">
        <v>546</v>
      </c>
      <c r="AI409">
        <v>1191</v>
      </c>
      <c r="AJ409">
        <v>3549</v>
      </c>
      <c r="AK409">
        <v>3257</v>
      </c>
      <c r="AL409">
        <v>6806</v>
      </c>
      <c r="AM409">
        <v>918</v>
      </c>
      <c r="AN409">
        <v>2780</v>
      </c>
      <c r="AO409">
        <v>2607</v>
      </c>
      <c r="AP409">
        <v>5387</v>
      </c>
      <c r="AQ409">
        <v>509</v>
      </c>
      <c r="AR409">
        <v>465</v>
      </c>
      <c r="AS409">
        <v>974</v>
      </c>
      <c r="AT409">
        <v>3289</v>
      </c>
      <c r="AU409">
        <v>3072</v>
      </c>
      <c r="AV409">
        <v>6361</v>
      </c>
      <c r="AW409">
        <v>934</v>
      </c>
      <c r="AX409">
        <v>3343</v>
      </c>
      <c r="AY409">
        <v>3110</v>
      </c>
      <c r="AZ409">
        <v>6453</v>
      </c>
      <c r="BA409">
        <v>641</v>
      </c>
      <c r="BB409">
        <v>618</v>
      </c>
      <c r="BC409">
        <v>1259</v>
      </c>
      <c r="BD409">
        <v>3984</v>
      </c>
      <c r="BE409">
        <v>3728</v>
      </c>
      <c r="BF409">
        <v>7712</v>
      </c>
      <c r="BG409">
        <v>936</v>
      </c>
    </row>
    <row r="410" spans="1:59" x14ac:dyDescent="0.25">
      <c r="A410" t="s">
        <v>414</v>
      </c>
      <c r="B410">
        <v>38899.823220000006</v>
      </c>
      <c r="C410">
        <v>42906.505011660003</v>
      </c>
      <c r="D410">
        <v>47111.34250280269</v>
      </c>
      <c r="E410">
        <v>49561.13231294843</v>
      </c>
      <c r="F410">
        <v>54715.490073495072</v>
      </c>
      <c r="G410">
        <v>0</v>
      </c>
      <c r="H410">
        <v>1</v>
      </c>
      <c r="I410">
        <v>0</v>
      </c>
      <c r="J410">
        <v>11132</v>
      </c>
      <c r="K410">
        <v>7969</v>
      </c>
      <c r="L410">
        <v>19101</v>
      </c>
      <c r="M410">
        <v>17058</v>
      </c>
      <c r="N410">
        <v>15508</v>
      </c>
      <c r="O410">
        <v>32566</v>
      </c>
      <c r="P410">
        <v>28190</v>
      </c>
      <c r="Q410">
        <v>23477</v>
      </c>
      <c r="R410">
        <v>51667</v>
      </c>
      <c r="S410">
        <v>833</v>
      </c>
      <c r="T410">
        <v>11256</v>
      </c>
      <c r="U410">
        <v>8312</v>
      </c>
      <c r="V410">
        <v>19568</v>
      </c>
      <c r="W410">
        <v>17174</v>
      </c>
      <c r="X410">
        <v>15599</v>
      </c>
      <c r="Y410">
        <v>32773</v>
      </c>
      <c r="Z410">
        <v>28430</v>
      </c>
      <c r="AA410">
        <v>23911</v>
      </c>
      <c r="AB410">
        <v>52341</v>
      </c>
      <c r="AC410">
        <v>841</v>
      </c>
      <c r="AD410">
        <v>11391</v>
      </c>
      <c r="AE410">
        <v>8549</v>
      </c>
      <c r="AF410">
        <v>19940</v>
      </c>
      <c r="AG410">
        <v>17569</v>
      </c>
      <c r="AH410">
        <v>15856</v>
      </c>
      <c r="AI410">
        <v>33425</v>
      </c>
      <c r="AJ410">
        <v>28960</v>
      </c>
      <c r="AK410">
        <v>24405</v>
      </c>
      <c r="AL410">
        <v>53365</v>
      </c>
      <c r="AM410">
        <v>843</v>
      </c>
      <c r="AN410">
        <v>10527</v>
      </c>
      <c r="AO410">
        <v>8436</v>
      </c>
      <c r="AP410">
        <v>18963</v>
      </c>
      <c r="AQ410">
        <v>17644</v>
      </c>
      <c r="AR410">
        <v>15608</v>
      </c>
      <c r="AS410">
        <v>33252</v>
      </c>
      <c r="AT410">
        <v>28171</v>
      </c>
      <c r="AU410">
        <v>24044</v>
      </c>
      <c r="AV410">
        <v>52215</v>
      </c>
      <c r="AW410">
        <v>854</v>
      </c>
      <c r="AX410">
        <v>12004</v>
      </c>
      <c r="AY410">
        <v>9865</v>
      </c>
      <c r="AZ410">
        <v>21869</v>
      </c>
      <c r="BA410">
        <v>17844</v>
      </c>
      <c r="BB410">
        <v>15798</v>
      </c>
      <c r="BC410">
        <v>33642</v>
      </c>
      <c r="BD410">
        <v>29848</v>
      </c>
      <c r="BE410">
        <v>25663</v>
      </c>
      <c r="BF410">
        <v>55511</v>
      </c>
      <c r="BG410">
        <v>860</v>
      </c>
    </row>
    <row r="411" spans="1:59" x14ac:dyDescent="0.25">
      <c r="A411" t="s">
        <v>415</v>
      </c>
      <c r="B411">
        <v>28037.682540000005</v>
      </c>
      <c r="C411">
        <v>30925.563841620005</v>
      </c>
      <c r="D411">
        <v>33956.269098098768</v>
      </c>
      <c r="E411">
        <v>35721.995091199904</v>
      </c>
      <c r="F411">
        <v>39437.082580684699</v>
      </c>
      <c r="G411">
        <v>0</v>
      </c>
      <c r="H411">
        <v>1</v>
      </c>
      <c r="I411">
        <v>0</v>
      </c>
      <c r="J411">
        <v>1003</v>
      </c>
      <c r="K411">
        <v>989</v>
      </c>
      <c r="L411">
        <v>1992</v>
      </c>
      <c r="M411">
        <v>574</v>
      </c>
      <c r="N411">
        <v>529</v>
      </c>
      <c r="O411">
        <v>1103</v>
      </c>
      <c r="P411">
        <v>1577</v>
      </c>
      <c r="Q411">
        <v>1518</v>
      </c>
      <c r="R411">
        <v>3095</v>
      </c>
      <c r="S411">
        <v>963</v>
      </c>
      <c r="T411">
        <v>1203</v>
      </c>
      <c r="U411">
        <v>1110</v>
      </c>
      <c r="V411">
        <v>2313</v>
      </c>
      <c r="W411">
        <v>772</v>
      </c>
      <c r="X411">
        <v>694</v>
      </c>
      <c r="Y411">
        <v>1466</v>
      </c>
      <c r="Z411">
        <v>1975</v>
      </c>
      <c r="AA411">
        <v>1804</v>
      </c>
      <c r="AB411">
        <v>3779</v>
      </c>
      <c r="AC411">
        <v>913</v>
      </c>
      <c r="AD411">
        <v>1439</v>
      </c>
      <c r="AE411">
        <v>1335</v>
      </c>
      <c r="AF411">
        <v>2774</v>
      </c>
      <c r="AG411">
        <v>807</v>
      </c>
      <c r="AH411">
        <v>771</v>
      </c>
      <c r="AI411">
        <v>1578</v>
      </c>
      <c r="AJ411">
        <v>2246</v>
      </c>
      <c r="AK411">
        <v>2106</v>
      </c>
      <c r="AL411">
        <v>4352</v>
      </c>
      <c r="AM411">
        <v>938</v>
      </c>
      <c r="AN411">
        <v>1382</v>
      </c>
      <c r="AO411">
        <v>1352</v>
      </c>
      <c r="AP411">
        <v>2734</v>
      </c>
      <c r="AQ411">
        <v>844</v>
      </c>
      <c r="AR411">
        <v>772</v>
      </c>
      <c r="AS411">
        <v>1616</v>
      </c>
      <c r="AT411">
        <v>2226</v>
      </c>
      <c r="AU411">
        <v>2124</v>
      </c>
      <c r="AV411">
        <v>4350</v>
      </c>
      <c r="AW411">
        <v>954</v>
      </c>
      <c r="AX411">
        <v>1614</v>
      </c>
      <c r="AY411">
        <v>1538</v>
      </c>
      <c r="AZ411">
        <v>3152</v>
      </c>
      <c r="BA411">
        <v>649</v>
      </c>
      <c r="BB411">
        <v>630</v>
      </c>
      <c r="BC411">
        <v>1279</v>
      </c>
      <c r="BD411">
        <v>2263</v>
      </c>
      <c r="BE411">
        <v>2168</v>
      </c>
      <c r="BF411">
        <v>4431</v>
      </c>
      <c r="BG411">
        <v>958</v>
      </c>
    </row>
    <row r="412" spans="1:59" x14ac:dyDescent="0.25">
      <c r="A412" t="s">
        <v>416</v>
      </c>
      <c r="B412">
        <v>32497.939710000002</v>
      </c>
      <c r="C412">
        <v>35845.22750013</v>
      </c>
      <c r="D412">
        <v>39358.059795142741</v>
      </c>
      <c r="E412">
        <v>41404.678904490167</v>
      </c>
      <c r="F412">
        <v>45710.765510557147</v>
      </c>
      <c r="G412">
        <v>0</v>
      </c>
      <c r="H412">
        <v>1</v>
      </c>
      <c r="I412">
        <v>0</v>
      </c>
      <c r="J412">
        <v>4593</v>
      </c>
      <c r="K412">
        <v>3655</v>
      </c>
      <c r="L412">
        <v>8248</v>
      </c>
      <c r="M412">
        <v>5853</v>
      </c>
      <c r="N412">
        <v>5276</v>
      </c>
      <c r="O412">
        <v>11129</v>
      </c>
      <c r="P412">
        <v>10446</v>
      </c>
      <c r="Q412">
        <v>8931</v>
      </c>
      <c r="R412">
        <v>19377</v>
      </c>
      <c r="S412">
        <v>855</v>
      </c>
      <c r="T412">
        <v>4774</v>
      </c>
      <c r="U412">
        <v>3978</v>
      </c>
      <c r="V412">
        <v>8752</v>
      </c>
      <c r="W412">
        <v>5413</v>
      </c>
      <c r="X412">
        <v>4734</v>
      </c>
      <c r="Y412">
        <v>10147</v>
      </c>
      <c r="Z412">
        <v>10187</v>
      </c>
      <c r="AA412">
        <v>8712</v>
      </c>
      <c r="AB412">
        <v>18899</v>
      </c>
      <c r="AC412">
        <v>855</v>
      </c>
      <c r="AD412">
        <v>5753</v>
      </c>
      <c r="AE412">
        <v>4930</v>
      </c>
      <c r="AF412">
        <v>10683</v>
      </c>
      <c r="AG412">
        <v>5342</v>
      </c>
      <c r="AH412">
        <v>4489</v>
      </c>
      <c r="AI412">
        <v>9831</v>
      </c>
      <c r="AJ412">
        <v>11095</v>
      </c>
      <c r="AK412">
        <v>9419</v>
      </c>
      <c r="AL412">
        <v>20514</v>
      </c>
      <c r="AM412">
        <v>849</v>
      </c>
      <c r="AN412">
        <v>5952</v>
      </c>
      <c r="AO412">
        <v>4958</v>
      </c>
      <c r="AP412">
        <v>10910</v>
      </c>
      <c r="AQ412">
        <v>4134</v>
      </c>
      <c r="AR412">
        <v>3561</v>
      </c>
      <c r="AS412">
        <v>7695</v>
      </c>
      <c r="AT412">
        <v>10086</v>
      </c>
      <c r="AU412">
        <v>8519</v>
      </c>
      <c r="AV412">
        <v>18605</v>
      </c>
      <c r="AW412">
        <v>845</v>
      </c>
      <c r="AX412">
        <v>6181</v>
      </c>
      <c r="AY412">
        <v>5436</v>
      </c>
      <c r="AZ412">
        <v>11617</v>
      </c>
      <c r="BA412">
        <v>4707</v>
      </c>
      <c r="BB412">
        <v>3823</v>
      </c>
      <c r="BC412">
        <v>8530</v>
      </c>
      <c r="BD412">
        <v>10888</v>
      </c>
      <c r="BE412">
        <v>9259</v>
      </c>
      <c r="BF412">
        <v>20147</v>
      </c>
      <c r="BG412">
        <v>850</v>
      </c>
    </row>
    <row r="413" spans="1:59" x14ac:dyDescent="0.25">
      <c r="A413" t="s">
        <v>417</v>
      </c>
      <c r="B413">
        <v>30871.609560000004</v>
      </c>
      <c r="C413">
        <v>34051.385344680006</v>
      </c>
      <c r="D413">
        <v>37388.42110845865</v>
      </c>
      <c r="E413">
        <v>39332.619006098503</v>
      </c>
      <c r="F413">
        <v>43423.211382732748</v>
      </c>
      <c r="G413">
        <v>0</v>
      </c>
      <c r="H413">
        <v>1</v>
      </c>
      <c r="I413">
        <v>0</v>
      </c>
      <c r="J413">
        <v>4608</v>
      </c>
      <c r="K413">
        <v>4290</v>
      </c>
      <c r="L413">
        <v>8898</v>
      </c>
      <c r="M413">
        <v>1968</v>
      </c>
      <c r="N413">
        <v>1669</v>
      </c>
      <c r="O413">
        <v>3637</v>
      </c>
      <c r="P413">
        <v>6576</v>
      </c>
      <c r="Q413">
        <v>5959</v>
      </c>
      <c r="R413">
        <v>12535</v>
      </c>
      <c r="S413">
        <v>906</v>
      </c>
      <c r="T413">
        <v>4651</v>
      </c>
      <c r="U413">
        <v>3974</v>
      </c>
      <c r="V413">
        <v>8625</v>
      </c>
      <c r="W413">
        <v>2259</v>
      </c>
      <c r="X413">
        <v>1961</v>
      </c>
      <c r="Y413">
        <v>4220</v>
      </c>
      <c r="Z413">
        <v>6910</v>
      </c>
      <c r="AA413">
        <v>5935</v>
      </c>
      <c r="AB413">
        <v>12845</v>
      </c>
      <c r="AC413">
        <v>859</v>
      </c>
      <c r="AD413">
        <v>4372</v>
      </c>
      <c r="AE413">
        <v>4086</v>
      </c>
      <c r="AF413">
        <v>8458</v>
      </c>
      <c r="AG413">
        <v>2565</v>
      </c>
      <c r="AH413">
        <v>2101</v>
      </c>
      <c r="AI413">
        <v>4666</v>
      </c>
      <c r="AJ413">
        <v>6937</v>
      </c>
      <c r="AK413">
        <v>6187</v>
      </c>
      <c r="AL413">
        <v>13124</v>
      </c>
      <c r="AM413">
        <v>892</v>
      </c>
      <c r="AN413">
        <v>5235</v>
      </c>
      <c r="AO413">
        <v>5102</v>
      </c>
      <c r="AP413">
        <v>10337</v>
      </c>
      <c r="AQ413">
        <v>1906</v>
      </c>
      <c r="AR413">
        <v>1252</v>
      </c>
      <c r="AS413">
        <v>3158</v>
      </c>
      <c r="AT413">
        <v>7141</v>
      </c>
      <c r="AU413">
        <v>6354</v>
      </c>
      <c r="AV413">
        <v>13495</v>
      </c>
      <c r="AW413">
        <v>890</v>
      </c>
      <c r="AX413">
        <v>3945</v>
      </c>
      <c r="AY413">
        <v>3734</v>
      </c>
      <c r="AZ413">
        <v>7679</v>
      </c>
      <c r="BA413">
        <v>2028</v>
      </c>
      <c r="BB413">
        <v>1805</v>
      </c>
      <c r="BC413">
        <v>3833</v>
      </c>
      <c r="BD413">
        <v>5973</v>
      </c>
      <c r="BE413">
        <v>5539</v>
      </c>
      <c r="BF413">
        <v>11512</v>
      </c>
      <c r="BG413">
        <v>927</v>
      </c>
    </row>
    <row r="414" spans="1:59" x14ac:dyDescent="0.25">
      <c r="A414" t="s">
        <v>418</v>
      </c>
      <c r="B414">
        <v>32317.236360000003</v>
      </c>
      <c r="C414">
        <v>35645.911705080005</v>
      </c>
      <c r="D414">
        <v>39139.211052177852</v>
      </c>
      <c r="E414">
        <v>41174.4500268911</v>
      </c>
      <c r="F414">
        <v>45456.592829687776</v>
      </c>
      <c r="G414">
        <v>0</v>
      </c>
      <c r="H414">
        <v>1</v>
      </c>
      <c r="I414">
        <v>0</v>
      </c>
      <c r="J414">
        <v>18309</v>
      </c>
      <c r="K414">
        <v>11245</v>
      </c>
      <c r="L414">
        <v>29554</v>
      </c>
      <c r="M414">
        <v>22302</v>
      </c>
      <c r="N414">
        <v>19734</v>
      </c>
      <c r="O414">
        <v>42036</v>
      </c>
      <c r="P414">
        <v>40611</v>
      </c>
      <c r="Q414">
        <v>30979</v>
      </c>
      <c r="R414">
        <v>71590</v>
      </c>
      <c r="S414">
        <v>763</v>
      </c>
      <c r="T414">
        <v>17736</v>
      </c>
      <c r="U414">
        <v>11114</v>
      </c>
      <c r="V414">
        <v>28850</v>
      </c>
      <c r="W414">
        <v>22622</v>
      </c>
      <c r="X414">
        <v>20192</v>
      </c>
      <c r="Y414">
        <v>42814</v>
      </c>
      <c r="Z414">
        <v>40358</v>
      </c>
      <c r="AA414">
        <v>31306</v>
      </c>
      <c r="AB414">
        <v>71664</v>
      </c>
      <c r="AC414">
        <v>776</v>
      </c>
      <c r="AD414">
        <v>14436</v>
      </c>
      <c r="AE414">
        <v>9523</v>
      </c>
      <c r="AF414">
        <v>23959</v>
      </c>
      <c r="AG414">
        <v>25643</v>
      </c>
      <c r="AH414">
        <v>22339</v>
      </c>
      <c r="AI414">
        <v>47982</v>
      </c>
      <c r="AJ414">
        <v>40079</v>
      </c>
      <c r="AK414">
        <v>31862</v>
      </c>
      <c r="AL414">
        <v>71941</v>
      </c>
      <c r="AM414">
        <v>795</v>
      </c>
      <c r="AN414">
        <v>12948</v>
      </c>
      <c r="AO414">
        <v>8888</v>
      </c>
      <c r="AP414">
        <v>21836</v>
      </c>
      <c r="AQ414">
        <v>24132</v>
      </c>
      <c r="AR414">
        <v>21271</v>
      </c>
      <c r="AS414">
        <v>45403</v>
      </c>
      <c r="AT414">
        <v>37080</v>
      </c>
      <c r="AU414">
        <v>30159</v>
      </c>
      <c r="AV414">
        <v>67239</v>
      </c>
      <c r="AW414">
        <v>813</v>
      </c>
      <c r="AX414">
        <v>13375</v>
      </c>
      <c r="AY414">
        <v>10513</v>
      </c>
      <c r="AZ414">
        <v>23888</v>
      </c>
      <c r="BA414">
        <v>23418</v>
      </c>
      <c r="BB414">
        <v>21375</v>
      </c>
      <c r="BC414">
        <v>44793</v>
      </c>
      <c r="BD414">
        <v>36793</v>
      </c>
      <c r="BE414">
        <v>31888</v>
      </c>
      <c r="BF414">
        <v>68681</v>
      </c>
      <c r="BG414">
        <v>867</v>
      </c>
    </row>
    <row r="415" spans="1:59" x14ac:dyDescent="0.25">
      <c r="A415" t="s">
        <v>419</v>
      </c>
      <c r="B415">
        <v>34356.068639999998</v>
      </c>
      <c r="C415">
        <v>37894.743709919996</v>
      </c>
      <c r="D415">
        <v>41608.428593492157</v>
      </c>
      <c r="E415">
        <v>43772.066880353748</v>
      </c>
      <c r="F415">
        <v>48324.361835910539</v>
      </c>
      <c r="G415">
        <v>0</v>
      </c>
      <c r="H415">
        <v>1</v>
      </c>
      <c r="I415">
        <v>0</v>
      </c>
      <c r="J415">
        <v>4170</v>
      </c>
      <c r="K415">
        <v>2529</v>
      </c>
      <c r="L415">
        <v>6699</v>
      </c>
      <c r="M415">
        <v>5551</v>
      </c>
      <c r="N415">
        <v>4717</v>
      </c>
      <c r="O415">
        <v>10268</v>
      </c>
      <c r="P415">
        <v>9721</v>
      </c>
      <c r="Q415">
        <v>7246</v>
      </c>
      <c r="R415">
        <v>16967</v>
      </c>
      <c r="S415">
        <v>745</v>
      </c>
      <c r="T415">
        <v>4238</v>
      </c>
      <c r="U415">
        <v>2908</v>
      </c>
      <c r="V415">
        <v>7146</v>
      </c>
      <c r="W415">
        <v>5357</v>
      </c>
      <c r="X415">
        <v>4716</v>
      </c>
      <c r="Y415">
        <v>10073</v>
      </c>
      <c r="Z415">
        <v>9595</v>
      </c>
      <c r="AA415">
        <v>7624</v>
      </c>
      <c r="AB415">
        <v>17219</v>
      </c>
      <c r="AC415">
        <v>795</v>
      </c>
      <c r="AD415">
        <v>3983</v>
      </c>
      <c r="AE415">
        <v>2992</v>
      </c>
      <c r="AF415">
        <v>6975</v>
      </c>
      <c r="AG415">
        <v>5433</v>
      </c>
      <c r="AH415">
        <v>5027</v>
      </c>
      <c r="AI415">
        <v>10460</v>
      </c>
      <c r="AJ415">
        <v>9416</v>
      </c>
      <c r="AK415">
        <v>8019</v>
      </c>
      <c r="AL415">
        <v>17435</v>
      </c>
      <c r="AM415">
        <v>852</v>
      </c>
      <c r="AN415">
        <v>4992</v>
      </c>
      <c r="AO415">
        <v>3963</v>
      </c>
      <c r="AP415">
        <v>8955</v>
      </c>
      <c r="AQ415">
        <v>4686</v>
      </c>
      <c r="AR415">
        <v>3557</v>
      </c>
      <c r="AS415">
        <v>8243</v>
      </c>
      <c r="AT415">
        <v>9678</v>
      </c>
      <c r="AU415">
        <v>7520</v>
      </c>
      <c r="AV415">
        <v>17198</v>
      </c>
      <c r="AW415">
        <v>777</v>
      </c>
      <c r="AX415">
        <v>5144</v>
      </c>
      <c r="AY415">
        <v>4252</v>
      </c>
      <c r="AZ415">
        <v>9396</v>
      </c>
      <c r="BA415">
        <v>3909</v>
      </c>
      <c r="BB415">
        <v>3368</v>
      </c>
      <c r="BC415">
        <v>7277</v>
      </c>
      <c r="BD415">
        <v>9053</v>
      </c>
      <c r="BE415">
        <v>7620</v>
      </c>
      <c r="BF415">
        <v>16673</v>
      </c>
      <c r="BG415">
        <v>842</v>
      </c>
    </row>
    <row r="416" spans="1:59" x14ac:dyDescent="0.25">
      <c r="A416" t="s">
        <v>420</v>
      </c>
      <c r="B416">
        <v>30644.795700000002</v>
      </c>
      <c r="C416">
        <v>33801.2096571</v>
      </c>
      <c r="D416">
        <v>37113.728203495804</v>
      </c>
      <c r="E416">
        <v>39043.642070077585</v>
      </c>
      <c r="F416">
        <v>43104.180845365656</v>
      </c>
      <c r="G416">
        <v>0</v>
      </c>
      <c r="H416">
        <v>1</v>
      </c>
      <c r="I416">
        <v>0</v>
      </c>
      <c r="J416">
        <v>10106</v>
      </c>
      <c r="K416">
        <v>7249</v>
      </c>
      <c r="L416">
        <v>17355</v>
      </c>
      <c r="M416">
        <v>7620</v>
      </c>
      <c r="N416">
        <v>7109</v>
      </c>
      <c r="O416">
        <v>14729</v>
      </c>
      <c r="P416">
        <v>17726</v>
      </c>
      <c r="Q416">
        <v>14358</v>
      </c>
      <c r="R416">
        <v>32084</v>
      </c>
      <c r="S416">
        <v>810</v>
      </c>
      <c r="T416">
        <v>10495</v>
      </c>
      <c r="U416">
        <v>7861</v>
      </c>
      <c r="V416">
        <v>18356</v>
      </c>
      <c r="W416">
        <v>7621</v>
      </c>
      <c r="X416">
        <v>6958</v>
      </c>
      <c r="Y416">
        <v>14579</v>
      </c>
      <c r="Z416">
        <v>18116</v>
      </c>
      <c r="AA416">
        <v>14819</v>
      </c>
      <c r="AB416">
        <v>32935</v>
      </c>
      <c r="AC416">
        <v>818</v>
      </c>
      <c r="AD416">
        <v>11534</v>
      </c>
      <c r="AE416">
        <v>9020</v>
      </c>
      <c r="AF416">
        <v>20554</v>
      </c>
      <c r="AG416">
        <v>7603</v>
      </c>
      <c r="AH416">
        <v>6726</v>
      </c>
      <c r="AI416">
        <v>14329</v>
      </c>
      <c r="AJ416">
        <v>19137</v>
      </c>
      <c r="AK416">
        <v>15746</v>
      </c>
      <c r="AL416">
        <v>34883</v>
      </c>
      <c r="AM416">
        <v>823</v>
      </c>
      <c r="AN416">
        <v>11377</v>
      </c>
      <c r="AO416">
        <v>9015</v>
      </c>
      <c r="AP416">
        <v>20392</v>
      </c>
      <c r="AQ416">
        <v>6194</v>
      </c>
      <c r="AR416">
        <v>5462</v>
      </c>
      <c r="AS416">
        <v>11656</v>
      </c>
      <c r="AT416">
        <v>17571</v>
      </c>
      <c r="AU416">
        <v>14477</v>
      </c>
      <c r="AV416">
        <v>32048</v>
      </c>
      <c r="AW416">
        <v>824</v>
      </c>
      <c r="AX416">
        <v>12038</v>
      </c>
      <c r="AY416">
        <v>10101</v>
      </c>
      <c r="AZ416">
        <v>22139</v>
      </c>
      <c r="BA416">
        <v>7429</v>
      </c>
      <c r="BB416">
        <v>6009</v>
      </c>
      <c r="BC416">
        <v>13438</v>
      </c>
      <c r="BD416">
        <v>19467</v>
      </c>
      <c r="BE416">
        <v>16110</v>
      </c>
      <c r="BF416">
        <v>35577</v>
      </c>
      <c r="BG416">
        <v>828</v>
      </c>
    </row>
    <row r="417" spans="1:59" x14ac:dyDescent="0.25">
      <c r="A417" t="s">
        <v>421</v>
      </c>
      <c r="B417">
        <v>64830.130830000009</v>
      </c>
      <c r="C417">
        <v>71507.634305490006</v>
      </c>
      <c r="D417">
        <v>78515.382467428033</v>
      </c>
      <c r="E417">
        <v>82598.182355734301</v>
      </c>
      <c r="F417">
        <v>91188.393320730684</v>
      </c>
      <c r="G417">
        <v>0</v>
      </c>
      <c r="H417">
        <v>1</v>
      </c>
      <c r="I417">
        <v>0</v>
      </c>
      <c r="J417">
        <v>876</v>
      </c>
      <c r="K417">
        <v>800</v>
      </c>
      <c r="L417">
        <v>1676</v>
      </c>
      <c r="M417">
        <v>4478</v>
      </c>
      <c r="N417">
        <v>3904</v>
      </c>
      <c r="O417">
        <v>8382</v>
      </c>
      <c r="P417">
        <v>5354</v>
      </c>
      <c r="Q417">
        <v>4704</v>
      </c>
      <c r="R417">
        <v>10058</v>
      </c>
      <c r="S417">
        <v>879</v>
      </c>
      <c r="T417">
        <v>1049</v>
      </c>
      <c r="U417">
        <v>1006</v>
      </c>
      <c r="V417">
        <v>2055</v>
      </c>
      <c r="W417">
        <v>4700</v>
      </c>
      <c r="X417">
        <v>4338</v>
      </c>
      <c r="Y417">
        <v>9038</v>
      </c>
      <c r="Z417">
        <v>5749</v>
      </c>
      <c r="AA417">
        <v>5344</v>
      </c>
      <c r="AB417">
        <v>11093</v>
      </c>
      <c r="AC417">
        <v>930</v>
      </c>
      <c r="AD417">
        <v>1120</v>
      </c>
      <c r="AE417">
        <v>1131</v>
      </c>
      <c r="AF417">
        <v>2251</v>
      </c>
      <c r="AG417">
        <v>4500</v>
      </c>
      <c r="AH417">
        <v>3806</v>
      </c>
      <c r="AI417">
        <v>8306</v>
      </c>
      <c r="AJ417">
        <v>5620</v>
      </c>
      <c r="AK417">
        <v>4937</v>
      </c>
      <c r="AL417">
        <v>10557</v>
      </c>
      <c r="AM417">
        <v>878</v>
      </c>
      <c r="AN417">
        <v>1081</v>
      </c>
      <c r="AO417">
        <v>1073</v>
      </c>
      <c r="AP417">
        <v>2154</v>
      </c>
      <c r="AQ417">
        <v>4416</v>
      </c>
      <c r="AR417">
        <v>3917</v>
      </c>
      <c r="AS417">
        <v>8333</v>
      </c>
      <c r="AT417">
        <v>5497</v>
      </c>
      <c r="AU417">
        <v>4990</v>
      </c>
      <c r="AV417">
        <v>10487</v>
      </c>
      <c r="AW417">
        <v>908</v>
      </c>
      <c r="AX417">
        <v>1322</v>
      </c>
      <c r="AY417">
        <v>1219</v>
      </c>
      <c r="AZ417">
        <v>2541</v>
      </c>
      <c r="BA417">
        <v>4723</v>
      </c>
      <c r="BB417">
        <v>4114</v>
      </c>
      <c r="BC417">
        <v>8837</v>
      </c>
      <c r="BD417">
        <v>6045</v>
      </c>
      <c r="BE417">
        <v>5333</v>
      </c>
      <c r="BF417">
        <v>11378</v>
      </c>
      <c r="BG417">
        <v>882</v>
      </c>
    </row>
    <row r="418" spans="1:59" x14ac:dyDescent="0.25">
      <c r="A418" t="s">
        <v>422</v>
      </c>
      <c r="B418">
        <v>27920.536920000002</v>
      </c>
      <c r="C418">
        <v>30796.352222760001</v>
      </c>
      <c r="D418">
        <v>33814.394740590484</v>
      </c>
      <c r="E418">
        <v>35572.743267101192</v>
      </c>
      <c r="F418">
        <v>39272.308566879721</v>
      </c>
      <c r="G418">
        <v>0</v>
      </c>
      <c r="H418">
        <v>1</v>
      </c>
      <c r="I418">
        <v>0</v>
      </c>
      <c r="J418">
        <v>7895</v>
      </c>
      <c r="K418">
        <v>7554</v>
      </c>
      <c r="L418">
        <v>15449</v>
      </c>
      <c r="M418">
        <v>5339</v>
      </c>
      <c r="N418">
        <v>4991</v>
      </c>
      <c r="O418">
        <v>10330</v>
      </c>
      <c r="P418">
        <v>13234</v>
      </c>
      <c r="Q418">
        <v>12545</v>
      </c>
      <c r="R418">
        <v>25779</v>
      </c>
      <c r="S418">
        <v>948</v>
      </c>
      <c r="T418">
        <v>8753</v>
      </c>
      <c r="U418">
        <v>8373</v>
      </c>
      <c r="V418">
        <v>17126</v>
      </c>
      <c r="W418">
        <v>5242</v>
      </c>
      <c r="X418">
        <v>4756</v>
      </c>
      <c r="Y418">
        <v>9998</v>
      </c>
      <c r="Z418">
        <v>13995</v>
      </c>
      <c r="AA418">
        <v>13129</v>
      </c>
      <c r="AB418">
        <v>27124</v>
      </c>
      <c r="AC418">
        <v>938</v>
      </c>
      <c r="AD418">
        <v>9513</v>
      </c>
      <c r="AE418">
        <v>9011</v>
      </c>
      <c r="AF418">
        <v>18524</v>
      </c>
      <c r="AG418">
        <v>5129</v>
      </c>
      <c r="AH418">
        <v>4787</v>
      </c>
      <c r="AI418">
        <v>9916</v>
      </c>
      <c r="AJ418">
        <v>14642</v>
      </c>
      <c r="AK418">
        <v>13798</v>
      </c>
      <c r="AL418">
        <v>28440</v>
      </c>
      <c r="AM418">
        <v>942</v>
      </c>
      <c r="AN418">
        <v>9111</v>
      </c>
      <c r="AO418">
        <v>8917</v>
      </c>
      <c r="AP418">
        <v>18028</v>
      </c>
      <c r="AQ418">
        <v>4287</v>
      </c>
      <c r="AR418">
        <v>4332</v>
      </c>
      <c r="AS418">
        <v>8619</v>
      </c>
      <c r="AT418">
        <v>13398</v>
      </c>
      <c r="AU418">
        <v>13249</v>
      </c>
      <c r="AV418">
        <v>26647</v>
      </c>
      <c r="AW418">
        <v>989</v>
      </c>
      <c r="AX418">
        <v>9565</v>
      </c>
      <c r="AY418">
        <v>9272</v>
      </c>
      <c r="AZ418">
        <v>18837</v>
      </c>
      <c r="BA418">
        <v>4405</v>
      </c>
      <c r="BB418">
        <v>4247</v>
      </c>
      <c r="BC418">
        <v>8652</v>
      </c>
      <c r="BD418">
        <v>13970</v>
      </c>
      <c r="BE418">
        <v>13519</v>
      </c>
      <c r="BF418">
        <v>27489</v>
      </c>
      <c r="BG418">
        <v>968</v>
      </c>
    </row>
    <row r="419" spans="1:59" x14ac:dyDescent="0.25">
      <c r="A419" t="s">
        <v>423</v>
      </c>
      <c r="B419">
        <v>54496.391670000005</v>
      </c>
      <c r="C419">
        <v>60109.520012010005</v>
      </c>
      <c r="D419">
        <v>66000.252973186987</v>
      </c>
      <c r="E419">
        <v>69432.266127792711</v>
      </c>
      <c r="F419">
        <v>76653.221805083158</v>
      </c>
      <c r="G419">
        <v>0</v>
      </c>
      <c r="H419">
        <v>1</v>
      </c>
      <c r="I419">
        <v>0</v>
      </c>
      <c r="J419">
        <v>6046</v>
      </c>
      <c r="K419">
        <v>5657</v>
      </c>
      <c r="L419">
        <v>11703</v>
      </c>
      <c r="M419">
        <v>1773</v>
      </c>
      <c r="N419">
        <v>1620</v>
      </c>
      <c r="O419">
        <v>3393</v>
      </c>
      <c r="P419">
        <v>7819</v>
      </c>
      <c r="Q419">
        <v>7277</v>
      </c>
      <c r="R419">
        <v>15096</v>
      </c>
      <c r="S419">
        <v>931</v>
      </c>
      <c r="T419">
        <v>5892</v>
      </c>
      <c r="U419">
        <v>5773</v>
      </c>
      <c r="V419">
        <v>11665</v>
      </c>
      <c r="W419">
        <v>1462</v>
      </c>
      <c r="X419">
        <v>1372</v>
      </c>
      <c r="Y419">
        <v>2834</v>
      </c>
      <c r="Z419">
        <v>7354</v>
      </c>
      <c r="AA419">
        <v>7145</v>
      </c>
      <c r="AB419">
        <v>14499</v>
      </c>
      <c r="AC419">
        <v>972</v>
      </c>
      <c r="AD419">
        <v>6355</v>
      </c>
      <c r="AE419">
        <v>6139</v>
      </c>
      <c r="AF419">
        <v>12494</v>
      </c>
      <c r="AG419">
        <v>1618</v>
      </c>
      <c r="AH419">
        <v>1354</v>
      </c>
      <c r="AI419">
        <v>2972</v>
      </c>
      <c r="AJ419">
        <v>7973</v>
      </c>
      <c r="AK419">
        <v>7493</v>
      </c>
      <c r="AL419">
        <v>15466</v>
      </c>
      <c r="AM419">
        <v>940</v>
      </c>
      <c r="AN419">
        <v>6125</v>
      </c>
      <c r="AO419">
        <v>5887</v>
      </c>
      <c r="AP419">
        <v>12012</v>
      </c>
      <c r="AQ419">
        <v>1411</v>
      </c>
      <c r="AR419">
        <v>1364</v>
      </c>
      <c r="AS419">
        <v>2775</v>
      </c>
      <c r="AT419">
        <v>7536</v>
      </c>
      <c r="AU419">
        <v>7251</v>
      </c>
      <c r="AV419">
        <v>14787</v>
      </c>
      <c r="AW419">
        <v>962</v>
      </c>
      <c r="AX419">
        <v>6615</v>
      </c>
      <c r="AY419">
        <v>6437</v>
      </c>
      <c r="AZ419">
        <v>13052</v>
      </c>
      <c r="BA419">
        <v>1542</v>
      </c>
      <c r="BB419">
        <v>1316</v>
      </c>
      <c r="BC419">
        <v>2858</v>
      </c>
      <c r="BD419">
        <v>8157</v>
      </c>
      <c r="BE419">
        <v>7753</v>
      </c>
      <c r="BF419">
        <v>15910</v>
      </c>
      <c r="BG419">
        <v>950</v>
      </c>
    </row>
    <row r="420" spans="1:59" x14ac:dyDescent="0.25">
      <c r="A420" t="s">
        <v>424</v>
      </c>
      <c r="B420">
        <v>25279.775550000002</v>
      </c>
      <c r="C420">
        <v>27883.592431650002</v>
      </c>
      <c r="D420">
        <v>30616.184489951705</v>
      </c>
      <c r="E420">
        <v>32208.226083429196</v>
      </c>
      <c r="F420">
        <v>35557.881596105835</v>
      </c>
      <c r="G420">
        <v>0</v>
      </c>
      <c r="H420">
        <v>1</v>
      </c>
      <c r="I420">
        <v>0</v>
      </c>
      <c r="J420">
        <v>11305</v>
      </c>
      <c r="K420">
        <v>5492</v>
      </c>
      <c r="L420">
        <v>16797</v>
      </c>
      <c r="M420">
        <v>7093</v>
      </c>
      <c r="N420">
        <v>5961</v>
      </c>
      <c r="O420">
        <v>13054</v>
      </c>
      <c r="P420">
        <v>18398</v>
      </c>
      <c r="Q420">
        <v>11453</v>
      </c>
      <c r="R420">
        <v>29851</v>
      </c>
      <c r="S420">
        <v>623</v>
      </c>
      <c r="T420">
        <v>11265</v>
      </c>
      <c r="U420">
        <v>5666</v>
      </c>
      <c r="V420">
        <v>16931</v>
      </c>
      <c r="W420">
        <v>6704</v>
      </c>
      <c r="X420">
        <v>6052</v>
      </c>
      <c r="Y420">
        <v>12756</v>
      </c>
      <c r="Z420">
        <v>17969</v>
      </c>
      <c r="AA420">
        <v>11718</v>
      </c>
      <c r="AB420">
        <v>29687</v>
      </c>
      <c r="AC420">
        <v>652</v>
      </c>
      <c r="AD420">
        <v>10078</v>
      </c>
      <c r="AE420">
        <v>5869</v>
      </c>
      <c r="AF420">
        <v>15947</v>
      </c>
      <c r="AG420">
        <v>6249</v>
      </c>
      <c r="AH420">
        <v>5646</v>
      </c>
      <c r="AI420">
        <v>11895</v>
      </c>
      <c r="AJ420">
        <v>16327</v>
      </c>
      <c r="AK420">
        <v>11515</v>
      </c>
      <c r="AL420">
        <v>27842</v>
      </c>
      <c r="AM420">
        <v>705</v>
      </c>
      <c r="AN420">
        <v>9479</v>
      </c>
      <c r="AO420">
        <v>5965</v>
      </c>
      <c r="AP420">
        <v>15444</v>
      </c>
      <c r="AQ420">
        <v>6028</v>
      </c>
      <c r="AR420">
        <v>5415</v>
      </c>
      <c r="AS420">
        <v>11443</v>
      </c>
      <c r="AT420">
        <v>15507</v>
      </c>
      <c r="AU420">
        <v>11380</v>
      </c>
      <c r="AV420">
        <v>26887</v>
      </c>
      <c r="AW420">
        <v>734</v>
      </c>
      <c r="AX420">
        <v>8501</v>
      </c>
      <c r="AY420">
        <v>6488</v>
      </c>
      <c r="AZ420">
        <v>14989</v>
      </c>
      <c r="BA420">
        <v>5662</v>
      </c>
      <c r="BB420">
        <v>5243</v>
      </c>
      <c r="BC420">
        <v>10905</v>
      </c>
      <c r="BD420">
        <v>14163</v>
      </c>
      <c r="BE420">
        <v>11731</v>
      </c>
      <c r="BF420">
        <v>25894</v>
      </c>
      <c r="BG420">
        <v>828</v>
      </c>
    </row>
    <row r="421" spans="1:59" x14ac:dyDescent="0.25">
      <c r="A421" t="s">
        <v>425</v>
      </c>
      <c r="B421">
        <v>39906.77706</v>
      </c>
      <c r="C421">
        <v>44017.175097179999</v>
      </c>
      <c r="D421">
        <v>48330.858256703643</v>
      </c>
      <c r="E421">
        <v>50844.062886052234</v>
      </c>
      <c r="F421">
        <v>56131.845426201668</v>
      </c>
      <c r="G421">
        <v>0</v>
      </c>
      <c r="H421">
        <v>1</v>
      </c>
      <c r="I421">
        <v>0</v>
      </c>
      <c r="J421">
        <v>10533</v>
      </c>
      <c r="K421">
        <v>9885</v>
      </c>
      <c r="L421">
        <v>20418</v>
      </c>
      <c r="M421">
        <v>6560</v>
      </c>
      <c r="N421">
        <v>6189</v>
      </c>
      <c r="O421">
        <v>12749</v>
      </c>
      <c r="P421">
        <v>17093</v>
      </c>
      <c r="Q421">
        <v>16074</v>
      </c>
      <c r="R421">
        <v>33167</v>
      </c>
      <c r="S421">
        <v>940</v>
      </c>
      <c r="T421">
        <v>11094</v>
      </c>
      <c r="U421">
        <v>10393</v>
      </c>
      <c r="V421">
        <v>21487</v>
      </c>
      <c r="W421">
        <v>6052</v>
      </c>
      <c r="X421">
        <v>5521</v>
      </c>
      <c r="Y421">
        <v>11573</v>
      </c>
      <c r="Z421">
        <v>17146</v>
      </c>
      <c r="AA421">
        <v>15914</v>
      </c>
      <c r="AB421">
        <v>33060</v>
      </c>
      <c r="AC421">
        <v>928</v>
      </c>
      <c r="AD421">
        <v>12017</v>
      </c>
      <c r="AE421">
        <v>11396</v>
      </c>
      <c r="AF421">
        <v>23413</v>
      </c>
      <c r="AG421">
        <v>5757</v>
      </c>
      <c r="AH421">
        <v>5126</v>
      </c>
      <c r="AI421">
        <v>10883</v>
      </c>
      <c r="AJ421">
        <v>17774</v>
      </c>
      <c r="AK421">
        <v>16522</v>
      </c>
      <c r="AL421">
        <v>34296</v>
      </c>
      <c r="AM421">
        <v>930</v>
      </c>
      <c r="AN421">
        <v>11561</v>
      </c>
      <c r="AO421">
        <v>11341</v>
      </c>
      <c r="AP421">
        <v>22902</v>
      </c>
      <c r="AQ421">
        <v>5637</v>
      </c>
      <c r="AR421">
        <v>5253</v>
      </c>
      <c r="AS421">
        <v>10890</v>
      </c>
      <c r="AT421">
        <v>17198</v>
      </c>
      <c r="AU421">
        <v>16594</v>
      </c>
      <c r="AV421">
        <v>33792</v>
      </c>
      <c r="AW421">
        <v>965</v>
      </c>
      <c r="AX421">
        <v>11761</v>
      </c>
      <c r="AY421">
        <v>11229</v>
      </c>
      <c r="AZ421">
        <v>22990</v>
      </c>
      <c r="BA421">
        <v>5926</v>
      </c>
      <c r="BB421">
        <v>5570</v>
      </c>
      <c r="BC421">
        <v>11496</v>
      </c>
      <c r="BD421">
        <v>17687</v>
      </c>
      <c r="BE421">
        <v>16799</v>
      </c>
      <c r="BF421">
        <v>34486</v>
      </c>
      <c r="BG421">
        <v>950</v>
      </c>
    </row>
    <row r="422" spans="1:59" x14ac:dyDescent="0.25">
      <c r="A422" t="s">
        <v>426</v>
      </c>
      <c r="B422">
        <v>47229.624540000004</v>
      </c>
      <c r="C422">
        <v>52094.275867620003</v>
      </c>
      <c r="D422">
        <v>57199.51490264677</v>
      </c>
      <c r="E422">
        <v>60173.889677584404</v>
      </c>
      <c r="F422">
        <v>66431.974204053186</v>
      </c>
      <c r="G422">
        <v>0</v>
      </c>
      <c r="H422">
        <v>1</v>
      </c>
      <c r="I422">
        <v>0</v>
      </c>
      <c r="J422">
        <v>6053</v>
      </c>
      <c r="K422">
        <v>3823</v>
      </c>
      <c r="L422">
        <v>9876</v>
      </c>
      <c r="M422">
        <v>20316</v>
      </c>
      <c r="N422">
        <v>18581</v>
      </c>
      <c r="O422">
        <v>38897</v>
      </c>
      <c r="P422">
        <v>26369</v>
      </c>
      <c r="Q422">
        <v>22404</v>
      </c>
      <c r="R422">
        <v>48773</v>
      </c>
      <c r="S422">
        <v>850</v>
      </c>
      <c r="T422">
        <v>6015</v>
      </c>
      <c r="U422">
        <v>4200</v>
      </c>
      <c r="V422">
        <v>10215</v>
      </c>
      <c r="W422">
        <v>20364</v>
      </c>
      <c r="X422">
        <v>18520</v>
      </c>
      <c r="Y422">
        <v>38884</v>
      </c>
      <c r="Z422">
        <v>26379</v>
      </c>
      <c r="AA422">
        <v>22720</v>
      </c>
      <c r="AB422">
        <v>49099</v>
      </c>
      <c r="AC422">
        <v>861</v>
      </c>
      <c r="AD422">
        <v>4704</v>
      </c>
      <c r="AE422">
        <v>3465</v>
      </c>
      <c r="AF422">
        <v>8169</v>
      </c>
      <c r="AG422">
        <v>21220</v>
      </c>
      <c r="AH422">
        <v>18357</v>
      </c>
      <c r="AI422">
        <v>39577</v>
      </c>
      <c r="AJ422">
        <v>25924</v>
      </c>
      <c r="AK422">
        <v>21822</v>
      </c>
      <c r="AL422">
        <v>47746</v>
      </c>
      <c r="AM422">
        <v>842</v>
      </c>
      <c r="AN422">
        <v>4389</v>
      </c>
      <c r="AO422">
        <v>3497</v>
      </c>
      <c r="AP422">
        <v>7886</v>
      </c>
      <c r="AQ422">
        <v>20783</v>
      </c>
      <c r="AR422">
        <v>18780</v>
      </c>
      <c r="AS422">
        <v>39563</v>
      </c>
      <c r="AT422">
        <v>25172</v>
      </c>
      <c r="AU422">
        <v>22277</v>
      </c>
      <c r="AV422">
        <v>47449</v>
      </c>
      <c r="AW422">
        <v>885</v>
      </c>
      <c r="AX422">
        <v>4411</v>
      </c>
      <c r="AY422">
        <v>3726</v>
      </c>
      <c r="AZ422">
        <v>8137</v>
      </c>
      <c r="BA422">
        <v>21242</v>
      </c>
      <c r="BB422">
        <v>18961</v>
      </c>
      <c r="BC422">
        <v>40203</v>
      </c>
      <c r="BD422">
        <v>25653</v>
      </c>
      <c r="BE422">
        <v>22687</v>
      </c>
      <c r="BF422">
        <v>48340</v>
      </c>
      <c r="BG422">
        <v>884</v>
      </c>
    </row>
    <row r="423" spans="1:59" x14ac:dyDescent="0.25">
      <c r="A423" t="s">
        <v>427</v>
      </c>
      <c r="B423">
        <v>35095.083030000002</v>
      </c>
      <c r="C423">
        <v>38709.876582090001</v>
      </c>
      <c r="D423">
        <v>42503.444487134824</v>
      </c>
      <c r="E423">
        <v>44713.623600465835</v>
      </c>
      <c r="F423">
        <v>49363.840454914287</v>
      </c>
      <c r="G423">
        <v>0</v>
      </c>
      <c r="H423">
        <v>1</v>
      </c>
      <c r="I423">
        <v>0</v>
      </c>
      <c r="J423">
        <v>9209</v>
      </c>
      <c r="K423">
        <v>8774</v>
      </c>
      <c r="L423">
        <v>17983</v>
      </c>
      <c r="M423">
        <v>4774</v>
      </c>
      <c r="N423">
        <v>4194</v>
      </c>
      <c r="O423">
        <v>8968</v>
      </c>
      <c r="P423">
        <v>13983</v>
      </c>
      <c r="Q423">
        <v>12968</v>
      </c>
      <c r="R423">
        <v>26951</v>
      </c>
      <c r="S423">
        <v>927</v>
      </c>
      <c r="T423">
        <v>9861</v>
      </c>
      <c r="U423">
        <v>9578</v>
      </c>
      <c r="V423">
        <v>19439</v>
      </c>
      <c r="W423">
        <v>4766</v>
      </c>
      <c r="X423">
        <v>4309</v>
      </c>
      <c r="Y423">
        <v>9075</v>
      </c>
      <c r="Z423">
        <v>14627</v>
      </c>
      <c r="AA423">
        <v>13887</v>
      </c>
      <c r="AB423">
        <v>28514</v>
      </c>
      <c r="AC423">
        <v>949</v>
      </c>
      <c r="AD423">
        <v>10262</v>
      </c>
      <c r="AE423">
        <v>9804</v>
      </c>
      <c r="AF423">
        <v>20066</v>
      </c>
      <c r="AG423">
        <v>4631</v>
      </c>
      <c r="AH423">
        <v>4232</v>
      </c>
      <c r="AI423">
        <v>8863</v>
      </c>
      <c r="AJ423">
        <v>14893</v>
      </c>
      <c r="AK423">
        <v>14036</v>
      </c>
      <c r="AL423">
        <v>28929</v>
      </c>
      <c r="AM423">
        <v>942</v>
      </c>
      <c r="AN423">
        <v>9646</v>
      </c>
      <c r="AO423">
        <v>9256</v>
      </c>
      <c r="AP423">
        <v>18902</v>
      </c>
      <c r="AQ423">
        <v>4442</v>
      </c>
      <c r="AR423">
        <v>4054</v>
      </c>
      <c r="AS423">
        <v>8496</v>
      </c>
      <c r="AT423">
        <v>14088</v>
      </c>
      <c r="AU423">
        <v>13310</v>
      </c>
      <c r="AV423">
        <v>27398</v>
      </c>
      <c r="AW423">
        <v>945</v>
      </c>
      <c r="AX423">
        <v>10628</v>
      </c>
      <c r="AY423">
        <v>10418</v>
      </c>
      <c r="AZ423">
        <v>21046</v>
      </c>
      <c r="BA423">
        <v>4687</v>
      </c>
      <c r="BB423">
        <v>4278</v>
      </c>
      <c r="BC423">
        <v>8965</v>
      </c>
      <c r="BD423">
        <v>15315</v>
      </c>
      <c r="BE423">
        <v>14696</v>
      </c>
      <c r="BF423">
        <v>30011</v>
      </c>
      <c r="BG423">
        <v>960</v>
      </c>
    </row>
    <row r="424" spans="1:59" x14ac:dyDescent="0.25">
      <c r="A424" t="s">
        <v>428</v>
      </c>
      <c r="B424">
        <v>23289.546240000003</v>
      </c>
      <c r="C424">
        <v>25688.369502720005</v>
      </c>
      <c r="D424">
        <v>28205.829713986568</v>
      </c>
      <c r="E424">
        <v>29672.532859113871</v>
      </c>
      <c r="F424">
        <v>32758.476276461715</v>
      </c>
      <c r="G424">
        <v>0</v>
      </c>
      <c r="H424">
        <v>1</v>
      </c>
      <c r="I424">
        <v>0</v>
      </c>
      <c r="J424">
        <v>5192</v>
      </c>
      <c r="K424">
        <v>5007</v>
      </c>
      <c r="L424">
        <v>10199</v>
      </c>
      <c r="M424">
        <v>2076</v>
      </c>
      <c r="N424">
        <v>1902</v>
      </c>
      <c r="O424">
        <v>3978</v>
      </c>
      <c r="P424">
        <v>7268</v>
      </c>
      <c r="Q424">
        <v>6909</v>
      </c>
      <c r="R424">
        <v>14177</v>
      </c>
      <c r="S424">
        <v>951</v>
      </c>
      <c r="T424">
        <v>5954</v>
      </c>
      <c r="U424">
        <v>5809</v>
      </c>
      <c r="V424">
        <v>11763</v>
      </c>
      <c r="W424">
        <v>1919</v>
      </c>
      <c r="X424">
        <v>1713</v>
      </c>
      <c r="Y424">
        <v>3632</v>
      </c>
      <c r="Z424">
        <v>7873</v>
      </c>
      <c r="AA424">
        <v>7522</v>
      </c>
      <c r="AB424">
        <v>15395</v>
      </c>
      <c r="AC424">
        <v>955</v>
      </c>
      <c r="AD424">
        <v>6373</v>
      </c>
      <c r="AE424">
        <v>5942</v>
      </c>
      <c r="AF424">
        <v>12315</v>
      </c>
      <c r="AG424">
        <v>1727</v>
      </c>
      <c r="AH424">
        <v>1629</v>
      </c>
      <c r="AI424">
        <v>3356</v>
      </c>
      <c r="AJ424">
        <v>8100</v>
      </c>
      <c r="AK424">
        <v>7571</v>
      </c>
      <c r="AL424">
        <v>15671</v>
      </c>
      <c r="AM424">
        <v>935</v>
      </c>
      <c r="AN424">
        <v>6023</v>
      </c>
      <c r="AO424">
        <v>5744</v>
      </c>
      <c r="AP424">
        <v>11767</v>
      </c>
      <c r="AQ424">
        <v>1448</v>
      </c>
      <c r="AR424">
        <v>1293</v>
      </c>
      <c r="AS424">
        <v>2741</v>
      </c>
      <c r="AT424">
        <v>7471</v>
      </c>
      <c r="AU424">
        <v>7037</v>
      </c>
      <c r="AV424">
        <v>14508</v>
      </c>
      <c r="AW424">
        <v>942</v>
      </c>
      <c r="AX424">
        <v>6061</v>
      </c>
      <c r="AY424">
        <v>6124</v>
      </c>
      <c r="AZ424">
        <v>12185</v>
      </c>
      <c r="BA424">
        <v>1289</v>
      </c>
      <c r="BB424">
        <v>1176</v>
      </c>
      <c r="BC424">
        <v>2465</v>
      </c>
      <c r="BD424">
        <v>7350</v>
      </c>
      <c r="BE424">
        <v>7300</v>
      </c>
      <c r="BF424">
        <v>14650</v>
      </c>
      <c r="BG424">
        <v>993</v>
      </c>
    </row>
    <row r="425" spans="1:59" x14ac:dyDescent="0.25">
      <c r="A425" t="s">
        <v>429</v>
      </c>
      <c r="B425">
        <v>27608.97942</v>
      </c>
      <c r="C425">
        <v>30452.70430026</v>
      </c>
      <c r="D425">
        <v>33437.069321685485</v>
      </c>
      <c r="E425">
        <v>35175.796926413132</v>
      </c>
      <c r="F425">
        <v>38834.079806760099</v>
      </c>
      <c r="G425">
        <v>0</v>
      </c>
      <c r="H425">
        <v>1</v>
      </c>
      <c r="I425">
        <v>0</v>
      </c>
      <c r="J425">
        <v>11960</v>
      </c>
      <c r="K425">
        <v>10895</v>
      </c>
      <c r="L425">
        <v>22855</v>
      </c>
      <c r="M425">
        <v>10854</v>
      </c>
      <c r="N425">
        <v>9622</v>
      </c>
      <c r="O425">
        <v>20476</v>
      </c>
      <c r="P425">
        <v>22814</v>
      </c>
      <c r="Q425">
        <v>20517</v>
      </c>
      <c r="R425">
        <v>43331</v>
      </c>
      <c r="S425">
        <v>899</v>
      </c>
      <c r="T425">
        <v>12040</v>
      </c>
      <c r="U425">
        <v>11307</v>
      </c>
      <c r="V425">
        <v>23347</v>
      </c>
      <c r="W425">
        <v>11944</v>
      </c>
      <c r="X425">
        <v>10650</v>
      </c>
      <c r="Y425">
        <v>22594</v>
      </c>
      <c r="Z425">
        <v>23984</v>
      </c>
      <c r="AA425">
        <v>21957</v>
      </c>
      <c r="AB425">
        <v>45941</v>
      </c>
      <c r="AC425">
        <v>915</v>
      </c>
      <c r="AD425">
        <v>14651</v>
      </c>
      <c r="AE425">
        <v>13818</v>
      </c>
      <c r="AF425">
        <v>28469</v>
      </c>
      <c r="AG425">
        <v>10996</v>
      </c>
      <c r="AH425">
        <v>10119</v>
      </c>
      <c r="AI425">
        <v>21115</v>
      </c>
      <c r="AJ425">
        <v>25647</v>
      </c>
      <c r="AK425">
        <v>23937</v>
      </c>
      <c r="AL425">
        <v>49584</v>
      </c>
      <c r="AM425">
        <v>933</v>
      </c>
      <c r="AN425">
        <v>13856</v>
      </c>
      <c r="AO425">
        <v>13063</v>
      </c>
      <c r="AP425">
        <v>26919</v>
      </c>
      <c r="AQ425">
        <v>10410</v>
      </c>
      <c r="AR425">
        <v>9535</v>
      </c>
      <c r="AS425">
        <v>19945</v>
      </c>
      <c r="AT425">
        <v>24266</v>
      </c>
      <c r="AU425">
        <v>22598</v>
      </c>
      <c r="AV425">
        <v>46864</v>
      </c>
      <c r="AW425">
        <v>931</v>
      </c>
      <c r="AX425">
        <v>14431</v>
      </c>
      <c r="AY425">
        <v>13857</v>
      </c>
      <c r="AZ425">
        <v>28288</v>
      </c>
      <c r="BA425">
        <v>7320</v>
      </c>
      <c r="BB425">
        <v>6507</v>
      </c>
      <c r="BC425">
        <v>13827</v>
      </c>
      <c r="BD425">
        <v>21751</v>
      </c>
      <c r="BE425">
        <v>20364</v>
      </c>
      <c r="BF425">
        <v>42115</v>
      </c>
      <c r="BG425">
        <v>936</v>
      </c>
    </row>
    <row r="426" spans="1:59" x14ac:dyDescent="0.25">
      <c r="A426" t="s">
        <v>430</v>
      </c>
      <c r="B426">
        <v>22058.271000000004</v>
      </c>
      <c r="C426">
        <v>24330.272913000004</v>
      </c>
      <c r="D426">
        <v>26714.639658474007</v>
      </c>
      <c r="E426">
        <v>28103.800920714657</v>
      </c>
      <c r="F426">
        <v>31026.596216468984</v>
      </c>
      <c r="G426">
        <v>0</v>
      </c>
      <c r="H426">
        <v>1</v>
      </c>
      <c r="I426">
        <v>0</v>
      </c>
      <c r="J426">
        <v>9390</v>
      </c>
      <c r="K426">
        <v>9073</v>
      </c>
      <c r="L426">
        <v>18463</v>
      </c>
      <c r="M426">
        <v>3998</v>
      </c>
      <c r="N426">
        <v>3723</v>
      </c>
      <c r="O426">
        <v>7721</v>
      </c>
      <c r="P426">
        <v>13388</v>
      </c>
      <c r="Q426">
        <v>12796</v>
      </c>
      <c r="R426">
        <v>26184</v>
      </c>
      <c r="S426">
        <v>956</v>
      </c>
      <c r="T426">
        <v>10359</v>
      </c>
      <c r="U426">
        <v>9649</v>
      </c>
      <c r="V426">
        <v>20008</v>
      </c>
      <c r="W426">
        <v>3917</v>
      </c>
      <c r="X426">
        <v>3509</v>
      </c>
      <c r="Y426">
        <v>7426</v>
      </c>
      <c r="Z426">
        <v>14276</v>
      </c>
      <c r="AA426">
        <v>13158</v>
      </c>
      <c r="AB426">
        <v>27434</v>
      </c>
      <c r="AC426">
        <v>922</v>
      </c>
      <c r="AD426">
        <v>10656</v>
      </c>
      <c r="AE426">
        <v>10571</v>
      </c>
      <c r="AF426">
        <v>21227</v>
      </c>
      <c r="AG426">
        <v>3818</v>
      </c>
      <c r="AH426">
        <v>3398</v>
      </c>
      <c r="AI426">
        <v>7216</v>
      </c>
      <c r="AJ426">
        <v>14474</v>
      </c>
      <c r="AK426">
        <v>13969</v>
      </c>
      <c r="AL426">
        <v>28443</v>
      </c>
      <c r="AM426">
        <v>965</v>
      </c>
      <c r="AN426">
        <v>9884</v>
      </c>
      <c r="AO426">
        <v>9854</v>
      </c>
      <c r="AP426">
        <v>19738</v>
      </c>
      <c r="AQ426">
        <v>3233</v>
      </c>
      <c r="AR426">
        <v>2988</v>
      </c>
      <c r="AS426">
        <v>6221</v>
      </c>
      <c r="AT426">
        <v>13117</v>
      </c>
      <c r="AU426">
        <v>12842</v>
      </c>
      <c r="AV426">
        <v>25959</v>
      </c>
      <c r="AW426">
        <v>979</v>
      </c>
      <c r="AX426">
        <v>10896</v>
      </c>
      <c r="AY426">
        <v>10227</v>
      </c>
      <c r="AZ426">
        <v>21123</v>
      </c>
      <c r="BA426">
        <v>3098</v>
      </c>
      <c r="BB426">
        <v>2866</v>
      </c>
      <c r="BC426">
        <v>5964</v>
      </c>
      <c r="BD426">
        <v>13994</v>
      </c>
      <c r="BE426">
        <v>13093</v>
      </c>
      <c r="BF426">
        <v>27087</v>
      </c>
      <c r="BG426">
        <v>936</v>
      </c>
    </row>
    <row r="427" spans="1:59" x14ac:dyDescent="0.25">
      <c r="A427" t="s">
        <v>431</v>
      </c>
      <c r="B427">
        <v>23289.546240000003</v>
      </c>
      <c r="C427">
        <v>25688.369502720005</v>
      </c>
      <c r="D427">
        <v>28205.829713986568</v>
      </c>
      <c r="E427">
        <v>29672.532859113871</v>
      </c>
      <c r="F427">
        <v>32758.476276461715</v>
      </c>
      <c r="G427">
        <v>1</v>
      </c>
      <c r="H427">
        <v>1</v>
      </c>
      <c r="I427">
        <v>0</v>
      </c>
      <c r="J427">
        <v>3804</v>
      </c>
      <c r="K427">
        <v>2945</v>
      </c>
      <c r="L427">
        <v>6749</v>
      </c>
      <c r="M427">
        <v>4174</v>
      </c>
      <c r="N427">
        <v>3462</v>
      </c>
      <c r="O427">
        <v>7636</v>
      </c>
      <c r="P427">
        <v>7978</v>
      </c>
      <c r="Q427">
        <v>6407</v>
      </c>
      <c r="R427">
        <v>14385</v>
      </c>
      <c r="S427">
        <v>803</v>
      </c>
      <c r="T427">
        <v>4128</v>
      </c>
      <c r="U427">
        <v>3266</v>
      </c>
      <c r="V427">
        <v>7394</v>
      </c>
      <c r="W427">
        <v>3476</v>
      </c>
      <c r="X427">
        <v>2873</v>
      </c>
      <c r="Y427">
        <v>6349</v>
      </c>
      <c r="Z427">
        <v>7604</v>
      </c>
      <c r="AA427">
        <v>6139</v>
      </c>
      <c r="AB427">
        <v>13743</v>
      </c>
      <c r="AC427">
        <v>807</v>
      </c>
      <c r="AD427">
        <v>4549</v>
      </c>
      <c r="AE427">
        <v>3548</v>
      </c>
      <c r="AF427">
        <v>8097</v>
      </c>
      <c r="AG427">
        <v>3627</v>
      </c>
      <c r="AH427">
        <v>3084</v>
      </c>
      <c r="AI427">
        <v>6711</v>
      </c>
      <c r="AJ427">
        <v>8176</v>
      </c>
      <c r="AK427">
        <v>6632</v>
      </c>
      <c r="AL427">
        <v>14808</v>
      </c>
      <c r="AM427">
        <v>811</v>
      </c>
      <c r="AN427">
        <v>4532</v>
      </c>
      <c r="AO427">
        <v>3696</v>
      </c>
      <c r="AP427">
        <v>8228</v>
      </c>
      <c r="AQ427">
        <v>3331</v>
      </c>
      <c r="AR427">
        <v>2938</v>
      </c>
      <c r="AS427">
        <v>6269</v>
      </c>
      <c r="AT427">
        <v>7863</v>
      </c>
      <c r="AU427">
        <v>6634</v>
      </c>
      <c r="AV427">
        <v>14497</v>
      </c>
      <c r="AW427">
        <v>844</v>
      </c>
      <c r="AX427">
        <v>4786</v>
      </c>
      <c r="AY427">
        <v>3651</v>
      </c>
      <c r="AZ427">
        <v>8437</v>
      </c>
      <c r="BA427">
        <v>3926</v>
      </c>
      <c r="BB427">
        <v>3096</v>
      </c>
      <c r="BC427">
        <v>7022</v>
      </c>
      <c r="BD427">
        <v>8712</v>
      </c>
      <c r="BE427">
        <v>6747</v>
      </c>
      <c r="BF427">
        <v>15459</v>
      </c>
      <c r="BG427">
        <v>774</v>
      </c>
    </row>
    <row r="428" spans="1:59" x14ac:dyDescent="0.25">
      <c r="A428" t="s">
        <v>432</v>
      </c>
      <c r="B428">
        <v>27839.531970000004</v>
      </c>
      <c r="C428">
        <v>30707.003762910004</v>
      </c>
      <c r="D428">
        <v>33716.290131675189</v>
      </c>
      <c r="E428">
        <v>35469.537218522302</v>
      </c>
      <c r="F428">
        <v>39158.369089248627</v>
      </c>
      <c r="G428">
        <v>0</v>
      </c>
      <c r="H428">
        <v>1</v>
      </c>
      <c r="I428">
        <v>0</v>
      </c>
      <c r="J428">
        <v>4252</v>
      </c>
      <c r="K428">
        <v>4075</v>
      </c>
      <c r="L428">
        <v>8327</v>
      </c>
      <c r="M428">
        <v>2636</v>
      </c>
      <c r="N428">
        <v>2408</v>
      </c>
      <c r="O428">
        <v>5044</v>
      </c>
      <c r="P428">
        <v>6888</v>
      </c>
      <c r="Q428">
        <v>6483</v>
      </c>
      <c r="R428">
        <v>13371</v>
      </c>
      <c r="S428">
        <v>941</v>
      </c>
      <c r="T428">
        <v>4447</v>
      </c>
      <c r="U428">
        <v>4270</v>
      </c>
      <c r="V428">
        <v>8717</v>
      </c>
      <c r="W428">
        <v>2431</v>
      </c>
      <c r="X428">
        <v>2171</v>
      </c>
      <c r="Y428">
        <v>4602</v>
      </c>
      <c r="Z428">
        <v>6878</v>
      </c>
      <c r="AA428">
        <v>6441</v>
      </c>
      <c r="AB428">
        <v>13319</v>
      </c>
      <c r="AC428">
        <v>936</v>
      </c>
      <c r="AD428">
        <v>4882</v>
      </c>
      <c r="AE428">
        <v>5341</v>
      </c>
      <c r="AF428">
        <v>10223</v>
      </c>
      <c r="AG428">
        <v>1521</v>
      </c>
      <c r="AH428">
        <v>1414</v>
      </c>
      <c r="AI428">
        <v>2935</v>
      </c>
      <c r="AJ428">
        <v>6403</v>
      </c>
      <c r="AK428">
        <v>6755</v>
      </c>
      <c r="AL428">
        <v>13158</v>
      </c>
      <c r="AM428">
        <v>1055</v>
      </c>
      <c r="AN428">
        <v>5180</v>
      </c>
      <c r="AO428">
        <v>4873</v>
      </c>
      <c r="AP428">
        <v>10053</v>
      </c>
      <c r="AQ428">
        <v>1433</v>
      </c>
      <c r="AR428">
        <v>1137</v>
      </c>
      <c r="AS428">
        <v>2570</v>
      </c>
      <c r="AT428">
        <v>6613</v>
      </c>
      <c r="AU428">
        <v>6010</v>
      </c>
      <c r="AV428">
        <v>12623</v>
      </c>
      <c r="AW428">
        <v>909</v>
      </c>
      <c r="AX428">
        <v>5639</v>
      </c>
      <c r="AY428">
        <v>5475</v>
      </c>
      <c r="AZ428">
        <v>11114</v>
      </c>
      <c r="BA428">
        <v>2174</v>
      </c>
      <c r="BB428">
        <v>1988</v>
      </c>
      <c r="BC428">
        <v>4162</v>
      </c>
      <c r="BD428">
        <v>7813</v>
      </c>
      <c r="BE428">
        <v>7463</v>
      </c>
      <c r="BF428">
        <v>15276</v>
      </c>
      <c r="BG428">
        <v>955</v>
      </c>
    </row>
    <row r="429" spans="1:59" x14ac:dyDescent="0.25">
      <c r="A429" t="s">
        <v>433</v>
      </c>
      <c r="B429">
        <v>27888.134940000004</v>
      </c>
      <c r="C429">
        <v>30760.612838820005</v>
      </c>
      <c r="D429">
        <v>33775.152897024367</v>
      </c>
      <c r="E429">
        <v>35531.460847669638</v>
      </c>
      <c r="F429">
        <v>39226.73277582728</v>
      </c>
      <c r="G429">
        <v>0</v>
      </c>
      <c r="H429">
        <v>1</v>
      </c>
      <c r="I429">
        <v>0</v>
      </c>
      <c r="J429">
        <v>5054</v>
      </c>
      <c r="K429">
        <v>3375</v>
      </c>
      <c r="L429">
        <v>8429</v>
      </c>
      <c r="M429">
        <v>5923</v>
      </c>
      <c r="N429">
        <v>5122</v>
      </c>
      <c r="O429">
        <v>11045</v>
      </c>
      <c r="P429">
        <v>10977</v>
      </c>
      <c r="Q429">
        <v>8497</v>
      </c>
      <c r="R429">
        <v>19474</v>
      </c>
      <c r="S429">
        <v>774</v>
      </c>
      <c r="T429">
        <v>4908</v>
      </c>
      <c r="U429">
        <v>3493</v>
      </c>
      <c r="V429">
        <v>8401</v>
      </c>
      <c r="W429">
        <v>5710</v>
      </c>
      <c r="X429">
        <v>5239</v>
      </c>
      <c r="Y429">
        <v>10949</v>
      </c>
      <c r="Z429">
        <v>10618</v>
      </c>
      <c r="AA429">
        <v>8732</v>
      </c>
      <c r="AB429">
        <v>19350</v>
      </c>
      <c r="AC429">
        <v>822</v>
      </c>
      <c r="AD429">
        <v>5000</v>
      </c>
      <c r="AE429">
        <v>3963</v>
      </c>
      <c r="AF429">
        <v>8963</v>
      </c>
      <c r="AG429">
        <v>5341</v>
      </c>
      <c r="AH429">
        <v>4868</v>
      </c>
      <c r="AI429">
        <v>10209</v>
      </c>
      <c r="AJ429">
        <v>10341</v>
      </c>
      <c r="AK429">
        <v>8831</v>
      </c>
      <c r="AL429">
        <v>19172</v>
      </c>
      <c r="AM429">
        <v>854</v>
      </c>
      <c r="AN429">
        <v>4934</v>
      </c>
      <c r="AO429">
        <v>4093</v>
      </c>
      <c r="AP429">
        <v>9027</v>
      </c>
      <c r="AQ429">
        <v>5314</v>
      </c>
      <c r="AR429">
        <v>4853</v>
      </c>
      <c r="AS429">
        <v>10167</v>
      </c>
      <c r="AT429">
        <v>10248</v>
      </c>
      <c r="AU429">
        <v>8946</v>
      </c>
      <c r="AV429">
        <v>19194</v>
      </c>
      <c r="AW429">
        <v>873</v>
      </c>
      <c r="AX429">
        <v>5313</v>
      </c>
      <c r="AY429">
        <v>4405</v>
      </c>
      <c r="AZ429">
        <v>9718</v>
      </c>
      <c r="BA429">
        <v>5682</v>
      </c>
      <c r="BB429">
        <v>5208</v>
      </c>
      <c r="BC429">
        <v>10890</v>
      </c>
      <c r="BD429">
        <v>10995</v>
      </c>
      <c r="BE429">
        <v>9613</v>
      </c>
      <c r="BF429">
        <v>20608</v>
      </c>
      <c r="BG429">
        <v>874</v>
      </c>
    </row>
    <row r="430" spans="1:59" x14ac:dyDescent="0.25">
      <c r="A430" t="s">
        <v>434</v>
      </c>
      <c r="B430">
        <v>30350.685420000002</v>
      </c>
      <c r="C430">
        <v>33476.806018260002</v>
      </c>
      <c r="D430">
        <v>36757.533008049482</v>
      </c>
      <c r="E430">
        <v>38668.924724468059</v>
      </c>
      <c r="F430">
        <v>42690.492895812742</v>
      </c>
      <c r="G430">
        <v>0</v>
      </c>
      <c r="H430">
        <v>1</v>
      </c>
      <c r="I430">
        <v>0</v>
      </c>
      <c r="J430">
        <v>8467</v>
      </c>
      <c r="K430">
        <v>8192</v>
      </c>
      <c r="L430">
        <v>16659</v>
      </c>
      <c r="M430">
        <v>3168</v>
      </c>
      <c r="N430">
        <v>2776</v>
      </c>
      <c r="O430">
        <v>5944</v>
      </c>
      <c r="P430">
        <v>11635</v>
      </c>
      <c r="Q430">
        <v>10968</v>
      </c>
      <c r="R430">
        <v>22603</v>
      </c>
      <c r="S430">
        <v>943</v>
      </c>
      <c r="T430">
        <v>8551</v>
      </c>
      <c r="U430">
        <v>7908</v>
      </c>
      <c r="V430">
        <v>16459</v>
      </c>
      <c r="W430">
        <v>3102</v>
      </c>
      <c r="X430">
        <v>2732</v>
      </c>
      <c r="Y430">
        <v>5834</v>
      </c>
      <c r="Z430">
        <v>11653</v>
      </c>
      <c r="AA430">
        <v>10640</v>
      </c>
      <c r="AB430">
        <v>22293</v>
      </c>
      <c r="AC430">
        <v>913</v>
      </c>
      <c r="AD430">
        <v>8978</v>
      </c>
      <c r="AE430">
        <v>8536</v>
      </c>
      <c r="AF430">
        <v>17514</v>
      </c>
      <c r="AG430">
        <v>3146</v>
      </c>
      <c r="AH430">
        <v>2925</v>
      </c>
      <c r="AI430">
        <v>6071</v>
      </c>
      <c r="AJ430">
        <v>12124</v>
      </c>
      <c r="AK430">
        <v>11461</v>
      </c>
      <c r="AL430">
        <v>23585</v>
      </c>
      <c r="AM430">
        <v>945</v>
      </c>
      <c r="AN430">
        <v>7903</v>
      </c>
      <c r="AO430">
        <v>7569</v>
      </c>
      <c r="AP430">
        <v>15472</v>
      </c>
      <c r="AQ430">
        <v>2969</v>
      </c>
      <c r="AR430">
        <v>2550</v>
      </c>
      <c r="AS430">
        <v>5519</v>
      </c>
      <c r="AT430">
        <v>10872</v>
      </c>
      <c r="AU430">
        <v>10119</v>
      </c>
      <c r="AV430">
        <v>20991</v>
      </c>
      <c r="AW430">
        <v>931</v>
      </c>
      <c r="AX430">
        <v>8364</v>
      </c>
      <c r="AY430">
        <v>7996</v>
      </c>
      <c r="AZ430">
        <v>16360</v>
      </c>
      <c r="BA430">
        <v>2292</v>
      </c>
      <c r="BB430">
        <v>2006</v>
      </c>
      <c r="BC430">
        <v>4298</v>
      </c>
      <c r="BD430">
        <v>10656</v>
      </c>
      <c r="BE430">
        <v>10002</v>
      </c>
      <c r="BF430">
        <v>20658</v>
      </c>
      <c r="BG430">
        <v>939</v>
      </c>
    </row>
    <row r="431" spans="1:59" x14ac:dyDescent="0.25">
      <c r="A431" t="s">
        <v>435</v>
      </c>
      <c r="B431">
        <v>41581.710180000002</v>
      </c>
      <c r="C431">
        <v>45864.626328539998</v>
      </c>
      <c r="D431">
        <v>50359.35970873692</v>
      </c>
      <c r="E431">
        <v>52978.046413591241</v>
      </c>
      <c r="F431">
        <v>58487.763240604734</v>
      </c>
      <c r="G431">
        <v>0</v>
      </c>
      <c r="H431">
        <v>1</v>
      </c>
      <c r="I431">
        <v>0</v>
      </c>
      <c r="J431">
        <v>1535</v>
      </c>
      <c r="K431">
        <v>1491</v>
      </c>
      <c r="L431">
        <v>3026</v>
      </c>
      <c r="M431">
        <v>11211</v>
      </c>
      <c r="N431">
        <v>10446</v>
      </c>
      <c r="O431">
        <v>21657</v>
      </c>
      <c r="P431">
        <v>12746</v>
      </c>
      <c r="Q431">
        <v>11937</v>
      </c>
      <c r="R431">
        <v>24683</v>
      </c>
      <c r="S431">
        <v>937</v>
      </c>
      <c r="T431">
        <v>1883</v>
      </c>
      <c r="U431">
        <v>1812</v>
      </c>
      <c r="V431">
        <v>3695</v>
      </c>
      <c r="W431">
        <v>10735</v>
      </c>
      <c r="X431">
        <v>9924</v>
      </c>
      <c r="Y431">
        <v>20659</v>
      </c>
      <c r="Z431">
        <v>12618</v>
      </c>
      <c r="AA431">
        <v>11736</v>
      </c>
      <c r="AB431">
        <v>24354</v>
      </c>
      <c r="AC431">
        <v>930</v>
      </c>
      <c r="AD431">
        <v>2250</v>
      </c>
      <c r="AE431">
        <v>2047</v>
      </c>
      <c r="AF431">
        <v>4297</v>
      </c>
      <c r="AG431">
        <v>11086</v>
      </c>
      <c r="AH431">
        <v>9989</v>
      </c>
      <c r="AI431">
        <v>21075</v>
      </c>
      <c r="AJ431">
        <v>13336</v>
      </c>
      <c r="AK431">
        <v>12036</v>
      </c>
      <c r="AL431">
        <v>25372</v>
      </c>
      <c r="AM431">
        <v>903</v>
      </c>
      <c r="AN431">
        <v>2303</v>
      </c>
      <c r="AO431">
        <v>2155</v>
      </c>
      <c r="AP431">
        <v>4458</v>
      </c>
      <c r="AQ431">
        <v>9995</v>
      </c>
      <c r="AR431">
        <v>8808</v>
      </c>
      <c r="AS431">
        <v>18803</v>
      </c>
      <c r="AT431">
        <v>12298</v>
      </c>
      <c r="AU431">
        <v>10963</v>
      </c>
      <c r="AV431">
        <v>23261</v>
      </c>
      <c r="AW431">
        <v>891</v>
      </c>
      <c r="AX431">
        <v>2683</v>
      </c>
      <c r="AY431">
        <v>2516</v>
      </c>
      <c r="AZ431">
        <v>5199</v>
      </c>
      <c r="BA431">
        <v>7921</v>
      </c>
      <c r="BB431">
        <v>7108</v>
      </c>
      <c r="BC431">
        <v>15029</v>
      </c>
      <c r="BD431">
        <v>10604</v>
      </c>
      <c r="BE431">
        <v>9624</v>
      </c>
      <c r="BF431">
        <v>20228</v>
      </c>
      <c r="BG431">
        <v>908</v>
      </c>
    </row>
    <row r="432" spans="1:59" x14ac:dyDescent="0.25">
      <c r="A432" t="s">
        <v>436</v>
      </c>
      <c r="B432">
        <v>25990.126650000002</v>
      </c>
      <c r="C432">
        <v>28667.109694950002</v>
      </c>
      <c r="D432">
        <v>31476.486445055107</v>
      </c>
      <c r="E432">
        <v>33113.263740197974</v>
      </c>
      <c r="F432">
        <v>36557.043169178563</v>
      </c>
      <c r="G432">
        <v>0</v>
      </c>
      <c r="H432">
        <v>1</v>
      </c>
      <c r="I432">
        <v>0</v>
      </c>
      <c r="J432">
        <v>2346</v>
      </c>
      <c r="K432">
        <v>2311</v>
      </c>
      <c r="L432">
        <v>4657</v>
      </c>
      <c r="M432">
        <v>1566</v>
      </c>
      <c r="N432">
        <v>1414</v>
      </c>
      <c r="O432">
        <v>2980</v>
      </c>
      <c r="P432">
        <v>3912</v>
      </c>
      <c r="Q432">
        <v>3725</v>
      </c>
      <c r="R432">
        <v>7637</v>
      </c>
      <c r="S432">
        <v>952</v>
      </c>
      <c r="T432">
        <v>2852</v>
      </c>
      <c r="U432">
        <v>2612</v>
      </c>
      <c r="V432">
        <v>5464</v>
      </c>
      <c r="W432">
        <v>1399</v>
      </c>
      <c r="X432">
        <v>1188</v>
      </c>
      <c r="Y432">
        <v>2587</v>
      </c>
      <c r="Z432">
        <v>4251</v>
      </c>
      <c r="AA432">
        <v>3800</v>
      </c>
      <c r="AB432">
        <v>8051</v>
      </c>
      <c r="AC432">
        <v>894</v>
      </c>
      <c r="AD432">
        <v>2746</v>
      </c>
      <c r="AE432">
        <v>2753</v>
      </c>
      <c r="AF432">
        <v>5499</v>
      </c>
      <c r="AG432">
        <v>1622</v>
      </c>
      <c r="AH432">
        <v>1464</v>
      </c>
      <c r="AI432">
        <v>3086</v>
      </c>
      <c r="AJ432">
        <v>4368</v>
      </c>
      <c r="AK432">
        <v>4217</v>
      </c>
      <c r="AL432">
        <v>8585</v>
      </c>
      <c r="AM432">
        <v>965</v>
      </c>
      <c r="AN432">
        <v>2755</v>
      </c>
      <c r="AO432">
        <v>2637</v>
      </c>
      <c r="AP432">
        <v>5392</v>
      </c>
      <c r="AQ432">
        <v>1595</v>
      </c>
      <c r="AR432">
        <v>1449</v>
      </c>
      <c r="AS432">
        <v>3044</v>
      </c>
      <c r="AT432">
        <v>4350</v>
      </c>
      <c r="AU432">
        <v>4086</v>
      </c>
      <c r="AV432">
        <v>8436</v>
      </c>
      <c r="AW432">
        <v>939</v>
      </c>
      <c r="AX432">
        <v>2998</v>
      </c>
      <c r="AY432">
        <v>2865</v>
      </c>
      <c r="AZ432">
        <v>5863</v>
      </c>
      <c r="BA432">
        <v>1685</v>
      </c>
      <c r="BB432">
        <v>1567</v>
      </c>
      <c r="BC432">
        <v>3252</v>
      </c>
      <c r="BD432">
        <v>4683</v>
      </c>
      <c r="BE432">
        <v>4432</v>
      </c>
      <c r="BF432">
        <v>9115</v>
      </c>
      <c r="BG432">
        <v>946</v>
      </c>
    </row>
    <row r="433" spans="1:59" x14ac:dyDescent="0.25">
      <c r="A433" t="s">
        <v>437</v>
      </c>
      <c r="B433">
        <v>40551.077969999998</v>
      </c>
      <c r="C433">
        <v>44727.839000909997</v>
      </c>
      <c r="D433">
        <v>49111.167222999182</v>
      </c>
      <c r="E433">
        <v>51664.947918595142</v>
      </c>
      <c r="F433">
        <v>57038.102502129041</v>
      </c>
      <c r="G433">
        <v>0</v>
      </c>
      <c r="H433">
        <v>1</v>
      </c>
      <c r="I433">
        <v>0</v>
      </c>
      <c r="J433">
        <v>7376</v>
      </c>
      <c r="K433">
        <v>6961</v>
      </c>
      <c r="L433">
        <v>14337</v>
      </c>
      <c r="M433">
        <v>12002</v>
      </c>
      <c r="N433">
        <v>10595</v>
      </c>
      <c r="O433">
        <v>22597</v>
      </c>
      <c r="P433">
        <v>19378</v>
      </c>
      <c r="Q433">
        <v>17556</v>
      </c>
      <c r="R433">
        <v>36934</v>
      </c>
      <c r="S433">
        <v>906</v>
      </c>
      <c r="T433">
        <v>8079</v>
      </c>
      <c r="U433">
        <v>7570</v>
      </c>
      <c r="V433">
        <v>15649</v>
      </c>
      <c r="W433">
        <v>11652</v>
      </c>
      <c r="X433">
        <v>10541</v>
      </c>
      <c r="Y433">
        <v>22193</v>
      </c>
      <c r="Z433">
        <v>19731</v>
      </c>
      <c r="AA433">
        <v>18111</v>
      </c>
      <c r="AB433">
        <v>37842</v>
      </c>
      <c r="AC433">
        <v>918</v>
      </c>
      <c r="AD433">
        <v>8553</v>
      </c>
      <c r="AE433">
        <v>7985</v>
      </c>
      <c r="AF433">
        <v>16538</v>
      </c>
      <c r="AG433">
        <v>11315</v>
      </c>
      <c r="AH433">
        <v>10024</v>
      </c>
      <c r="AI433">
        <v>21339</v>
      </c>
      <c r="AJ433">
        <v>19868</v>
      </c>
      <c r="AK433">
        <v>18009</v>
      </c>
      <c r="AL433">
        <v>37877</v>
      </c>
      <c r="AM433">
        <v>906</v>
      </c>
      <c r="AN433">
        <v>8128</v>
      </c>
      <c r="AO433">
        <v>7564</v>
      </c>
      <c r="AP433">
        <v>15692</v>
      </c>
      <c r="AQ433">
        <v>11197</v>
      </c>
      <c r="AR433">
        <v>9774</v>
      </c>
      <c r="AS433">
        <v>20971</v>
      </c>
      <c r="AT433">
        <v>19325</v>
      </c>
      <c r="AU433">
        <v>17338</v>
      </c>
      <c r="AV433">
        <v>36663</v>
      </c>
      <c r="AW433">
        <v>897</v>
      </c>
      <c r="AX433">
        <v>8932</v>
      </c>
      <c r="AY433">
        <v>8056</v>
      </c>
      <c r="AZ433">
        <v>16988</v>
      </c>
      <c r="BA433">
        <v>13486</v>
      </c>
      <c r="BB433">
        <v>11331</v>
      </c>
      <c r="BC433">
        <v>24817</v>
      </c>
      <c r="BD433">
        <v>22418</v>
      </c>
      <c r="BE433">
        <v>19387</v>
      </c>
      <c r="BF433">
        <v>41805</v>
      </c>
      <c r="BG433">
        <v>865</v>
      </c>
    </row>
    <row r="434" spans="1:59" x14ac:dyDescent="0.25">
      <c r="A434" t="s">
        <v>438</v>
      </c>
      <c r="B434">
        <v>73242.762469694993</v>
      </c>
      <c r="C434">
        <v>79981.096616906943</v>
      </c>
      <c r="D434">
        <v>86219.622153025688</v>
      </c>
      <c r="E434">
        <v>93893.168524644978</v>
      </c>
      <c r="F434">
        <v>101404.62200661658</v>
      </c>
      <c r="G434">
        <v>1</v>
      </c>
      <c r="H434">
        <v>1</v>
      </c>
      <c r="I434">
        <v>0</v>
      </c>
      <c r="J434">
        <v>6805</v>
      </c>
      <c r="K434">
        <v>5895</v>
      </c>
      <c r="L434">
        <v>12700</v>
      </c>
      <c r="M434">
        <v>19175</v>
      </c>
      <c r="N434">
        <v>16626</v>
      </c>
      <c r="O434">
        <v>35801</v>
      </c>
      <c r="P434">
        <v>25980</v>
      </c>
      <c r="Q434">
        <v>22521</v>
      </c>
      <c r="R434">
        <v>48501</v>
      </c>
      <c r="S434">
        <v>867</v>
      </c>
      <c r="T434">
        <v>4785</v>
      </c>
      <c r="U434">
        <v>4404</v>
      </c>
      <c r="V434">
        <v>9189</v>
      </c>
      <c r="W434">
        <v>18940</v>
      </c>
      <c r="X434">
        <v>16397</v>
      </c>
      <c r="Y434">
        <v>35337</v>
      </c>
      <c r="Z434">
        <v>23725</v>
      </c>
      <c r="AA434">
        <v>20801</v>
      </c>
      <c r="AB434">
        <v>44526</v>
      </c>
      <c r="AC434">
        <v>877</v>
      </c>
      <c r="AD434">
        <v>5478</v>
      </c>
      <c r="AE434">
        <v>4995</v>
      </c>
      <c r="AF434">
        <v>10473</v>
      </c>
      <c r="AG434">
        <v>23718</v>
      </c>
      <c r="AH434">
        <v>20905</v>
      </c>
      <c r="AI434">
        <v>44623</v>
      </c>
      <c r="AJ434">
        <v>29196</v>
      </c>
      <c r="AK434">
        <v>25900</v>
      </c>
      <c r="AL434">
        <v>55096</v>
      </c>
      <c r="AM434">
        <v>887</v>
      </c>
      <c r="AN434">
        <v>7375</v>
      </c>
      <c r="AO434">
        <v>6256</v>
      </c>
      <c r="AP434">
        <v>13631</v>
      </c>
      <c r="AQ434">
        <v>15215</v>
      </c>
      <c r="AR434">
        <v>12501</v>
      </c>
      <c r="AS434">
        <v>27716</v>
      </c>
      <c r="AT434">
        <v>22590</v>
      </c>
      <c r="AU434">
        <v>18757</v>
      </c>
      <c r="AV434">
        <v>41347</v>
      </c>
      <c r="AW434">
        <v>830</v>
      </c>
      <c r="AX434">
        <v>8828</v>
      </c>
      <c r="AY434">
        <v>7735</v>
      </c>
      <c r="AZ434">
        <v>16563</v>
      </c>
      <c r="BA434">
        <v>13970</v>
      </c>
      <c r="BB434">
        <v>9947</v>
      </c>
      <c r="BC434">
        <v>23917</v>
      </c>
      <c r="BD434">
        <v>22798</v>
      </c>
      <c r="BE434">
        <v>17682</v>
      </c>
      <c r="BF434">
        <v>40480</v>
      </c>
      <c r="BG434">
        <v>776</v>
      </c>
    </row>
    <row r="435" spans="1:59" x14ac:dyDescent="0.25">
      <c r="A435" t="s">
        <v>439</v>
      </c>
      <c r="B435">
        <v>88899.636908013767</v>
      </c>
      <c r="C435">
        <v>97078.403503551046</v>
      </c>
      <c r="D435">
        <v>104650.51897682804</v>
      </c>
      <c r="E435">
        <v>113964.41516576573</v>
      </c>
      <c r="F435">
        <v>123081.568379027</v>
      </c>
      <c r="G435">
        <v>1</v>
      </c>
      <c r="H435">
        <v>1</v>
      </c>
      <c r="I435">
        <v>0</v>
      </c>
      <c r="J435">
        <v>488</v>
      </c>
      <c r="K435">
        <v>454</v>
      </c>
      <c r="L435">
        <v>942</v>
      </c>
      <c r="M435">
        <v>4096</v>
      </c>
      <c r="N435">
        <v>3537</v>
      </c>
      <c r="O435">
        <v>7633</v>
      </c>
      <c r="P435">
        <v>4584</v>
      </c>
      <c r="Q435">
        <v>3991</v>
      </c>
      <c r="R435">
        <v>8575</v>
      </c>
      <c r="S435">
        <v>871</v>
      </c>
      <c r="T435">
        <v>606</v>
      </c>
      <c r="U435">
        <v>543</v>
      </c>
      <c r="V435">
        <v>1149</v>
      </c>
      <c r="W435">
        <v>3850</v>
      </c>
      <c r="X435">
        <v>3209</v>
      </c>
      <c r="Y435">
        <v>7059</v>
      </c>
      <c r="Z435">
        <v>4456</v>
      </c>
      <c r="AA435">
        <v>3752</v>
      </c>
      <c r="AB435">
        <v>8208</v>
      </c>
      <c r="AC435">
        <v>842</v>
      </c>
      <c r="AD435">
        <v>735</v>
      </c>
      <c r="AE435">
        <v>706</v>
      </c>
      <c r="AF435">
        <v>1441</v>
      </c>
      <c r="AG435">
        <v>3973</v>
      </c>
      <c r="AH435">
        <v>3121</v>
      </c>
      <c r="AI435">
        <v>7094</v>
      </c>
      <c r="AJ435">
        <v>4708</v>
      </c>
      <c r="AK435">
        <v>3827</v>
      </c>
      <c r="AL435">
        <v>8535</v>
      </c>
      <c r="AM435">
        <v>813</v>
      </c>
      <c r="AN435">
        <v>836</v>
      </c>
      <c r="AO435">
        <v>752</v>
      </c>
      <c r="AP435">
        <v>1588</v>
      </c>
      <c r="AQ435">
        <v>3710</v>
      </c>
      <c r="AR435">
        <v>3313</v>
      </c>
      <c r="AS435">
        <v>7023</v>
      </c>
      <c r="AT435">
        <v>4546</v>
      </c>
      <c r="AU435">
        <v>4065</v>
      </c>
      <c r="AV435">
        <v>8611</v>
      </c>
      <c r="AW435">
        <v>894</v>
      </c>
      <c r="AX435">
        <v>3285</v>
      </c>
      <c r="AY435">
        <v>2971</v>
      </c>
      <c r="AZ435">
        <v>6256</v>
      </c>
      <c r="BA435">
        <v>9295</v>
      </c>
      <c r="BB435">
        <v>7855</v>
      </c>
      <c r="BC435">
        <v>17150</v>
      </c>
      <c r="BD435">
        <v>12580</v>
      </c>
      <c r="BE435">
        <v>10826</v>
      </c>
      <c r="BF435">
        <v>23406</v>
      </c>
      <c r="BG435">
        <v>861</v>
      </c>
    </row>
    <row r="436" spans="1:59" x14ac:dyDescent="0.25">
      <c r="A436" t="s">
        <v>440</v>
      </c>
      <c r="B436">
        <v>83890.07810615249</v>
      </c>
      <c r="C436">
        <v>91607.965291918532</v>
      </c>
      <c r="D436">
        <v>98753.386584688182</v>
      </c>
      <c r="E436">
        <v>107542.43799072543</v>
      </c>
      <c r="F436">
        <v>116145.83302998348</v>
      </c>
      <c r="G436">
        <v>0</v>
      </c>
      <c r="H436">
        <v>1</v>
      </c>
      <c r="I436">
        <v>1</v>
      </c>
      <c r="J436">
        <v>1521</v>
      </c>
      <c r="K436">
        <v>1285</v>
      </c>
      <c r="L436">
        <v>2806</v>
      </c>
      <c r="M436">
        <v>10125</v>
      </c>
      <c r="N436">
        <v>8881</v>
      </c>
      <c r="O436">
        <v>19006</v>
      </c>
      <c r="P436">
        <v>11646</v>
      </c>
      <c r="Q436">
        <v>10166</v>
      </c>
      <c r="R436">
        <v>21812</v>
      </c>
      <c r="S436">
        <v>873</v>
      </c>
      <c r="T436">
        <v>2113</v>
      </c>
      <c r="U436">
        <v>1966</v>
      </c>
      <c r="V436">
        <v>4079</v>
      </c>
      <c r="W436">
        <v>10318</v>
      </c>
      <c r="X436">
        <v>9050</v>
      </c>
      <c r="Y436">
        <v>19368</v>
      </c>
      <c r="Z436">
        <v>12431</v>
      </c>
      <c r="AA436">
        <v>11016</v>
      </c>
      <c r="AB436">
        <v>23447</v>
      </c>
      <c r="AC436">
        <v>886</v>
      </c>
      <c r="AD436">
        <v>3319</v>
      </c>
      <c r="AE436">
        <v>3073</v>
      </c>
      <c r="AF436">
        <v>6392</v>
      </c>
      <c r="AG436">
        <v>11171</v>
      </c>
      <c r="AH436">
        <v>9967</v>
      </c>
      <c r="AI436">
        <v>21138</v>
      </c>
      <c r="AJ436">
        <v>14490</v>
      </c>
      <c r="AK436">
        <v>13040</v>
      </c>
      <c r="AL436">
        <v>27530</v>
      </c>
      <c r="AM436">
        <v>900</v>
      </c>
      <c r="AN436">
        <v>3668</v>
      </c>
      <c r="AO436">
        <v>3300</v>
      </c>
      <c r="AP436">
        <v>6968</v>
      </c>
      <c r="AQ436">
        <v>9139</v>
      </c>
      <c r="AR436">
        <v>7884</v>
      </c>
      <c r="AS436">
        <v>17023</v>
      </c>
      <c r="AT436">
        <v>12807</v>
      </c>
      <c r="AU436">
        <v>11184</v>
      </c>
      <c r="AV436">
        <v>23991</v>
      </c>
      <c r="AW436">
        <v>873</v>
      </c>
      <c r="AX436">
        <v>927</v>
      </c>
      <c r="AY436">
        <v>848</v>
      </c>
      <c r="AZ436">
        <v>1775</v>
      </c>
      <c r="BA436">
        <v>3847</v>
      </c>
      <c r="BB436">
        <v>3356</v>
      </c>
      <c r="BC436">
        <v>7203</v>
      </c>
      <c r="BD436">
        <v>4774</v>
      </c>
      <c r="BE436">
        <v>4204</v>
      </c>
      <c r="BF436">
        <v>8978</v>
      </c>
      <c r="BG436">
        <v>881</v>
      </c>
    </row>
    <row r="437" spans="1:59" x14ac:dyDescent="0.25">
      <c r="A437" t="s">
        <v>441</v>
      </c>
      <c r="B437">
        <v>90979.741618447486</v>
      </c>
      <c r="C437">
        <v>99349.877847344658</v>
      </c>
      <c r="D437">
        <v>107099.16831943755</v>
      </c>
      <c r="E437">
        <v>116630.9942998675</v>
      </c>
      <c r="F437">
        <v>125961.4738438569</v>
      </c>
      <c r="G437">
        <v>0</v>
      </c>
      <c r="H437">
        <v>1</v>
      </c>
      <c r="I437">
        <v>1</v>
      </c>
      <c r="J437">
        <v>942</v>
      </c>
      <c r="K437">
        <v>870</v>
      </c>
      <c r="L437">
        <v>1812</v>
      </c>
      <c r="M437">
        <v>4139</v>
      </c>
      <c r="N437">
        <v>3769</v>
      </c>
      <c r="O437">
        <v>7908</v>
      </c>
      <c r="P437">
        <v>5081</v>
      </c>
      <c r="Q437">
        <v>4639</v>
      </c>
      <c r="R437">
        <v>9720</v>
      </c>
      <c r="S437">
        <v>913</v>
      </c>
      <c r="T437">
        <v>875</v>
      </c>
      <c r="U437">
        <v>888</v>
      </c>
      <c r="V437">
        <v>1763</v>
      </c>
      <c r="W437">
        <v>5494</v>
      </c>
      <c r="X437">
        <v>4870</v>
      </c>
      <c r="Y437">
        <v>10364</v>
      </c>
      <c r="Z437">
        <v>6369</v>
      </c>
      <c r="AA437">
        <v>5758</v>
      </c>
      <c r="AB437">
        <v>12127</v>
      </c>
      <c r="AC437">
        <v>904</v>
      </c>
      <c r="AD437">
        <v>1077</v>
      </c>
      <c r="AE437">
        <v>995</v>
      </c>
      <c r="AF437">
        <v>2072</v>
      </c>
      <c r="AG437">
        <v>5142</v>
      </c>
      <c r="AH437">
        <v>4602</v>
      </c>
      <c r="AI437">
        <v>9744</v>
      </c>
      <c r="AJ437">
        <v>6219</v>
      </c>
      <c r="AK437">
        <v>5597</v>
      </c>
      <c r="AL437">
        <v>11816</v>
      </c>
      <c r="AM437">
        <v>900</v>
      </c>
      <c r="AN437">
        <v>1339</v>
      </c>
      <c r="AO437">
        <v>1163</v>
      </c>
      <c r="AP437">
        <v>2502</v>
      </c>
      <c r="AQ437">
        <v>4955</v>
      </c>
      <c r="AR437">
        <v>4416</v>
      </c>
      <c r="AS437">
        <v>9371</v>
      </c>
      <c r="AT437">
        <v>6294</v>
      </c>
      <c r="AU437">
        <v>5579</v>
      </c>
      <c r="AV437">
        <v>11873</v>
      </c>
      <c r="AW437">
        <v>886</v>
      </c>
      <c r="AX437">
        <v>1416</v>
      </c>
      <c r="AY437">
        <v>1385</v>
      </c>
      <c r="AZ437">
        <v>2801</v>
      </c>
      <c r="BA437">
        <v>4907</v>
      </c>
      <c r="BB437">
        <v>4363</v>
      </c>
      <c r="BC437">
        <v>9270</v>
      </c>
      <c r="BD437">
        <v>6323</v>
      </c>
      <c r="BE437">
        <v>5748</v>
      </c>
      <c r="BF437">
        <v>12071</v>
      </c>
      <c r="BG437">
        <v>909</v>
      </c>
    </row>
    <row r="438" spans="1:59" x14ac:dyDescent="0.25">
      <c r="A438" t="s">
        <v>442</v>
      </c>
      <c r="B438">
        <v>81870.870143790002</v>
      </c>
      <c r="C438">
        <v>89402.990197018691</v>
      </c>
      <c r="D438">
        <v>96376.42343238616</v>
      </c>
      <c r="E438">
        <v>104953.92511786852</v>
      </c>
      <c r="F438">
        <v>113350.23912729802</v>
      </c>
      <c r="G438">
        <v>0</v>
      </c>
      <c r="H438">
        <v>1</v>
      </c>
      <c r="I438">
        <v>0</v>
      </c>
      <c r="J438">
        <v>1945</v>
      </c>
      <c r="K438">
        <v>1718</v>
      </c>
      <c r="L438">
        <v>3663</v>
      </c>
      <c r="M438">
        <v>7039</v>
      </c>
      <c r="N438">
        <v>6314</v>
      </c>
      <c r="O438">
        <v>13353</v>
      </c>
      <c r="P438">
        <v>8984</v>
      </c>
      <c r="Q438">
        <v>8032</v>
      </c>
      <c r="R438">
        <v>17016</v>
      </c>
      <c r="S438">
        <v>894</v>
      </c>
      <c r="T438">
        <v>2122</v>
      </c>
      <c r="U438">
        <v>1942</v>
      </c>
      <c r="V438">
        <v>4064</v>
      </c>
      <c r="W438">
        <v>6722</v>
      </c>
      <c r="X438">
        <v>6087</v>
      </c>
      <c r="Y438">
        <v>12809</v>
      </c>
      <c r="Z438">
        <v>8844</v>
      </c>
      <c r="AA438">
        <v>8029</v>
      </c>
      <c r="AB438">
        <v>16873</v>
      </c>
      <c r="AC438">
        <v>908</v>
      </c>
      <c r="AD438">
        <v>3012</v>
      </c>
      <c r="AE438">
        <v>2679</v>
      </c>
      <c r="AF438">
        <v>5691</v>
      </c>
      <c r="AG438">
        <v>6704</v>
      </c>
      <c r="AH438">
        <v>5899</v>
      </c>
      <c r="AI438">
        <v>12603</v>
      </c>
      <c r="AJ438">
        <v>9716</v>
      </c>
      <c r="AK438">
        <v>8578</v>
      </c>
      <c r="AL438">
        <v>18294</v>
      </c>
      <c r="AM438">
        <v>883</v>
      </c>
      <c r="AN438">
        <v>3135</v>
      </c>
      <c r="AO438">
        <v>2983</v>
      </c>
      <c r="AP438">
        <v>6118</v>
      </c>
      <c r="AQ438">
        <v>6106</v>
      </c>
      <c r="AR438">
        <v>5583</v>
      </c>
      <c r="AS438">
        <v>11689</v>
      </c>
      <c r="AT438">
        <v>9241</v>
      </c>
      <c r="AU438">
        <v>8566</v>
      </c>
      <c r="AV438">
        <v>17807</v>
      </c>
      <c r="AW438">
        <v>927</v>
      </c>
    </row>
    <row r="439" spans="1:59" x14ac:dyDescent="0.25">
      <c r="A439" t="s">
        <v>443</v>
      </c>
      <c r="B439">
        <v>98013.316020676881</v>
      </c>
      <c r="C439">
        <v>107030.54109457917</v>
      </c>
      <c r="D439">
        <v>115378.92329995635</v>
      </c>
      <c r="E439">
        <v>125647.64747365247</v>
      </c>
      <c r="F439">
        <v>135699.45927154468</v>
      </c>
      <c r="G439">
        <v>1</v>
      </c>
      <c r="H439">
        <v>1</v>
      </c>
      <c r="I439">
        <v>0</v>
      </c>
      <c r="J439">
        <v>844</v>
      </c>
      <c r="K439">
        <v>726</v>
      </c>
      <c r="L439">
        <v>1570</v>
      </c>
      <c r="M439">
        <v>2736</v>
      </c>
      <c r="N439">
        <v>2478</v>
      </c>
      <c r="O439">
        <v>5214</v>
      </c>
      <c r="P439">
        <v>3580</v>
      </c>
      <c r="Q439">
        <v>3204</v>
      </c>
      <c r="R439">
        <v>6784</v>
      </c>
      <c r="S439">
        <v>895</v>
      </c>
      <c r="T439">
        <v>736</v>
      </c>
      <c r="U439">
        <v>622</v>
      </c>
      <c r="V439">
        <v>1358</v>
      </c>
      <c r="W439">
        <v>2771</v>
      </c>
      <c r="X439">
        <v>2491</v>
      </c>
      <c r="Y439">
        <v>5262</v>
      </c>
      <c r="Z439">
        <v>3507</v>
      </c>
      <c r="AA439">
        <v>3113</v>
      </c>
      <c r="AB439">
        <v>6620</v>
      </c>
      <c r="AC439">
        <v>888</v>
      </c>
      <c r="AD439">
        <v>1013</v>
      </c>
      <c r="AE439">
        <v>898</v>
      </c>
      <c r="AF439">
        <v>1911</v>
      </c>
      <c r="AG439">
        <v>2867</v>
      </c>
      <c r="AH439">
        <v>2543</v>
      </c>
      <c r="AI439">
        <v>5410</v>
      </c>
      <c r="AJ439">
        <v>3880</v>
      </c>
      <c r="AK439">
        <v>3441</v>
      </c>
      <c r="AL439">
        <v>7321</v>
      </c>
      <c r="AM439">
        <v>887</v>
      </c>
      <c r="AN439">
        <v>1102</v>
      </c>
      <c r="AO439">
        <v>1087</v>
      </c>
      <c r="AP439">
        <v>2189</v>
      </c>
      <c r="AQ439">
        <v>2917</v>
      </c>
      <c r="AR439">
        <v>2577</v>
      </c>
      <c r="AS439">
        <v>5494</v>
      </c>
      <c r="AT439">
        <v>4019</v>
      </c>
      <c r="AU439">
        <v>3664</v>
      </c>
      <c r="AV439">
        <v>7683</v>
      </c>
      <c r="AW439">
        <v>912</v>
      </c>
      <c r="AX439">
        <v>1271</v>
      </c>
      <c r="AY439">
        <v>1083</v>
      </c>
      <c r="AZ439">
        <v>2354</v>
      </c>
      <c r="BA439">
        <v>2892</v>
      </c>
      <c r="BB439">
        <v>2414</v>
      </c>
      <c r="BC439">
        <v>5306</v>
      </c>
      <c r="BD439">
        <v>4163</v>
      </c>
      <c r="BE439">
        <v>3497</v>
      </c>
      <c r="BF439">
        <v>7660</v>
      </c>
      <c r="BG439">
        <v>840</v>
      </c>
    </row>
    <row r="440" spans="1:59" x14ac:dyDescent="0.25">
      <c r="A440" t="s">
        <v>444</v>
      </c>
      <c r="B440">
        <v>81870.870143790002</v>
      </c>
      <c r="C440">
        <v>89402.990197018691</v>
      </c>
      <c r="D440">
        <v>96376.42343238616</v>
      </c>
      <c r="E440">
        <v>104953.92511786852</v>
      </c>
      <c r="F440">
        <v>113350.23912729802</v>
      </c>
      <c r="G440">
        <v>1</v>
      </c>
      <c r="H440">
        <v>1</v>
      </c>
      <c r="I440">
        <v>0</v>
      </c>
      <c r="J440">
        <v>2255</v>
      </c>
      <c r="K440">
        <v>1837</v>
      </c>
      <c r="L440">
        <v>4092</v>
      </c>
      <c r="M440">
        <v>5185</v>
      </c>
      <c r="N440">
        <v>4421</v>
      </c>
      <c r="O440">
        <v>9606</v>
      </c>
      <c r="P440">
        <v>7440</v>
      </c>
      <c r="Q440">
        <v>6258</v>
      </c>
      <c r="R440">
        <v>13698</v>
      </c>
      <c r="S440">
        <v>841</v>
      </c>
      <c r="T440">
        <v>1979</v>
      </c>
      <c r="U440">
        <v>1623</v>
      </c>
      <c r="V440">
        <v>3602</v>
      </c>
      <c r="W440">
        <v>5023</v>
      </c>
      <c r="X440">
        <v>4503</v>
      </c>
      <c r="Y440">
        <v>9526</v>
      </c>
      <c r="Z440">
        <v>7002</v>
      </c>
      <c r="AA440">
        <v>6126</v>
      </c>
      <c r="AB440">
        <v>13128</v>
      </c>
      <c r="AC440">
        <v>875</v>
      </c>
      <c r="AD440">
        <v>2310</v>
      </c>
      <c r="AE440">
        <v>2059</v>
      </c>
      <c r="AF440">
        <v>4369</v>
      </c>
      <c r="AG440">
        <v>4547</v>
      </c>
      <c r="AH440">
        <v>3980</v>
      </c>
      <c r="AI440">
        <v>8527</v>
      </c>
      <c r="AJ440">
        <v>6857</v>
      </c>
      <c r="AK440">
        <v>6039</v>
      </c>
      <c r="AL440">
        <v>12896</v>
      </c>
      <c r="AM440">
        <v>881</v>
      </c>
      <c r="AN440">
        <v>2228</v>
      </c>
      <c r="AO440">
        <v>2005</v>
      </c>
      <c r="AP440">
        <v>4233</v>
      </c>
      <c r="AQ440">
        <v>3704</v>
      </c>
      <c r="AR440">
        <v>3001</v>
      </c>
      <c r="AS440">
        <v>6705</v>
      </c>
      <c r="AT440">
        <v>5932</v>
      </c>
      <c r="AU440">
        <v>5006</v>
      </c>
      <c r="AV440">
        <v>10938</v>
      </c>
      <c r="AW440">
        <v>844</v>
      </c>
      <c r="AX440">
        <v>5909</v>
      </c>
      <c r="AY440">
        <v>5387</v>
      </c>
      <c r="AZ440">
        <v>11296</v>
      </c>
      <c r="BA440">
        <v>10548</v>
      </c>
      <c r="BB440">
        <v>8763</v>
      </c>
      <c r="BC440">
        <v>19311</v>
      </c>
      <c r="BD440">
        <v>16457</v>
      </c>
      <c r="BE440">
        <v>14150</v>
      </c>
      <c r="BF440">
        <v>30607</v>
      </c>
      <c r="BG440">
        <v>860</v>
      </c>
    </row>
    <row r="441" spans="1:59" x14ac:dyDescent="0.25">
      <c r="A441" t="s">
        <v>445</v>
      </c>
      <c r="B441">
        <v>72326.106156622496</v>
      </c>
      <c r="C441">
        <v>78980.10792303177</v>
      </c>
      <c r="D441">
        <v>85140.556341028248</v>
      </c>
      <c r="E441">
        <v>92718.065855379755</v>
      </c>
      <c r="F441">
        <v>100135.51112381014</v>
      </c>
      <c r="G441">
        <v>1</v>
      </c>
      <c r="H441">
        <v>1</v>
      </c>
      <c r="I441">
        <v>0</v>
      </c>
      <c r="J441">
        <v>5194</v>
      </c>
      <c r="K441">
        <v>3989</v>
      </c>
      <c r="L441">
        <v>9183</v>
      </c>
      <c r="M441">
        <v>9004</v>
      </c>
      <c r="N441">
        <v>7848</v>
      </c>
      <c r="O441">
        <v>16852</v>
      </c>
      <c r="P441">
        <v>14198</v>
      </c>
      <c r="Q441">
        <v>11837</v>
      </c>
      <c r="R441">
        <v>26035</v>
      </c>
      <c r="S441">
        <v>834</v>
      </c>
      <c r="T441">
        <v>3987</v>
      </c>
      <c r="U441">
        <v>3654</v>
      </c>
      <c r="V441">
        <v>7641</v>
      </c>
      <c r="W441">
        <v>9970</v>
      </c>
      <c r="X441">
        <v>8796</v>
      </c>
      <c r="Y441">
        <v>18766</v>
      </c>
      <c r="Z441">
        <v>13957</v>
      </c>
      <c r="AA441">
        <v>12450</v>
      </c>
      <c r="AB441">
        <v>26407</v>
      </c>
      <c r="AC441">
        <v>892</v>
      </c>
      <c r="AD441">
        <v>5517</v>
      </c>
      <c r="AE441">
        <v>4795</v>
      </c>
      <c r="AF441">
        <v>10312</v>
      </c>
      <c r="AG441">
        <v>9344</v>
      </c>
      <c r="AH441">
        <v>8152</v>
      </c>
      <c r="AI441">
        <v>17496</v>
      </c>
      <c r="AJ441">
        <v>14861</v>
      </c>
      <c r="AK441">
        <v>12947</v>
      </c>
      <c r="AL441">
        <v>27808</v>
      </c>
      <c r="AM441">
        <v>871</v>
      </c>
      <c r="AN441">
        <v>5266</v>
      </c>
      <c r="AO441">
        <v>4575</v>
      </c>
      <c r="AP441">
        <v>9841</v>
      </c>
      <c r="AQ441">
        <v>9103</v>
      </c>
      <c r="AR441">
        <v>7820</v>
      </c>
      <c r="AS441">
        <v>16923</v>
      </c>
      <c r="AT441">
        <v>14369</v>
      </c>
      <c r="AU441">
        <v>12395</v>
      </c>
      <c r="AV441">
        <v>26764</v>
      </c>
      <c r="AW441">
        <v>863</v>
      </c>
      <c r="AX441">
        <v>8969</v>
      </c>
      <c r="AY441">
        <v>7914</v>
      </c>
      <c r="AZ441">
        <v>16883</v>
      </c>
      <c r="BA441">
        <v>12531</v>
      </c>
      <c r="BB441">
        <v>10393</v>
      </c>
      <c r="BC441">
        <v>22924</v>
      </c>
      <c r="BD441">
        <v>21500</v>
      </c>
      <c r="BE441">
        <v>18307</v>
      </c>
      <c r="BF441">
        <v>39807</v>
      </c>
      <c r="BG441">
        <v>851</v>
      </c>
    </row>
    <row r="442" spans="1:59" x14ac:dyDescent="0.25">
      <c r="A442" t="s">
        <v>446</v>
      </c>
      <c r="B442">
        <v>81342.029963171241</v>
      </c>
      <c r="C442">
        <v>88825.496719782997</v>
      </c>
      <c r="D442">
        <v>95753.885463926083</v>
      </c>
      <c r="E442">
        <v>104275.9812702155</v>
      </c>
      <c r="F442">
        <v>112618.05977183275</v>
      </c>
      <c r="G442">
        <v>0</v>
      </c>
      <c r="H442">
        <v>1</v>
      </c>
      <c r="I442">
        <v>1</v>
      </c>
      <c r="J442">
        <v>2944</v>
      </c>
      <c r="K442">
        <v>2572</v>
      </c>
      <c r="L442">
        <v>5516</v>
      </c>
      <c r="M442">
        <v>8125</v>
      </c>
      <c r="N442">
        <v>7056</v>
      </c>
      <c r="O442">
        <v>15181</v>
      </c>
      <c r="P442">
        <v>11069</v>
      </c>
      <c r="Q442">
        <v>9628</v>
      </c>
      <c r="R442">
        <v>20697</v>
      </c>
      <c r="S442">
        <v>870</v>
      </c>
      <c r="T442">
        <v>3036</v>
      </c>
      <c r="U442">
        <v>2708</v>
      </c>
      <c r="V442">
        <v>5744</v>
      </c>
      <c r="W442">
        <v>10042</v>
      </c>
      <c r="X442">
        <v>8644</v>
      </c>
      <c r="Y442">
        <v>18686</v>
      </c>
      <c r="Z442">
        <v>13078</v>
      </c>
      <c r="AA442">
        <v>11352</v>
      </c>
      <c r="AB442">
        <v>24430</v>
      </c>
      <c r="AC442">
        <v>868</v>
      </c>
      <c r="AD442">
        <v>3217</v>
      </c>
      <c r="AE442">
        <v>2971</v>
      </c>
      <c r="AF442">
        <v>6188</v>
      </c>
      <c r="AG442">
        <v>9244</v>
      </c>
      <c r="AH442">
        <v>8076</v>
      </c>
      <c r="AI442">
        <v>17320</v>
      </c>
      <c r="AJ442">
        <v>12461</v>
      </c>
      <c r="AK442">
        <v>11047</v>
      </c>
      <c r="AL442">
        <v>23508</v>
      </c>
      <c r="AM442">
        <v>887</v>
      </c>
      <c r="AN442">
        <v>4084</v>
      </c>
      <c r="AO442">
        <v>3607</v>
      </c>
      <c r="AP442">
        <v>7691</v>
      </c>
      <c r="AQ442">
        <v>9361</v>
      </c>
      <c r="AR442">
        <v>8131</v>
      </c>
      <c r="AS442">
        <v>17492</v>
      </c>
      <c r="AT442">
        <v>13445</v>
      </c>
      <c r="AU442">
        <v>11738</v>
      </c>
      <c r="AV442">
        <v>25183</v>
      </c>
      <c r="AW442">
        <v>873</v>
      </c>
      <c r="AX442">
        <v>4084</v>
      </c>
      <c r="AY442">
        <v>3607</v>
      </c>
      <c r="AZ442">
        <v>7691</v>
      </c>
      <c r="BA442">
        <v>9044</v>
      </c>
      <c r="BB442">
        <v>7845</v>
      </c>
      <c r="BC442">
        <v>16889</v>
      </c>
      <c r="BD442">
        <v>13128</v>
      </c>
      <c r="BE442">
        <v>11452</v>
      </c>
      <c r="BF442">
        <v>24580</v>
      </c>
      <c r="BG442">
        <v>872</v>
      </c>
    </row>
    <row r="443" spans="1:59" x14ac:dyDescent="0.25">
      <c r="A443" t="s">
        <v>447</v>
      </c>
      <c r="B443">
        <v>94319.447486354999</v>
      </c>
      <c r="C443">
        <v>102996.83665509967</v>
      </c>
      <c r="D443">
        <v>111030.58991419745</v>
      </c>
      <c r="E443">
        <v>120912.31241656102</v>
      </c>
      <c r="F443">
        <v>130585.29740988591</v>
      </c>
      <c r="G443">
        <v>0</v>
      </c>
      <c r="H443">
        <v>1</v>
      </c>
      <c r="I443">
        <v>1</v>
      </c>
      <c r="J443">
        <v>3218</v>
      </c>
      <c r="K443">
        <v>2761</v>
      </c>
      <c r="L443">
        <v>5979</v>
      </c>
      <c r="M443">
        <v>17615</v>
      </c>
      <c r="N443">
        <v>15790</v>
      </c>
      <c r="O443">
        <v>33405</v>
      </c>
      <c r="P443">
        <v>20833</v>
      </c>
      <c r="Q443">
        <v>18551</v>
      </c>
      <c r="R443">
        <v>39384</v>
      </c>
      <c r="S443">
        <v>890</v>
      </c>
      <c r="T443">
        <v>2250</v>
      </c>
      <c r="U443">
        <v>2163</v>
      </c>
      <c r="V443">
        <v>4413</v>
      </c>
      <c r="W443">
        <v>16859</v>
      </c>
      <c r="X443">
        <v>15349</v>
      </c>
      <c r="Y443">
        <v>32208</v>
      </c>
      <c r="Z443">
        <v>19109</v>
      </c>
      <c r="AA443">
        <v>17512</v>
      </c>
      <c r="AB443">
        <v>36621</v>
      </c>
      <c r="AC443">
        <v>916</v>
      </c>
      <c r="AD443">
        <v>2777</v>
      </c>
      <c r="AE443">
        <v>2592</v>
      </c>
      <c r="AF443">
        <v>5369</v>
      </c>
      <c r="AG443">
        <v>16526</v>
      </c>
      <c r="AH443">
        <v>14579</v>
      </c>
      <c r="AI443">
        <v>31105</v>
      </c>
      <c r="AJ443">
        <v>19303</v>
      </c>
      <c r="AK443">
        <v>17171</v>
      </c>
      <c r="AL443">
        <v>36474</v>
      </c>
      <c r="AM443">
        <v>890</v>
      </c>
      <c r="AN443">
        <v>3385</v>
      </c>
      <c r="AO443">
        <v>3042</v>
      </c>
      <c r="AP443">
        <v>6427</v>
      </c>
      <c r="AQ443">
        <v>16991</v>
      </c>
      <c r="AR443">
        <v>15141</v>
      </c>
      <c r="AS443">
        <v>32132</v>
      </c>
      <c r="AT443">
        <v>20376</v>
      </c>
      <c r="AU443">
        <v>18183</v>
      </c>
      <c r="AV443">
        <v>38559</v>
      </c>
      <c r="AW443">
        <v>892</v>
      </c>
      <c r="AX443">
        <v>5912</v>
      </c>
      <c r="AY443">
        <v>5307</v>
      </c>
      <c r="AZ443">
        <v>11219</v>
      </c>
      <c r="BA443">
        <v>16927</v>
      </c>
      <c r="BB443">
        <v>14520</v>
      </c>
      <c r="BC443">
        <v>31447</v>
      </c>
      <c r="BD443">
        <v>22839</v>
      </c>
      <c r="BE443">
        <v>19827</v>
      </c>
      <c r="BF443">
        <v>42666</v>
      </c>
      <c r="BG443">
        <v>868</v>
      </c>
    </row>
    <row r="444" spans="1:59" x14ac:dyDescent="0.25">
      <c r="A444" t="s">
        <v>448</v>
      </c>
      <c r="B444">
        <v>96220.067044578755</v>
      </c>
      <c r="C444">
        <v>105072.31321268</v>
      </c>
      <c r="D444">
        <v>113267.95364326905</v>
      </c>
      <c r="E444">
        <v>123348.80151752</v>
      </c>
      <c r="F444">
        <v>133216.70563892162</v>
      </c>
      <c r="G444">
        <v>0</v>
      </c>
      <c r="H444">
        <v>1</v>
      </c>
      <c r="I444">
        <v>1</v>
      </c>
      <c r="J444">
        <v>986</v>
      </c>
      <c r="K444">
        <v>772</v>
      </c>
      <c r="L444">
        <v>1758</v>
      </c>
      <c r="M444">
        <v>6736</v>
      </c>
      <c r="N444">
        <v>6094</v>
      </c>
      <c r="O444">
        <v>12830</v>
      </c>
      <c r="P444">
        <v>7722</v>
      </c>
      <c r="Q444">
        <v>6866</v>
      </c>
      <c r="R444">
        <v>14588</v>
      </c>
      <c r="S444">
        <v>889</v>
      </c>
      <c r="T444">
        <v>509</v>
      </c>
      <c r="U444">
        <v>495</v>
      </c>
      <c r="V444">
        <v>1004</v>
      </c>
      <c r="W444">
        <v>5589</v>
      </c>
      <c r="X444">
        <v>4869</v>
      </c>
      <c r="Y444">
        <v>10458</v>
      </c>
      <c r="Z444">
        <v>6098</v>
      </c>
      <c r="AA444">
        <v>5364</v>
      </c>
      <c r="AB444">
        <v>11462</v>
      </c>
      <c r="AC444">
        <v>880</v>
      </c>
      <c r="AD444">
        <v>645</v>
      </c>
      <c r="AE444">
        <v>605</v>
      </c>
      <c r="AF444">
        <v>1250</v>
      </c>
      <c r="AG444">
        <v>5752</v>
      </c>
      <c r="AH444">
        <v>5346</v>
      </c>
      <c r="AI444">
        <v>11098</v>
      </c>
      <c r="AJ444">
        <v>6397</v>
      </c>
      <c r="AK444">
        <v>5951</v>
      </c>
      <c r="AL444">
        <v>12348</v>
      </c>
      <c r="AM444">
        <v>930</v>
      </c>
      <c r="AN444">
        <v>850</v>
      </c>
      <c r="AO444">
        <v>851</v>
      </c>
      <c r="AP444">
        <v>1701</v>
      </c>
      <c r="AQ444">
        <v>5433</v>
      </c>
      <c r="AR444">
        <v>4907</v>
      </c>
      <c r="AS444">
        <v>10340</v>
      </c>
      <c r="AT444">
        <v>6283</v>
      </c>
      <c r="AU444">
        <v>5758</v>
      </c>
      <c r="AV444">
        <v>12041</v>
      </c>
      <c r="AW444">
        <v>916</v>
      </c>
      <c r="AX444">
        <v>1634</v>
      </c>
      <c r="AY444">
        <v>1129</v>
      </c>
      <c r="AZ444">
        <v>2763</v>
      </c>
      <c r="BA444">
        <v>5075</v>
      </c>
      <c r="BB444">
        <v>4915</v>
      </c>
      <c r="BC444">
        <v>9990</v>
      </c>
      <c r="BD444">
        <v>6709</v>
      </c>
      <c r="BE444">
        <v>6044</v>
      </c>
      <c r="BF444">
        <v>12753</v>
      </c>
      <c r="BG444">
        <v>901</v>
      </c>
    </row>
    <row r="445" spans="1:59" x14ac:dyDescent="0.25">
      <c r="A445" t="s">
        <v>449</v>
      </c>
      <c r="B445">
        <v>105362.59198527562</v>
      </c>
      <c r="C445">
        <v>115055.95044792099</v>
      </c>
      <c r="D445">
        <v>124030.31458285883</v>
      </c>
      <c r="E445">
        <v>135069.01258073325</v>
      </c>
      <c r="F445">
        <v>145874.53358719192</v>
      </c>
      <c r="G445">
        <v>0</v>
      </c>
      <c r="H445">
        <v>1</v>
      </c>
      <c r="I445">
        <v>1</v>
      </c>
      <c r="J445">
        <v>7534</v>
      </c>
      <c r="K445">
        <v>5781</v>
      </c>
      <c r="L445">
        <v>13315</v>
      </c>
      <c r="M445">
        <v>32058</v>
      </c>
      <c r="N445">
        <v>28015</v>
      </c>
      <c r="O445">
        <v>60073</v>
      </c>
      <c r="P445">
        <v>39592</v>
      </c>
      <c r="Q445">
        <v>33796</v>
      </c>
      <c r="R445">
        <v>73388</v>
      </c>
      <c r="S445">
        <v>854</v>
      </c>
      <c r="T445">
        <v>4442</v>
      </c>
      <c r="U445">
        <v>4113</v>
      </c>
      <c r="V445">
        <v>8555</v>
      </c>
      <c r="W445">
        <v>27441</v>
      </c>
      <c r="X445">
        <v>24746</v>
      </c>
      <c r="Y445">
        <v>52187</v>
      </c>
      <c r="Z445">
        <v>31883</v>
      </c>
      <c r="AA445">
        <v>28859</v>
      </c>
      <c r="AB445">
        <v>60742</v>
      </c>
      <c r="AC445">
        <v>905</v>
      </c>
      <c r="AD445">
        <v>5357</v>
      </c>
      <c r="AE445">
        <v>4622</v>
      </c>
      <c r="AF445">
        <v>9979</v>
      </c>
      <c r="AG445">
        <v>29313</v>
      </c>
      <c r="AH445">
        <v>25003</v>
      </c>
      <c r="AI445">
        <v>54316</v>
      </c>
      <c r="AJ445">
        <v>34670</v>
      </c>
      <c r="AK445">
        <v>29625</v>
      </c>
      <c r="AL445">
        <v>64295</v>
      </c>
      <c r="AM445">
        <v>854</v>
      </c>
      <c r="AN445">
        <v>4953</v>
      </c>
      <c r="AO445">
        <v>4373</v>
      </c>
      <c r="AP445">
        <v>9326</v>
      </c>
      <c r="AQ445">
        <v>28316</v>
      </c>
      <c r="AR445">
        <v>24588</v>
      </c>
      <c r="AS445">
        <v>52904</v>
      </c>
      <c r="AT445">
        <v>33269</v>
      </c>
      <c r="AU445">
        <v>28961</v>
      </c>
      <c r="AV445">
        <v>62230</v>
      </c>
      <c r="AW445">
        <v>871</v>
      </c>
      <c r="AX445">
        <v>10634</v>
      </c>
      <c r="AY445">
        <v>7776</v>
      </c>
      <c r="AZ445">
        <v>18410</v>
      </c>
      <c r="BA445">
        <v>31435</v>
      </c>
      <c r="BB445">
        <v>27032</v>
      </c>
      <c r="BC445">
        <v>58467</v>
      </c>
      <c r="BD445">
        <v>42069</v>
      </c>
      <c r="BE445">
        <v>34808</v>
      </c>
      <c r="BF445">
        <v>76877</v>
      </c>
      <c r="BG445">
        <v>827</v>
      </c>
    </row>
    <row r="446" spans="1:59" x14ac:dyDescent="0.25">
      <c r="A446" t="s">
        <v>450</v>
      </c>
      <c r="B446">
        <v>78186.61688547938</v>
      </c>
      <c r="C446">
        <v>85379.785638943489</v>
      </c>
      <c r="D446">
        <v>92039.40891878109</v>
      </c>
      <c r="E446">
        <v>100230.91631255261</v>
      </c>
      <c r="F446">
        <v>108249.38961755682</v>
      </c>
      <c r="G446">
        <v>1</v>
      </c>
      <c r="H446">
        <v>1</v>
      </c>
      <c r="I446">
        <v>0</v>
      </c>
      <c r="J446">
        <v>1448</v>
      </c>
      <c r="K446">
        <v>1104</v>
      </c>
      <c r="L446">
        <v>2552</v>
      </c>
      <c r="M446">
        <v>5467</v>
      </c>
      <c r="N446">
        <v>4654</v>
      </c>
      <c r="O446">
        <v>10121</v>
      </c>
      <c r="P446">
        <v>6915</v>
      </c>
      <c r="Q446">
        <v>5758</v>
      </c>
      <c r="R446">
        <v>12673</v>
      </c>
      <c r="S446">
        <v>833</v>
      </c>
      <c r="T446">
        <v>490</v>
      </c>
      <c r="U446">
        <v>493</v>
      </c>
      <c r="V446">
        <v>983</v>
      </c>
      <c r="W446">
        <v>5513</v>
      </c>
      <c r="X446">
        <v>4939</v>
      </c>
      <c r="Y446">
        <v>10452</v>
      </c>
      <c r="Z446">
        <v>6003</v>
      </c>
      <c r="AA446">
        <v>5432</v>
      </c>
      <c r="AB446">
        <v>11435</v>
      </c>
      <c r="AC446">
        <v>905</v>
      </c>
      <c r="AD446">
        <v>1042</v>
      </c>
      <c r="AE446">
        <v>973</v>
      </c>
      <c r="AF446">
        <v>2015</v>
      </c>
      <c r="AG446">
        <v>5529</v>
      </c>
      <c r="AH446">
        <v>4722</v>
      </c>
      <c r="AI446">
        <v>10251</v>
      </c>
      <c r="AJ446">
        <v>6571</v>
      </c>
      <c r="AK446">
        <v>5695</v>
      </c>
      <c r="AL446">
        <v>12266</v>
      </c>
      <c r="AM446">
        <v>867</v>
      </c>
      <c r="AN446">
        <v>1416</v>
      </c>
      <c r="AO446">
        <v>1197</v>
      </c>
      <c r="AP446">
        <v>2613</v>
      </c>
      <c r="AQ446">
        <v>5232</v>
      </c>
      <c r="AR446">
        <v>4625</v>
      </c>
      <c r="AS446">
        <v>9857</v>
      </c>
      <c r="AT446">
        <v>6648</v>
      </c>
      <c r="AU446">
        <v>5822</v>
      </c>
      <c r="AV446">
        <v>12470</v>
      </c>
      <c r="AW446">
        <v>876</v>
      </c>
      <c r="AX446">
        <v>1796</v>
      </c>
      <c r="AY446">
        <v>1595</v>
      </c>
      <c r="AZ446">
        <v>3391</v>
      </c>
      <c r="BA446">
        <v>4684</v>
      </c>
      <c r="BB446">
        <v>4069</v>
      </c>
      <c r="BC446">
        <v>8753</v>
      </c>
      <c r="BD446">
        <v>6480</v>
      </c>
      <c r="BE446">
        <v>5664</v>
      </c>
      <c r="BF446">
        <v>12144</v>
      </c>
      <c r="BG446">
        <v>874</v>
      </c>
    </row>
    <row r="447" spans="1:59" x14ac:dyDescent="0.25">
      <c r="A447" t="s">
        <v>451</v>
      </c>
      <c r="B447">
        <v>109926.64299861563</v>
      </c>
      <c r="C447">
        <v>120039.89415448827</v>
      </c>
      <c r="D447">
        <v>129403.00589853837</v>
      </c>
      <c r="E447">
        <v>140919.87342350828</v>
      </c>
      <c r="F447">
        <v>152193.46329738895</v>
      </c>
      <c r="G447">
        <v>0</v>
      </c>
      <c r="H447">
        <v>1</v>
      </c>
      <c r="I447">
        <v>1</v>
      </c>
      <c r="J447">
        <v>1366</v>
      </c>
      <c r="K447">
        <v>1310</v>
      </c>
      <c r="L447">
        <v>2676</v>
      </c>
      <c r="M447">
        <v>6579</v>
      </c>
      <c r="N447">
        <v>5870</v>
      </c>
      <c r="O447">
        <v>12449</v>
      </c>
      <c r="P447">
        <v>7945</v>
      </c>
      <c r="Q447">
        <v>7180</v>
      </c>
      <c r="R447">
        <v>15125</v>
      </c>
      <c r="S447">
        <v>904</v>
      </c>
      <c r="T447">
        <v>1301</v>
      </c>
      <c r="U447">
        <v>1197</v>
      </c>
      <c r="V447">
        <v>2498</v>
      </c>
      <c r="W447">
        <v>7414</v>
      </c>
      <c r="X447">
        <v>6942</v>
      </c>
      <c r="Y447">
        <v>14356</v>
      </c>
      <c r="Z447">
        <v>8715</v>
      </c>
      <c r="AA447">
        <v>8139</v>
      </c>
      <c r="AB447">
        <v>16854</v>
      </c>
      <c r="AC447">
        <v>934</v>
      </c>
      <c r="AD447">
        <v>1563</v>
      </c>
      <c r="AE447">
        <v>1451</v>
      </c>
      <c r="AF447">
        <v>3014</v>
      </c>
      <c r="AG447">
        <v>7790</v>
      </c>
      <c r="AH447">
        <v>6725</v>
      </c>
      <c r="AI447">
        <v>14515</v>
      </c>
      <c r="AJ447">
        <v>9353</v>
      </c>
      <c r="AK447">
        <v>8176</v>
      </c>
      <c r="AL447">
        <v>17529</v>
      </c>
      <c r="AM447">
        <v>874</v>
      </c>
      <c r="AN447">
        <v>1944</v>
      </c>
      <c r="AO447">
        <v>1788</v>
      </c>
      <c r="AP447">
        <v>3732</v>
      </c>
      <c r="AQ447">
        <v>7006</v>
      </c>
      <c r="AR447">
        <v>6278</v>
      </c>
      <c r="AS447">
        <v>13284</v>
      </c>
      <c r="AT447">
        <v>8950</v>
      </c>
      <c r="AU447">
        <v>8066</v>
      </c>
      <c r="AV447">
        <v>17016</v>
      </c>
      <c r="AW447">
        <v>901</v>
      </c>
      <c r="AX447">
        <v>2157</v>
      </c>
      <c r="AY447">
        <v>2007</v>
      </c>
      <c r="AZ447">
        <v>4164</v>
      </c>
      <c r="BA447">
        <v>5690</v>
      </c>
      <c r="BB447">
        <v>4951</v>
      </c>
      <c r="BC447">
        <v>10641</v>
      </c>
      <c r="BD447">
        <v>7847</v>
      </c>
      <c r="BE447">
        <v>6958</v>
      </c>
      <c r="BF447">
        <v>14805</v>
      </c>
      <c r="BG447">
        <v>887</v>
      </c>
    </row>
    <row r="448" spans="1:59" x14ac:dyDescent="0.25">
      <c r="A448" t="s">
        <v>452</v>
      </c>
      <c r="B448">
        <v>83890.07810615249</v>
      </c>
      <c r="C448">
        <v>91607.965291918532</v>
      </c>
      <c r="D448">
        <v>98753.386584688182</v>
      </c>
      <c r="E448">
        <v>107542.43799072543</v>
      </c>
      <c r="F448">
        <v>116145.83302998348</v>
      </c>
      <c r="G448">
        <v>1</v>
      </c>
      <c r="H448">
        <v>1</v>
      </c>
      <c r="I448">
        <v>0</v>
      </c>
      <c r="J448">
        <v>1871</v>
      </c>
      <c r="K448">
        <v>1640</v>
      </c>
      <c r="L448">
        <v>3511</v>
      </c>
      <c r="M448">
        <v>5263</v>
      </c>
      <c r="N448">
        <v>4660</v>
      </c>
      <c r="O448">
        <v>9923</v>
      </c>
      <c r="P448">
        <v>7134</v>
      </c>
      <c r="Q448">
        <v>6300</v>
      </c>
      <c r="R448">
        <v>13434</v>
      </c>
      <c r="S448">
        <v>883</v>
      </c>
      <c r="T448">
        <v>1916</v>
      </c>
      <c r="U448">
        <v>1606</v>
      </c>
      <c r="V448">
        <v>3522</v>
      </c>
      <c r="W448">
        <v>6119</v>
      </c>
      <c r="X448">
        <v>5412</v>
      </c>
      <c r="Y448">
        <v>11531</v>
      </c>
      <c r="Z448">
        <v>8035</v>
      </c>
      <c r="AA448">
        <v>7018</v>
      </c>
      <c r="AB448">
        <v>15053</v>
      </c>
      <c r="AC448">
        <v>873</v>
      </c>
      <c r="AD448">
        <v>2694</v>
      </c>
      <c r="AE448">
        <v>2402</v>
      </c>
      <c r="AF448">
        <v>5096</v>
      </c>
      <c r="AG448">
        <v>6011</v>
      </c>
      <c r="AH448">
        <v>5285</v>
      </c>
      <c r="AI448">
        <v>11296</v>
      </c>
      <c r="AJ448">
        <v>8705</v>
      </c>
      <c r="AK448">
        <v>7687</v>
      </c>
      <c r="AL448">
        <v>16392</v>
      </c>
      <c r="AM448">
        <v>883</v>
      </c>
      <c r="AN448">
        <v>2878</v>
      </c>
      <c r="AO448">
        <v>2683</v>
      </c>
      <c r="AP448">
        <v>5561</v>
      </c>
      <c r="AQ448">
        <v>5576</v>
      </c>
      <c r="AR448">
        <v>4741</v>
      </c>
      <c r="AS448">
        <v>10317</v>
      </c>
      <c r="AT448">
        <v>8454</v>
      </c>
      <c r="AU448">
        <v>7424</v>
      </c>
      <c r="AV448">
        <v>15878</v>
      </c>
      <c r="AW448">
        <v>878</v>
      </c>
      <c r="AX448">
        <v>2591</v>
      </c>
      <c r="AY448">
        <v>2568</v>
      </c>
      <c r="AZ448">
        <v>5159</v>
      </c>
      <c r="BA448">
        <v>5108</v>
      </c>
      <c r="BB448">
        <v>4455</v>
      </c>
      <c r="BC448">
        <v>9563</v>
      </c>
      <c r="BD448">
        <v>7699</v>
      </c>
      <c r="BE448">
        <v>7023</v>
      </c>
      <c r="BF448">
        <v>14722</v>
      </c>
      <c r="BG448">
        <v>912</v>
      </c>
    </row>
    <row r="449" spans="1:59" x14ac:dyDescent="0.25">
      <c r="A449" t="s">
        <v>453</v>
      </c>
      <c r="B449">
        <v>72326.106156622496</v>
      </c>
      <c r="C449">
        <v>78980.10792303177</v>
      </c>
      <c r="D449">
        <v>85140.556341028248</v>
      </c>
      <c r="E449">
        <v>92718.065855379755</v>
      </c>
      <c r="F449">
        <v>100135.51112381014</v>
      </c>
      <c r="G449">
        <v>0</v>
      </c>
      <c r="H449">
        <v>1</v>
      </c>
      <c r="I449">
        <v>0</v>
      </c>
      <c r="J449">
        <v>4467</v>
      </c>
      <c r="K449">
        <v>2401</v>
      </c>
      <c r="L449">
        <v>6868</v>
      </c>
      <c r="M449">
        <v>5216</v>
      </c>
      <c r="N449">
        <v>4333</v>
      </c>
      <c r="O449">
        <v>9549</v>
      </c>
      <c r="P449">
        <v>9683</v>
      </c>
      <c r="Q449">
        <v>6734</v>
      </c>
      <c r="R449">
        <v>16417</v>
      </c>
      <c r="S449">
        <v>695</v>
      </c>
      <c r="T449">
        <v>1357</v>
      </c>
      <c r="U449">
        <v>1189</v>
      </c>
      <c r="V449">
        <v>2546</v>
      </c>
      <c r="W449">
        <v>3464</v>
      </c>
      <c r="X449">
        <v>3334</v>
      </c>
      <c r="Y449">
        <v>6798</v>
      </c>
      <c r="Z449">
        <v>4821</v>
      </c>
      <c r="AA449">
        <v>4523</v>
      </c>
      <c r="AB449">
        <v>9344</v>
      </c>
      <c r="AC449">
        <v>938</v>
      </c>
      <c r="AD449">
        <v>1758</v>
      </c>
      <c r="AE449">
        <v>1578</v>
      </c>
      <c r="AF449">
        <v>3336</v>
      </c>
      <c r="AG449">
        <v>4515</v>
      </c>
      <c r="AH449">
        <v>3861</v>
      </c>
      <c r="AI449">
        <v>8376</v>
      </c>
      <c r="AJ449">
        <v>6273</v>
      </c>
      <c r="AK449">
        <v>5439</v>
      </c>
      <c r="AL449">
        <v>11712</v>
      </c>
      <c r="AM449">
        <v>867</v>
      </c>
      <c r="AN449">
        <v>1915</v>
      </c>
      <c r="AO449">
        <v>1626</v>
      </c>
      <c r="AP449">
        <v>3541</v>
      </c>
      <c r="AQ449">
        <v>3599</v>
      </c>
      <c r="AR449">
        <v>3104</v>
      </c>
      <c r="AS449">
        <v>6703</v>
      </c>
      <c r="AT449">
        <v>5514</v>
      </c>
      <c r="AU449">
        <v>4730</v>
      </c>
      <c r="AV449">
        <v>10244</v>
      </c>
      <c r="AW449">
        <v>858</v>
      </c>
    </row>
    <row r="450" spans="1:59" x14ac:dyDescent="0.25">
      <c r="A450" t="s">
        <v>454</v>
      </c>
      <c r="B450">
        <v>89683.281902930641</v>
      </c>
      <c r="C450">
        <v>97934.143838000266</v>
      </c>
      <c r="D450">
        <v>105573.00705736429</v>
      </c>
      <c r="E450">
        <v>114969.0046854697</v>
      </c>
      <c r="F450">
        <v>124166.52506030728</v>
      </c>
      <c r="G450">
        <v>1</v>
      </c>
      <c r="H450">
        <v>1</v>
      </c>
      <c r="I450">
        <v>0</v>
      </c>
      <c r="J450">
        <v>2855</v>
      </c>
      <c r="K450">
        <v>1938</v>
      </c>
      <c r="L450">
        <v>4793</v>
      </c>
      <c r="M450">
        <v>15033</v>
      </c>
      <c r="N450">
        <v>13171</v>
      </c>
      <c r="O450">
        <v>28204</v>
      </c>
      <c r="P450">
        <v>17888</v>
      </c>
      <c r="Q450">
        <v>15109</v>
      </c>
      <c r="R450">
        <v>32997</v>
      </c>
      <c r="S450">
        <v>845</v>
      </c>
      <c r="T450">
        <v>1533</v>
      </c>
      <c r="U450">
        <v>1248</v>
      </c>
      <c r="V450">
        <v>2781</v>
      </c>
      <c r="W450">
        <v>13701</v>
      </c>
      <c r="X450">
        <v>12347</v>
      </c>
      <c r="Y450">
        <v>26048</v>
      </c>
      <c r="Z450">
        <v>15234</v>
      </c>
      <c r="AA450">
        <v>13595</v>
      </c>
      <c r="AB450">
        <v>28829</v>
      </c>
      <c r="AC450">
        <v>892</v>
      </c>
      <c r="AD450">
        <v>1602</v>
      </c>
      <c r="AE450">
        <v>1528</v>
      </c>
      <c r="AF450">
        <v>3130</v>
      </c>
      <c r="AG450">
        <v>14193</v>
      </c>
      <c r="AH450">
        <v>12194</v>
      </c>
      <c r="AI450">
        <v>26387</v>
      </c>
      <c r="AJ450">
        <v>15795</v>
      </c>
      <c r="AK450">
        <v>13722</v>
      </c>
      <c r="AL450">
        <v>29517</v>
      </c>
      <c r="AM450">
        <v>869</v>
      </c>
      <c r="AN450">
        <v>1784</v>
      </c>
      <c r="AO450">
        <v>1563</v>
      </c>
      <c r="AP450">
        <v>3347</v>
      </c>
      <c r="AQ450">
        <v>14893</v>
      </c>
      <c r="AR450">
        <v>12835</v>
      </c>
      <c r="AS450">
        <v>27728</v>
      </c>
      <c r="AT450">
        <v>16677</v>
      </c>
      <c r="AU450">
        <v>14398</v>
      </c>
      <c r="AV450">
        <v>31075</v>
      </c>
      <c r="AW450">
        <v>863</v>
      </c>
      <c r="AX450">
        <v>3565</v>
      </c>
      <c r="AY450">
        <v>2647</v>
      </c>
      <c r="AZ450">
        <v>6212</v>
      </c>
      <c r="BA450">
        <v>14268</v>
      </c>
      <c r="BB450">
        <v>11984</v>
      </c>
      <c r="BC450">
        <v>26252</v>
      </c>
      <c r="BD450">
        <v>17833</v>
      </c>
      <c r="BE450">
        <v>14631</v>
      </c>
      <c r="BF450">
        <v>32464</v>
      </c>
      <c r="BG450">
        <v>820</v>
      </c>
    </row>
    <row r="451" spans="1:59" x14ac:dyDescent="0.25">
      <c r="A451" t="s">
        <v>455</v>
      </c>
      <c r="B451">
        <v>85955.759902569378</v>
      </c>
      <c r="C451">
        <v>93863.689813605772</v>
      </c>
      <c r="D451">
        <v>101185.05761906703</v>
      </c>
      <c r="E451">
        <v>110190.52774716399</v>
      </c>
      <c r="F451">
        <v>119005.76996693711</v>
      </c>
      <c r="G451">
        <v>0</v>
      </c>
      <c r="H451">
        <v>1</v>
      </c>
      <c r="I451">
        <v>1</v>
      </c>
      <c r="J451">
        <v>1138</v>
      </c>
      <c r="K451">
        <v>837</v>
      </c>
      <c r="L451">
        <v>1975</v>
      </c>
      <c r="M451">
        <v>4825</v>
      </c>
      <c r="N451">
        <v>4214</v>
      </c>
      <c r="O451">
        <v>9039</v>
      </c>
      <c r="P451">
        <v>5963</v>
      </c>
      <c r="Q451">
        <v>5051</v>
      </c>
      <c r="R451">
        <v>11014</v>
      </c>
      <c r="S451">
        <v>847</v>
      </c>
      <c r="T451">
        <v>706</v>
      </c>
      <c r="U451">
        <v>637</v>
      </c>
      <c r="V451">
        <v>1343</v>
      </c>
      <c r="W451">
        <v>5019</v>
      </c>
      <c r="X451">
        <v>4396</v>
      </c>
      <c r="Y451">
        <v>9415</v>
      </c>
      <c r="Z451">
        <v>5725</v>
      </c>
      <c r="AA451">
        <v>5033</v>
      </c>
      <c r="AB451">
        <v>10758</v>
      </c>
      <c r="AC451">
        <v>879</v>
      </c>
      <c r="AD451">
        <v>724</v>
      </c>
      <c r="AE451">
        <v>646</v>
      </c>
      <c r="AF451">
        <v>1370</v>
      </c>
      <c r="AG451">
        <v>5278</v>
      </c>
      <c r="AH451">
        <v>4716</v>
      </c>
      <c r="AI451">
        <v>9994</v>
      </c>
      <c r="AJ451">
        <v>6002</v>
      </c>
      <c r="AK451">
        <v>5362</v>
      </c>
      <c r="AL451">
        <v>11364</v>
      </c>
      <c r="AM451">
        <v>893</v>
      </c>
      <c r="AN451">
        <v>1089</v>
      </c>
      <c r="AO451">
        <v>1042</v>
      </c>
      <c r="AP451">
        <v>2131</v>
      </c>
      <c r="AQ451">
        <v>5097</v>
      </c>
      <c r="AR451">
        <v>4403</v>
      </c>
      <c r="AS451">
        <v>9500</v>
      </c>
      <c r="AT451">
        <v>6186</v>
      </c>
      <c r="AU451">
        <v>5445</v>
      </c>
      <c r="AV451">
        <v>11631</v>
      </c>
      <c r="AW451">
        <v>880</v>
      </c>
      <c r="AX451">
        <v>2509</v>
      </c>
      <c r="AY451">
        <v>1548</v>
      </c>
      <c r="AZ451">
        <v>4057</v>
      </c>
      <c r="BA451">
        <v>5054</v>
      </c>
      <c r="BB451">
        <v>4263</v>
      </c>
      <c r="BC451">
        <v>9317</v>
      </c>
      <c r="BD451">
        <v>7563</v>
      </c>
      <c r="BE451">
        <v>5811</v>
      </c>
      <c r="BF451">
        <v>13374</v>
      </c>
      <c r="BG451">
        <v>768</v>
      </c>
    </row>
    <row r="452" spans="1:59" x14ac:dyDescent="0.25">
      <c r="A452" t="s">
        <v>456</v>
      </c>
      <c r="B452">
        <v>92614.338540360011</v>
      </c>
      <c r="C452">
        <v>101134.85768607314</v>
      </c>
      <c r="D452">
        <v>109023.37658558686</v>
      </c>
      <c r="E452">
        <v>118726.45710170409</v>
      </c>
      <c r="F452">
        <v>128224.57366984042</v>
      </c>
      <c r="G452">
        <v>1</v>
      </c>
      <c r="H452">
        <v>1</v>
      </c>
      <c r="I452">
        <v>0</v>
      </c>
      <c r="J452">
        <v>1667</v>
      </c>
      <c r="K452">
        <v>1351</v>
      </c>
      <c r="L452">
        <v>3018</v>
      </c>
      <c r="M452">
        <v>10209</v>
      </c>
      <c r="N452">
        <v>8950</v>
      </c>
      <c r="O452">
        <v>19159</v>
      </c>
      <c r="P452">
        <v>11876</v>
      </c>
      <c r="Q452">
        <v>10301</v>
      </c>
      <c r="R452">
        <v>22177</v>
      </c>
      <c r="S452">
        <v>867</v>
      </c>
      <c r="T452">
        <v>1733</v>
      </c>
      <c r="U452">
        <v>1434</v>
      </c>
      <c r="V452">
        <v>3167</v>
      </c>
      <c r="W452">
        <v>10543</v>
      </c>
      <c r="X452">
        <v>8848</v>
      </c>
      <c r="Y452">
        <v>19391</v>
      </c>
      <c r="Z452">
        <v>12276</v>
      </c>
      <c r="AA452">
        <v>10282</v>
      </c>
      <c r="AB452">
        <v>22558</v>
      </c>
      <c r="AC452">
        <v>838</v>
      </c>
      <c r="AD452">
        <v>1967</v>
      </c>
      <c r="AE452">
        <v>1816</v>
      </c>
      <c r="AF452">
        <v>3783</v>
      </c>
      <c r="AG452">
        <v>10419</v>
      </c>
      <c r="AH452">
        <v>8985</v>
      </c>
      <c r="AI452">
        <v>19404</v>
      </c>
      <c r="AJ452">
        <v>12386</v>
      </c>
      <c r="AK452">
        <v>10801</v>
      </c>
      <c r="AL452">
        <v>23187</v>
      </c>
      <c r="AM452">
        <v>872</v>
      </c>
      <c r="AN452">
        <v>2680</v>
      </c>
      <c r="AO452">
        <v>2128</v>
      </c>
      <c r="AP452">
        <v>4808</v>
      </c>
      <c r="AQ452">
        <v>10276</v>
      </c>
      <c r="AR452">
        <v>8953</v>
      </c>
      <c r="AS452">
        <v>19229</v>
      </c>
      <c r="AT452">
        <v>12956</v>
      </c>
      <c r="AU452">
        <v>11081</v>
      </c>
      <c r="AV452">
        <v>24037</v>
      </c>
      <c r="AW452">
        <v>855</v>
      </c>
      <c r="AX452">
        <v>3043</v>
      </c>
      <c r="AY452">
        <v>2655</v>
      </c>
      <c r="AZ452">
        <v>5698</v>
      </c>
      <c r="BA452">
        <v>10060</v>
      </c>
      <c r="BB452">
        <v>8680</v>
      </c>
      <c r="BC452">
        <v>18740</v>
      </c>
      <c r="BD452">
        <v>13103</v>
      </c>
      <c r="BE452">
        <v>11335</v>
      </c>
      <c r="BF452">
        <v>24438</v>
      </c>
      <c r="BG452">
        <v>865</v>
      </c>
    </row>
    <row r="453" spans="1:59" x14ac:dyDescent="0.25">
      <c r="A453" t="s">
        <v>457</v>
      </c>
      <c r="B453">
        <v>91763.386613364375</v>
      </c>
      <c r="C453">
        <v>100205.61818179391</v>
      </c>
      <c r="D453">
        <v>108021.65639997384</v>
      </c>
      <c r="E453">
        <v>117635.5838195715</v>
      </c>
      <c r="F453">
        <v>127046.43052513723</v>
      </c>
      <c r="G453">
        <v>1</v>
      </c>
      <c r="H453">
        <v>1</v>
      </c>
      <c r="I453">
        <v>0</v>
      </c>
      <c r="J453">
        <v>891</v>
      </c>
      <c r="K453">
        <v>796</v>
      </c>
      <c r="L453">
        <v>1687</v>
      </c>
      <c r="M453">
        <v>5708</v>
      </c>
      <c r="N453">
        <v>5120</v>
      </c>
      <c r="O453">
        <v>10828</v>
      </c>
      <c r="P453">
        <v>6599</v>
      </c>
      <c r="Q453">
        <v>5916</v>
      </c>
      <c r="R453">
        <v>12515</v>
      </c>
      <c r="S453">
        <v>896</v>
      </c>
      <c r="T453">
        <v>333</v>
      </c>
      <c r="U453">
        <v>296</v>
      </c>
      <c r="V453">
        <v>629</v>
      </c>
      <c r="W453">
        <v>5512</v>
      </c>
      <c r="X453">
        <v>5014</v>
      </c>
      <c r="Y453">
        <v>10526</v>
      </c>
      <c r="Z453">
        <v>5845</v>
      </c>
      <c r="AA453">
        <v>5310</v>
      </c>
      <c r="AB453">
        <v>11155</v>
      </c>
      <c r="AC453">
        <v>908</v>
      </c>
      <c r="AD453">
        <v>630</v>
      </c>
      <c r="AE453">
        <v>585</v>
      </c>
      <c r="AF453">
        <v>1215</v>
      </c>
      <c r="AG453">
        <v>5314</v>
      </c>
      <c r="AH453">
        <v>4810</v>
      </c>
      <c r="AI453">
        <v>10124</v>
      </c>
      <c r="AJ453">
        <v>5944</v>
      </c>
      <c r="AK453">
        <v>5395</v>
      </c>
      <c r="AL453">
        <v>11339</v>
      </c>
      <c r="AM453">
        <v>908</v>
      </c>
      <c r="AN453">
        <v>849</v>
      </c>
      <c r="AO453">
        <v>750</v>
      </c>
      <c r="AP453">
        <v>1599</v>
      </c>
      <c r="AQ453">
        <v>4753</v>
      </c>
      <c r="AR453">
        <v>4406</v>
      </c>
      <c r="AS453">
        <v>9159</v>
      </c>
      <c r="AT453">
        <v>5602</v>
      </c>
      <c r="AU453">
        <v>5156</v>
      </c>
      <c r="AV453">
        <v>10758</v>
      </c>
      <c r="AW453">
        <v>920</v>
      </c>
      <c r="AX453">
        <v>787</v>
      </c>
      <c r="AY453">
        <v>563</v>
      </c>
      <c r="AZ453">
        <v>1350</v>
      </c>
      <c r="BA453">
        <v>4818</v>
      </c>
      <c r="BB453">
        <v>4487</v>
      </c>
      <c r="BC453">
        <v>9305</v>
      </c>
      <c r="BD453">
        <v>5605</v>
      </c>
      <c r="BE453">
        <v>5050</v>
      </c>
      <c r="BF453">
        <v>10655</v>
      </c>
      <c r="BG453">
        <v>901</v>
      </c>
    </row>
    <row r="454" spans="1:59" x14ac:dyDescent="0.25">
      <c r="A454" t="s">
        <v>458</v>
      </c>
      <c r="B454">
        <v>116434.58231222999</v>
      </c>
      <c r="C454">
        <v>127146.56388495516</v>
      </c>
      <c r="D454">
        <v>137063.99586798166</v>
      </c>
      <c r="E454">
        <v>149262.69150023203</v>
      </c>
      <c r="F454">
        <v>161203.70682025061</v>
      </c>
      <c r="G454">
        <v>0</v>
      </c>
      <c r="H454">
        <v>1</v>
      </c>
      <c r="I454">
        <v>1</v>
      </c>
      <c r="J454">
        <v>1941</v>
      </c>
      <c r="K454">
        <v>1378</v>
      </c>
      <c r="L454">
        <v>3319</v>
      </c>
      <c r="M454">
        <v>3896</v>
      </c>
      <c r="N454">
        <v>3557</v>
      </c>
      <c r="O454">
        <v>7453</v>
      </c>
      <c r="P454">
        <v>5837</v>
      </c>
      <c r="Q454">
        <v>4935</v>
      </c>
      <c r="R454">
        <v>10772</v>
      </c>
      <c r="S454">
        <v>845</v>
      </c>
      <c r="T454">
        <v>740</v>
      </c>
      <c r="U454">
        <v>751</v>
      </c>
      <c r="V454">
        <v>1491</v>
      </c>
      <c r="W454">
        <v>3488</v>
      </c>
      <c r="X454">
        <v>3225</v>
      </c>
      <c r="Y454">
        <v>6713</v>
      </c>
      <c r="Z454">
        <v>4228</v>
      </c>
      <c r="AA454">
        <v>3976</v>
      </c>
      <c r="AB454">
        <v>8204</v>
      </c>
      <c r="AC454">
        <v>940</v>
      </c>
      <c r="AD454">
        <v>896</v>
      </c>
      <c r="AE454">
        <v>818</v>
      </c>
      <c r="AF454">
        <v>1714</v>
      </c>
      <c r="AG454">
        <v>3711</v>
      </c>
      <c r="AH454">
        <v>3396</v>
      </c>
      <c r="AI454">
        <v>7107</v>
      </c>
      <c r="AJ454">
        <v>4607</v>
      </c>
      <c r="AK454">
        <v>4214</v>
      </c>
      <c r="AL454">
        <v>8821</v>
      </c>
      <c r="AM454">
        <v>915</v>
      </c>
      <c r="AN454">
        <v>1097</v>
      </c>
      <c r="AO454">
        <v>1034</v>
      </c>
      <c r="AP454">
        <v>2131</v>
      </c>
      <c r="AQ454">
        <v>3465</v>
      </c>
      <c r="AR454">
        <v>3235</v>
      </c>
      <c r="AS454">
        <v>6700</v>
      </c>
      <c r="AT454">
        <v>4562</v>
      </c>
      <c r="AU454">
        <v>4269</v>
      </c>
      <c r="AV454">
        <v>8831</v>
      </c>
      <c r="AW454">
        <v>936</v>
      </c>
      <c r="AX454">
        <v>2464</v>
      </c>
      <c r="AY454">
        <v>1919</v>
      </c>
      <c r="AZ454">
        <v>4383</v>
      </c>
      <c r="BA454">
        <v>3606</v>
      </c>
      <c r="BB454">
        <v>3265</v>
      </c>
      <c r="BC454">
        <v>6871</v>
      </c>
      <c r="BD454">
        <v>6070</v>
      </c>
      <c r="BE454">
        <v>5184</v>
      </c>
      <c r="BF454">
        <v>11254</v>
      </c>
      <c r="BG454">
        <v>854</v>
      </c>
    </row>
    <row r="455" spans="1:59" x14ac:dyDescent="0.25">
      <c r="A455" t="s">
        <v>459</v>
      </c>
      <c r="B455">
        <v>83803.540622051252</v>
      </c>
      <c r="C455">
        <v>91513.466359279977</v>
      </c>
      <c r="D455">
        <v>98651.516735303827</v>
      </c>
      <c r="E455">
        <v>107431.50172474586</v>
      </c>
      <c r="F455">
        <v>116026.02186272554</v>
      </c>
      <c r="G455">
        <v>1</v>
      </c>
      <c r="H455">
        <v>1</v>
      </c>
      <c r="I455">
        <v>0</v>
      </c>
      <c r="J455">
        <v>5666</v>
      </c>
      <c r="K455">
        <v>4364</v>
      </c>
      <c r="L455">
        <v>10030</v>
      </c>
      <c r="M455">
        <v>3471</v>
      </c>
      <c r="N455">
        <v>2965</v>
      </c>
      <c r="O455">
        <v>6436</v>
      </c>
      <c r="P455">
        <v>9137</v>
      </c>
      <c r="Q455">
        <v>7329</v>
      </c>
      <c r="R455">
        <v>16466</v>
      </c>
      <c r="S455">
        <v>802</v>
      </c>
      <c r="T455">
        <v>5001</v>
      </c>
      <c r="U455">
        <v>4499</v>
      </c>
      <c r="V455">
        <v>9500</v>
      </c>
      <c r="W455">
        <v>4287</v>
      </c>
      <c r="X455">
        <v>3602</v>
      </c>
      <c r="Y455">
        <v>7889</v>
      </c>
      <c r="Z455">
        <v>9288</v>
      </c>
      <c r="AA455">
        <v>8101</v>
      </c>
      <c r="AB455">
        <v>17389</v>
      </c>
      <c r="AC455">
        <v>872</v>
      </c>
      <c r="AD455">
        <v>3746</v>
      </c>
      <c r="AE455">
        <v>3617</v>
      </c>
      <c r="AF455">
        <v>7363</v>
      </c>
      <c r="AG455">
        <v>4465</v>
      </c>
      <c r="AH455">
        <v>3813</v>
      </c>
      <c r="AI455">
        <v>8278</v>
      </c>
      <c r="AJ455">
        <v>8211</v>
      </c>
      <c r="AK455">
        <v>7430</v>
      </c>
      <c r="AL455">
        <v>15641</v>
      </c>
      <c r="AM455">
        <v>905</v>
      </c>
      <c r="AN455">
        <v>6497</v>
      </c>
      <c r="AO455">
        <v>5993</v>
      </c>
      <c r="AP455">
        <v>12490</v>
      </c>
      <c r="AQ455">
        <v>3847</v>
      </c>
      <c r="AR455">
        <v>3105</v>
      </c>
      <c r="AS455">
        <v>6952</v>
      </c>
      <c r="AT455">
        <v>10344</v>
      </c>
      <c r="AU455">
        <v>9098</v>
      </c>
      <c r="AV455">
        <v>19442</v>
      </c>
      <c r="AW455">
        <v>880</v>
      </c>
      <c r="AX455">
        <v>9727</v>
      </c>
      <c r="AY455">
        <v>7712</v>
      </c>
      <c r="AZ455">
        <v>17439</v>
      </c>
      <c r="BA455">
        <v>4059</v>
      </c>
      <c r="BB455">
        <v>2937</v>
      </c>
      <c r="BC455">
        <v>6996</v>
      </c>
      <c r="BD455">
        <v>13786</v>
      </c>
      <c r="BE455">
        <v>10649</v>
      </c>
      <c r="BF455">
        <v>24435</v>
      </c>
      <c r="BG455">
        <v>772</v>
      </c>
    </row>
    <row r="456" spans="1:59" x14ac:dyDescent="0.25">
      <c r="A456" t="s">
        <v>460</v>
      </c>
      <c r="B456">
        <v>40313.258999999998</v>
      </c>
      <c r="C456">
        <v>44223.645122999995</v>
      </c>
      <c r="D456">
        <v>48601.785990176992</v>
      </c>
      <c r="E456">
        <v>52587.132441371512</v>
      </c>
      <c r="F456">
        <v>55321.663328322837</v>
      </c>
      <c r="G456">
        <v>0</v>
      </c>
      <c r="H456">
        <v>1</v>
      </c>
      <c r="I456">
        <v>0</v>
      </c>
      <c r="J456">
        <v>12833</v>
      </c>
      <c r="K456">
        <v>10978</v>
      </c>
      <c r="L456">
        <v>23811</v>
      </c>
      <c r="M456">
        <v>28041</v>
      </c>
      <c r="N456">
        <v>25071</v>
      </c>
      <c r="O456">
        <v>53112</v>
      </c>
      <c r="P456">
        <v>40874</v>
      </c>
      <c r="Q456">
        <v>36049</v>
      </c>
      <c r="R456">
        <v>76923</v>
      </c>
      <c r="S456">
        <v>882</v>
      </c>
      <c r="T456">
        <v>12921</v>
      </c>
      <c r="U456">
        <v>9969</v>
      </c>
      <c r="V456">
        <v>22890</v>
      </c>
      <c r="W456">
        <v>29922</v>
      </c>
      <c r="X456">
        <v>27894</v>
      </c>
      <c r="Y456">
        <v>57816</v>
      </c>
      <c r="Z456">
        <v>42843</v>
      </c>
      <c r="AA456">
        <v>37863</v>
      </c>
      <c r="AB456">
        <v>80706</v>
      </c>
      <c r="AC456">
        <v>884</v>
      </c>
      <c r="AD456">
        <v>11698</v>
      </c>
      <c r="AE456">
        <v>9609</v>
      </c>
      <c r="AF456">
        <v>21307</v>
      </c>
      <c r="AG456">
        <v>30833</v>
      </c>
      <c r="AH456">
        <v>26337</v>
      </c>
      <c r="AI456">
        <v>57170</v>
      </c>
      <c r="AJ456">
        <v>42531</v>
      </c>
      <c r="AK456">
        <v>35946</v>
      </c>
      <c r="AL456">
        <v>78477</v>
      </c>
      <c r="AM456">
        <v>845</v>
      </c>
      <c r="AN456">
        <v>13644</v>
      </c>
      <c r="AO456">
        <v>11519</v>
      </c>
      <c r="AP456">
        <v>25163</v>
      </c>
      <c r="AQ456">
        <v>30773</v>
      </c>
      <c r="AR456">
        <v>26927</v>
      </c>
      <c r="AS456">
        <v>57700</v>
      </c>
      <c r="AT456">
        <v>44417</v>
      </c>
      <c r="AU456">
        <v>38446</v>
      </c>
      <c r="AV456">
        <v>82863</v>
      </c>
      <c r="AW456">
        <v>866</v>
      </c>
      <c r="AX456">
        <v>8646</v>
      </c>
      <c r="AY456">
        <v>7606</v>
      </c>
      <c r="AZ456">
        <v>16252</v>
      </c>
      <c r="BA456">
        <v>30312</v>
      </c>
      <c r="BB456">
        <v>25607</v>
      </c>
      <c r="BC456">
        <v>55919</v>
      </c>
      <c r="BD456">
        <v>38958</v>
      </c>
      <c r="BE456">
        <v>33213</v>
      </c>
      <c r="BF456">
        <v>72171</v>
      </c>
      <c r="BG456">
        <v>853</v>
      </c>
    </row>
    <row r="457" spans="1:59" x14ac:dyDescent="0.25">
      <c r="A457" t="s">
        <v>461</v>
      </c>
      <c r="B457">
        <v>51805.826000000001</v>
      </c>
      <c r="C457">
        <v>56830.991121999999</v>
      </c>
      <c r="D457">
        <v>62457.259243077999</v>
      </c>
      <c r="E457">
        <v>67578.754501010393</v>
      </c>
      <c r="F457">
        <v>71092.849735062933</v>
      </c>
      <c r="G457">
        <v>1</v>
      </c>
      <c r="H457">
        <v>1</v>
      </c>
      <c r="I457">
        <v>0</v>
      </c>
      <c r="J457">
        <v>24668</v>
      </c>
      <c r="K457">
        <v>19463</v>
      </c>
      <c r="L457">
        <v>44131</v>
      </c>
      <c r="M457">
        <v>17742</v>
      </c>
      <c r="N457">
        <v>16263</v>
      </c>
      <c r="O457">
        <v>34005</v>
      </c>
      <c r="P457">
        <v>42410</v>
      </c>
      <c r="Q457">
        <v>35726</v>
      </c>
      <c r="R457">
        <v>78136</v>
      </c>
      <c r="S457">
        <v>842</v>
      </c>
      <c r="T457">
        <v>20344</v>
      </c>
      <c r="U457">
        <v>16449</v>
      </c>
      <c r="V457">
        <v>36793</v>
      </c>
      <c r="W457">
        <v>20270</v>
      </c>
      <c r="X457">
        <v>17677</v>
      </c>
      <c r="Y457">
        <v>37947</v>
      </c>
      <c r="Z457">
        <v>40614</v>
      </c>
      <c r="AA457">
        <v>34126</v>
      </c>
      <c r="AB457">
        <v>74740</v>
      </c>
      <c r="AC457">
        <v>840</v>
      </c>
      <c r="AD457">
        <v>20603</v>
      </c>
      <c r="AE457">
        <v>14697</v>
      </c>
      <c r="AF457">
        <v>35300</v>
      </c>
      <c r="AG457">
        <v>19453</v>
      </c>
      <c r="AH457">
        <v>15604</v>
      </c>
      <c r="AI457">
        <v>35057</v>
      </c>
      <c r="AJ457">
        <v>40056</v>
      </c>
      <c r="AK457">
        <v>30301</v>
      </c>
      <c r="AL457">
        <v>70357</v>
      </c>
      <c r="AM457">
        <v>756</v>
      </c>
      <c r="AN457">
        <v>19272</v>
      </c>
      <c r="AO457">
        <v>16186</v>
      </c>
      <c r="AP457">
        <v>35458</v>
      </c>
      <c r="AQ457">
        <v>20946</v>
      </c>
      <c r="AR457">
        <v>17560</v>
      </c>
      <c r="AS457">
        <v>38506</v>
      </c>
      <c r="AT457">
        <v>40218</v>
      </c>
      <c r="AU457">
        <v>33746</v>
      </c>
      <c r="AV457">
        <v>73964</v>
      </c>
      <c r="AW457">
        <v>839</v>
      </c>
      <c r="AX457">
        <v>24810</v>
      </c>
      <c r="AY457">
        <v>20301</v>
      </c>
      <c r="AZ457">
        <v>45111</v>
      </c>
      <c r="BA457">
        <v>20468</v>
      </c>
      <c r="BB457">
        <v>17763</v>
      </c>
      <c r="BC457">
        <v>38231</v>
      </c>
      <c r="BD457">
        <v>45278</v>
      </c>
      <c r="BE457">
        <v>38064</v>
      </c>
      <c r="BF457">
        <v>83342</v>
      </c>
      <c r="BG457">
        <v>841</v>
      </c>
    </row>
    <row r="458" spans="1:59" x14ac:dyDescent="0.25">
      <c r="A458" t="s">
        <v>462</v>
      </c>
      <c r="B458">
        <v>28037.738000000001</v>
      </c>
      <c r="C458">
        <v>30757.398585999999</v>
      </c>
      <c r="D458">
        <v>33802.381046014001</v>
      </c>
      <c r="E458">
        <v>36574.176291787153</v>
      </c>
      <c r="F458">
        <v>38476.03345896009</v>
      </c>
      <c r="G458">
        <v>0</v>
      </c>
      <c r="H458">
        <v>1</v>
      </c>
      <c r="I458">
        <v>0</v>
      </c>
      <c r="J458">
        <v>17598</v>
      </c>
      <c r="K458">
        <v>15565</v>
      </c>
      <c r="L458">
        <v>33163</v>
      </c>
      <c r="M458">
        <v>8215</v>
      </c>
      <c r="N458">
        <v>6840</v>
      </c>
      <c r="O458">
        <v>15055</v>
      </c>
      <c r="P458">
        <v>25813</v>
      </c>
      <c r="Q458">
        <v>22405</v>
      </c>
      <c r="R458">
        <v>48218</v>
      </c>
      <c r="S458">
        <v>868</v>
      </c>
      <c r="T458">
        <v>15342</v>
      </c>
      <c r="U458">
        <v>11200</v>
      </c>
      <c r="V458">
        <v>26542</v>
      </c>
      <c r="W458">
        <v>8197</v>
      </c>
      <c r="X458">
        <v>6850</v>
      </c>
      <c r="Y458">
        <v>15047</v>
      </c>
      <c r="Z458">
        <v>23539</v>
      </c>
      <c r="AA458">
        <v>18050</v>
      </c>
      <c r="AB458">
        <v>41589</v>
      </c>
      <c r="AC458">
        <v>767</v>
      </c>
      <c r="AD458">
        <v>11951</v>
      </c>
      <c r="AE458">
        <v>9623</v>
      </c>
      <c r="AF458">
        <v>21574</v>
      </c>
      <c r="AG458">
        <v>7727</v>
      </c>
      <c r="AH458">
        <v>6301</v>
      </c>
      <c r="AI458">
        <v>14028</v>
      </c>
      <c r="AJ458">
        <v>19678</v>
      </c>
      <c r="AK458">
        <v>15924</v>
      </c>
      <c r="AL458">
        <v>35602</v>
      </c>
      <c r="AM458">
        <v>809</v>
      </c>
      <c r="AN458">
        <v>9091</v>
      </c>
      <c r="AO458">
        <v>8086</v>
      </c>
      <c r="AP458">
        <v>17177</v>
      </c>
      <c r="AQ458">
        <v>7550</v>
      </c>
      <c r="AR458">
        <v>6721</v>
      </c>
      <c r="AS458">
        <v>14271</v>
      </c>
      <c r="AT458">
        <v>16641</v>
      </c>
      <c r="AU458">
        <v>14807</v>
      </c>
      <c r="AV458">
        <v>31448</v>
      </c>
      <c r="AW458">
        <v>890</v>
      </c>
      <c r="AX458">
        <v>14313</v>
      </c>
      <c r="AY458">
        <v>11483</v>
      </c>
      <c r="AZ458">
        <v>25796</v>
      </c>
      <c r="BA458">
        <v>8649</v>
      </c>
      <c r="BB458">
        <v>8020</v>
      </c>
      <c r="BC458">
        <v>16669</v>
      </c>
      <c r="BD458">
        <v>22962</v>
      </c>
      <c r="BE458">
        <v>19503</v>
      </c>
      <c r="BF458">
        <v>42465</v>
      </c>
      <c r="BG458">
        <v>849</v>
      </c>
    </row>
    <row r="459" spans="1:59" x14ac:dyDescent="0.25">
      <c r="A459" t="s">
        <v>463</v>
      </c>
      <c r="B459">
        <v>34428.904999999999</v>
      </c>
      <c r="C459">
        <v>37768.508784999998</v>
      </c>
      <c r="D459">
        <v>41507.591154714995</v>
      </c>
      <c r="E459">
        <v>44911.213629401631</v>
      </c>
      <c r="F459">
        <v>47246.596738130516</v>
      </c>
      <c r="G459">
        <v>0</v>
      </c>
      <c r="H459">
        <v>1</v>
      </c>
      <c r="I459">
        <v>0</v>
      </c>
      <c r="J459">
        <v>7144</v>
      </c>
      <c r="K459">
        <v>6612</v>
      </c>
      <c r="L459">
        <v>13756</v>
      </c>
      <c r="M459">
        <v>8137</v>
      </c>
      <c r="N459">
        <v>5901</v>
      </c>
      <c r="O459">
        <v>14038</v>
      </c>
      <c r="P459">
        <v>15281</v>
      </c>
      <c r="Q459">
        <v>12513</v>
      </c>
      <c r="R459">
        <v>27794</v>
      </c>
      <c r="S459">
        <v>819</v>
      </c>
      <c r="T459">
        <v>4991</v>
      </c>
      <c r="U459">
        <v>4109</v>
      </c>
      <c r="V459">
        <v>9100</v>
      </c>
      <c r="W459">
        <v>7960</v>
      </c>
      <c r="X459">
        <v>5836</v>
      </c>
      <c r="Y459">
        <v>13796</v>
      </c>
      <c r="Z459">
        <v>12951</v>
      </c>
      <c r="AA459">
        <v>9945</v>
      </c>
      <c r="AB459">
        <v>22896</v>
      </c>
      <c r="AC459">
        <v>768</v>
      </c>
      <c r="AD459">
        <v>4973</v>
      </c>
      <c r="AE459">
        <v>4375</v>
      </c>
      <c r="AF459">
        <v>9348</v>
      </c>
      <c r="AG459">
        <v>6966</v>
      </c>
      <c r="AH459">
        <v>6346</v>
      </c>
      <c r="AI459">
        <v>13312</v>
      </c>
      <c r="AJ459">
        <v>11939</v>
      </c>
      <c r="AK459">
        <v>10721</v>
      </c>
      <c r="AL459">
        <v>22660</v>
      </c>
      <c r="AM459">
        <v>898</v>
      </c>
      <c r="AN459">
        <v>6264</v>
      </c>
      <c r="AO459">
        <v>4791</v>
      </c>
      <c r="AP459">
        <v>11055</v>
      </c>
      <c r="AQ459">
        <v>6440</v>
      </c>
      <c r="AR459">
        <v>6275</v>
      </c>
      <c r="AS459">
        <v>12715</v>
      </c>
      <c r="AT459">
        <v>12704</v>
      </c>
      <c r="AU459">
        <v>11066</v>
      </c>
      <c r="AV459">
        <v>23770</v>
      </c>
      <c r="AW459">
        <v>871</v>
      </c>
      <c r="AX459">
        <v>8642</v>
      </c>
      <c r="AY459">
        <v>8046</v>
      </c>
      <c r="AZ459">
        <v>16688</v>
      </c>
      <c r="BA459">
        <v>7017</v>
      </c>
      <c r="BB459">
        <v>6183</v>
      </c>
      <c r="BC459">
        <v>13200</v>
      </c>
      <c r="BD459">
        <v>15659</v>
      </c>
      <c r="BE459">
        <v>14229</v>
      </c>
      <c r="BF459">
        <v>29888</v>
      </c>
      <c r="BG459">
        <v>909</v>
      </c>
    </row>
    <row r="460" spans="1:59" x14ac:dyDescent="0.25">
      <c r="A460" t="s">
        <v>464</v>
      </c>
      <c r="B460">
        <v>44549.639000000003</v>
      </c>
      <c r="C460">
        <v>48870.953982999999</v>
      </c>
      <c r="D460">
        <v>53709.178427316998</v>
      </c>
      <c r="E460">
        <v>58113.331058356998</v>
      </c>
      <c r="F460">
        <v>61135.224273391563</v>
      </c>
      <c r="G460">
        <v>0</v>
      </c>
      <c r="H460">
        <v>1</v>
      </c>
      <c r="I460">
        <v>0</v>
      </c>
      <c r="J460">
        <v>32282</v>
      </c>
      <c r="K460">
        <v>25274</v>
      </c>
      <c r="L460">
        <v>57556</v>
      </c>
      <c r="M460">
        <v>10001</v>
      </c>
      <c r="N460">
        <v>8505</v>
      </c>
      <c r="O460">
        <v>18506</v>
      </c>
      <c r="P460">
        <v>42283</v>
      </c>
      <c r="Q460">
        <v>33779</v>
      </c>
      <c r="R460">
        <v>76062</v>
      </c>
      <c r="S460">
        <v>799</v>
      </c>
      <c r="T460">
        <v>32442</v>
      </c>
      <c r="U460">
        <v>25337</v>
      </c>
      <c r="V460">
        <v>57779</v>
      </c>
      <c r="W460">
        <v>9801</v>
      </c>
      <c r="X460">
        <v>8317</v>
      </c>
      <c r="Y460">
        <v>18118</v>
      </c>
      <c r="Z460">
        <v>42243</v>
      </c>
      <c r="AA460">
        <v>33654</v>
      </c>
      <c r="AB460">
        <v>75897</v>
      </c>
      <c r="AC460">
        <v>797</v>
      </c>
      <c r="AD460">
        <v>23434</v>
      </c>
      <c r="AE460">
        <v>20584</v>
      </c>
      <c r="AF460">
        <v>44018</v>
      </c>
      <c r="AG460">
        <v>9726</v>
      </c>
      <c r="AH460">
        <v>7822</v>
      </c>
      <c r="AI460">
        <v>17548</v>
      </c>
      <c r="AJ460">
        <v>33160</v>
      </c>
      <c r="AK460">
        <v>28406</v>
      </c>
      <c r="AL460">
        <v>61566</v>
      </c>
      <c r="AM460">
        <v>857</v>
      </c>
      <c r="AN460">
        <v>21188</v>
      </c>
      <c r="AO460">
        <v>17574</v>
      </c>
      <c r="AP460">
        <v>38762</v>
      </c>
      <c r="AQ460">
        <v>10156</v>
      </c>
      <c r="AR460">
        <v>8641</v>
      </c>
      <c r="AS460">
        <v>18797</v>
      </c>
      <c r="AT460">
        <v>31344</v>
      </c>
      <c r="AU460">
        <v>26215</v>
      </c>
      <c r="AV460">
        <v>57559</v>
      </c>
      <c r="AW460">
        <v>836</v>
      </c>
      <c r="AX460">
        <v>20910</v>
      </c>
      <c r="AY460">
        <v>18477</v>
      </c>
      <c r="AZ460">
        <v>39387</v>
      </c>
      <c r="BA460">
        <v>9178</v>
      </c>
      <c r="BB460">
        <v>8546</v>
      </c>
      <c r="BC460">
        <v>17724</v>
      </c>
      <c r="BD460">
        <v>30088</v>
      </c>
      <c r="BE460">
        <v>27023</v>
      </c>
      <c r="BF460">
        <v>57111</v>
      </c>
      <c r="BG460">
        <v>898</v>
      </c>
    </row>
    <row r="461" spans="1:59" x14ac:dyDescent="0.25">
      <c r="A461" t="s">
        <v>465</v>
      </c>
      <c r="B461">
        <v>24711.846999999998</v>
      </c>
      <c r="C461">
        <v>27108.896158999996</v>
      </c>
      <c r="D461">
        <v>29792.676878740996</v>
      </c>
      <c r="E461">
        <v>32235.676382797759</v>
      </c>
      <c r="F461">
        <v>33911.931554703246</v>
      </c>
      <c r="G461">
        <v>1</v>
      </c>
      <c r="H461">
        <v>1</v>
      </c>
      <c r="I461">
        <v>0</v>
      </c>
      <c r="J461">
        <v>12885</v>
      </c>
      <c r="K461">
        <v>10152</v>
      </c>
      <c r="L461">
        <v>23037</v>
      </c>
      <c r="M461">
        <v>23153</v>
      </c>
      <c r="N461">
        <v>20315</v>
      </c>
      <c r="O461">
        <v>43468</v>
      </c>
      <c r="P461">
        <v>36038</v>
      </c>
      <c r="Q461">
        <v>30467</v>
      </c>
      <c r="R461">
        <v>66505</v>
      </c>
      <c r="S461">
        <v>845</v>
      </c>
      <c r="T461">
        <v>11523</v>
      </c>
      <c r="U461">
        <v>8424</v>
      </c>
      <c r="V461">
        <v>19947</v>
      </c>
      <c r="W461">
        <v>23453</v>
      </c>
      <c r="X461">
        <v>20875</v>
      </c>
      <c r="Y461">
        <v>44328</v>
      </c>
      <c r="Z461">
        <v>34976</v>
      </c>
      <c r="AA461">
        <v>29299</v>
      </c>
      <c r="AB461">
        <v>64275</v>
      </c>
      <c r="AC461">
        <v>838</v>
      </c>
      <c r="AD461">
        <v>13636</v>
      </c>
      <c r="AE461">
        <v>11666</v>
      </c>
      <c r="AF461">
        <v>25302</v>
      </c>
      <c r="AG461">
        <v>22743</v>
      </c>
      <c r="AH461">
        <v>19933</v>
      </c>
      <c r="AI461">
        <v>42676</v>
      </c>
      <c r="AJ461">
        <v>36379</v>
      </c>
      <c r="AK461">
        <v>31599</v>
      </c>
      <c r="AL461">
        <v>67978</v>
      </c>
      <c r="AM461">
        <v>869</v>
      </c>
      <c r="AN461">
        <v>14041</v>
      </c>
      <c r="AO461">
        <v>12482</v>
      </c>
      <c r="AP461">
        <v>26523</v>
      </c>
      <c r="AQ461">
        <v>22508</v>
      </c>
      <c r="AR461">
        <v>19798</v>
      </c>
      <c r="AS461">
        <v>42306</v>
      </c>
      <c r="AT461">
        <v>36549</v>
      </c>
      <c r="AU461">
        <v>32280</v>
      </c>
      <c r="AV461">
        <v>68829</v>
      </c>
      <c r="AW461">
        <v>883</v>
      </c>
      <c r="AX461">
        <v>12294</v>
      </c>
      <c r="AY461">
        <v>10823</v>
      </c>
      <c r="AZ461">
        <v>23117</v>
      </c>
      <c r="BA461">
        <v>21067</v>
      </c>
      <c r="BB461">
        <v>19591</v>
      </c>
      <c r="BC461">
        <v>40658</v>
      </c>
      <c r="BD461">
        <v>33361</v>
      </c>
      <c r="BE461">
        <v>30414</v>
      </c>
      <c r="BF461">
        <v>63775</v>
      </c>
      <c r="BG461">
        <v>912</v>
      </c>
    </row>
    <row r="462" spans="1:59" x14ac:dyDescent="0.25">
      <c r="A462" t="s">
        <v>466</v>
      </c>
      <c r="B462">
        <v>50509.404999999999</v>
      </c>
      <c r="C462">
        <v>55408.817284999997</v>
      </c>
      <c r="D462">
        <v>60894.290196214999</v>
      </c>
      <c r="E462">
        <v>65887.62199230463</v>
      </c>
      <c r="F462">
        <v>69313.77833590447</v>
      </c>
      <c r="G462">
        <v>0</v>
      </c>
      <c r="H462">
        <v>1</v>
      </c>
      <c r="I462">
        <v>0</v>
      </c>
      <c r="J462">
        <v>14021</v>
      </c>
      <c r="K462">
        <v>11478</v>
      </c>
      <c r="L462">
        <v>25499</v>
      </c>
      <c r="M462">
        <v>20282</v>
      </c>
      <c r="N462">
        <v>17449</v>
      </c>
      <c r="O462">
        <v>37731</v>
      </c>
      <c r="P462">
        <v>34303</v>
      </c>
      <c r="Q462">
        <v>28927</v>
      </c>
      <c r="R462">
        <v>63230</v>
      </c>
      <c r="S462">
        <v>843</v>
      </c>
      <c r="T462">
        <v>13222</v>
      </c>
      <c r="U462">
        <v>10485</v>
      </c>
      <c r="V462">
        <v>23707</v>
      </c>
      <c r="W462">
        <v>18251</v>
      </c>
      <c r="X462">
        <v>17542</v>
      </c>
      <c r="Y462">
        <v>35793</v>
      </c>
      <c r="Z462">
        <v>31473</v>
      </c>
      <c r="AA462">
        <v>28027</v>
      </c>
      <c r="AB462">
        <v>59500</v>
      </c>
      <c r="AC462">
        <v>891</v>
      </c>
      <c r="AD462">
        <v>16290</v>
      </c>
      <c r="AE462">
        <v>13154</v>
      </c>
      <c r="AF462">
        <v>29444</v>
      </c>
      <c r="AG462">
        <v>17014</v>
      </c>
      <c r="AH462">
        <v>13686</v>
      </c>
      <c r="AI462">
        <v>30700</v>
      </c>
      <c r="AJ462">
        <v>33304</v>
      </c>
      <c r="AK462">
        <v>26840</v>
      </c>
      <c r="AL462">
        <v>60144</v>
      </c>
      <c r="AM462">
        <v>806</v>
      </c>
      <c r="AN462">
        <v>15771</v>
      </c>
      <c r="AO462">
        <v>14798</v>
      </c>
      <c r="AP462">
        <v>30569</v>
      </c>
      <c r="AQ462">
        <v>18825</v>
      </c>
      <c r="AR462">
        <v>17187</v>
      </c>
      <c r="AS462">
        <v>36012</v>
      </c>
      <c r="AT462">
        <v>34596</v>
      </c>
      <c r="AU462">
        <v>31985</v>
      </c>
      <c r="AV462">
        <v>66581</v>
      </c>
      <c r="AW462">
        <v>925</v>
      </c>
      <c r="AX462">
        <v>14989</v>
      </c>
      <c r="AY462">
        <v>14835</v>
      </c>
      <c r="AZ462">
        <v>29824</v>
      </c>
      <c r="BA462">
        <v>18524</v>
      </c>
      <c r="BB462">
        <v>16947</v>
      </c>
      <c r="BC462">
        <v>35471</v>
      </c>
      <c r="BD462">
        <v>33513</v>
      </c>
      <c r="BE462">
        <v>31782</v>
      </c>
      <c r="BF462">
        <v>65295</v>
      </c>
      <c r="BG462">
        <v>948</v>
      </c>
    </row>
    <row r="463" spans="1:59" x14ac:dyDescent="0.25">
      <c r="A463" t="s">
        <v>467</v>
      </c>
      <c r="B463">
        <v>38043.135999999999</v>
      </c>
      <c r="C463">
        <v>41733.320191999999</v>
      </c>
      <c r="D463">
        <v>45864.918891007997</v>
      </c>
      <c r="E463">
        <v>49625.842240070655</v>
      </c>
      <c r="F463">
        <v>52206.38603655433</v>
      </c>
      <c r="G463">
        <v>0</v>
      </c>
      <c r="H463">
        <v>1</v>
      </c>
      <c r="I463">
        <v>0</v>
      </c>
      <c r="J463">
        <v>13818</v>
      </c>
      <c r="K463">
        <v>11016</v>
      </c>
      <c r="L463">
        <v>24834</v>
      </c>
      <c r="M463">
        <v>23083</v>
      </c>
      <c r="N463">
        <v>14547</v>
      </c>
      <c r="O463">
        <v>37630</v>
      </c>
      <c r="P463">
        <v>36901</v>
      </c>
      <c r="Q463">
        <v>25563</v>
      </c>
      <c r="R463">
        <v>62464</v>
      </c>
      <c r="S463">
        <v>693</v>
      </c>
      <c r="T463">
        <v>11678</v>
      </c>
      <c r="U463">
        <v>8713</v>
      </c>
      <c r="V463">
        <v>20391</v>
      </c>
      <c r="W463">
        <v>21312</v>
      </c>
      <c r="X463">
        <v>16140</v>
      </c>
      <c r="Y463">
        <v>37452</v>
      </c>
      <c r="Z463">
        <v>32990</v>
      </c>
      <c r="AA463">
        <v>24853</v>
      </c>
      <c r="AB463">
        <v>57843</v>
      </c>
      <c r="AC463">
        <v>753</v>
      </c>
      <c r="AD463">
        <v>10989</v>
      </c>
      <c r="AE463">
        <v>8145</v>
      </c>
      <c r="AF463">
        <v>19134</v>
      </c>
      <c r="AG463">
        <v>20921</v>
      </c>
      <c r="AH463">
        <v>17503</v>
      </c>
      <c r="AI463">
        <v>38424</v>
      </c>
      <c r="AJ463">
        <v>31910</v>
      </c>
      <c r="AK463">
        <v>25648</v>
      </c>
      <c r="AL463">
        <v>57558</v>
      </c>
      <c r="AM463">
        <v>804</v>
      </c>
      <c r="AN463">
        <v>11088</v>
      </c>
      <c r="AO463">
        <v>9323</v>
      </c>
      <c r="AP463">
        <v>20411</v>
      </c>
      <c r="AQ463">
        <v>19592</v>
      </c>
      <c r="AR463">
        <v>17202</v>
      </c>
      <c r="AS463">
        <v>36794</v>
      </c>
      <c r="AT463">
        <v>30680</v>
      </c>
      <c r="AU463">
        <v>26525</v>
      </c>
      <c r="AV463">
        <v>57205</v>
      </c>
      <c r="AW463">
        <v>865</v>
      </c>
      <c r="AX463">
        <v>13940</v>
      </c>
      <c r="AY463">
        <v>11945</v>
      </c>
      <c r="AZ463">
        <v>25885</v>
      </c>
      <c r="BA463">
        <v>18990</v>
      </c>
      <c r="BB463">
        <v>17189</v>
      </c>
      <c r="BC463">
        <v>36179</v>
      </c>
      <c r="BD463">
        <v>32930</v>
      </c>
      <c r="BE463">
        <v>29134</v>
      </c>
      <c r="BF463">
        <v>62064</v>
      </c>
      <c r="BG463">
        <v>885</v>
      </c>
    </row>
    <row r="464" spans="1:59" x14ac:dyDescent="0.25">
      <c r="A464" t="s">
        <v>468</v>
      </c>
      <c r="B464">
        <v>36549.313000000002</v>
      </c>
      <c r="C464">
        <v>40094.596361000004</v>
      </c>
      <c r="D464">
        <v>44063.961400739005</v>
      </c>
      <c r="E464">
        <v>47677.206235599609</v>
      </c>
      <c r="F464">
        <v>50156.420959850788</v>
      </c>
      <c r="G464">
        <v>0</v>
      </c>
      <c r="H464">
        <v>1</v>
      </c>
      <c r="I464">
        <v>0</v>
      </c>
      <c r="J464">
        <v>6338</v>
      </c>
      <c r="K464">
        <v>5699</v>
      </c>
      <c r="L464">
        <v>12037</v>
      </c>
      <c r="M464">
        <v>6121</v>
      </c>
      <c r="N464">
        <v>5702</v>
      </c>
      <c r="O464">
        <v>11823</v>
      </c>
      <c r="P464">
        <v>12459</v>
      </c>
      <c r="Q464">
        <v>11401</v>
      </c>
      <c r="R464">
        <v>23860</v>
      </c>
      <c r="S464">
        <v>915</v>
      </c>
      <c r="T464">
        <v>4361</v>
      </c>
      <c r="U464">
        <v>3996</v>
      </c>
      <c r="V464">
        <v>8357</v>
      </c>
      <c r="W464">
        <v>6119</v>
      </c>
      <c r="X464">
        <v>5105</v>
      </c>
      <c r="Y464">
        <v>11224</v>
      </c>
      <c r="Z464">
        <v>10480</v>
      </c>
      <c r="AA464">
        <v>9101</v>
      </c>
      <c r="AB464">
        <v>19581</v>
      </c>
      <c r="AC464">
        <v>868</v>
      </c>
      <c r="AD464">
        <v>4343</v>
      </c>
      <c r="AE464">
        <v>3986</v>
      </c>
      <c r="AF464">
        <v>8329</v>
      </c>
      <c r="AG464">
        <v>5833</v>
      </c>
      <c r="AH464">
        <v>5584</v>
      </c>
      <c r="AI464">
        <v>11417</v>
      </c>
      <c r="AJ464">
        <v>10176</v>
      </c>
      <c r="AK464">
        <v>9570</v>
      </c>
      <c r="AL464">
        <v>19746</v>
      </c>
      <c r="AM464">
        <v>940</v>
      </c>
      <c r="AN464">
        <v>4532</v>
      </c>
      <c r="AO464">
        <v>4004</v>
      </c>
      <c r="AP464">
        <v>8536</v>
      </c>
      <c r="AQ464">
        <v>6726</v>
      </c>
      <c r="AR464">
        <v>6149</v>
      </c>
      <c r="AS464">
        <v>12875</v>
      </c>
      <c r="AT464">
        <v>11258</v>
      </c>
      <c r="AU464">
        <v>10153</v>
      </c>
      <c r="AV464">
        <v>21411</v>
      </c>
      <c r="AW464">
        <v>902</v>
      </c>
      <c r="AX464">
        <v>6334</v>
      </c>
      <c r="AY464">
        <v>5620</v>
      </c>
      <c r="AZ464">
        <v>11954</v>
      </c>
      <c r="BA464">
        <v>7035</v>
      </c>
      <c r="BB464">
        <v>6004</v>
      </c>
      <c r="BC464">
        <v>13039</v>
      </c>
      <c r="BD464">
        <v>13369</v>
      </c>
      <c r="BE464">
        <v>11624</v>
      </c>
      <c r="BF464">
        <v>24993</v>
      </c>
      <c r="BG464">
        <v>869</v>
      </c>
    </row>
    <row r="465" spans="1:59" x14ac:dyDescent="0.25">
      <c r="A465" t="s">
        <v>469</v>
      </c>
      <c r="B465">
        <v>34336.858</v>
      </c>
      <c r="C465">
        <v>37667.533226</v>
      </c>
      <c r="D465">
        <v>41396.619015373995</v>
      </c>
      <c r="E465">
        <v>44791.141774634663</v>
      </c>
      <c r="F465">
        <v>47120.281146915666</v>
      </c>
      <c r="G465">
        <v>0</v>
      </c>
      <c r="H465">
        <v>1</v>
      </c>
      <c r="I465">
        <v>0</v>
      </c>
      <c r="J465">
        <v>5998</v>
      </c>
      <c r="K465">
        <v>4812</v>
      </c>
      <c r="L465">
        <v>10810</v>
      </c>
      <c r="M465">
        <v>12851</v>
      </c>
      <c r="N465">
        <v>10452</v>
      </c>
      <c r="O465">
        <v>23303</v>
      </c>
      <c r="P465">
        <v>18849</v>
      </c>
      <c r="Q465">
        <v>15264</v>
      </c>
      <c r="R465">
        <v>34113</v>
      </c>
      <c r="S465">
        <v>810</v>
      </c>
      <c r="T465">
        <v>6387</v>
      </c>
      <c r="U465">
        <v>5213</v>
      </c>
      <c r="V465">
        <v>11600</v>
      </c>
      <c r="W465">
        <v>11965</v>
      </c>
      <c r="X465">
        <v>10663</v>
      </c>
      <c r="Y465">
        <v>22628</v>
      </c>
      <c r="Z465">
        <v>18352</v>
      </c>
      <c r="AA465">
        <v>15876</v>
      </c>
      <c r="AB465">
        <v>34228</v>
      </c>
      <c r="AC465">
        <v>865</v>
      </c>
      <c r="AD465">
        <v>9787</v>
      </c>
      <c r="AE465">
        <v>6560</v>
      </c>
      <c r="AF465">
        <v>16347</v>
      </c>
      <c r="AG465">
        <v>10450</v>
      </c>
      <c r="AH465">
        <v>8733</v>
      </c>
      <c r="AI465">
        <v>19183</v>
      </c>
      <c r="AJ465">
        <v>20237</v>
      </c>
      <c r="AK465">
        <v>15293</v>
      </c>
      <c r="AL465">
        <v>35530</v>
      </c>
      <c r="AM465">
        <v>756</v>
      </c>
      <c r="AN465">
        <v>8081</v>
      </c>
      <c r="AO465">
        <v>7487</v>
      </c>
      <c r="AP465">
        <v>15568</v>
      </c>
      <c r="AQ465">
        <v>10250</v>
      </c>
      <c r="AR465">
        <v>9853</v>
      </c>
      <c r="AS465">
        <v>20103</v>
      </c>
      <c r="AT465">
        <v>18331</v>
      </c>
      <c r="AU465">
        <v>17340</v>
      </c>
      <c r="AV465">
        <v>35671</v>
      </c>
      <c r="AW465">
        <v>946</v>
      </c>
      <c r="AX465">
        <v>7563</v>
      </c>
      <c r="AY465">
        <v>6049</v>
      </c>
      <c r="AZ465">
        <v>13612</v>
      </c>
      <c r="BA465">
        <v>12011</v>
      </c>
      <c r="BB465">
        <v>9588</v>
      </c>
      <c r="BC465">
        <v>21599</v>
      </c>
      <c r="BD465">
        <v>19574</v>
      </c>
      <c r="BE465">
        <v>15637</v>
      </c>
      <c r="BF465">
        <v>35211</v>
      </c>
      <c r="BG465">
        <v>799</v>
      </c>
    </row>
    <row r="466" spans="1:59" x14ac:dyDescent="0.25">
      <c r="A466" t="s">
        <v>470</v>
      </c>
      <c r="B466">
        <v>22543.752</v>
      </c>
      <c r="C466">
        <v>24730.495943999998</v>
      </c>
      <c r="D466">
        <v>27178.815042455997</v>
      </c>
      <c r="E466">
        <v>29407.477875937391</v>
      </c>
      <c r="F466">
        <v>30936.666725486139</v>
      </c>
      <c r="G466">
        <v>0</v>
      </c>
      <c r="H466">
        <v>1</v>
      </c>
      <c r="I466">
        <v>0</v>
      </c>
      <c r="J466">
        <v>13758</v>
      </c>
      <c r="K466">
        <v>9178</v>
      </c>
      <c r="L466">
        <v>22936</v>
      </c>
      <c r="M466">
        <v>19303</v>
      </c>
      <c r="N466">
        <v>17067</v>
      </c>
      <c r="O466">
        <v>36370</v>
      </c>
      <c r="P466">
        <v>33061</v>
      </c>
      <c r="Q466">
        <v>26245</v>
      </c>
      <c r="R466">
        <v>59306</v>
      </c>
      <c r="S466">
        <v>794</v>
      </c>
      <c r="T466">
        <v>14519</v>
      </c>
      <c r="U466">
        <v>7726</v>
      </c>
      <c r="V466">
        <v>22245</v>
      </c>
      <c r="W466">
        <v>23208</v>
      </c>
      <c r="X466">
        <v>18516</v>
      </c>
      <c r="Y466">
        <v>41724</v>
      </c>
      <c r="Z466">
        <v>37727</v>
      </c>
      <c r="AA466">
        <v>26242</v>
      </c>
      <c r="AB466">
        <v>63969</v>
      </c>
      <c r="AC466">
        <v>696</v>
      </c>
      <c r="AD466">
        <v>13340</v>
      </c>
      <c r="AE466">
        <v>7559</v>
      </c>
      <c r="AF466">
        <v>20899</v>
      </c>
      <c r="AG466">
        <v>21452</v>
      </c>
      <c r="AH466">
        <v>15143</v>
      </c>
      <c r="AI466">
        <v>36595</v>
      </c>
      <c r="AJ466">
        <v>34792</v>
      </c>
      <c r="AK466">
        <v>22702</v>
      </c>
      <c r="AL466">
        <v>57494</v>
      </c>
      <c r="AM466">
        <v>653</v>
      </c>
      <c r="AN466">
        <v>8961</v>
      </c>
      <c r="AO466">
        <v>7436</v>
      </c>
      <c r="AP466">
        <v>16397</v>
      </c>
      <c r="AQ466">
        <v>21597</v>
      </c>
      <c r="AR466">
        <v>16830</v>
      </c>
      <c r="AS466">
        <v>38427</v>
      </c>
      <c r="AT466">
        <v>30558</v>
      </c>
      <c r="AU466">
        <v>24266</v>
      </c>
      <c r="AV466">
        <v>54824</v>
      </c>
      <c r="AW466">
        <v>794</v>
      </c>
      <c r="AX466">
        <v>10364</v>
      </c>
      <c r="AY466">
        <v>7922</v>
      </c>
      <c r="AZ466">
        <v>18286</v>
      </c>
      <c r="BA466">
        <v>20303</v>
      </c>
      <c r="BB466">
        <v>17674</v>
      </c>
      <c r="BC466">
        <v>37977</v>
      </c>
      <c r="BD466">
        <v>30667</v>
      </c>
      <c r="BE466">
        <v>25596</v>
      </c>
      <c r="BF466">
        <v>56263</v>
      </c>
      <c r="BG466">
        <v>835</v>
      </c>
    </row>
    <row r="467" spans="1:59" x14ac:dyDescent="0.25">
      <c r="A467" t="s">
        <v>471</v>
      </c>
      <c r="B467">
        <v>25930.637999999999</v>
      </c>
      <c r="C467">
        <v>28445.909885999998</v>
      </c>
      <c r="D467">
        <v>31262.054964713996</v>
      </c>
      <c r="E467">
        <v>33825.543471820543</v>
      </c>
      <c r="F467">
        <v>35584.47173235521</v>
      </c>
      <c r="G467">
        <v>1</v>
      </c>
      <c r="H467">
        <v>1</v>
      </c>
      <c r="I467">
        <v>0</v>
      </c>
      <c r="J467">
        <v>8379</v>
      </c>
      <c r="K467">
        <v>7294</v>
      </c>
      <c r="L467">
        <v>15673</v>
      </c>
      <c r="M467">
        <v>11277</v>
      </c>
      <c r="N467">
        <v>9083</v>
      </c>
      <c r="O467">
        <v>20360</v>
      </c>
      <c r="P467">
        <v>19656</v>
      </c>
      <c r="Q467">
        <v>16377</v>
      </c>
      <c r="R467">
        <v>36033</v>
      </c>
      <c r="S467">
        <v>833</v>
      </c>
      <c r="T467">
        <v>8466</v>
      </c>
      <c r="U467">
        <v>6487</v>
      </c>
      <c r="V467">
        <v>14953</v>
      </c>
      <c r="W467">
        <v>10338</v>
      </c>
      <c r="X467">
        <v>8768</v>
      </c>
      <c r="Y467">
        <v>19106</v>
      </c>
      <c r="Z467">
        <v>18804</v>
      </c>
      <c r="AA467">
        <v>15255</v>
      </c>
      <c r="AB467">
        <v>34059</v>
      </c>
      <c r="AC467">
        <v>811</v>
      </c>
      <c r="AD467">
        <v>9064</v>
      </c>
      <c r="AE467">
        <v>6319</v>
      </c>
      <c r="AF467">
        <v>15383</v>
      </c>
      <c r="AG467">
        <v>8978</v>
      </c>
      <c r="AH467">
        <v>7965</v>
      </c>
      <c r="AI467">
        <v>16943</v>
      </c>
      <c r="AJ467">
        <v>18042</v>
      </c>
      <c r="AK467">
        <v>14284</v>
      </c>
      <c r="AL467">
        <v>32326</v>
      </c>
      <c r="AM467">
        <v>792</v>
      </c>
      <c r="AN467">
        <v>7940</v>
      </c>
      <c r="AO467">
        <v>7217</v>
      </c>
      <c r="AP467">
        <v>15157</v>
      </c>
      <c r="AQ467">
        <v>9735</v>
      </c>
      <c r="AR467">
        <v>8927</v>
      </c>
      <c r="AS467">
        <v>18662</v>
      </c>
      <c r="AT467">
        <v>17675</v>
      </c>
      <c r="AU467">
        <v>16144</v>
      </c>
      <c r="AV467">
        <v>33819</v>
      </c>
      <c r="AW467">
        <v>913</v>
      </c>
      <c r="AX467">
        <v>10097</v>
      </c>
      <c r="AY467">
        <v>9943</v>
      </c>
      <c r="AZ467">
        <v>20040</v>
      </c>
      <c r="BA467">
        <v>9708</v>
      </c>
      <c r="BB467">
        <v>8888</v>
      </c>
      <c r="BC467">
        <v>18596</v>
      </c>
      <c r="BD467">
        <v>19805</v>
      </c>
      <c r="BE467">
        <v>18831</v>
      </c>
      <c r="BF467">
        <v>38636</v>
      </c>
      <c r="BG467">
        <v>951</v>
      </c>
    </row>
    <row r="468" spans="1:59" x14ac:dyDescent="0.25">
      <c r="A468" t="s">
        <v>472</v>
      </c>
      <c r="B468">
        <v>23011.75</v>
      </c>
      <c r="C468">
        <v>25243.889749999998</v>
      </c>
      <c r="D468">
        <v>27743.034835249997</v>
      </c>
      <c r="E468">
        <v>30017.963691740497</v>
      </c>
      <c r="F468">
        <v>31578.897803711003</v>
      </c>
      <c r="G468">
        <v>1</v>
      </c>
      <c r="H468">
        <v>1</v>
      </c>
      <c r="I468">
        <v>0</v>
      </c>
      <c r="J468">
        <v>8727</v>
      </c>
      <c r="K468">
        <v>6411</v>
      </c>
      <c r="L468">
        <v>15138</v>
      </c>
      <c r="M468">
        <v>10308</v>
      </c>
      <c r="N468">
        <v>9421</v>
      </c>
      <c r="O468">
        <v>19729</v>
      </c>
      <c r="P468">
        <v>19035</v>
      </c>
      <c r="Q468">
        <v>15832</v>
      </c>
      <c r="R468">
        <v>34867</v>
      </c>
      <c r="S468">
        <v>832</v>
      </c>
      <c r="T468">
        <v>4008</v>
      </c>
      <c r="U468">
        <v>2733</v>
      </c>
      <c r="V468">
        <v>6741</v>
      </c>
      <c r="W468">
        <v>10255</v>
      </c>
      <c r="X468">
        <v>8290</v>
      </c>
      <c r="Y468">
        <v>18545</v>
      </c>
      <c r="Z468">
        <v>14263</v>
      </c>
      <c r="AA468">
        <v>11023</v>
      </c>
      <c r="AB468">
        <v>25286</v>
      </c>
      <c r="AC468">
        <v>773</v>
      </c>
      <c r="AD468">
        <v>3537</v>
      </c>
      <c r="AE468">
        <v>3084</v>
      </c>
      <c r="AF468">
        <v>6621</v>
      </c>
      <c r="AG468">
        <v>9740</v>
      </c>
      <c r="AH468">
        <v>9402</v>
      </c>
      <c r="AI468">
        <v>19142</v>
      </c>
      <c r="AJ468">
        <v>13277</v>
      </c>
      <c r="AK468">
        <v>12486</v>
      </c>
      <c r="AL468">
        <v>25763</v>
      </c>
      <c r="AM468">
        <v>940</v>
      </c>
      <c r="AN468">
        <v>4622</v>
      </c>
      <c r="AO468">
        <v>4204</v>
      </c>
      <c r="AP468">
        <v>8826</v>
      </c>
      <c r="AQ468">
        <v>11386</v>
      </c>
      <c r="AR468">
        <v>10241</v>
      </c>
      <c r="AS468">
        <v>21627</v>
      </c>
      <c r="AT468">
        <v>16008</v>
      </c>
      <c r="AU468">
        <v>14445</v>
      </c>
      <c r="AV468">
        <v>30453</v>
      </c>
      <c r="AW468">
        <v>902</v>
      </c>
      <c r="AX468">
        <v>4958</v>
      </c>
      <c r="AY468">
        <v>3630</v>
      </c>
      <c r="AZ468">
        <v>8588</v>
      </c>
      <c r="BA468">
        <v>10090</v>
      </c>
      <c r="BB468">
        <v>8805</v>
      </c>
      <c r="BC468">
        <v>18895</v>
      </c>
      <c r="BD468">
        <v>15048</v>
      </c>
      <c r="BE468">
        <v>12435</v>
      </c>
      <c r="BF468">
        <v>27483</v>
      </c>
      <c r="BG468">
        <v>826</v>
      </c>
    </row>
    <row r="469" spans="1:59" x14ac:dyDescent="0.25">
      <c r="A469" t="s">
        <v>473</v>
      </c>
      <c r="B469">
        <v>24376.929</v>
      </c>
      <c r="C469">
        <v>26741.491113</v>
      </c>
      <c r="D469">
        <v>29388.898733187001</v>
      </c>
      <c r="E469">
        <v>31798.788429308337</v>
      </c>
      <c r="F469">
        <v>33452.325427632371</v>
      </c>
      <c r="G469">
        <v>0</v>
      </c>
      <c r="H469">
        <v>1</v>
      </c>
      <c r="I469">
        <v>0</v>
      </c>
      <c r="J469">
        <v>13473</v>
      </c>
      <c r="K469">
        <v>9837</v>
      </c>
      <c r="L469">
        <v>23310</v>
      </c>
      <c r="M469">
        <v>5471</v>
      </c>
      <c r="N469">
        <v>4451</v>
      </c>
      <c r="O469">
        <v>9922</v>
      </c>
      <c r="P469">
        <v>18944</v>
      </c>
      <c r="Q469">
        <v>14288</v>
      </c>
      <c r="R469">
        <v>33232</v>
      </c>
      <c r="S469">
        <v>754</v>
      </c>
      <c r="T469">
        <v>6350</v>
      </c>
      <c r="U469">
        <v>5048</v>
      </c>
      <c r="V469">
        <v>11398</v>
      </c>
      <c r="W469">
        <v>6671</v>
      </c>
      <c r="X469">
        <v>5269</v>
      </c>
      <c r="Y469">
        <v>11940</v>
      </c>
      <c r="Z469">
        <v>13021</v>
      </c>
      <c r="AA469">
        <v>10317</v>
      </c>
      <c r="AB469">
        <v>23338</v>
      </c>
      <c r="AC469">
        <v>792</v>
      </c>
      <c r="AD469">
        <v>7295</v>
      </c>
      <c r="AE469">
        <v>6037</v>
      </c>
      <c r="AF469">
        <v>13332</v>
      </c>
      <c r="AG469">
        <v>7041</v>
      </c>
      <c r="AH469">
        <v>5590</v>
      </c>
      <c r="AI469">
        <v>12631</v>
      </c>
      <c r="AJ469">
        <v>14336</v>
      </c>
      <c r="AK469">
        <v>11627</v>
      </c>
      <c r="AL469">
        <v>25963</v>
      </c>
      <c r="AM469">
        <v>811</v>
      </c>
      <c r="AN469">
        <v>7556</v>
      </c>
      <c r="AO469">
        <v>6345</v>
      </c>
      <c r="AP469">
        <v>13901</v>
      </c>
      <c r="AQ469">
        <v>6689</v>
      </c>
      <c r="AR469">
        <v>5631</v>
      </c>
      <c r="AS469">
        <v>12320</v>
      </c>
      <c r="AT469">
        <v>14245</v>
      </c>
      <c r="AU469">
        <v>11976</v>
      </c>
      <c r="AV469">
        <v>26221</v>
      </c>
      <c r="AW469">
        <v>841</v>
      </c>
      <c r="AX469">
        <v>9983</v>
      </c>
      <c r="AY469">
        <v>8988</v>
      </c>
      <c r="AZ469">
        <v>18971</v>
      </c>
      <c r="BA469">
        <v>6828</v>
      </c>
      <c r="BB469">
        <v>5768</v>
      </c>
      <c r="BC469">
        <v>12596</v>
      </c>
      <c r="BD469">
        <v>16811</v>
      </c>
      <c r="BE469">
        <v>14756</v>
      </c>
      <c r="BF469">
        <v>31567</v>
      </c>
      <c r="BG469">
        <v>878</v>
      </c>
    </row>
    <row r="470" spans="1:59" x14ac:dyDescent="0.25">
      <c r="A470" t="s">
        <v>474</v>
      </c>
      <c r="B470">
        <v>41325.775999999998</v>
      </c>
      <c r="C470">
        <v>45334.376271999994</v>
      </c>
      <c r="D470">
        <v>49822.479522927992</v>
      </c>
      <c r="E470">
        <v>53907.92284380809</v>
      </c>
      <c r="F470">
        <v>56711.134831686111</v>
      </c>
      <c r="G470">
        <v>1</v>
      </c>
      <c r="H470">
        <v>1</v>
      </c>
      <c r="I470">
        <v>0</v>
      </c>
      <c r="J470">
        <v>12781</v>
      </c>
      <c r="K470">
        <v>11114</v>
      </c>
      <c r="L470">
        <v>23895</v>
      </c>
      <c r="M470">
        <v>14834</v>
      </c>
      <c r="N470">
        <v>10601</v>
      </c>
      <c r="O470">
        <v>25435</v>
      </c>
      <c r="P470">
        <v>27615</v>
      </c>
      <c r="Q470">
        <v>21715</v>
      </c>
      <c r="R470">
        <v>49330</v>
      </c>
      <c r="S470">
        <v>786</v>
      </c>
      <c r="T470">
        <v>13293</v>
      </c>
      <c r="U470">
        <v>10442</v>
      </c>
      <c r="V470">
        <v>23735</v>
      </c>
      <c r="W470">
        <v>12486</v>
      </c>
      <c r="X470">
        <v>8532</v>
      </c>
      <c r="Y470">
        <v>21018</v>
      </c>
      <c r="Z470">
        <v>25779</v>
      </c>
      <c r="AA470">
        <v>18974</v>
      </c>
      <c r="AB470">
        <v>44753</v>
      </c>
      <c r="AC470">
        <v>736</v>
      </c>
      <c r="AD470">
        <v>11662</v>
      </c>
      <c r="AE470">
        <v>8614</v>
      </c>
      <c r="AF470">
        <v>20276</v>
      </c>
      <c r="AG470">
        <v>14555</v>
      </c>
      <c r="AH470">
        <v>12321</v>
      </c>
      <c r="AI470">
        <v>26876</v>
      </c>
      <c r="AJ470">
        <v>26217</v>
      </c>
      <c r="AK470">
        <v>20935</v>
      </c>
      <c r="AL470">
        <v>47152</v>
      </c>
      <c r="AM470">
        <v>799</v>
      </c>
      <c r="AN470">
        <v>6469</v>
      </c>
      <c r="AO470">
        <v>5760</v>
      </c>
      <c r="AP470">
        <v>12229</v>
      </c>
      <c r="AQ470">
        <v>14578</v>
      </c>
      <c r="AR470">
        <v>12765</v>
      </c>
      <c r="AS470">
        <v>27343</v>
      </c>
      <c r="AT470">
        <v>21047</v>
      </c>
      <c r="AU470">
        <v>18525</v>
      </c>
      <c r="AV470">
        <v>39572</v>
      </c>
      <c r="AW470">
        <v>880</v>
      </c>
      <c r="AX470">
        <v>10057</v>
      </c>
      <c r="AY470">
        <v>8633</v>
      </c>
      <c r="AZ470">
        <v>18690</v>
      </c>
      <c r="BA470">
        <v>14417</v>
      </c>
      <c r="BB470">
        <v>12817</v>
      </c>
      <c r="BC470">
        <v>27234</v>
      </c>
      <c r="BD470">
        <v>24474</v>
      </c>
      <c r="BE470">
        <v>21450</v>
      </c>
      <c r="BF470">
        <v>45924</v>
      </c>
      <c r="BG470">
        <v>876</v>
      </c>
    </row>
    <row r="471" spans="1:59" x14ac:dyDescent="0.25">
      <c r="A471" t="s">
        <v>475</v>
      </c>
      <c r="B471">
        <v>56373.796999999999</v>
      </c>
      <c r="C471">
        <v>61842.055308999996</v>
      </c>
      <c r="D471">
        <v>67964.418784590991</v>
      </c>
      <c r="E471">
        <v>73537.501124927454</v>
      </c>
      <c r="F471">
        <v>77361.451183423691</v>
      </c>
      <c r="G471">
        <v>0</v>
      </c>
      <c r="H471">
        <v>1</v>
      </c>
      <c r="I471">
        <v>1</v>
      </c>
      <c r="J471">
        <v>14914</v>
      </c>
      <c r="K471">
        <v>10684</v>
      </c>
      <c r="L471">
        <v>25598</v>
      </c>
      <c r="M471">
        <v>14474</v>
      </c>
      <c r="N471">
        <v>11298</v>
      </c>
      <c r="O471">
        <v>25772</v>
      </c>
      <c r="P471">
        <v>29388</v>
      </c>
      <c r="Q471">
        <v>21982</v>
      </c>
      <c r="R471">
        <v>51370</v>
      </c>
      <c r="S471">
        <v>748</v>
      </c>
      <c r="T471">
        <v>14677</v>
      </c>
      <c r="U471">
        <v>10410</v>
      </c>
      <c r="V471">
        <v>25087</v>
      </c>
      <c r="W471">
        <v>15474</v>
      </c>
      <c r="X471">
        <v>12172</v>
      </c>
      <c r="Y471">
        <v>27646</v>
      </c>
      <c r="Z471">
        <v>30151</v>
      </c>
      <c r="AA471">
        <v>22582</v>
      </c>
      <c r="AB471">
        <v>52733</v>
      </c>
      <c r="AC471">
        <v>749</v>
      </c>
      <c r="AD471">
        <v>14189</v>
      </c>
      <c r="AE471">
        <v>10822</v>
      </c>
      <c r="AF471">
        <v>25011</v>
      </c>
      <c r="AG471">
        <v>12403</v>
      </c>
      <c r="AH471">
        <v>10263</v>
      </c>
      <c r="AI471">
        <v>22666</v>
      </c>
      <c r="AJ471">
        <v>26592</v>
      </c>
      <c r="AK471">
        <v>21085</v>
      </c>
      <c r="AL471">
        <v>47677</v>
      </c>
      <c r="AM471">
        <v>793</v>
      </c>
      <c r="AN471">
        <v>14765</v>
      </c>
      <c r="AO471">
        <v>11487</v>
      </c>
      <c r="AP471">
        <v>26252</v>
      </c>
      <c r="AQ471">
        <v>13942</v>
      </c>
      <c r="AR471">
        <v>11951</v>
      </c>
      <c r="AS471">
        <v>25893</v>
      </c>
      <c r="AT471">
        <v>28707</v>
      </c>
      <c r="AU471">
        <v>23438</v>
      </c>
      <c r="AV471">
        <v>52145</v>
      </c>
      <c r="AW471">
        <v>816</v>
      </c>
      <c r="AX471">
        <v>10716</v>
      </c>
      <c r="AY471">
        <v>8969</v>
      </c>
      <c r="AZ471">
        <v>19685</v>
      </c>
      <c r="BA471">
        <v>12308</v>
      </c>
      <c r="BB471">
        <v>11204</v>
      </c>
      <c r="BC471">
        <v>23512</v>
      </c>
      <c r="BD471">
        <v>23024</v>
      </c>
      <c r="BE471">
        <v>20173</v>
      </c>
      <c r="BF471">
        <v>43197</v>
      </c>
      <c r="BG471">
        <v>876</v>
      </c>
    </row>
    <row r="472" spans="1:59" x14ac:dyDescent="0.25">
      <c r="A472" t="s">
        <v>476</v>
      </c>
      <c r="B472">
        <v>46532.531000000003</v>
      </c>
      <c r="C472">
        <v>51046.186506999999</v>
      </c>
      <c r="D472">
        <v>56099.758971192998</v>
      </c>
      <c r="E472">
        <v>60699.93920683083</v>
      </c>
      <c r="F472">
        <v>63856.336045586038</v>
      </c>
      <c r="G472">
        <v>1</v>
      </c>
      <c r="H472">
        <v>1</v>
      </c>
      <c r="I472">
        <v>0</v>
      </c>
      <c r="J472">
        <v>21909</v>
      </c>
      <c r="K472">
        <v>15752</v>
      </c>
      <c r="L472">
        <v>37661</v>
      </c>
      <c r="M472">
        <v>84462</v>
      </c>
      <c r="N472">
        <v>72506</v>
      </c>
      <c r="O472">
        <v>156968</v>
      </c>
      <c r="P472">
        <v>106371</v>
      </c>
      <c r="Q472">
        <v>88258</v>
      </c>
      <c r="R472">
        <v>194629</v>
      </c>
      <c r="S472">
        <v>830</v>
      </c>
      <c r="T472">
        <v>22413</v>
      </c>
      <c r="U472">
        <v>16839</v>
      </c>
      <c r="V472">
        <v>39252</v>
      </c>
      <c r="W472">
        <v>90962</v>
      </c>
      <c r="X472">
        <v>77042</v>
      </c>
      <c r="Y472">
        <v>168004</v>
      </c>
      <c r="Z472">
        <v>113375</v>
      </c>
      <c r="AA472">
        <v>93881</v>
      </c>
      <c r="AB472">
        <v>207256</v>
      </c>
      <c r="AC472">
        <v>828</v>
      </c>
      <c r="AD472">
        <v>28217</v>
      </c>
      <c r="AE472">
        <v>20125</v>
      </c>
      <c r="AF472">
        <v>48342</v>
      </c>
      <c r="AG472">
        <v>88777</v>
      </c>
      <c r="AH472">
        <v>75343</v>
      </c>
      <c r="AI472">
        <v>164120</v>
      </c>
      <c r="AJ472">
        <v>116994</v>
      </c>
      <c r="AK472">
        <v>95468</v>
      </c>
      <c r="AL472">
        <v>212462</v>
      </c>
      <c r="AM472">
        <v>816</v>
      </c>
      <c r="AN472">
        <v>28667</v>
      </c>
      <c r="AO472">
        <v>23853</v>
      </c>
      <c r="AP472">
        <v>52520</v>
      </c>
      <c r="AQ472">
        <v>80991</v>
      </c>
      <c r="AR472">
        <v>70743</v>
      </c>
      <c r="AS472">
        <v>151734</v>
      </c>
      <c r="AT472">
        <v>109658</v>
      </c>
      <c r="AU472">
        <v>94596</v>
      </c>
      <c r="AV472">
        <v>204254</v>
      </c>
      <c r="AW472">
        <v>863</v>
      </c>
      <c r="AX472">
        <v>21080</v>
      </c>
      <c r="AY472">
        <v>14984</v>
      </c>
      <c r="AZ472">
        <v>36064</v>
      </c>
      <c r="BA472">
        <v>78439</v>
      </c>
      <c r="BB472">
        <v>71971</v>
      </c>
      <c r="BC472">
        <v>150410</v>
      </c>
      <c r="BD472">
        <v>99519</v>
      </c>
      <c r="BE472">
        <v>86955</v>
      </c>
      <c r="BF472">
        <v>186474</v>
      </c>
      <c r="BG472">
        <v>874</v>
      </c>
    </row>
    <row r="473" spans="1:59" x14ac:dyDescent="0.25">
      <c r="A473" t="s">
        <v>477</v>
      </c>
      <c r="B473">
        <v>39929.544999999998</v>
      </c>
      <c r="C473">
        <v>43802.710864999994</v>
      </c>
      <c r="D473">
        <v>48139.179240634992</v>
      </c>
      <c r="E473">
        <v>52086.591938367063</v>
      </c>
      <c r="F473">
        <v>54795.094719162153</v>
      </c>
      <c r="G473">
        <v>0</v>
      </c>
      <c r="H473">
        <v>1</v>
      </c>
      <c r="I473">
        <v>1</v>
      </c>
      <c r="J473">
        <v>8546</v>
      </c>
      <c r="K473">
        <v>5542</v>
      </c>
      <c r="L473">
        <v>14088</v>
      </c>
      <c r="M473">
        <v>3893</v>
      </c>
      <c r="N473">
        <v>3564</v>
      </c>
      <c r="O473">
        <v>7457</v>
      </c>
      <c r="P473">
        <v>12439</v>
      </c>
      <c r="Q473">
        <v>9106</v>
      </c>
      <c r="R473">
        <v>21545</v>
      </c>
      <c r="S473">
        <v>732</v>
      </c>
      <c r="T473">
        <v>8536</v>
      </c>
      <c r="U473">
        <v>5534</v>
      </c>
      <c r="V473">
        <v>14070</v>
      </c>
      <c r="W473">
        <v>4071</v>
      </c>
      <c r="X473">
        <v>3641</v>
      </c>
      <c r="Y473">
        <v>7712</v>
      </c>
      <c r="Z473">
        <v>12607</v>
      </c>
      <c r="AA473">
        <v>9175</v>
      </c>
      <c r="AB473">
        <v>21782</v>
      </c>
      <c r="AC473">
        <v>728</v>
      </c>
      <c r="AD473">
        <v>10125</v>
      </c>
      <c r="AE473">
        <v>6672</v>
      </c>
      <c r="AF473">
        <v>16797</v>
      </c>
      <c r="AG473">
        <v>4096</v>
      </c>
      <c r="AH473">
        <v>3394</v>
      </c>
      <c r="AI473">
        <v>7490</v>
      </c>
      <c r="AJ473">
        <v>14221</v>
      </c>
      <c r="AK473">
        <v>10066</v>
      </c>
      <c r="AL473">
        <v>24287</v>
      </c>
      <c r="AM473">
        <v>708</v>
      </c>
      <c r="AN473">
        <v>8821</v>
      </c>
      <c r="AO473">
        <v>7385</v>
      </c>
      <c r="AP473">
        <v>16206</v>
      </c>
      <c r="AQ473">
        <v>4138</v>
      </c>
      <c r="AR473">
        <v>3337</v>
      </c>
      <c r="AS473">
        <v>7475</v>
      </c>
      <c r="AT473">
        <v>12959</v>
      </c>
      <c r="AU473">
        <v>10722</v>
      </c>
      <c r="AV473">
        <v>23681</v>
      </c>
      <c r="AW473">
        <v>827</v>
      </c>
      <c r="AX473">
        <v>6796</v>
      </c>
      <c r="AY473">
        <v>5598</v>
      </c>
      <c r="AZ473">
        <v>12394</v>
      </c>
      <c r="BA473">
        <v>4478</v>
      </c>
      <c r="BB473">
        <v>3646</v>
      </c>
      <c r="BC473">
        <v>8124</v>
      </c>
      <c r="BD473">
        <v>11274</v>
      </c>
      <c r="BE473">
        <v>9244</v>
      </c>
      <c r="BF473">
        <v>20518</v>
      </c>
      <c r="BG473">
        <v>820</v>
      </c>
    </row>
    <row r="474" spans="1:59" x14ac:dyDescent="0.25">
      <c r="A474" t="s">
        <v>478</v>
      </c>
      <c r="B474">
        <v>27005.258999999998</v>
      </c>
      <c r="C474">
        <v>29624.769122999998</v>
      </c>
      <c r="D474">
        <v>32557.621266176997</v>
      </c>
      <c r="E474">
        <v>35227.34621000351</v>
      </c>
      <c r="F474">
        <v>37059.168212923694</v>
      </c>
      <c r="G474">
        <v>0</v>
      </c>
      <c r="H474">
        <v>1</v>
      </c>
      <c r="I474">
        <v>0</v>
      </c>
      <c r="J474">
        <v>19209</v>
      </c>
      <c r="K474">
        <v>17048</v>
      </c>
      <c r="L474">
        <v>36257</v>
      </c>
      <c r="M474">
        <v>7539</v>
      </c>
      <c r="N474">
        <v>6428</v>
      </c>
      <c r="O474">
        <v>13967</v>
      </c>
      <c r="P474">
        <v>26748</v>
      </c>
      <c r="Q474">
        <v>23476</v>
      </c>
      <c r="R474">
        <v>50224</v>
      </c>
      <c r="S474">
        <v>878</v>
      </c>
      <c r="T474">
        <v>15235</v>
      </c>
      <c r="U474">
        <v>13093</v>
      </c>
      <c r="V474">
        <v>28328</v>
      </c>
      <c r="W474">
        <v>6435</v>
      </c>
      <c r="X474">
        <v>5573</v>
      </c>
      <c r="Y474">
        <v>12008</v>
      </c>
      <c r="Z474">
        <v>21670</v>
      </c>
      <c r="AA474">
        <v>18666</v>
      </c>
      <c r="AB474">
        <v>40336</v>
      </c>
      <c r="AC474">
        <v>861</v>
      </c>
      <c r="AD474">
        <v>21555</v>
      </c>
      <c r="AE474">
        <v>18444</v>
      </c>
      <c r="AF474">
        <v>39999</v>
      </c>
      <c r="AG474">
        <v>8800</v>
      </c>
      <c r="AH474">
        <v>6643</v>
      </c>
      <c r="AI474">
        <v>15443</v>
      </c>
      <c r="AJ474">
        <v>30355</v>
      </c>
      <c r="AK474">
        <v>25087</v>
      </c>
      <c r="AL474">
        <v>55442</v>
      </c>
      <c r="AM474">
        <v>826</v>
      </c>
      <c r="AN474">
        <v>21802</v>
      </c>
      <c r="AO474">
        <v>20289</v>
      </c>
      <c r="AP474">
        <v>42091</v>
      </c>
      <c r="AQ474">
        <v>6322</v>
      </c>
      <c r="AR474">
        <v>5563</v>
      </c>
      <c r="AS474">
        <v>11885</v>
      </c>
      <c r="AT474">
        <v>28124</v>
      </c>
      <c r="AU474">
        <v>25852</v>
      </c>
      <c r="AV474">
        <v>53976</v>
      </c>
      <c r="AW474">
        <v>919</v>
      </c>
      <c r="AX474">
        <v>13940</v>
      </c>
      <c r="AY474">
        <v>11983</v>
      </c>
      <c r="AZ474">
        <v>25923</v>
      </c>
      <c r="BA474">
        <v>7773</v>
      </c>
      <c r="BB474">
        <v>7597</v>
      </c>
      <c r="BC474">
        <v>15370</v>
      </c>
      <c r="BD474">
        <v>21713</v>
      </c>
      <c r="BE474">
        <v>19580</v>
      </c>
      <c r="BF474">
        <v>41293</v>
      </c>
      <c r="BG474">
        <v>902</v>
      </c>
    </row>
    <row r="475" spans="1:59" x14ac:dyDescent="0.25">
      <c r="A475" t="s">
        <v>479</v>
      </c>
      <c r="B475">
        <v>33418.606</v>
      </c>
      <c r="C475">
        <v>36660.210782000002</v>
      </c>
      <c r="D475">
        <v>40289.571649418001</v>
      </c>
      <c r="E475">
        <v>43593.316524670277</v>
      </c>
      <c r="F475">
        <v>45860.168983953132</v>
      </c>
      <c r="G475">
        <v>0</v>
      </c>
      <c r="H475">
        <v>1</v>
      </c>
      <c r="I475">
        <v>0</v>
      </c>
      <c r="J475">
        <v>7820</v>
      </c>
      <c r="K475">
        <v>7378</v>
      </c>
      <c r="L475">
        <v>15198</v>
      </c>
      <c r="M475">
        <v>9903</v>
      </c>
      <c r="N475">
        <v>8673</v>
      </c>
      <c r="O475">
        <v>18576</v>
      </c>
      <c r="P475">
        <v>17723</v>
      </c>
      <c r="Q475">
        <v>16051</v>
      </c>
      <c r="R475">
        <v>33774</v>
      </c>
      <c r="S475">
        <v>906</v>
      </c>
      <c r="T475">
        <v>6761</v>
      </c>
      <c r="U475">
        <v>5842</v>
      </c>
      <c r="V475">
        <v>12603</v>
      </c>
      <c r="W475">
        <v>10203</v>
      </c>
      <c r="X475">
        <v>8909</v>
      </c>
      <c r="Y475">
        <v>19112</v>
      </c>
      <c r="Z475">
        <v>16964</v>
      </c>
      <c r="AA475">
        <v>14751</v>
      </c>
      <c r="AB475">
        <v>31715</v>
      </c>
      <c r="AC475">
        <v>870</v>
      </c>
      <c r="AD475">
        <v>7430</v>
      </c>
      <c r="AE475">
        <v>6392</v>
      </c>
      <c r="AF475">
        <v>13822</v>
      </c>
      <c r="AG475">
        <v>9665</v>
      </c>
      <c r="AH475">
        <v>8333</v>
      </c>
      <c r="AI475">
        <v>17998</v>
      </c>
      <c r="AJ475">
        <v>17095</v>
      </c>
      <c r="AK475">
        <v>14725</v>
      </c>
      <c r="AL475">
        <v>31820</v>
      </c>
      <c r="AM475">
        <v>861</v>
      </c>
      <c r="AN475">
        <v>6362</v>
      </c>
      <c r="AO475">
        <v>5747</v>
      </c>
      <c r="AP475">
        <v>12109</v>
      </c>
      <c r="AQ475">
        <v>9149</v>
      </c>
      <c r="AR475">
        <v>8208</v>
      </c>
      <c r="AS475">
        <v>17357</v>
      </c>
      <c r="AT475">
        <v>15511</v>
      </c>
      <c r="AU475">
        <v>13955</v>
      </c>
      <c r="AV475">
        <v>29466</v>
      </c>
      <c r="AW475">
        <v>900</v>
      </c>
      <c r="AX475">
        <v>8254</v>
      </c>
      <c r="AY475">
        <v>6688</v>
      </c>
      <c r="AZ475">
        <v>14942</v>
      </c>
      <c r="BA475">
        <v>9361</v>
      </c>
      <c r="BB475">
        <v>9018</v>
      </c>
      <c r="BC475">
        <v>18379</v>
      </c>
      <c r="BD475">
        <v>17615</v>
      </c>
      <c r="BE475">
        <v>15706</v>
      </c>
      <c r="BF475">
        <v>33321</v>
      </c>
      <c r="BG475">
        <v>892</v>
      </c>
    </row>
    <row r="476" spans="1:59" x14ac:dyDescent="0.25">
      <c r="A476" t="s">
        <v>480</v>
      </c>
      <c r="B476">
        <v>33474.055999999997</v>
      </c>
      <c r="C476">
        <v>36721.039431999998</v>
      </c>
      <c r="D476">
        <v>40356.422335767995</v>
      </c>
      <c r="E476">
        <v>43665.648967300971</v>
      </c>
      <c r="F476">
        <v>45936.262713600627</v>
      </c>
      <c r="G476">
        <v>1</v>
      </c>
      <c r="H476">
        <v>1</v>
      </c>
      <c r="I476">
        <v>0</v>
      </c>
      <c r="J476">
        <v>13593</v>
      </c>
      <c r="K476">
        <v>9543</v>
      </c>
      <c r="L476">
        <v>23136</v>
      </c>
      <c r="M476">
        <v>16137</v>
      </c>
      <c r="N476">
        <v>11943</v>
      </c>
      <c r="O476">
        <v>28080</v>
      </c>
      <c r="P476">
        <v>29730</v>
      </c>
      <c r="Q476">
        <v>21486</v>
      </c>
      <c r="R476">
        <v>51216</v>
      </c>
      <c r="S476">
        <v>723</v>
      </c>
      <c r="T476">
        <v>15056</v>
      </c>
      <c r="U476">
        <v>7016</v>
      </c>
      <c r="V476">
        <v>22072</v>
      </c>
      <c r="W476">
        <v>16957</v>
      </c>
      <c r="X476">
        <v>12207</v>
      </c>
      <c r="Y476">
        <v>29164</v>
      </c>
      <c r="Z476">
        <v>32013</v>
      </c>
      <c r="AA476">
        <v>19223</v>
      </c>
      <c r="AB476">
        <v>51236</v>
      </c>
      <c r="AC476">
        <v>600</v>
      </c>
      <c r="AD476">
        <v>12979</v>
      </c>
      <c r="AE476">
        <v>6630</v>
      </c>
      <c r="AF476">
        <v>19609</v>
      </c>
      <c r="AG476">
        <v>19851</v>
      </c>
      <c r="AH476">
        <v>14669</v>
      </c>
      <c r="AI476">
        <v>34520</v>
      </c>
      <c r="AJ476">
        <v>32830</v>
      </c>
      <c r="AK476">
        <v>21299</v>
      </c>
      <c r="AL476">
        <v>54129</v>
      </c>
      <c r="AM476">
        <v>649</v>
      </c>
      <c r="AN476">
        <v>10707</v>
      </c>
      <c r="AO476">
        <v>7908</v>
      </c>
      <c r="AP476">
        <v>18615</v>
      </c>
      <c r="AQ476">
        <v>18217</v>
      </c>
      <c r="AR476">
        <v>14440</v>
      </c>
      <c r="AS476">
        <v>32657</v>
      </c>
      <c r="AT476">
        <v>28924</v>
      </c>
      <c r="AU476">
        <v>22348</v>
      </c>
      <c r="AV476">
        <v>51272</v>
      </c>
      <c r="AW476">
        <v>773</v>
      </c>
      <c r="AX476">
        <v>11103</v>
      </c>
      <c r="AY476">
        <v>7821</v>
      </c>
      <c r="AZ476">
        <v>18924</v>
      </c>
      <c r="BA476">
        <v>16833</v>
      </c>
      <c r="BB476">
        <v>14297</v>
      </c>
      <c r="BC476">
        <v>31130</v>
      </c>
      <c r="BD476">
        <v>27936</v>
      </c>
      <c r="BE476">
        <v>22118</v>
      </c>
      <c r="BF476">
        <v>50054</v>
      </c>
      <c r="BG476">
        <v>792</v>
      </c>
    </row>
    <row r="477" spans="1:59" x14ac:dyDescent="0.25">
      <c r="A477" t="s">
        <v>481</v>
      </c>
      <c r="B477">
        <v>33478.491999999998</v>
      </c>
      <c r="C477">
        <v>36725.905723999997</v>
      </c>
      <c r="D477">
        <v>40361.770390675993</v>
      </c>
      <c r="E477">
        <v>43671.435562711427</v>
      </c>
      <c r="F477">
        <v>45942.350211972422</v>
      </c>
      <c r="G477">
        <v>0</v>
      </c>
      <c r="H477">
        <v>1</v>
      </c>
      <c r="I477">
        <v>1</v>
      </c>
      <c r="J477">
        <v>28656</v>
      </c>
      <c r="K477">
        <v>20633</v>
      </c>
      <c r="L477">
        <v>49289</v>
      </c>
      <c r="M477">
        <v>29414</v>
      </c>
      <c r="N477">
        <v>24916</v>
      </c>
      <c r="O477">
        <v>54330</v>
      </c>
      <c r="P477">
        <v>58070</v>
      </c>
      <c r="Q477">
        <v>45549</v>
      </c>
      <c r="R477">
        <v>103619</v>
      </c>
      <c r="S477">
        <v>784</v>
      </c>
      <c r="T477">
        <v>29113</v>
      </c>
      <c r="U477">
        <v>21312</v>
      </c>
      <c r="V477">
        <v>50425</v>
      </c>
      <c r="W477">
        <v>28414</v>
      </c>
      <c r="X477">
        <v>24222</v>
      </c>
      <c r="Y477">
        <v>52636</v>
      </c>
      <c r="Z477">
        <v>57527</v>
      </c>
      <c r="AA477">
        <v>45534</v>
      </c>
      <c r="AB477">
        <v>103061</v>
      </c>
      <c r="AC477">
        <v>792</v>
      </c>
      <c r="AD477">
        <v>24816</v>
      </c>
      <c r="AE477">
        <v>16794</v>
      </c>
      <c r="AF477">
        <v>41610</v>
      </c>
      <c r="AG477">
        <v>30528</v>
      </c>
      <c r="AH477">
        <v>26228</v>
      </c>
      <c r="AI477">
        <v>56756</v>
      </c>
      <c r="AJ477">
        <v>55344</v>
      </c>
      <c r="AK477">
        <v>43022</v>
      </c>
      <c r="AL477">
        <v>98366</v>
      </c>
      <c r="AM477">
        <v>777</v>
      </c>
      <c r="AN477">
        <v>24233</v>
      </c>
      <c r="AO477">
        <v>18467</v>
      </c>
      <c r="AP477">
        <v>42700</v>
      </c>
      <c r="AQ477">
        <v>32018</v>
      </c>
      <c r="AR477">
        <v>28209</v>
      </c>
      <c r="AS477">
        <v>60227</v>
      </c>
      <c r="AT477">
        <v>56251</v>
      </c>
      <c r="AU477">
        <v>46676</v>
      </c>
      <c r="AV477">
        <v>102927</v>
      </c>
      <c r="AW477">
        <v>830</v>
      </c>
      <c r="AX477">
        <v>21459</v>
      </c>
      <c r="AY477">
        <v>16515</v>
      </c>
      <c r="AZ477">
        <v>37974</v>
      </c>
      <c r="BA477">
        <v>37369</v>
      </c>
      <c r="BB477">
        <v>33618</v>
      </c>
      <c r="BC477">
        <v>70987</v>
      </c>
      <c r="BD477">
        <v>58828</v>
      </c>
      <c r="BE477">
        <v>50133</v>
      </c>
      <c r="BF477">
        <v>108961</v>
      </c>
      <c r="BG477">
        <v>852</v>
      </c>
    </row>
    <row r="478" spans="1:59" x14ac:dyDescent="0.25">
      <c r="A478" t="s">
        <v>482</v>
      </c>
      <c r="B478">
        <v>27849.207999999999</v>
      </c>
      <c r="C478">
        <v>30550.581176</v>
      </c>
      <c r="D478">
        <v>33575.088712423996</v>
      </c>
      <c r="E478">
        <v>36328.245986842769</v>
      </c>
      <c r="F478">
        <v>38217.314778158594</v>
      </c>
      <c r="G478">
        <v>1</v>
      </c>
      <c r="H478">
        <v>1</v>
      </c>
      <c r="I478">
        <v>0</v>
      </c>
      <c r="J478">
        <v>7320</v>
      </c>
      <c r="K478">
        <v>5958</v>
      </c>
      <c r="L478">
        <v>13278</v>
      </c>
      <c r="M478">
        <v>11028</v>
      </c>
      <c r="N478">
        <v>9416</v>
      </c>
      <c r="O478">
        <v>20444</v>
      </c>
      <c r="P478">
        <v>18348</v>
      </c>
      <c r="Q478">
        <v>15374</v>
      </c>
      <c r="R478">
        <v>33722</v>
      </c>
      <c r="S478">
        <v>838</v>
      </c>
      <c r="T478">
        <v>4214</v>
      </c>
      <c r="U478">
        <v>2919</v>
      </c>
      <c r="V478">
        <v>7133</v>
      </c>
      <c r="W478">
        <v>10528</v>
      </c>
      <c r="X478">
        <v>9115</v>
      </c>
      <c r="Y478">
        <v>19643</v>
      </c>
      <c r="Z478">
        <v>14742</v>
      </c>
      <c r="AA478">
        <v>12034</v>
      </c>
      <c r="AB478">
        <v>26776</v>
      </c>
      <c r="AC478">
        <v>816</v>
      </c>
      <c r="AD478">
        <v>5112</v>
      </c>
      <c r="AE478">
        <v>3477</v>
      </c>
      <c r="AF478">
        <v>8589</v>
      </c>
      <c r="AG478">
        <v>10243</v>
      </c>
      <c r="AH478">
        <v>8302</v>
      </c>
      <c r="AI478">
        <v>18545</v>
      </c>
      <c r="AJ478">
        <v>15355</v>
      </c>
      <c r="AK478">
        <v>11779</v>
      </c>
      <c r="AL478">
        <v>27134</v>
      </c>
      <c r="AM478">
        <v>767</v>
      </c>
      <c r="AN478">
        <v>4902</v>
      </c>
      <c r="AO478">
        <v>3699</v>
      </c>
      <c r="AP478">
        <v>8601</v>
      </c>
      <c r="AQ478">
        <v>10487</v>
      </c>
      <c r="AR478">
        <v>9185</v>
      </c>
      <c r="AS478">
        <v>19672</v>
      </c>
      <c r="AT478">
        <v>15389</v>
      </c>
      <c r="AU478">
        <v>12884</v>
      </c>
      <c r="AV478">
        <v>28273</v>
      </c>
      <c r="AW478">
        <v>837</v>
      </c>
      <c r="AX478">
        <v>6061</v>
      </c>
      <c r="AY478">
        <v>4166</v>
      </c>
      <c r="AZ478">
        <v>10227</v>
      </c>
      <c r="BA478">
        <v>12769</v>
      </c>
      <c r="BB478">
        <v>11383</v>
      </c>
      <c r="BC478">
        <v>24152</v>
      </c>
      <c r="BD478">
        <v>18830</v>
      </c>
      <c r="BE478">
        <v>15549</v>
      </c>
      <c r="BF478">
        <v>34379</v>
      </c>
      <c r="BG478">
        <v>826</v>
      </c>
    </row>
    <row r="479" spans="1:59" x14ac:dyDescent="0.25">
      <c r="A479" t="s">
        <v>483</v>
      </c>
      <c r="B479">
        <v>41829.262000000002</v>
      </c>
      <c r="C479">
        <v>45886.700413999999</v>
      </c>
      <c r="D479">
        <v>50429.483754985995</v>
      </c>
      <c r="E479">
        <v>54564.701422894854</v>
      </c>
      <c r="F479">
        <v>57402.06589688539</v>
      </c>
      <c r="G479">
        <v>0</v>
      </c>
      <c r="H479">
        <v>1</v>
      </c>
      <c r="I479">
        <v>0</v>
      </c>
      <c r="J479">
        <v>6351</v>
      </c>
      <c r="K479">
        <v>5252</v>
      </c>
      <c r="L479">
        <v>11603</v>
      </c>
      <c r="M479">
        <v>24255</v>
      </c>
      <c r="N479">
        <v>21385</v>
      </c>
      <c r="O479">
        <v>45640</v>
      </c>
      <c r="P479">
        <v>30606</v>
      </c>
      <c r="Q479">
        <v>26637</v>
      </c>
      <c r="R479">
        <v>57243</v>
      </c>
      <c r="S479">
        <v>870</v>
      </c>
      <c r="T479">
        <v>6808</v>
      </c>
      <c r="U479">
        <v>5561</v>
      </c>
      <c r="V479">
        <v>12369</v>
      </c>
      <c r="W479">
        <v>27348</v>
      </c>
      <c r="X479">
        <v>24097</v>
      </c>
      <c r="Y479">
        <v>51445</v>
      </c>
      <c r="Z479">
        <v>34156</v>
      </c>
      <c r="AA479">
        <v>29658</v>
      </c>
      <c r="AB479">
        <v>63814</v>
      </c>
      <c r="AC479">
        <v>868</v>
      </c>
      <c r="AD479">
        <v>4159</v>
      </c>
      <c r="AE479">
        <v>3548</v>
      </c>
      <c r="AF479">
        <v>7707</v>
      </c>
      <c r="AG479">
        <v>23831</v>
      </c>
      <c r="AH479">
        <v>21317</v>
      </c>
      <c r="AI479">
        <v>45148</v>
      </c>
      <c r="AJ479">
        <v>27990</v>
      </c>
      <c r="AK479">
        <v>24865</v>
      </c>
      <c r="AL479">
        <v>52855</v>
      </c>
      <c r="AM479">
        <v>888</v>
      </c>
      <c r="AN479">
        <v>4232</v>
      </c>
      <c r="AO479">
        <v>3754</v>
      </c>
      <c r="AP479">
        <v>7986</v>
      </c>
      <c r="AQ479">
        <v>22912</v>
      </c>
      <c r="AR479">
        <v>20476</v>
      </c>
      <c r="AS479">
        <v>43388</v>
      </c>
      <c r="AT479">
        <v>27144</v>
      </c>
      <c r="AU479">
        <v>24230</v>
      </c>
      <c r="AV479">
        <v>51374</v>
      </c>
      <c r="AW479">
        <v>893</v>
      </c>
      <c r="AX479">
        <v>8064</v>
      </c>
      <c r="AY479">
        <v>4950</v>
      </c>
      <c r="AZ479">
        <v>13014</v>
      </c>
      <c r="BA479">
        <v>22088</v>
      </c>
      <c r="BB479">
        <v>21105</v>
      </c>
      <c r="BC479">
        <v>43193</v>
      </c>
      <c r="BD479">
        <v>30152</v>
      </c>
      <c r="BE479">
        <v>26055</v>
      </c>
      <c r="BF479">
        <v>56207</v>
      </c>
      <c r="BG479">
        <v>864</v>
      </c>
    </row>
    <row r="480" spans="1:59" x14ac:dyDescent="0.25">
      <c r="A480" t="s">
        <v>484</v>
      </c>
      <c r="B480">
        <v>25554.686999999998</v>
      </c>
      <c r="C480">
        <v>28033.491638999996</v>
      </c>
      <c r="D480">
        <v>30808.807311260996</v>
      </c>
      <c r="E480">
        <v>33335.129510784398</v>
      </c>
      <c r="F480">
        <v>35068.556245345186</v>
      </c>
      <c r="G480">
        <v>0</v>
      </c>
      <c r="H480">
        <v>1</v>
      </c>
      <c r="I480">
        <v>0</v>
      </c>
      <c r="J480">
        <v>27977</v>
      </c>
      <c r="K480">
        <v>15382</v>
      </c>
      <c r="L480">
        <v>43359</v>
      </c>
      <c r="M480">
        <v>20770</v>
      </c>
      <c r="N480">
        <v>16964</v>
      </c>
      <c r="O480">
        <v>37734</v>
      </c>
      <c r="P480">
        <v>48747</v>
      </c>
      <c r="Q480">
        <v>32346</v>
      </c>
      <c r="R480">
        <v>81093</v>
      </c>
      <c r="S480">
        <v>664</v>
      </c>
      <c r="T480">
        <v>33754</v>
      </c>
      <c r="U480">
        <v>22194</v>
      </c>
      <c r="V480">
        <v>55948</v>
      </c>
      <c r="W480">
        <v>21884</v>
      </c>
      <c r="X480">
        <v>17962</v>
      </c>
      <c r="Y480">
        <v>39846</v>
      </c>
      <c r="Z480">
        <v>55638</v>
      </c>
      <c r="AA480">
        <v>40156</v>
      </c>
      <c r="AB480">
        <v>95794</v>
      </c>
      <c r="AC480">
        <v>722</v>
      </c>
      <c r="AD480">
        <v>26424</v>
      </c>
      <c r="AE480">
        <v>21478</v>
      </c>
      <c r="AF480">
        <v>47902</v>
      </c>
      <c r="AG480">
        <v>22912</v>
      </c>
      <c r="AH480">
        <v>18523</v>
      </c>
      <c r="AI480">
        <v>41435</v>
      </c>
      <c r="AJ480">
        <v>49336</v>
      </c>
      <c r="AK480">
        <v>40001</v>
      </c>
      <c r="AL480">
        <v>89337</v>
      </c>
      <c r="AM480">
        <v>811</v>
      </c>
      <c r="AN480">
        <v>27973</v>
      </c>
      <c r="AO480">
        <v>20487</v>
      </c>
      <c r="AP480">
        <v>48460</v>
      </c>
      <c r="AQ480">
        <v>20914</v>
      </c>
      <c r="AR480">
        <v>17788</v>
      </c>
      <c r="AS480">
        <v>38702</v>
      </c>
      <c r="AT480">
        <v>48887</v>
      </c>
      <c r="AU480">
        <v>38275</v>
      </c>
      <c r="AV480">
        <v>87162</v>
      </c>
      <c r="AW480">
        <v>783</v>
      </c>
      <c r="AX480">
        <v>22384</v>
      </c>
      <c r="AY480">
        <v>16643</v>
      </c>
      <c r="AZ480">
        <v>39027</v>
      </c>
      <c r="BA480">
        <v>20917</v>
      </c>
      <c r="BB480">
        <v>19522</v>
      </c>
      <c r="BC480">
        <v>40439</v>
      </c>
      <c r="BD480">
        <v>43301</v>
      </c>
      <c r="BE480">
        <v>36165</v>
      </c>
      <c r="BF480">
        <v>79466</v>
      </c>
      <c r="BG480">
        <v>835</v>
      </c>
    </row>
    <row r="481" spans="1:59" x14ac:dyDescent="0.25">
      <c r="A481" t="s">
        <v>485</v>
      </c>
      <c r="B481">
        <v>32183.18</v>
      </c>
      <c r="C481">
        <v>35304.94846</v>
      </c>
      <c r="D481">
        <v>38800.138357539996</v>
      </c>
      <c r="E481">
        <v>41981.74970285828</v>
      </c>
      <c r="F481">
        <v>44164.800687406911</v>
      </c>
      <c r="G481">
        <v>0</v>
      </c>
      <c r="H481">
        <v>1</v>
      </c>
      <c r="I481">
        <v>0</v>
      </c>
      <c r="J481">
        <v>19772</v>
      </c>
      <c r="K481">
        <v>15087</v>
      </c>
      <c r="L481">
        <v>34859</v>
      </c>
      <c r="M481">
        <v>14153</v>
      </c>
      <c r="N481">
        <v>12414</v>
      </c>
      <c r="O481">
        <v>26567</v>
      </c>
      <c r="P481">
        <v>33925</v>
      </c>
      <c r="Q481">
        <v>27501</v>
      </c>
      <c r="R481">
        <v>61426</v>
      </c>
      <c r="S481">
        <v>811</v>
      </c>
      <c r="T481">
        <v>19718</v>
      </c>
      <c r="U481">
        <v>15388</v>
      </c>
      <c r="V481">
        <v>35106</v>
      </c>
      <c r="W481">
        <v>15126</v>
      </c>
      <c r="X481">
        <v>13589</v>
      </c>
      <c r="Y481">
        <v>28715</v>
      </c>
      <c r="Z481">
        <v>34844</v>
      </c>
      <c r="AA481">
        <v>28977</v>
      </c>
      <c r="AB481">
        <v>63821</v>
      </c>
      <c r="AC481">
        <v>832</v>
      </c>
      <c r="AD481">
        <v>20494</v>
      </c>
      <c r="AE481">
        <v>16018</v>
      </c>
      <c r="AF481">
        <v>36512</v>
      </c>
      <c r="AG481">
        <v>11369</v>
      </c>
      <c r="AH481">
        <v>9789</v>
      </c>
      <c r="AI481">
        <v>21158</v>
      </c>
      <c r="AJ481">
        <v>31863</v>
      </c>
      <c r="AK481">
        <v>25807</v>
      </c>
      <c r="AL481">
        <v>57670</v>
      </c>
      <c r="AM481">
        <v>810</v>
      </c>
      <c r="AN481">
        <v>19049</v>
      </c>
      <c r="AO481">
        <v>17969</v>
      </c>
      <c r="AP481">
        <v>37018</v>
      </c>
      <c r="AQ481">
        <v>14872</v>
      </c>
      <c r="AR481">
        <v>13164</v>
      </c>
      <c r="AS481">
        <v>28036</v>
      </c>
      <c r="AT481">
        <v>33921</v>
      </c>
      <c r="AU481">
        <v>31133</v>
      </c>
      <c r="AV481">
        <v>65054</v>
      </c>
      <c r="AW481">
        <v>918</v>
      </c>
      <c r="AX481">
        <v>15960</v>
      </c>
      <c r="AY481">
        <v>14758</v>
      </c>
      <c r="AZ481">
        <v>30718</v>
      </c>
      <c r="BA481">
        <v>16665</v>
      </c>
      <c r="BB481">
        <v>14838</v>
      </c>
      <c r="BC481">
        <v>31503</v>
      </c>
      <c r="BD481">
        <v>32625</v>
      </c>
      <c r="BE481">
        <v>29596</v>
      </c>
      <c r="BF481">
        <v>62221</v>
      </c>
      <c r="BG481">
        <v>907</v>
      </c>
    </row>
    <row r="482" spans="1:59" x14ac:dyDescent="0.25">
      <c r="A482" t="s">
        <v>486</v>
      </c>
      <c r="B482">
        <v>27068.471999999998</v>
      </c>
      <c r="C482">
        <v>29694.113783999997</v>
      </c>
      <c r="D482">
        <v>32633.831048615997</v>
      </c>
      <c r="E482">
        <v>35309.805194602508</v>
      </c>
      <c r="F482">
        <v>37145.915064721841</v>
      </c>
      <c r="G482">
        <v>0</v>
      </c>
      <c r="H482">
        <v>1</v>
      </c>
      <c r="I482">
        <v>0</v>
      </c>
      <c r="J482">
        <v>7976</v>
      </c>
      <c r="K482">
        <v>7184</v>
      </c>
      <c r="L482">
        <v>15160</v>
      </c>
      <c r="M482">
        <v>4059</v>
      </c>
      <c r="N482">
        <v>3724</v>
      </c>
      <c r="O482">
        <v>7783</v>
      </c>
      <c r="P482">
        <v>12035</v>
      </c>
      <c r="Q482">
        <v>10908</v>
      </c>
      <c r="R482">
        <v>22943</v>
      </c>
      <c r="S482">
        <v>906</v>
      </c>
      <c r="T482">
        <v>4459</v>
      </c>
      <c r="U482">
        <v>4261</v>
      </c>
      <c r="V482">
        <v>8720</v>
      </c>
      <c r="W482">
        <v>3659</v>
      </c>
      <c r="X482">
        <v>3426</v>
      </c>
      <c r="Y482">
        <v>7085</v>
      </c>
      <c r="Z482">
        <v>8118</v>
      </c>
      <c r="AA482">
        <v>7687</v>
      </c>
      <c r="AB482">
        <v>15805</v>
      </c>
      <c r="AC482">
        <v>947</v>
      </c>
      <c r="AD482">
        <v>5640</v>
      </c>
      <c r="AE482">
        <v>4537</v>
      </c>
      <c r="AF482">
        <v>10177</v>
      </c>
      <c r="AG482">
        <v>4217</v>
      </c>
      <c r="AH482">
        <v>3282</v>
      </c>
      <c r="AI482">
        <v>7499</v>
      </c>
      <c r="AJ482">
        <v>9857</v>
      </c>
      <c r="AK482">
        <v>7819</v>
      </c>
      <c r="AL482">
        <v>17676</v>
      </c>
      <c r="AM482">
        <v>793</v>
      </c>
      <c r="AN482">
        <v>6233</v>
      </c>
      <c r="AO482">
        <v>5300</v>
      </c>
      <c r="AP482">
        <v>11533</v>
      </c>
      <c r="AQ482">
        <v>4316</v>
      </c>
      <c r="AR482">
        <v>3444</v>
      </c>
      <c r="AS482">
        <v>7760</v>
      </c>
      <c r="AT482">
        <v>10549</v>
      </c>
      <c r="AU482">
        <v>8744</v>
      </c>
      <c r="AV482">
        <v>19293</v>
      </c>
      <c r="AW482">
        <v>829</v>
      </c>
      <c r="AX482">
        <v>7823</v>
      </c>
      <c r="AY482">
        <v>6057</v>
      </c>
      <c r="AZ482">
        <v>13880</v>
      </c>
      <c r="BA482">
        <v>5312</v>
      </c>
      <c r="BB482">
        <v>4648</v>
      </c>
      <c r="BC482">
        <v>9960</v>
      </c>
      <c r="BD482">
        <v>13135</v>
      </c>
      <c r="BE482">
        <v>10705</v>
      </c>
      <c r="BF482">
        <v>23840</v>
      </c>
      <c r="BG482">
        <v>815</v>
      </c>
    </row>
    <row r="483" spans="1:59" x14ac:dyDescent="0.25">
      <c r="A483" t="s">
        <v>487</v>
      </c>
      <c r="B483">
        <v>37043.926999999996</v>
      </c>
      <c r="C483">
        <v>40637.187918999996</v>
      </c>
      <c r="D483">
        <v>44660.269522980998</v>
      </c>
      <c r="E483">
        <v>48322.411623865446</v>
      </c>
      <c r="F483">
        <v>50835.177028306454</v>
      </c>
      <c r="G483">
        <v>0</v>
      </c>
      <c r="H483">
        <v>1</v>
      </c>
      <c r="I483">
        <v>0</v>
      </c>
      <c r="J483">
        <v>8959</v>
      </c>
      <c r="K483">
        <v>7365</v>
      </c>
      <c r="L483">
        <v>16324</v>
      </c>
      <c r="M483">
        <v>6202</v>
      </c>
      <c r="N483">
        <v>5483</v>
      </c>
      <c r="O483">
        <v>11685</v>
      </c>
      <c r="P483">
        <v>15161</v>
      </c>
      <c r="Q483">
        <v>12848</v>
      </c>
      <c r="R483">
        <v>28009</v>
      </c>
      <c r="S483">
        <v>847</v>
      </c>
      <c r="T483">
        <v>8595</v>
      </c>
      <c r="U483">
        <v>7107</v>
      </c>
      <c r="V483">
        <v>15702</v>
      </c>
      <c r="W483">
        <v>5878</v>
      </c>
      <c r="X483">
        <v>5112</v>
      </c>
      <c r="Y483">
        <v>10990</v>
      </c>
      <c r="Z483">
        <v>14473</v>
      </c>
      <c r="AA483">
        <v>12219</v>
      </c>
      <c r="AB483">
        <v>26692</v>
      </c>
      <c r="AC483">
        <v>844</v>
      </c>
      <c r="AD483">
        <v>10782</v>
      </c>
      <c r="AE483">
        <v>7651</v>
      </c>
      <c r="AF483">
        <v>18433</v>
      </c>
      <c r="AG483">
        <v>6007</v>
      </c>
      <c r="AH483">
        <v>4857</v>
      </c>
      <c r="AI483">
        <v>10864</v>
      </c>
      <c r="AJ483">
        <v>16789</v>
      </c>
      <c r="AK483">
        <v>12508</v>
      </c>
      <c r="AL483">
        <v>29297</v>
      </c>
      <c r="AM483">
        <v>745</v>
      </c>
      <c r="AN483">
        <v>9805</v>
      </c>
      <c r="AO483">
        <v>8673</v>
      </c>
      <c r="AP483">
        <v>18478</v>
      </c>
      <c r="AQ483">
        <v>6135</v>
      </c>
      <c r="AR483">
        <v>5231</v>
      </c>
      <c r="AS483">
        <v>11366</v>
      </c>
      <c r="AT483">
        <v>15940</v>
      </c>
      <c r="AU483">
        <v>13904</v>
      </c>
      <c r="AV483">
        <v>29844</v>
      </c>
      <c r="AW483">
        <v>872</v>
      </c>
      <c r="AX483">
        <v>8655</v>
      </c>
      <c r="AY483">
        <v>7386</v>
      </c>
      <c r="AZ483">
        <v>16041</v>
      </c>
      <c r="BA483">
        <v>5466</v>
      </c>
      <c r="BB483">
        <v>4934</v>
      </c>
      <c r="BC483">
        <v>10400</v>
      </c>
      <c r="BD483">
        <v>14121</v>
      </c>
      <c r="BE483">
        <v>12320</v>
      </c>
      <c r="BF483">
        <v>26441</v>
      </c>
      <c r="BG483">
        <v>872</v>
      </c>
    </row>
    <row r="484" spans="1:59" x14ac:dyDescent="0.25">
      <c r="A484" t="s">
        <v>488</v>
      </c>
      <c r="B484">
        <v>32137.710999999999</v>
      </c>
      <c r="C484">
        <v>35255.068966999999</v>
      </c>
      <c r="D484">
        <v>38745.320794733001</v>
      </c>
      <c r="E484">
        <v>41922.437099901108</v>
      </c>
      <c r="F484">
        <v>44102.403829095965</v>
      </c>
      <c r="G484">
        <v>1</v>
      </c>
      <c r="H484">
        <v>1</v>
      </c>
      <c r="I484">
        <v>0</v>
      </c>
      <c r="J484">
        <v>6486</v>
      </c>
      <c r="K484">
        <v>4943</v>
      </c>
      <c r="L484">
        <v>11429</v>
      </c>
      <c r="M484">
        <v>13099</v>
      </c>
      <c r="N484">
        <v>11305</v>
      </c>
      <c r="O484">
        <v>24404</v>
      </c>
      <c r="P484">
        <v>19585</v>
      </c>
      <c r="Q484">
        <v>16248</v>
      </c>
      <c r="R484">
        <v>35833</v>
      </c>
      <c r="S484">
        <v>830</v>
      </c>
      <c r="T484">
        <v>5373</v>
      </c>
      <c r="U484">
        <v>3739</v>
      </c>
      <c r="V484">
        <v>9112</v>
      </c>
      <c r="W484">
        <v>12944</v>
      </c>
      <c r="X484">
        <v>11058</v>
      </c>
      <c r="Y484">
        <v>24002</v>
      </c>
      <c r="Z484">
        <v>18317</v>
      </c>
      <c r="AA484">
        <v>14797</v>
      </c>
      <c r="AB484">
        <v>33114</v>
      </c>
      <c r="AC484">
        <v>808</v>
      </c>
      <c r="AD484">
        <v>4590</v>
      </c>
      <c r="AE484">
        <v>3179</v>
      </c>
      <c r="AF484">
        <v>7769</v>
      </c>
      <c r="AG484">
        <v>17924</v>
      </c>
      <c r="AH484">
        <v>14929</v>
      </c>
      <c r="AI484">
        <v>32853</v>
      </c>
      <c r="AJ484">
        <v>22514</v>
      </c>
      <c r="AK484">
        <v>18108</v>
      </c>
      <c r="AL484">
        <v>40622</v>
      </c>
      <c r="AM484">
        <v>804</v>
      </c>
      <c r="AN484">
        <v>7534</v>
      </c>
      <c r="AO484">
        <v>6299</v>
      </c>
      <c r="AP484">
        <v>13833</v>
      </c>
      <c r="AQ484">
        <v>12589</v>
      </c>
      <c r="AR484">
        <v>11472</v>
      </c>
      <c r="AS484">
        <v>24061</v>
      </c>
      <c r="AT484">
        <v>20123</v>
      </c>
      <c r="AU484">
        <v>17771</v>
      </c>
      <c r="AV484">
        <v>37894</v>
      </c>
      <c r="AW484">
        <v>883</v>
      </c>
      <c r="AX484">
        <v>8449</v>
      </c>
      <c r="AY484">
        <v>6833</v>
      </c>
      <c r="AZ484">
        <v>15282</v>
      </c>
      <c r="BA484">
        <v>12011</v>
      </c>
      <c r="BB484">
        <v>10700</v>
      </c>
      <c r="BC484">
        <v>22711</v>
      </c>
      <c r="BD484">
        <v>20460</v>
      </c>
      <c r="BE484">
        <v>17533</v>
      </c>
      <c r="BF484">
        <v>37993</v>
      </c>
      <c r="BG484">
        <v>857</v>
      </c>
    </row>
    <row r="485" spans="1:59" x14ac:dyDescent="0.25">
      <c r="A485" t="s">
        <v>489</v>
      </c>
      <c r="B485">
        <v>29069.108</v>
      </c>
      <c r="C485">
        <v>31888.811475999999</v>
      </c>
      <c r="D485">
        <v>35045.803812123995</v>
      </c>
      <c r="E485">
        <v>37919.559724718165</v>
      </c>
      <c r="F485">
        <v>39891.376830403511</v>
      </c>
      <c r="G485">
        <v>1</v>
      </c>
      <c r="H485">
        <v>1</v>
      </c>
      <c r="I485">
        <v>0</v>
      </c>
      <c r="J485">
        <v>20884</v>
      </c>
      <c r="K485">
        <v>10290</v>
      </c>
      <c r="L485">
        <v>31174</v>
      </c>
      <c r="M485">
        <v>24678</v>
      </c>
      <c r="N485">
        <v>19280</v>
      </c>
      <c r="O485">
        <v>43958</v>
      </c>
      <c r="P485">
        <v>45562</v>
      </c>
      <c r="Q485">
        <v>29570</v>
      </c>
      <c r="R485">
        <v>75132</v>
      </c>
      <c r="S485">
        <v>649</v>
      </c>
      <c r="T485">
        <v>22354</v>
      </c>
      <c r="U485">
        <v>10274</v>
      </c>
      <c r="V485">
        <v>32628</v>
      </c>
      <c r="W485">
        <v>28378</v>
      </c>
      <c r="X485">
        <v>21842</v>
      </c>
      <c r="Y485">
        <v>50220</v>
      </c>
      <c r="Z485">
        <v>50732</v>
      </c>
      <c r="AA485">
        <v>32116</v>
      </c>
      <c r="AB485">
        <v>82848</v>
      </c>
      <c r="AC485">
        <v>633</v>
      </c>
      <c r="AD485">
        <v>15223</v>
      </c>
      <c r="AE485">
        <v>10816</v>
      </c>
      <c r="AF485">
        <v>26039</v>
      </c>
      <c r="AG485">
        <v>29780</v>
      </c>
      <c r="AH485">
        <v>21905</v>
      </c>
      <c r="AI485">
        <v>51685</v>
      </c>
      <c r="AJ485">
        <v>45003</v>
      </c>
      <c r="AK485">
        <v>32721</v>
      </c>
      <c r="AL485">
        <v>77724</v>
      </c>
      <c r="AM485">
        <v>727</v>
      </c>
      <c r="AN485">
        <v>14439</v>
      </c>
      <c r="AO485">
        <v>11967</v>
      </c>
      <c r="AP485">
        <v>26406</v>
      </c>
      <c r="AQ485">
        <v>28528</v>
      </c>
      <c r="AR485">
        <v>23028</v>
      </c>
      <c r="AS485">
        <v>51556</v>
      </c>
      <c r="AT485">
        <v>42967</v>
      </c>
      <c r="AU485">
        <v>34995</v>
      </c>
      <c r="AV485">
        <v>77962</v>
      </c>
      <c r="AW485">
        <v>814</v>
      </c>
      <c r="AX485">
        <v>16027</v>
      </c>
      <c r="AY485">
        <v>10586</v>
      </c>
      <c r="AZ485">
        <v>26613</v>
      </c>
      <c r="BA485">
        <v>26528</v>
      </c>
      <c r="BB485">
        <v>21492</v>
      </c>
      <c r="BC485">
        <v>48020</v>
      </c>
      <c r="BD485">
        <v>42555</v>
      </c>
      <c r="BE485">
        <v>32078</v>
      </c>
      <c r="BF485">
        <v>74633</v>
      </c>
      <c r="BG485">
        <v>754</v>
      </c>
    </row>
    <row r="486" spans="1:59" x14ac:dyDescent="0.25">
      <c r="A486" t="s">
        <v>490</v>
      </c>
      <c r="B486">
        <v>41848.114999999998</v>
      </c>
      <c r="C486">
        <v>45907.382154999999</v>
      </c>
      <c r="D486">
        <v>50452.212988344996</v>
      </c>
      <c r="E486">
        <v>54589.294453389288</v>
      </c>
      <c r="F486">
        <v>57427.937764965536</v>
      </c>
      <c r="G486">
        <v>0</v>
      </c>
      <c r="H486">
        <v>1</v>
      </c>
      <c r="I486">
        <v>0</v>
      </c>
      <c r="J486">
        <v>9173</v>
      </c>
      <c r="K486">
        <v>8180</v>
      </c>
      <c r="L486">
        <v>17353</v>
      </c>
      <c r="M486">
        <v>6207</v>
      </c>
      <c r="N486">
        <v>6324</v>
      </c>
      <c r="O486">
        <v>12531</v>
      </c>
      <c r="P486">
        <v>15380</v>
      </c>
      <c r="Q486">
        <v>14504</v>
      </c>
      <c r="R486">
        <v>29884</v>
      </c>
      <c r="S486">
        <v>943</v>
      </c>
      <c r="T486">
        <v>6540</v>
      </c>
      <c r="U486">
        <v>5628</v>
      </c>
      <c r="V486">
        <v>12168</v>
      </c>
      <c r="W486">
        <v>6437</v>
      </c>
      <c r="X486">
        <v>6395</v>
      </c>
      <c r="Y486">
        <v>12832</v>
      </c>
      <c r="Z486">
        <v>12977</v>
      </c>
      <c r="AA486">
        <v>12023</v>
      </c>
      <c r="AB486">
        <v>25000</v>
      </c>
      <c r="AC486">
        <v>926</v>
      </c>
      <c r="AD486">
        <v>6795</v>
      </c>
      <c r="AE486">
        <v>5802</v>
      </c>
      <c r="AF486">
        <v>12597</v>
      </c>
      <c r="AG486">
        <v>7649</v>
      </c>
      <c r="AH486">
        <v>6888</v>
      </c>
      <c r="AI486">
        <v>14537</v>
      </c>
      <c r="AJ486">
        <v>14444</v>
      </c>
      <c r="AK486">
        <v>12690</v>
      </c>
      <c r="AL486">
        <v>27134</v>
      </c>
      <c r="AM486">
        <v>879</v>
      </c>
      <c r="AN486">
        <v>6870</v>
      </c>
      <c r="AO486">
        <v>6125</v>
      </c>
      <c r="AP486">
        <v>12995</v>
      </c>
      <c r="AQ486">
        <v>8277</v>
      </c>
      <c r="AR486">
        <v>7302</v>
      </c>
      <c r="AS486">
        <v>15579</v>
      </c>
      <c r="AT486">
        <v>15147</v>
      </c>
      <c r="AU486">
        <v>13427</v>
      </c>
      <c r="AV486">
        <v>28574</v>
      </c>
      <c r="AW486">
        <v>886</v>
      </c>
      <c r="AX486">
        <v>8585</v>
      </c>
      <c r="AY486">
        <v>7235</v>
      </c>
      <c r="AZ486">
        <v>15820</v>
      </c>
      <c r="BA486">
        <v>7757</v>
      </c>
      <c r="BB486">
        <v>7102</v>
      </c>
      <c r="BC486">
        <v>14859</v>
      </c>
      <c r="BD486">
        <v>16342</v>
      </c>
      <c r="BE486">
        <v>14337</v>
      </c>
      <c r="BF486">
        <v>30679</v>
      </c>
      <c r="BG486">
        <v>877</v>
      </c>
    </row>
    <row r="487" spans="1:59" x14ac:dyDescent="0.25">
      <c r="A487" t="s">
        <v>491</v>
      </c>
      <c r="B487">
        <v>30841.29</v>
      </c>
      <c r="C487">
        <v>33832.895129999997</v>
      </c>
      <c r="D487">
        <v>37182.351747869994</v>
      </c>
      <c r="E487">
        <v>40231.304591195338</v>
      </c>
      <c r="F487">
        <v>42323.332429937494</v>
      </c>
      <c r="G487">
        <v>0</v>
      </c>
      <c r="H487">
        <v>1</v>
      </c>
      <c r="I487">
        <v>1</v>
      </c>
      <c r="J487">
        <v>5933</v>
      </c>
      <c r="K487">
        <v>4810</v>
      </c>
      <c r="L487">
        <v>10743</v>
      </c>
      <c r="M487">
        <v>11025</v>
      </c>
      <c r="N487">
        <v>10170</v>
      </c>
      <c r="O487">
        <v>21195</v>
      </c>
      <c r="P487">
        <v>16958</v>
      </c>
      <c r="Q487">
        <v>14980</v>
      </c>
      <c r="R487">
        <v>31938</v>
      </c>
      <c r="S487">
        <v>883</v>
      </c>
      <c r="T487">
        <v>6236</v>
      </c>
      <c r="U487">
        <v>4855</v>
      </c>
      <c r="V487">
        <v>11091</v>
      </c>
      <c r="W487">
        <v>11594</v>
      </c>
      <c r="X487">
        <v>9941</v>
      </c>
      <c r="Y487">
        <v>21535</v>
      </c>
      <c r="Z487">
        <v>17830</v>
      </c>
      <c r="AA487">
        <v>14796</v>
      </c>
      <c r="AB487">
        <v>32626</v>
      </c>
      <c r="AC487">
        <v>830</v>
      </c>
      <c r="AD487">
        <v>7064</v>
      </c>
      <c r="AE487">
        <v>5143</v>
      </c>
      <c r="AF487">
        <v>12207</v>
      </c>
      <c r="AG487">
        <v>9807</v>
      </c>
      <c r="AH487">
        <v>8518</v>
      </c>
      <c r="AI487">
        <v>18325</v>
      </c>
      <c r="AJ487">
        <v>16871</v>
      </c>
      <c r="AK487">
        <v>13661</v>
      </c>
      <c r="AL487">
        <v>30532</v>
      </c>
      <c r="AM487">
        <v>810</v>
      </c>
      <c r="AN487">
        <v>7694</v>
      </c>
      <c r="AO487">
        <v>6865</v>
      </c>
      <c r="AP487">
        <v>14559</v>
      </c>
      <c r="AQ487">
        <v>12839</v>
      </c>
      <c r="AR487">
        <v>11846</v>
      </c>
      <c r="AS487">
        <v>24685</v>
      </c>
      <c r="AT487">
        <v>20533</v>
      </c>
      <c r="AU487">
        <v>18711</v>
      </c>
      <c r="AV487">
        <v>39244</v>
      </c>
      <c r="AW487">
        <v>911</v>
      </c>
      <c r="AX487">
        <v>6014</v>
      </c>
      <c r="AY487">
        <v>5208</v>
      </c>
      <c r="AZ487">
        <v>11222</v>
      </c>
      <c r="BA487">
        <v>12839</v>
      </c>
      <c r="BB487">
        <v>11520</v>
      </c>
      <c r="BC487">
        <v>24359</v>
      </c>
      <c r="BD487">
        <v>18853</v>
      </c>
      <c r="BE487">
        <v>16728</v>
      </c>
      <c r="BF487">
        <v>35581</v>
      </c>
      <c r="BG487">
        <v>887</v>
      </c>
    </row>
    <row r="488" spans="1:59" x14ac:dyDescent="0.25">
      <c r="A488" t="s">
        <v>492</v>
      </c>
      <c r="B488">
        <v>35689.837999999996</v>
      </c>
      <c r="C488">
        <v>39151.752285999995</v>
      </c>
      <c r="D488">
        <v>43027.775762313991</v>
      </c>
      <c r="E488">
        <v>46556.053374823743</v>
      </c>
      <c r="F488">
        <v>48976.968150314577</v>
      </c>
      <c r="G488">
        <v>0</v>
      </c>
      <c r="H488">
        <v>1</v>
      </c>
      <c r="I488">
        <v>0</v>
      </c>
      <c r="J488">
        <v>21411</v>
      </c>
      <c r="K488">
        <v>17031</v>
      </c>
      <c r="L488">
        <v>38442</v>
      </c>
      <c r="M488">
        <v>18415</v>
      </c>
      <c r="N488">
        <v>15675</v>
      </c>
      <c r="O488">
        <v>34090</v>
      </c>
      <c r="P488">
        <v>39826</v>
      </c>
      <c r="Q488">
        <v>32706</v>
      </c>
      <c r="R488">
        <v>72532</v>
      </c>
      <c r="S488">
        <v>821</v>
      </c>
      <c r="T488">
        <v>21946</v>
      </c>
      <c r="U488">
        <v>16851</v>
      </c>
      <c r="V488">
        <v>38797</v>
      </c>
      <c r="W488">
        <v>18015</v>
      </c>
      <c r="X488">
        <v>15458</v>
      </c>
      <c r="Y488">
        <v>33473</v>
      </c>
      <c r="Z488">
        <v>39961</v>
      </c>
      <c r="AA488">
        <v>32309</v>
      </c>
      <c r="AB488">
        <v>72270</v>
      </c>
      <c r="AC488">
        <v>809</v>
      </c>
      <c r="AD488">
        <v>25460</v>
      </c>
      <c r="AE488">
        <v>19608</v>
      </c>
      <c r="AF488">
        <v>45068</v>
      </c>
      <c r="AG488">
        <v>18478</v>
      </c>
      <c r="AH488">
        <v>15165</v>
      </c>
      <c r="AI488">
        <v>33643</v>
      </c>
      <c r="AJ488">
        <v>43938</v>
      </c>
      <c r="AK488">
        <v>34773</v>
      </c>
      <c r="AL488">
        <v>78711</v>
      </c>
      <c r="AM488">
        <v>791</v>
      </c>
      <c r="AN488">
        <v>26366</v>
      </c>
      <c r="AO488">
        <v>21615</v>
      </c>
      <c r="AP488">
        <v>47981</v>
      </c>
      <c r="AQ488">
        <v>18990</v>
      </c>
      <c r="AR488">
        <v>16529</v>
      </c>
      <c r="AS488">
        <v>35519</v>
      </c>
      <c r="AT488">
        <v>45356</v>
      </c>
      <c r="AU488">
        <v>38144</v>
      </c>
      <c r="AV488">
        <v>83500</v>
      </c>
      <c r="AW488">
        <v>841</v>
      </c>
      <c r="AX488">
        <v>20796</v>
      </c>
      <c r="AY488">
        <v>16209</v>
      </c>
      <c r="AZ488">
        <v>37005</v>
      </c>
      <c r="BA488">
        <v>20825</v>
      </c>
      <c r="BB488">
        <v>18417</v>
      </c>
      <c r="BC488">
        <v>39242</v>
      </c>
      <c r="BD488">
        <v>41621</v>
      </c>
      <c r="BE488">
        <v>34626</v>
      </c>
      <c r="BF488">
        <v>76247</v>
      </c>
      <c r="BG488">
        <v>832</v>
      </c>
    </row>
    <row r="489" spans="1:59" x14ac:dyDescent="0.25">
      <c r="A489" t="s">
        <v>493</v>
      </c>
      <c r="B489">
        <v>158667</v>
      </c>
      <c r="C489">
        <v>160553</v>
      </c>
      <c r="D489">
        <v>168897</v>
      </c>
      <c r="E489">
        <v>177441</v>
      </c>
      <c r="F489">
        <v>186693</v>
      </c>
      <c r="G489">
        <v>0</v>
      </c>
      <c r="H489">
        <v>1</v>
      </c>
      <c r="I489">
        <v>0</v>
      </c>
      <c r="J489">
        <v>173</v>
      </c>
      <c r="K489">
        <v>162</v>
      </c>
      <c r="L489">
        <v>335</v>
      </c>
      <c r="M489">
        <v>2288</v>
      </c>
      <c r="N489">
        <v>2221</v>
      </c>
      <c r="O489">
        <v>4509</v>
      </c>
      <c r="P489">
        <v>2461</v>
      </c>
      <c r="Q489">
        <v>2383</v>
      </c>
      <c r="R489">
        <v>4844</v>
      </c>
      <c r="S489">
        <v>968</v>
      </c>
      <c r="T489">
        <v>185</v>
      </c>
      <c r="U489">
        <v>172</v>
      </c>
      <c r="V489">
        <v>357</v>
      </c>
      <c r="W489">
        <v>2319</v>
      </c>
      <c r="X489">
        <v>2313</v>
      </c>
      <c r="Y489">
        <v>4632</v>
      </c>
      <c r="Z489">
        <v>2504</v>
      </c>
      <c r="AA489">
        <v>2485</v>
      </c>
      <c r="AB489">
        <v>4989</v>
      </c>
      <c r="AC489">
        <v>992</v>
      </c>
      <c r="AD489">
        <v>226</v>
      </c>
      <c r="AE489">
        <v>204</v>
      </c>
      <c r="AF489">
        <v>430</v>
      </c>
      <c r="AG489">
        <v>2318</v>
      </c>
      <c r="AH489">
        <v>2180</v>
      </c>
      <c r="AI489">
        <v>4517</v>
      </c>
      <c r="AJ489">
        <v>2544</v>
      </c>
      <c r="AK489">
        <v>2384</v>
      </c>
      <c r="AL489">
        <v>4947</v>
      </c>
      <c r="AM489">
        <v>937</v>
      </c>
      <c r="AN489">
        <v>308</v>
      </c>
      <c r="AO489">
        <v>281</v>
      </c>
      <c r="AP489">
        <v>589</v>
      </c>
      <c r="AQ489">
        <v>2197</v>
      </c>
      <c r="AR489">
        <v>2128</v>
      </c>
      <c r="AS489">
        <v>4327</v>
      </c>
      <c r="AT489">
        <v>2505</v>
      </c>
      <c r="AU489">
        <v>2409</v>
      </c>
      <c r="AV489">
        <v>4916</v>
      </c>
      <c r="AW489">
        <v>962</v>
      </c>
      <c r="AX489">
        <v>296</v>
      </c>
      <c r="AY489">
        <v>284</v>
      </c>
      <c r="AZ489">
        <v>589</v>
      </c>
      <c r="BA489">
        <v>2198</v>
      </c>
      <c r="BB489">
        <v>2080</v>
      </c>
      <c r="BC489">
        <v>4284</v>
      </c>
      <c r="BD489">
        <v>2494</v>
      </c>
      <c r="BE489">
        <v>2364</v>
      </c>
      <c r="BF489">
        <v>4873</v>
      </c>
      <c r="BG489">
        <v>948</v>
      </c>
    </row>
    <row r="490" spans="1:59" x14ac:dyDescent="0.25">
      <c r="A490" t="s">
        <v>494</v>
      </c>
      <c r="B490">
        <v>158667</v>
      </c>
      <c r="C490">
        <v>160553</v>
      </c>
      <c r="D490">
        <v>168897</v>
      </c>
      <c r="E490">
        <v>177441</v>
      </c>
      <c r="F490">
        <v>186693</v>
      </c>
      <c r="G490">
        <v>1</v>
      </c>
      <c r="H490">
        <v>1</v>
      </c>
      <c r="I490">
        <v>0</v>
      </c>
      <c r="J490">
        <v>24</v>
      </c>
      <c r="K490">
        <v>40</v>
      </c>
      <c r="L490">
        <v>64</v>
      </c>
      <c r="M490">
        <v>52</v>
      </c>
      <c r="N490">
        <v>57</v>
      </c>
      <c r="O490">
        <v>109</v>
      </c>
      <c r="P490">
        <v>76</v>
      </c>
      <c r="Q490">
        <v>97</v>
      </c>
      <c r="R490">
        <v>173</v>
      </c>
      <c r="S490">
        <v>1276</v>
      </c>
      <c r="T490">
        <v>46</v>
      </c>
      <c r="U490">
        <v>44</v>
      </c>
      <c r="V490">
        <v>90</v>
      </c>
      <c r="W490">
        <v>73</v>
      </c>
      <c r="X490">
        <v>72</v>
      </c>
      <c r="Y490">
        <v>145</v>
      </c>
      <c r="Z490">
        <v>119</v>
      </c>
      <c r="AA490">
        <v>116</v>
      </c>
      <c r="AB490">
        <v>235</v>
      </c>
      <c r="AC490">
        <v>975</v>
      </c>
      <c r="AD490">
        <v>37</v>
      </c>
      <c r="AE490">
        <v>39</v>
      </c>
      <c r="AF490">
        <v>76</v>
      </c>
      <c r="AG490">
        <v>73</v>
      </c>
      <c r="AH490">
        <v>67</v>
      </c>
      <c r="AI490">
        <v>141</v>
      </c>
      <c r="AJ490">
        <v>110</v>
      </c>
      <c r="AK490">
        <v>106</v>
      </c>
      <c r="AL490">
        <v>217</v>
      </c>
      <c r="AM490">
        <v>964</v>
      </c>
      <c r="AN490">
        <v>57</v>
      </c>
      <c r="AO490">
        <v>49</v>
      </c>
      <c r="AP490">
        <v>106</v>
      </c>
      <c r="AQ490">
        <v>95</v>
      </c>
      <c r="AR490">
        <v>114</v>
      </c>
      <c r="AS490">
        <v>209</v>
      </c>
      <c r="AT490">
        <v>152</v>
      </c>
      <c r="AU490">
        <v>163</v>
      </c>
      <c r="AV490">
        <v>315</v>
      </c>
      <c r="AW490">
        <v>1072</v>
      </c>
      <c r="AX490">
        <v>74</v>
      </c>
      <c r="AY490">
        <v>83</v>
      </c>
      <c r="AZ490">
        <v>157</v>
      </c>
      <c r="BA490">
        <v>111</v>
      </c>
      <c r="BB490">
        <v>120</v>
      </c>
      <c r="BC490">
        <v>232</v>
      </c>
      <c r="BD490">
        <v>185</v>
      </c>
      <c r="BE490">
        <v>203</v>
      </c>
      <c r="BF490">
        <v>389</v>
      </c>
      <c r="BG490">
        <v>1097</v>
      </c>
    </row>
    <row r="491" spans="1:59" x14ac:dyDescent="0.25">
      <c r="A491" t="s">
        <v>495</v>
      </c>
      <c r="B491">
        <v>158667</v>
      </c>
      <c r="C491">
        <v>160553</v>
      </c>
      <c r="D491">
        <v>168897</v>
      </c>
      <c r="E491">
        <v>177441</v>
      </c>
      <c r="F491">
        <v>186693</v>
      </c>
      <c r="G491">
        <v>0</v>
      </c>
      <c r="H491">
        <v>1</v>
      </c>
      <c r="I491">
        <v>0</v>
      </c>
      <c r="J491">
        <v>139</v>
      </c>
      <c r="K491">
        <v>135</v>
      </c>
      <c r="L491">
        <v>274</v>
      </c>
      <c r="M491">
        <v>474</v>
      </c>
      <c r="N491">
        <v>487</v>
      </c>
      <c r="O491">
        <v>961</v>
      </c>
      <c r="P491">
        <v>613</v>
      </c>
      <c r="Q491">
        <v>622</v>
      </c>
      <c r="R491">
        <v>1235</v>
      </c>
      <c r="S491">
        <v>1015</v>
      </c>
      <c r="T491">
        <v>159</v>
      </c>
      <c r="U491">
        <v>184</v>
      </c>
      <c r="V491">
        <v>343</v>
      </c>
      <c r="W491">
        <v>653</v>
      </c>
      <c r="X491">
        <v>561</v>
      </c>
      <c r="Y491">
        <v>1214</v>
      </c>
      <c r="Z491">
        <v>812</v>
      </c>
      <c r="AA491">
        <v>745</v>
      </c>
      <c r="AB491">
        <v>1557</v>
      </c>
      <c r="AC491">
        <v>917</v>
      </c>
      <c r="AD491">
        <v>194</v>
      </c>
      <c r="AE491">
        <v>180</v>
      </c>
      <c r="AF491">
        <v>374</v>
      </c>
      <c r="AG491">
        <v>624</v>
      </c>
      <c r="AH491">
        <v>654</v>
      </c>
      <c r="AI491">
        <v>1278</v>
      </c>
      <c r="AJ491">
        <v>818</v>
      </c>
      <c r="AK491">
        <v>834</v>
      </c>
      <c r="AL491">
        <v>1652</v>
      </c>
      <c r="AM491">
        <v>1020</v>
      </c>
      <c r="AN491">
        <v>255</v>
      </c>
      <c r="AO491">
        <v>232</v>
      </c>
      <c r="AP491">
        <v>487</v>
      </c>
      <c r="AQ491">
        <v>760</v>
      </c>
      <c r="AR491">
        <v>674</v>
      </c>
      <c r="AS491">
        <v>1435</v>
      </c>
      <c r="AT491">
        <v>1015</v>
      </c>
      <c r="AU491">
        <v>906</v>
      </c>
      <c r="AV491">
        <v>1922</v>
      </c>
      <c r="AW491">
        <v>893</v>
      </c>
      <c r="AX491">
        <v>280</v>
      </c>
      <c r="AY491">
        <v>256</v>
      </c>
      <c r="AZ491">
        <v>539</v>
      </c>
      <c r="BA491">
        <v>662</v>
      </c>
      <c r="BB491">
        <v>654</v>
      </c>
      <c r="BC491">
        <v>1317</v>
      </c>
      <c r="BD491">
        <v>942</v>
      </c>
      <c r="BE491">
        <v>910</v>
      </c>
      <c r="BF491">
        <v>1856</v>
      </c>
      <c r="BG491">
        <v>966</v>
      </c>
    </row>
    <row r="492" spans="1:59" x14ac:dyDescent="0.25">
      <c r="A492" t="s">
        <v>496</v>
      </c>
      <c r="B492">
        <v>158667</v>
      </c>
      <c r="C492">
        <v>160553</v>
      </c>
      <c r="D492">
        <v>168897</v>
      </c>
      <c r="E492">
        <v>177441</v>
      </c>
      <c r="F492">
        <v>186693</v>
      </c>
      <c r="G492">
        <v>0</v>
      </c>
      <c r="H492">
        <v>1</v>
      </c>
      <c r="I492">
        <v>0</v>
      </c>
      <c r="J492">
        <v>240</v>
      </c>
      <c r="K492">
        <v>294</v>
      </c>
      <c r="L492">
        <v>534</v>
      </c>
      <c r="M492">
        <v>178</v>
      </c>
      <c r="N492">
        <v>168</v>
      </c>
      <c r="O492">
        <v>346</v>
      </c>
      <c r="P492">
        <v>418</v>
      </c>
      <c r="Q492">
        <v>462</v>
      </c>
      <c r="R492">
        <v>880</v>
      </c>
      <c r="S492">
        <v>1105</v>
      </c>
      <c r="T492">
        <v>343</v>
      </c>
      <c r="U492">
        <v>360</v>
      </c>
      <c r="V492">
        <v>703</v>
      </c>
      <c r="W492">
        <v>215</v>
      </c>
      <c r="X492">
        <v>179</v>
      </c>
      <c r="Y492">
        <v>394</v>
      </c>
      <c r="Z492">
        <v>558</v>
      </c>
      <c r="AA492">
        <v>539</v>
      </c>
      <c r="AB492">
        <v>1097</v>
      </c>
      <c r="AC492">
        <v>966</v>
      </c>
      <c r="AD492">
        <v>391</v>
      </c>
      <c r="AE492">
        <v>419</v>
      </c>
      <c r="AF492">
        <v>810</v>
      </c>
      <c r="AG492">
        <v>220</v>
      </c>
      <c r="AH492">
        <v>211</v>
      </c>
      <c r="AI492">
        <v>431</v>
      </c>
      <c r="AJ492">
        <v>611</v>
      </c>
      <c r="AK492">
        <v>630</v>
      </c>
      <c r="AL492">
        <v>1241</v>
      </c>
      <c r="AM492">
        <v>1031</v>
      </c>
      <c r="AN492">
        <v>422</v>
      </c>
      <c r="AO492">
        <v>447</v>
      </c>
      <c r="AP492">
        <v>870</v>
      </c>
      <c r="AQ492">
        <v>295</v>
      </c>
      <c r="AR492">
        <v>271</v>
      </c>
      <c r="AS492">
        <v>566</v>
      </c>
      <c r="AT492">
        <v>717</v>
      </c>
      <c r="AU492">
        <v>718</v>
      </c>
      <c r="AV492">
        <v>1436</v>
      </c>
      <c r="AW492">
        <v>1001</v>
      </c>
      <c r="AX492">
        <v>433</v>
      </c>
      <c r="AY492">
        <v>487</v>
      </c>
      <c r="AZ492">
        <v>921</v>
      </c>
      <c r="BA492">
        <v>287</v>
      </c>
      <c r="BB492">
        <v>264</v>
      </c>
      <c r="BC492">
        <v>552</v>
      </c>
      <c r="BD492">
        <v>720</v>
      </c>
      <c r="BE492">
        <v>751</v>
      </c>
      <c r="BF492">
        <v>1473</v>
      </c>
      <c r="BG492">
        <v>1043</v>
      </c>
    </row>
    <row r="493" spans="1:59" x14ac:dyDescent="0.25">
      <c r="A493" t="s">
        <v>497</v>
      </c>
      <c r="B493">
        <v>18304.517307999999</v>
      </c>
      <c r="C493">
        <v>19146.525104167999</v>
      </c>
      <c r="D493">
        <v>20237.877035105572</v>
      </c>
      <c r="E493">
        <v>21998.572337159756</v>
      </c>
      <c r="F493">
        <v>23560.470973098098</v>
      </c>
      <c r="G493">
        <v>0</v>
      </c>
      <c r="H493">
        <v>1</v>
      </c>
      <c r="I493">
        <v>0</v>
      </c>
      <c r="J493">
        <v>1383</v>
      </c>
      <c r="K493">
        <v>1099</v>
      </c>
      <c r="L493">
        <v>2482</v>
      </c>
      <c r="M493">
        <v>3621</v>
      </c>
      <c r="N493">
        <v>3363</v>
      </c>
      <c r="O493">
        <v>6984</v>
      </c>
      <c r="P493">
        <v>5004</v>
      </c>
      <c r="Q493">
        <v>4462</v>
      </c>
      <c r="R493">
        <v>9466</v>
      </c>
      <c r="S493">
        <v>892</v>
      </c>
      <c r="T493">
        <v>2161</v>
      </c>
      <c r="U493">
        <v>1572</v>
      </c>
      <c r="V493">
        <v>3733</v>
      </c>
      <c r="W493">
        <v>3901</v>
      </c>
      <c r="X493">
        <v>3385</v>
      </c>
      <c r="Y493">
        <v>7286</v>
      </c>
      <c r="Z493">
        <v>6062</v>
      </c>
      <c r="AA493">
        <v>4957</v>
      </c>
      <c r="AB493">
        <v>11019</v>
      </c>
      <c r="AC493">
        <v>818</v>
      </c>
      <c r="AD493">
        <v>2962</v>
      </c>
      <c r="AE493">
        <v>2044</v>
      </c>
      <c r="AF493">
        <v>5006</v>
      </c>
      <c r="AG493">
        <v>4044</v>
      </c>
      <c r="AH493">
        <v>3230</v>
      </c>
      <c r="AI493">
        <v>7274</v>
      </c>
      <c r="AJ493">
        <v>7006</v>
      </c>
      <c r="AK493">
        <v>5274</v>
      </c>
      <c r="AL493">
        <v>12280</v>
      </c>
      <c r="AM493">
        <v>753</v>
      </c>
      <c r="AN493">
        <v>2935</v>
      </c>
      <c r="AO493">
        <v>2059</v>
      </c>
      <c r="AP493">
        <v>4994</v>
      </c>
      <c r="AQ493">
        <v>4072</v>
      </c>
      <c r="AR493">
        <v>3344</v>
      </c>
      <c r="AS493">
        <v>7416</v>
      </c>
      <c r="AT493">
        <v>7007</v>
      </c>
      <c r="AU493">
        <v>5403</v>
      </c>
      <c r="AV493">
        <v>12410</v>
      </c>
      <c r="AW493">
        <v>771</v>
      </c>
    </row>
    <row r="494" spans="1:59" x14ac:dyDescent="0.25">
      <c r="A494" t="s">
        <v>498</v>
      </c>
      <c r="B494">
        <v>72715.106771999999</v>
      </c>
      <c r="C494">
        <v>76060.001683512004</v>
      </c>
      <c r="D494">
        <v>80395.421779472177</v>
      </c>
      <c r="E494">
        <v>87389.823474286255</v>
      </c>
      <c r="F494">
        <v>93594.50094096057</v>
      </c>
      <c r="G494">
        <v>0</v>
      </c>
      <c r="H494">
        <v>1</v>
      </c>
      <c r="I494">
        <v>0</v>
      </c>
      <c r="J494">
        <v>1950</v>
      </c>
      <c r="K494">
        <v>1753</v>
      </c>
      <c r="L494">
        <v>3703</v>
      </c>
      <c r="M494">
        <v>22440</v>
      </c>
      <c r="N494">
        <v>21380</v>
      </c>
      <c r="O494">
        <v>43820</v>
      </c>
      <c r="P494">
        <v>24390</v>
      </c>
      <c r="Q494">
        <v>23133</v>
      </c>
      <c r="R494">
        <v>47523</v>
      </c>
      <c r="S494">
        <v>948</v>
      </c>
      <c r="T494">
        <v>2673</v>
      </c>
      <c r="U494">
        <v>2370</v>
      </c>
      <c r="V494">
        <v>5043</v>
      </c>
      <c r="W494">
        <v>22395</v>
      </c>
      <c r="X494">
        <v>20895</v>
      </c>
      <c r="Y494">
        <v>43290</v>
      </c>
      <c r="Z494">
        <v>25068</v>
      </c>
      <c r="AA494">
        <v>23265</v>
      </c>
      <c r="AB494">
        <v>48333</v>
      </c>
      <c r="AC494">
        <v>928</v>
      </c>
      <c r="AD494">
        <v>3008</v>
      </c>
      <c r="AE494">
        <v>2622</v>
      </c>
      <c r="AF494">
        <v>5630</v>
      </c>
      <c r="AG494">
        <v>22388</v>
      </c>
      <c r="AH494">
        <v>21204</v>
      </c>
      <c r="AI494">
        <v>43592</v>
      </c>
      <c r="AJ494">
        <v>25396</v>
      </c>
      <c r="AK494">
        <v>23826</v>
      </c>
      <c r="AL494">
        <v>49222</v>
      </c>
      <c r="AM494">
        <v>938</v>
      </c>
      <c r="AN494">
        <v>3878</v>
      </c>
      <c r="AO494">
        <v>3484</v>
      </c>
      <c r="AP494">
        <v>7362</v>
      </c>
      <c r="AQ494">
        <v>21966</v>
      </c>
      <c r="AR494">
        <v>20855</v>
      </c>
      <c r="AS494">
        <v>42821</v>
      </c>
      <c r="AT494">
        <v>25844</v>
      </c>
      <c r="AU494">
        <v>24339</v>
      </c>
      <c r="AV494">
        <v>50183</v>
      </c>
      <c r="AW494">
        <v>942</v>
      </c>
      <c r="AX494">
        <v>3671</v>
      </c>
      <c r="AY494">
        <v>3493</v>
      </c>
      <c r="AZ494">
        <v>7164</v>
      </c>
      <c r="BA494">
        <v>25904</v>
      </c>
      <c r="BB494">
        <v>24030</v>
      </c>
      <c r="BC494">
        <v>49934</v>
      </c>
      <c r="BD494">
        <v>29575</v>
      </c>
      <c r="BE494">
        <v>27523</v>
      </c>
      <c r="BF494">
        <v>57098</v>
      </c>
      <c r="BG494">
        <v>931</v>
      </c>
    </row>
    <row r="495" spans="1:59" x14ac:dyDescent="0.25">
      <c r="A495" t="s">
        <v>499</v>
      </c>
      <c r="B495">
        <v>52000.791303999998</v>
      </c>
      <c r="C495">
        <v>54392.827703984003</v>
      </c>
      <c r="D495">
        <v>57493.218883111091</v>
      </c>
      <c r="E495">
        <v>62495.128925941754</v>
      </c>
      <c r="F495">
        <v>66932.283079683621</v>
      </c>
      <c r="G495">
        <v>1</v>
      </c>
      <c r="H495">
        <v>1</v>
      </c>
      <c r="I495">
        <v>0</v>
      </c>
      <c r="J495">
        <v>6621</v>
      </c>
      <c r="K495">
        <v>3258</v>
      </c>
      <c r="L495">
        <v>9879</v>
      </c>
      <c r="M495">
        <v>12162</v>
      </c>
      <c r="N495">
        <v>10935</v>
      </c>
      <c r="O495">
        <v>23097</v>
      </c>
      <c r="P495">
        <v>18783</v>
      </c>
      <c r="Q495">
        <v>14193</v>
      </c>
      <c r="R495">
        <v>32976</v>
      </c>
      <c r="S495">
        <v>756</v>
      </c>
      <c r="T495">
        <v>7741</v>
      </c>
      <c r="U495">
        <v>4573</v>
      </c>
      <c r="V495">
        <v>12314</v>
      </c>
      <c r="W495">
        <v>13306</v>
      </c>
      <c r="X495">
        <v>11427</v>
      </c>
      <c r="Y495">
        <v>24733</v>
      </c>
      <c r="Z495">
        <v>21047</v>
      </c>
      <c r="AA495">
        <v>16000</v>
      </c>
      <c r="AB495">
        <v>37047</v>
      </c>
      <c r="AC495">
        <v>760</v>
      </c>
      <c r="AD495">
        <v>8979</v>
      </c>
      <c r="AE495">
        <v>5125</v>
      </c>
      <c r="AF495">
        <v>14104</v>
      </c>
      <c r="AG495">
        <v>14330</v>
      </c>
      <c r="AH495">
        <v>11658</v>
      </c>
      <c r="AI495">
        <v>25988</v>
      </c>
      <c r="AJ495">
        <v>23309</v>
      </c>
      <c r="AK495">
        <v>16783</v>
      </c>
      <c r="AL495">
        <v>40092</v>
      </c>
      <c r="AM495">
        <v>720</v>
      </c>
      <c r="AN495">
        <v>6651</v>
      </c>
      <c r="AO495">
        <v>4159</v>
      </c>
      <c r="AP495">
        <v>10810</v>
      </c>
      <c r="AQ495">
        <v>15817</v>
      </c>
      <c r="AR495">
        <v>12717</v>
      </c>
      <c r="AS495">
        <v>28534</v>
      </c>
      <c r="AT495">
        <v>22468</v>
      </c>
      <c r="AU495">
        <v>16876</v>
      </c>
      <c r="AV495">
        <v>39344</v>
      </c>
      <c r="AW495">
        <v>751</v>
      </c>
      <c r="AX495">
        <v>5480</v>
      </c>
      <c r="AY495">
        <v>4263</v>
      </c>
      <c r="AZ495">
        <v>9743</v>
      </c>
      <c r="BA495">
        <v>17264</v>
      </c>
      <c r="BB495">
        <v>13280</v>
      </c>
      <c r="BC495">
        <v>30544</v>
      </c>
      <c r="BD495">
        <v>22744</v>
      </c>
      <c r="BE495">
        <v>17543</v>
      </c>
      <c r="BF495">
        <v>40287</v>
      </c>
      <c r="BG495">
        <v>771</v>
      </c>
    </row>
    <row r="496" spans="1:59" x14ac:dyDescent="0.25">
      <c r="A496" t="s">
        <v>500</v>
      </c>
      <c r="B496">
        <v>63788.904871999999</v>
      </c>
      <c r="C496">
        <v>66723.194496112003</v>
      </c>
      <c r="D496">
        <v>70526.41658239039</v>
      </c>
      <c r="E496">
        <v>76662.214825058356</v>
      </c>
      <c r="F496">
        <v>82105.232077637498</v>
      </c>
      <c r="G496">
        <v>0</v>
      </c>
      <c r="H496">
        <v>1</v>
      </c>
      <c r="I496">
        <v>0</v>
      </c>
      <c r="J496">
        <v>0</v>
      </c>
      <c r="K496">
        <v>0</v>
      </c>
      <c r="L496">
        <v>0</v>
      </c>
      <c r="M496">
        <v>54109</v>
      </c>
      <c r="N496">
        <v>50757</v>
      </c>
      <c r="O496">
        <v>104866</v>
      </c>
      <c r="P496">
        <v>54109</v>
      </c>
      <c r="Q496">
        <v>50757</v>
      </c>
      <c r="R496">
        <v>104866</v>
      </c>
      <c r="S496">
        <v>938</v>
      </c>
      <c r="T496">
        <v>0</v>
      </c>
      <c r="U496">
        <v>0</v>
      </c>
      <c r="V496">
        <v>0</v>
      </c>
      <c r="W496">
        <v>56186</v>
      </c>
      <c r="X496">
        <v>53256</v>
      </c>
      <c r="Y496">
        <v>109442</v>
      </c>
      <c r="Z496">
        <v>56186</v>
      </c>
      <c r="AA496">
        <v>53256</v>
      </c>
      <c r="AB496">
        <v>109442</v>
      </c>
      <c r="AC496">
        <v>948</v>
      </c>
      <c r="AD496">
        <v>0</v>
      </c>
      <c r="AE496">
        <v>0</v>
      </c>
      <c r="AF496">
        <v>0</v>
      </c>
      <c r="AG496">
        <v>57665</v>
      </c>
      <c r="AH496">
        <v>54471</v>
      </c>
      <c r="AI496">
        <v>112136</v>
      </c>
      <c r="AJ496">
        <v>57665</v>
      </c>
      <c r="AK496">
        <v>54471</v>
      </c>
      <c r="AL496">
        <v>112136</v>
      </c>
      <c r="AM496">
        <v>945</v>
      </c>
      <c r="AN496">
        <v>0</v>
      </c>
      <c r="AO496">
        <v>0</v>
      </c>
      <c r="AP496">
        <v>0</v>
      </c>
      <c r="AQ496">
        <v>59876</v>
      </c>
      <c r="AR496">
        <v>56057</v>
      </c>
      <c r="AS496">
        <v>115933</v>
      </c>
      <c r="AT496">
        <v>59876</v>
      </c>
      <c r="AU496">
        <v>56057</v>
      </c>
      <c r="AV496">
        <v>115933</v>
      </c>
      <c r="AW496">
        <v>936</v>
      </c>
      <c r="BA496">
        <v>60543</v>
      </c>
      <c r="BB496">
        <v>57036</v>
      </c>
      <c r="BC496">
        <v>117579</v>
      </c>
      <c r="BD496">
        <v>60543</v>
      </c>
      <c r="BE496">
        <v>57036</v>
      </c>
      <c r="BF496">
        <v>117579</v>
      </c>
      <c r="BG496">
        <v>942</v>
      </c>
    </row>
    <row r="497" spans="1:59" x14ac:dyDescent="0.25">
      <c r="A497" t="s">
        <v>501</v>
      </c>
      <c r="B497">
        <v>51764.233135999995</v>
      </c>
      <c r="C497">
        <v>54145.387860256</v>
      </c>
      <c r="D497">
        <v>57231.674968290587</v>
      </c>
      <c r="E497">
        <v>62210.830690531868</v>
      </c>
      <c r="F497">
        <v>66627.799669559623</v>
      </c>
      <c r="G497">
        <v>0</v>
      </c>
      <c r="H497">
        <v>1</v>
      </c>
      <c r="I497">
        <v>0</v>
      </c>
      <c r="J497">
        <v>6757</v>
      </c>
      <c r="K497">
        <v>4992</v>
      </c>
      <c r="L497">
        <v>11749</v>
      </c>
      <c r="M497">
        <v>7735</v>
      </c>
      <c r="N497">
        <v>6585</v>
      </c>
      <c r="O497">
        <v>14320</v>
      </c>
      <c r="P497">
        <v>14492</v>
      </c>
      <c r="Q497">
        <v>11577</v>
      </c>
      <c r="R497">
        <v>26069</v>
      </c>
      <c r="S497">
        <v>799</v>
      </c>
      <c r="T497">
        <v>8126</v>
      </c>
      <c r="U497">
        <v>5938</v>
      </c>
      <c r="V497">
        <v>14064</v>
      </c>
      <c r="W497">
        <v>7551</v>
      </c>
      <c r="X497">
        <v>6153</v>
      </c>
      <c r="Y497">
        <v>13704</v>
      </c>
      <c r="Z497">
        <v>15677</v>
      </c>
      <c r="AA497">
        <v>12091</v>
      </c>
      <c r="AB497">
        <v>27768</v>
      </c>
      <c r="AC497">
        <v>771</v>
      </c>
      <c r="AD497">
        <v>8841</v>
      </c>
      <c r="AE497">
        <v>6637</v>
      </c>
      <c r="AF497">
        <v>15478</v>
      </c>
      <c r="AG497">
        <v>6887</v>
      </c>
      <c r="AH497">
        <v>5598</v>
      </c>
      <c r="AI497">
        <v>12485</v>
      </c>
      <c r="AJ497">
        <v>15728</v>
      </c>
      <c r="AK497">
        <v>12235</v>
      </c>
      <c r="AL497">
        <v>27963</v>
      </c>
      <c r="AM497">
        <v>778</v>
      </c>
      <c r="AN497">
        <v>8973</v>
      </c>
      <c r="AO497">
        <v>7530</v>
      </c>
      <c r="AP497">
        <v>16503</v>
      </c>
      <c r="AQ497">
        <v>6495</v>
      </c>
      <c r="AR497">
        <v>5445</v>
      </c>
      <c r="AS497">
        <v>11940</v>
      </c>
      <c r="AT497">
        <v>15468</v>
      </c>
      <c r="AU497">
        <v>12975</v>
      </c>
      <c r="AV497">
        <v>28443</v>
      </c>
      <c r="AW497">
        <v>839</v>
      </c>
      <c r="AX497">
        <v>7321</v>
      </c>
      <c r="AY497">
        <v>6844</v>
      </c>
      <c r="AZ497">
        <v>14165</v>
      </c>
      <c r="BA497">
        <v>6679</v>
      </c>
      <c r="BB497">
        <v>5613</v>
      </c>
      <c r="BC497">
        <v>12292</v>
      </c>
      <c r="BD497">
        <v>14000</v>
      </c>
      <c r="BE497">
        <v>12457</v>
      </c>
      <c r="BF497">
        <v>26457</v>
      </c>
      <c r="BG497">
        <v>890</v>
      </c>
    </row>
    <row r="498" spans="1:59" x14ac:dyDescent="0.25">
      <c r="A498" t="s">
        <v>502</v>
      </c>
      <c r="B498">
        <v>52851.958543999994</v>
      </c>
      <c r="C498">
        <v>55283.148637023995</v>
      </c>
      <c r="D498">
        <v>58434.28810933436</v>
      </c>
      <c r="E498">
        <v>63518.071174846446</v>
      </c>
      <c r="F498">
        <v>68027.854228260534</v>
      </c>
      <c r="G498">
        <v>0</v>
      </c>
      <c r="H498">
        <v>1</v>
      </c>
      <c r="I498">
        <v>0</v>
      </c>
      <c r="J498">
        <v>6958</v>
      </c>
      <c r="K498">
        <v>5447</v>
      </c>
      <c r="L498">
        <v>12405</v>
      </c>
      <c r="M498">
        <v>9368</v>
      </c>
      <c r="N498">
        <v>8320</v>
      </c>
      <c r="O498">
        <v>17688</v>
      </c>
      <c r="P498">
        <v>16326</v>
      </c>
      <c r="Q498">
        <v>13767</v>
      </c>
      <c r="R498">
        <v>30093</v>
      </c>
      <c r="S498">
        <v>843</v>
      </c>
      <c r="T498">
        <v>7829</v>
      </c>
      <c r="U498">
        <v>6266</v>
      </c>
      <c r="V498">
        <v>14095</v>
      </c>
      <c r="W498">
        <v>10188</v>
      </c>
      <c r="X498">
        <v>8810</v>
      </c>
      <c r="Y498">
        <v>18998</v>
      </c>
      <c r="Z498">
        <v>18017</v>
      </c>
      <c r="AA498">
        <v>15076</v>
      </c>
      <c r="AB498">
        <v>33093</v>
      </c>
      <c r="AC498">
        <v>837</v>
      </c>
      <c r="AD498">
        <v>7754</v>
      </c>
      <c r="AE498">
        <v>7516</v>
      </c>
      <c r="AF498">
        <v>15270</v>
      </c>
      <c r="AG498">
        <v>10163</v>
      </c>
      <c r="AH498">
        <v>8920</v>
      </c>
      <c r="AI498">
        <v>19083</v>
      </c>
      <c r="AJ498">
        <v>17917</v>
      </c>
      <c r="AK498">
        <v>16436</v>
      </c>
      <c r="AL498">
        <v>34353</v>
      </c>
      <c r="AM498">
        <v>917</v>
      </c>
      <c r="AN498">
        <v>9008</v>
      </c>
      <c r="AO498">
        <v>7476</v>
      </c>
      <c r="AP498">
        <v>16484</v>
      </c>
      <c r="AQ498">
        <v>10090</v>
      </c>
      <c r="AR498">
        <v>9013</v>
      </c>
      <c r="AS498">
        <v>19103</v>
      </c>
      <c r="AT498">
        <v>19098</v>
      </c>
      <c r="AU498">
        <v>16489</v>
      </c>
      <c r="AV498">
        <v>35587</v>
      </c>
      <c r="AW498">
        <v>863</v>
      </c>
      <c r="AX498">
        <v>7782</v>
      </c>
      <c r="AY498">
        <v>7608</v>
      </c>
      <c r="AZ498">
        <v>15390</v>
      </c>
      <c r="BA498">
        <v>9971</v>
      </c>
      <c r="BB498">
        <v>9118</v>
      </c>
      <c r="BC498">
        <v>19089</v>
      </c>
      <c r="BD498">
        <v>17753</v>
      </c>
      <c r="BE498">
        <v>16726</v>
      </c>
      <c r="BF498">
        <v>34479</v>
      </c>
      <c r="BG498">
        <v>942</v>
      </c>
    </row>
    <row r="499" spans="1:59" x14ac:dyDescent="0.25">
      <c r="A499" t="s">
        <v>503</v>
      </c>
      <c r="B499">
        <v>68127.646972000002</v>
      </c>
      <c r="C499">
        <v>71261.518732712007</v>
      </c>
      <c r="D499">
        <v>75323.425300476592</v>
      </c>
      <c r="E499">
        <v>81876.563301618051</v>
      </c>
      <c r="F499">
        <v>87689.799296032928</v>
      </c>
      <c r="G499">
        <v>0</v>
      </c>
      <c r="H499">
        <v>1</v>
      </c>
      <c r="I499">
        <v>0</v>
      </c>
      <c r="J499">
        <v>3689</v>
      </c>
      <c r="K499">
        <v>3282</v>
      </c>
      <c r="L499">
        <v>6971</v>
      </c>
      <c r="M499">
        <v>12087</v>
      </c>
      <c r="N499">
        <v>11084</v>
      </c>
      <c r="O499">
        <v>23171</v>
      </c>
      <c r="P499">
        <v>15776</v>
      </c>
      <c r="Q499">
        <v>14366</v>
      </c>
      <c r="R499">
        <v>30142</v>
      </c>
      <c r="S499">
        <v>911</v>
      </c>
      <c r="T499">
        <v>3903</v>
      </c>
      <c r="U499">
        <v>3284</v>
      </c>
      <c r="V499">
        <v>7187</v>
      </c>
      <c r="W499">
        <v>12603</v>
      </c>
      <c r="X499">
        <v>11646</v>
      </c>
      <c r="Y499">
        <v>24249</v>
      </c>
      <c r="Z499">
        <v>16506</v>
      </c>
      <c r="AA499">
        <v>14930</v>
      </c>
      <c r="AB499">
        <v>31436</v>
      </c>
      <c r="AC499">
        <v>905</v>
      </c>
      <c r="AD499">
        <v>4754</v>
      </c>
      <c r="AE499">
        <v>4423</v>
      </c>
      <c r="AF499">
        <v>9177</v>
      </c>
      <c r="AG499">
        <v>12811</v>
      </c>
      <c r="AH499">
        <v>11489</v>
      </c>
      <c r="AI499">
        <v>24300</v>
      </c>
      <c r="AJ499">
        <v>17565</v>
      </c>
      <c r="AK499">
        <v>15912</v>
      </c>
      <c r="AL499">
        <v>33477</v>
      </c>
      <c r="AM499">
        <v>906</v>
      </c>
      <c r="AN499">
        <v>4244</v>
      </c>
      <c r="AO499">
        <v>4096</v>
      </c>
      <c r="AP499">
        <v>8340</v>
      </c>
      <c r="AQ499">
        <v>13100</v>
      </c>
      <c r="AR499">
        <v>11798</v>
      </c>
      <c r="AS499">
        <v>24898</v>
      </c>
      <c r="AT499">
        <v>17344</v>
      </c>
      <c r="AU499">
        <v>15894</v>
      </c>
      <c r="AV499">
        <v>33238</v>
      </c>
      <c r="AW499">
        <v>916</v>
      </c>
      <c r="AX499">
        <v>4636</v>
      </c>
      <c r="AY499">
        <v>4497</v>
      </c>
      <c r="AZ499">
        <v>9133</v>
      </c>
      <c r="BA499">
        <v>13626</v>
      </c>
      <c r="BB499">
        <v>12395</v>
      </c>
      <c r="BC499">
        <v>26021</v>
      </c>
      <c r="BD499">
        <v>18262</v>
      </c>
      <c r="BE499">
        <v>16892</v>
      </c>
      <c r="BF499">
        <v>35154</v>
      </c>
      <c r="BG499">
        <v>925</v>
      </c>
    </row>
    <row r="500" spans="1:59" x14ac:dyDescent="0.25">
      <c r="A500" t="s">
        <v>504</v>
      </c>
      <c r="B500">
        <v>78116.149804000001</v>
      </c>
      <c r="C500">
        <v>81709.492694984001</v>
      </c>
      <c r="D500">
        <v>86366.93377859809</v>
      </c>
      <c r="E500">
        <v>93880.857017336122</v>
      </c>
      <c r="F500">
        <v>100546.39786556698</v>
      </c>
      <c r="G500">
        <v>0</v>
      </c>
      <c r="H500">
        <v>1</v>
      </c>
      <c r="I500">
        <v>0</v>
      </c>
      <c r="J500">
        <v>6678</v>
      </c>
      <c r="K500">
        <v>5930</v>
      </c>
      <c r="L500">
        <v>12608</v>
      </c>
      <c r="M500">
        <v>14798</v>
      </c>
      <c r="N500">
        <v>13967</v>
      </c>
      <c r="O500">
        <v>28765</v>
      </c>
      <c r="P500">
        <v>21476</v>
      </c>
      <c r="Q500">
        <v>19897</v>
      </c>
      <c r="R500">
        <v>41373</v>
      </c>
      <c r="S500">
        <v>926</v>
      </c>
      <c r="T500">
        <v>8410</v>
      </c>
      <c r="U500">
        <v>7546</v>
      </c>
      <c r="V500">
        <v>15956</v>
      </c>
      <c r="W500">
        <v>15092</v>
      </c>
      <c r="X500">
        <v>13518</v>
      </c>
      <c r="Y500">
        <v>28610</v>
      </c>
      <c r="Z500">
        <v>23502</v>
      </c>
      <c r="AA500">
        <v>21064</v>
      </c>
      <c r="AB500">
        <v>44566</v>
      </c>
      <c r="AC500">
        <v>896</v>
      </c>
      <c r="AD500">
        <v>10320</v>
      </c>
      <c r="AE500">
        <v>9152</v>
      </c>
      <c r="AF500">
        <v>19472</v>
      </c>
      <c r="AG500">
        <v>13355</v>
      </c>
      <c r="AH500">
        <v>12331</v>
      </c>
      <c r="AI500">
        <v>25686</v>
      </c>
      <c r="AJ500">
        <v>23675</v>
      </c>
      <c r="AK500">
        <v>21483</v>
      </c>
      <c r="AL500">
        <v>45158</v>
      </c>
      <c r="AM500">
        <v>907</v>
      </c>
      <c r="AN500">
        <v>10094</v>
      </c>
      <c r="AO500">
        <v>9548</v>
      </c>
      <c r="AP500">
        <v>19642</v>
      </c>
      <c r="AQ500">
        <v>13320</v>
      </c>
      <c r="AR500">
        <v>12396</v>
      </c>
      <c r="AS500">
        <v>25716</v>
      </c>
      <c r="AT500">
        <v>23414</v>
      </c>
      <c r="AU500">
        <v>21944</v>
      </c>
      <c r="AV500">
        <v>45358</v>
      </c>
      <c r="AW500">
        <v>937</v>
      </c>
      <c r="AX500">
        <v>5694</v>
      </c>
      <c r="AY500">
        <v>5495</v>
      </c>
      <c r="AZ500">
        <v>11189</v>
      </c>
      <c r="BA500">
        <v>12834</v>
      </c>
      <c r="BB500">
        <v>12046</v>
      </c>
      <c r="BC500">
        <v>24880</v>
      </c>
      <c r="BD500">
        <v>18528</v>
      </c>
      <c r="BE500">
        <v>17541</v>
      </c>
      <c r="BF500">
        <v>36069</v>
      </c>
      <c r="BG500">
        <v>947</v>
      </c>
    </row>
    <row r="501" spans="1:59" x14ac:dyDescent="0.25">
      <c r="A501" t="s">
        <v>505</v>
      </c>
      <c r="B501">
        <v>89642.280727999998</v>
      </c>
      <c r="C501">
        <v>93765.825641488002</v>
      </c>
      <c r="D501">
        <v>99110.477703052806</v>
      </c>
      <c r="E501">
        <v>107733.0892632184</v>
      </c>
      <c r="F501">
        <v>115382.1386009069</v>
      </c>
      <c r="G501">
        <v>0</v>
      </c>
      <c r="H501">
        <v>1</v>
      </c>
      <c r="I501">
        <v>0</v>
      </c>
      <c r="J501">
        <v>2996</v>
      </c>
      <c r="K501">
        <v>2123</v>
      </c>
      <c r="L501">
        <v>5119</v>
      </c>
      <c r="M501">
        <v>12801</v>
      </c>
      <c r="N501">
        <v>11301</v>
      </c>
      <c r="O501">
        <v>24102</v>
      </c>
      <c r="P501">
        <v>15797</v>
      </c>
      <c r="Q501">
        <v>13424</v>
      </c>
      <c r="R501">
        <v>29221</v>
      </c>
      <c r="S501">
        <v>850</v>
      </c>
      <c r="T501">
        <v>3964</v>
      </c>
      <c r="U501">
        <v>2488</v>
      </c>
      <c r="V501">
        <v>6452</v>
      </c>
      <c r="W501">
        <v>14755</v>
      </c>
      <c r="X501">
        <v>12101</v>
      </c>
      <c r="Y501">
        <v>26856</v>
      </c>
      <c r="Z501">
        <v>18719</v>
      </c>
      <c r="AA501">
        <v>14589</v>
      </c>
      <c r="AB501">
        <v>33308</v>
      </c>
      <c r="AC501">
        <v>779</v>
      </c>
      <c r="AD501">
        <v>3725</v>
      </c>
      <c r="AE501">
        <v>2146</v>
      </c>
      <c r="AF501">
        <v>5871</v>
      </c>
      <c r="AG501">
        <v>17341</v>
      </c>
      <c r="AH501">
        <v>14594</v>
      </c>
      <c r="AI501">
        <v>31935</v>
      </c>
      <c r="AJ501">
        <v>21066</v>
      </c>
      <c r="AK501">
        <v>16740</v>
      </c>
      <c r="AL501">
        <v>37806</v>
      </c>
      <c r="AM501">
        <v>795</v>
      </c>
      <c r="AN501">
        <v>3154</v>
      </c>
      <c r="AO501">
        <v>1973</v>
      </c>
      <c r="AP501">
        <v>5127</v>
      </c>
      <c r="AQ501">
        <v>16745</v>
      </c>
      <c r="AR501">
        <v>14070</v>
      </c>
      <c r="AS501">
        <v>30815</v>
      </c>
      <c r="AT501">
        <v>19899</v>
      </c>
      <c r="AU501">
        <v>16043</v>
      </c>
      <c r="AV501">
        <v>35942</v>
      </c>
      <c r="AW501">
        <v>806</v>
      </c>
      <c r="AX501">
        <v>3038</v>
      </c>
      <c r="AY501">
        <v>1958</v>
      </c>
      <c r="AZ501">
        <v>4996</v>
      </c>
      <c r="BA501">
        <v>16467</v>
      </c>
      <c r="BB501">
        <v>14197</v>
      </c>
      <c r="BC501">
        <v>30664</v>
      </c>
      <c r="BD501">
        <v>19505</v>
      </c>
      <c r="BE501">
        <v>16155</v>
      </c>
      <c r="BF501">
        <v>35660</v>
      </c>
      <c r="BG501">
        <v>828</v>
      </c>
    </row>
    <row r="502" spans="1:59" x14ac:dyDescent="0.25">
      <c r="A502" t="s">
        <v>506</v>
      </c>
      <c r="B502">
        <v>67630.211572</v>
      </c>
      <c r="C502">
        <v>70741.20130431201</v>
      </c>
      <c r="D502">
        <v>74773.449778657785</v>
      </c>
      <c r="E502">
        <v>81278.739909401003</v>
      </c>
      <c r="F502">
        <v>87049.530442968477</v>
      </c>
      <c r="G502">
        <v>0</v>
      </c>
      <c r="H502">
        <v>1</v>
      </c>
      <c r="I502">
        <v>0</v>
      </c>
      <c r="J502">
        <v>1691</v>
      </c>
      <c r="K502">
        <v>1030</v>
      </c>
      <c r="L502">
        <v>2721</v>
      </c>
      <c r="M502">
        <v>5189</v>
      </c>
      <c r="N502">
        <v>4525</v>
      </c>
      <c r="O502">
        <v>9714</v>
      </c>
      <c r="P502">
        <v>6880</v>
      </c>
      <c r="Q502">
        <v>5555</v>
      </c>
      <c r="R502">
        <v>12435</v>
      </c>
      <c r="S502">
        <v>807</v>
      </c>
      <c r="T502">
        <v>2044</v>
      </c>
      <c r="U502">
        <v>1181</v>
      </c>
      <c r="V502">
        <v>3225</v>
      </c>
      <c r="W502">
        <v>5329</v>
      </c>
      <c r="X502">
        <v>4743</v>
      </c>
      <c r="Y502">
        <v>10072</v>
      </c>
      <c r="Z502">
        <v>7373</v>
      </c>
      <c r="AA502">
        <v>5924</v>
      </c>
      <c r="AB502">
        <v>13297</v>
      </c>
      <c r="AC502">
        <v>803</v>
      </c>
      <c r="AD502">
        <v>2088</v>
      </c>
      <c r="AE502">
        <v>1480</v>
      </c>
      <c r="AF502">
        <v>3568</v>
      </c>
      <c r="AG502">
        <v>5371</v>
      </c>
      <c r="AH502">
        <v>4694</v>
      </c>
      <c r="AI502">
        <v>10065</v>
      </c>
      <c r="AJ502">
        <v>7459</v>
      </c>
      <c r="AK502">
        <v>6174</v>
      </c>
      <c r="AL502">
        <v>13633</v>
      </c>
      <c r="AM502">
        <v>828</v>
      </c>
      <c r="AN502">
        <v>1961</v>
      </c>
      <c r="AO502">
        <v>1358</v>
      </c>
      <c r="AP502">
        <v>3319</v>
      </c>
      <c r="AQ502">
        <v>5682</v>
      </c>
      <c r="AR502">
        <v>4975</v>
      </c>
      <c r="AS502">
        <v>10657</v>
      </c>
      <c r="AT502">
        <v>7643</v>
      </c>
      <c r="AU502">
        <v>6333</v>
      </c>
      <c r="AV502">
        <v>13976</v>
      </c>
      <c r="AW502">
        <v>829</v>
      </c>
      <c r="AX502">
        <v>2026</v>
      </c>
      <c r="AY502">
        <v>1705</v>
      </c>
      <c r="AZ502">
        <v>3731</v>
      </c>
      <c r="BA502">
        <v>5650</v>
      </c>
      <c r="BB502">
        <v>4926</v>
      </c>
      <c r="BC502">
        <v>10576</v>
      </c>
      <c r="BD502">
        <v>7676</v>
      </c>
      <c r="BE502">
        <v>6631</v>
      </c>
      <c r="BF502">
        <v>14307</v>
      </c>
      <c r="BG502">
        <v>864</v>
      </c>
    </row>
    <row r="503" spans="1:59" x14ac:dyDescent="0.25">
      <c r="A503" t="s">
        <v>507</v>
      </c>
      <c r="B503">
        <v>61592.451227999998</v>
      </c>
      <c r="C503">
        <v>64425.703984487998</v>
      </c>
      <c r="D503">
        <v>68097.969111603816</v>
      </c>
      <c r="E503">
        <v>74022.492424313343</v>
      </c>
      <c r="F503">
        <v>79278.089386439591</v>
      </c>
      <c r="G503">
        <v>0</v>
      </c>
      <c r="H503">
        <v>1</v>
      </c>
      <c r="I503">
        <v>0</v>
      </c>
      <c r="J503">
        <v>5991</v>
      </c>
      <c r="K503">
        <v>4431</v>
      </c>
      <c r="L503">
        <v>10422</v>
      </c>
      <c r="M503">
        <v>8994</v>
      </c>
      <c r="N503">
        <v>8257</v>
      </c>
      <c r="O503">
        <v>17251</v>
      </c>
      <c r="P503">
        <v>14985</v>
      </c>
      <c r="Q503">
        <v>12688</v>
      </c>
      <c r="R503">
        <v>27673</v>
      </c>
      <c r="S503">
        <v>847</v>
      </c>
      <c r="T503">
        <v>7207</v>
      </c>
      <c r="U503">
        <v>5165</v>
      </c>
      <c r="V503">
        <v>12372</v>
      </c>
      <c r="W503">
        <v>9136</v>
      </c>
      <c r="X503">
        <v>8306</v>
      </c>
      <c r="Y503">
        <v>17442</v>
      </c>
      <c r="Z503">
        <v>16343</v>
      </c>
      <c r="AA503">
        <v>13471</v>
      </c>
      <c r="AB503">
        <v>29814</v>
      </c>
      <c r="AC503">
        <v>824</v>
      </c>
      <c r="AD503">
        <v>7004</v>
      </c>
      <c r="AE503">
        <v>5624</v>
      </c>
      <c r="AF503">
        <v>12628</v>
      </c>
      <c r="AG503">
        <v>9054</v>
      </c>
      <c r="AH503">
        <v>7958</v>
      </c>
      <c r="AI503">
        <v>17012</v>
      </c>
      <c r="AJ503">
        <v>16058</v>
      </c>
      <c r="AK503">
        <v>13582</v>
      </c>
      <c r="AL503">
        <v>29640</v>
      </c>
      <c r="AM503">
        <v>846</v>
      </c>
      <c r="AN503">
        <v>6643</v>
      </c>
      <c r="AO503">
        <v>5568</v>
      </c>
      <c r="AP503">
        <v>12211</v>
      </c>
      <c r="AQ503">
        <v>9526</v>
      </c>
      <c r="AR503">
        <v>8350</v>
      </c>
      <c r="AS503">
        <v>17876</v>
      </c>
      <c r="AT503">
        <v>16169</v>
      </c>
      <c r="AU503">
        <v>13918</v>
      </c>
      <c r="AV503">
        <v>30087</v>
      </c>
      <c r="AW503">
        <v>861</v>
      </c>
      <c r="AX503">
        <v>7571</v>
      </c>
      <c r="AY503">
        <v>6910</v>
      </c>
      <c r="AZ503">
        <v>14481</v>
      </c>
      <c r="BA503">
        <v>9208</v>
      </c>
      <c r="BB503">
        <v>8302</v>
      </c>
      <c r="BC503">
        <v>17510</v>
      </c>
      <c r="BD503">
        <v>16779</v>
      </c>
      <c r="BE503">
        <v>15212</v>
      </c>
      <c r="BF503">
        <v>31991</v>
      </c>
      <c r="BG503">
        <v>907</v>
      </c>
    </row>
    <row r="504" spans="1:59" x14ac:dyDescent="0.25">
      <c r="A504" t="s">
        <v>508</v>
      </c>
      <c r="B504">
        <v>62462.410471999996</v>
      </c>
      <c r="C504">
        <v>65335.681353711996</v>
      </c>
      <c r="D504">
        <v>69059.815190873574</v>
      </c>
      <c r="E504">
        <v>75068.019112479567</v>
      </c>
      <c r="F504">
        <v>80397.848469465607</v>
      </c>
      <c r="G504">
        <v>0</v>
      </c>
      <c r="H504">
        <v>1</v>
      </c>
      <c r="I504">
        <v>0</v>
      </c>
      <c r="J504">
        <v>6537</v>
      </c>
      <c r="K504">
        <v>6111</v>
      </c>
      <c r="L504">
        <v>12648</v>
      </c>
      <c r="M504">
        <v>19882</v>
      </c>
      <c r="N504">
        <v>18343</v>
      </c>
      <c r="O504">
        <v>38225</v>
      </c>
      <c r="P504">
        <v>26419</v>
      </c>
      <c r="Q504">
        <v>24454</v>
      </c>
      <c r="R504">
        <v>50873</v>
      </c>
      <c r="S504">
        <v>926</v>
      </c>
      <c r="T504">
        <v>8402</v>
      </c>
      <c r="U504">
        <v>7675</v>
      </c>
      <c r="V504">
        <v>16077</v>
      </c>
      <c r="W504">
        <v>21423</v>
      </c>
      <c r="X504">
        <v>19219</v>
      </c>
      <c r="Y504">
        <v>40642</v>
      </c>
      <c r="Z504">
        <v>29825</v>
      </c>
      <c r="AA504">
        <v>26894</v>
      </c>
      <c r="AB504">
        <v>56719</v>
      </c>
      <c r="AC504">
        <v>902</v>
      </c>
      <c r="AD504">
        <v>8760</v>
      </c>
      <c r="AE504">
        <v>8139</v>
      </c>
      <c r="AF504">
        <v>16899</v>
      </c>
      <c r="AG504">
        <v>22158</v>
      </c>
      <c r="AH504">
        <v>20178</v>
      </c>
      <c r="AI504">
        <v>42336</v>
      </c>
      <c r="AJ504">
        <v>30918</v>
      </c>
      <c r="AK504">
        <v>28317</v>
      </c>
      <c r="AL504">
        <v>59235</v>
      </c>
      <c r="AM504">
        <v>916</v>
      </c>
      <c r="AN504">
        <v>7770</v>
      </c>
      <c r="AO504">
        <v>6478</v>
      </c>
      <c r="AP504">
        <v>14248</v>
      </c>
      <c r="AQ504">
        <v>23107</v>
      </c>
      <c r="AR504">
        <v>21207</v>
      </c>
      <c r="AS504">
        <v>44314</v>
      </c>
      <c r="AT504">
        <v>30877</v>
      </c>
      <c r="AU504">
        <v>27685</v>
      </c>
      <c r="AV504">
        <v>58562</v>
      </c>
      <c r="AW504">
        <v>897</v>
      </c>
      <c r="AX504">
        <v>5493</v>
      </c>
      <c r="AY504">
        <v>5277</v>
      </c>
      <c r="AZ504">
        <v>10770</v>
      </c>
      <c r="BA504">
        <v>24316</v>
      </c>
      <c r="BB504">
        <v>23828</v>
      </c>
      <c r="BC504">
        <v>48144</v>
      </c>
      <c r="BD504">
        <v>29809</v>
      </c>
      <c r="BE504">
        <v>29105</v>
      </c>
      <c r="BF504">
        <v>58914</v>
      </c>
      <c r="BG504">
        <v>976</v>
      </c>
    </row>
    <row r="505" spans="1:59" x14ac:dyDescent="0.25">
      <c r="A505" t="s">
        <v>509</v>
      </c>
      <c r="B505">
        <v>38291.471679999995</v>
      </c>
      <c r="C505">
        <v>40052.879377279998</v>
      </c>
      <c r="D505">
        <v>42335.893501784958</v>
      </c>
      <c r="E505">
        <v>46019.116236440248</v>
      </c>
      <c r="F505">
        <v>49286.473489227501</v>
      </c>
      <c r="G505">
        <v>0</v>
      </c>
      <c r="H505">
        <v>1</v>
      </c>
      <c r="I505">
        <v>0</v>
      </c>
      <c r="J505">
        <v>3769</v>
      </c>
      <c r="K505">
        <v>1691</v>
      </c>
      <c r="L505">
        <v>5460</v>
      </c>
      <c r="M505">
        <v>6745</v>
      </c>
      <c r="N505">
        <v>5996</v>
      </c>
      <c r="O505">
        <v>12741</v>
      </c>
      <c r="P505">
        <v>10514</v>
      </c>
      <c r="Q505">
        <v>7687</v>
      </c>
      <c r="R505">
        <v>18201</v>
      </c>
      <c r="S505">
        <v>731</v>
      </c>
      <c r="T505">
        <v>5201</v>
      </c>
      <c r="U505">
        <v>2151</v>
      </c>
      <c r="V505">
        <v>7352</v>
      </c>
      <c r="W505">
        <v>10006</v>
      </c>
      <c r="X505">
        <v>7420</v>
      </c>
      <c r="Y505">
        <v>17426</v>
      </c>
      <c r="Z505">
        <v>15207</v>
      </c>
      <c r="AA505">
        <v>9571</v>
      </c>
      <c r="AB505">
        <v>24778</v>
      </c>
      <c r="AC505">
        <v>629</v>
      </c>
      <c r="AD505">
        <v>7497</v>
      </c>
      <c r="AE505">
        <v>4202</v>
      </c>
      <c r="AF505">
        <v>11699</v>
      </c>
      <c r="AG505">
        <v>11067</v>
      </c>
      <c r="AH505">
        <v>8345</v>
      </c>
      <c r="AI505">
        <v>19412</v>
      </c>
      <c r="AJ505">
        <v>18564</v>
      </c>
      <c r="AK505">
        <v>12547</v>
      </c>
      <c r="AL505">
        <v>31111</v>
      </c>
      <c r="AM505">
        <v>676</v>
      </c>
      <c r="AN505">
        <v>4117</v>
      </c>
      <c r="AO505">
        <v>2599</v>
      </c>
      <c r="AP505">
        <v>6716</v>
      </c>
      <c r="AQ505">
        <v>10481</v>
      </c>
      <c r="AR505">
        <v>8334</v>
      </c>
      <c r="AS505">
        <v>18815</v>
      </c>
      <c r="AT505">
        <v>14598</v>
      </c>
      <c r="AU505">
        <v>10933</v>
      </c>
      <c r="AV505">
        <v>25531</v>
      </c>
      <c r="AW505">
        <v>749</v>
      </c>
      <c r="AX505">
        <v>9468</v>
      </c>
      <c r="AY505">
        <v>9103</v>
      </c>
      <c r="AZ505">
        <v>18571</v>
      </c>
      <c r="BA505">
        <v>9085</v>
      </c>
      <c r="BB505">
        <v>8191</v>
      </c>
      <c r="BC505">
        <v>17276</v>
      </c>
      <c r="BD505">
        <v>18553</v>
      </c>
      <c r="BE505">
        <v>17294</v>
      </c>
      <c r="BF505">
        <v>35847</v>
      </c>
      <c r="BG505">
        <v>932</v>
      </c>
    </row>
    <row r="506" spans="1:59" x14ac:dyDescent="0.25">
      <c r="A506" t="s">
        <v>510</v>
      </c>
      <c r="B506">
        <v>64260.915796000001</v>
      </c>
      <c r="C506">
        <v>67216.917922616005</v>
      </c>
      <c r="D506">
        <v>71048.282244205111</v>
      </c>
      <c r="E506">
        <v>77229.482799450954</v>
      </c>
      <c r="F506">
        <v>82712.776078211973</v>
      </c>
      <c r="G506">
        <v>0</v>
      </c>
      <c r="H506">
        <v>1</v>
      </c>
      <c r="I506">
        <v>0</v>
      </c>
      <c r="J506">
        <v>3567</v>
      </c>
      <c r="K506">
        <v>2514</v>
      </c>
      <c r="L506">
        <v>6081</v>
      </c>
      <c r="M506">
        <v>7303</v>
      </c>
      <c r="N506">
        <v>6320</v>
      </c>
      <c r="O506">
        <v>13623</v>
      </c>
      <c r="P506">
        <v>10870</v>
      </c>
      <c r="Q506">
        <v>8834</v>
      </c>
      <c r="R506">
        <v>19704</v>
      </c>
      <c r="S506">
        <v>813</v>
      </c>
      <c r="T506">
        <v>4123</v>
      </c>
      <c r="U506">
        <v>2678</v>
      </c>
      <c r="V506">
        <v>6801</v>
      </c>
      <c r="W506">
        <v>8293</v>
      </c>
      <c r="X506">
        <v>7050</v>
      </c>
      <c r="Y506">
        <v>15343</v>
      </c>
      <c r="Z506">
        <v>12416</v>
      </c>
      <c r="AA506">
        <v>9728</v>
      </c>
      <c r="AB506">
        <v>22144</v>
      </c>
      <c r="AC506">
        <v>784</v>
      </c>
      <c r="AD506">
        <v>4522</v>
      </c>
      <c r="AE506">
        <v>3268</v>
      </c>
      <c r="AF506">
        <v>7790</v>
      </c>
      <c r="AG506">
        <v>8337</v>
      </c>
      <c r="AH506">
        <v>7080</v>
      </c>
      <c r="AI506">
        <v>15417</v>
      </c>
      <c r="AJ506">
        <v>12859</v>
      </c>
      <c r="AK506">
        <v>10348</v>
      </c>
      <c r="AL506">
        <v>23207</v>
      </c>
      <c r="AM506">
        <v>805</v>
      </c>
      <c r="AN506">
        <v>4237</v>
      </c>
      <c r="AO506">
        <v>3389</v>
      </c>
      <c r="AP506">
        <v>7626</v>
      </c>
      <c r="AQ506">
        <v>8428</v>
      </c>
      <c r="AR506">
        <v>7269</v>
      </c>
      <c r="AS506">
        <v>15697</v>
      </c>
      <c r="AT506">
        <v>12665</v>
      </c>
      <c r="AU506">
        <v>10658</v>
      </c>
      <c r="AV506">
        <v>23323</v>
      </c>
      <c r="AW506">
        <v>842</v>
      </c>
      <c r="AX506">
        <v>4055</v>
      </c>
      <c r="AY506">
        <v>3123</v>
      </c>
      <c r="AZ506">
        <v>7178</v>
      </c>
      <c r="BA506">
        <v>8957</v>
      </c>
      <c r="BB506">
        <v>7707</v>
      </c>
      <c r="BC506">
        <v>16664</v>
      </c>
      <c r="BD506">
        <v>13012</v>
      </c>
      <c r="BE506">
        <v>10830</v>
      </c>
      <c r="BF506">
        <v>23842</v>
      </c>
      <c r="BG506">
        <v>832</v>
      </c>
    </row>
    <row r="507" spans="1:59" x14ac:dyDescent="0.25">
      <c r="A507" t="s">
        <v>511</v>
      </c>
      <c r="B507">
        <v>19811.193863999997</v>
      </c>
      <c r="C507">
        <v>20722.508781743996</v>
      </c>
      <c r="D507">
        <v>21903.691782303402</v>
      </c>
      <c r="E507">
        <v>23809.312967363796</v>
      </c>
      <c r="F507">
        <v>25499.774188046624</v>
      </c>
      <c r="G507">
        <v>0</v>
      </c>
      <c r="H507">
        <v>1</v>
      </c>
      <c r="I507">
        <v>0</v>
      </c>
      <c r="J507">
        <v>2826</v>
      </c>
      <c r="K507">
        <v>1487</v>
      </c>
      <c r="L507">
        <v>4313</v>
      </c>
      <c r="M507">
        <v>3425</v>
      </c>
      <c r="N507">
        <v>2919</v>
      </c>
      <c r="O507">
        <v>6344</v>
      </c>
      <c r="P507">
        <v>6251</v>
      </c>
      <c r="Q507">
        <v>4406</v>
      </c>
      <c r="R507">
        <v>10657</v>
      </c>
      <c r="S507">
        <v>705</v>
      </c>
      <c r="T507">
        <v>3029</v>
      </c>
      <c r="U507">
        <v>1647</v>
      </c>
      <c r="V507">
        <v>4676</v>
      </c>
      <c r="W507">
        <v>3086</v>
      </c>
      <c r="X507">
        <v>2708</v>
      </c>
      <c r="Y507">
        <v>5794</v>
      </c>
      <c r="Z507">
        <v>6115</v>
      </c>
      <c r="AA507">
        <v>4355</v>
      </c>
      <c r="AB507">
        <v>10470</v>
      </c>
      <c r="AC507">
        <v>712</v>
      </c>
      <c r="AD507">
        <v>3302</v>
      </c>
      <c r="AE507">
        <v>1742</v>
      </c>
      <c r="AF507">
        <v>5044</v>
      </c>
      <c r="AG507">
        <v>3258</v>
      </c>
      <c r="AH507">
        <v>2810</v>
      </c>
      <c r="AI507">
        <v>6068</v>
      </c>
      <c r="AJ507">
        <v>6560</v>
      </c>
      <c r="AK507">
        <v>4552</v>
      </c>
      <c r="AL507">
        <v>11112</v>
      </c>
      <c r="AM507">
        <v>694</v>
      </c>
      <c r="AN507">
        <v>3912</v>
      </c>
      <c r="AO507">
        <v>1928</v>
      </c>
      <c r="AP507">
        <v>5840</v>
      </c>
      <c r="AQ507">
        <v>3448</v>
      </c>
      <c r="AR507">
        <v>2853</v>
      </c>
      <c r="AS507">
        <v>6301</v>
      </c>
      <c r="AT507">
        <v>7360</v>
      </c>
      <c r="AU507">
        <v>4781</v>
      </c>
      <c r="AV507">
        <v>12141</v>
      </c>
      <c r="AW507">
        <v>650</v>
      </c>
      <c r="AX507">
        <v>8155</v>
      </c>
      <c r="AY507">
        <v>4351</v>
      </c>
      <c r="AZ507">
        <v>12506</v>
      </c>
      <c r="BA507">
        <v>8231</v>
      </c>
      <c r="BB507">
        <v>6685</v>
      </c>
      <c r="BC507">
        <v>14916</v>
      </c>
      <c r="BD507">
        <v>16386</v>
      </c>
      <c r="BE507">
        <v>11036</v>
      </c>
      <c r="BF507">
        <v>27422</v>
      </c>
      <c r="BG507">
        <v>674</v>
      </c>
    </row>
    <row r="508" spans="1:59" x14ac:dyDescent="0.25">
      <c r="A508" t="s">
        <v>512</v>
      </c>
      <c r="B508">
        <v>41331.354679999997</v>
      </c>
      <c r="C508">
        <v>43232.596995280001</v>
      </c>
      <c r="D508">
        <v>45696.855024010954</v>
      </c>
      <c r="E508">
        <v>49672.481411099907</v>
      </c>
      <c r="F508">
        <v>53199.227591288</v>
      </c>
      <c r="G508">
        <v>0</v>
      </c>
      <c r="H508">
        <v>1</v>
      </c>
      <c r="I508">
        <v>0</v>
      </c>
      <c r="J508">
        <v>8585</v>
      </c>
      <c r="K508">
        <v>4695</v>
      </c>
      <c r="L508">
        <v>13280</v>
      </c>
      <c r="M508">
        <v>7516</v>
      </c>
      <c r="N508">
        <v>6634</v>
      </c>
      <c r="O508">
        <v>14150</v>
      </c>
      <c r="P508">
        <v>16101</v>
      </c>
      <c r="Q508">
        <v>11329</v>
      </c>
      <c r="R508">
        <v>27430</v>
      </c>
      <c r="S508">
        <v>704</v>
      </c>
      <c r="T508">
        <v>10932</v>
      </c>
      <c r="U508">
        <v>5540</v>
      </c>
      <c r="V508">
        <v>16472</v>
      </c>
      <c r="W508">
        <v>7782</v>
      </c>
      <c r="X508">
        <v>7031</v>
      </c>
      <c r="Y508">
        <v>14813</v>
      </c>
      <c r="Z508">
        <v>18714</v>
      </c>
      <c r="AA508">
        <v>12571</v>
      </c>
      <c r="AB508">
        <v>31285</v>
      </c>
      <c r="AC508">
        <v>672</v>
      </c>
      <c r="AD508">
        <v>15830</v>
      </c>
      <c r="AE508">
        <v>7388</v>
      </c>
      <c r="AF508">
        <v>23218</v>
      </c>
      <c r="AG508">
        <v>8278</v>
      </c>
      <c r="AH508">
        <v>7341</v>
      </c>
      <c r="AI508">
        <v>15619</v>
      </c>
      <c r="AJ508">
        <v>24108</v>
      </c>
      <c r="AK508">
        <v>14729</v>
      </c>
      <c r="AL508">
        <v>38837</v>
      </c>
      <c r="AM508">
        <v>611</v>
      </c>
      <c r="AN508">
        <v>10885</v>
      </c>
      <c r="AO508">
        <v>5864</v>
      </c>
      <c r="AP508">
        <v>16749</v>
      </c>
      <c r="AQ508">
        <v>8177</v>
      </c>
      <c r="AR508">
        <v>7257</v>
      </c>
      <c r="AS508">
        <v>15434</v>
      </c>
      <c r="AT508">
        <v>19062</v>
      </c>
      <c r="AU508">
        <v>13121</v>
      </c>
      <c r="AV508">
        <v>32183</v>
      </c>
      <c r="AW508">
        <v>688</v>
      </c>
      <c r="AX508">
        <v>6719</v>
      </c>
      <c r="AY508">
        <v>6637</v>
      </c>
      <c r="AZ508">
        <v>13356</v>
      </c>
      <c r="BA508">
        <v>7989</v>
      </c>
      <c r="BB508">
        <v>7476</v>
      </c>
      <c r="BC508">
        <v>15465</v>
      </c>
      <c r="BD508">
        <v>14708</v>
      </c>
      <c r="BE508">
        <v>14113</v>
      </c>
      <c r="BF508">
        <v>28821</v>
      </c>
      <c r="BG508">
        <v>960</v>
      </c>
    </row>
    <row r="509" spans="1:59" x14ac:dyDescent="0.25">
      <c r="A509" t="s">
        <v>513</v>
      </c>
      <c r="B509">
        <v>41681.770283999998</v>
      </c>
      <c r="C509">
        <v>43599.131717064003</v>
      </c>
      <c r="D509">
        <v>46084.282224936651</v>
      </c>
      <c r="E509">
        <v>50093.61477850614</v>
      </c>
      <c r="F509">
        <v>53650.261427780075</v>
      </c>
      <c r="G509">
        <v>0</v>
      </c>
      <c r="H509">
        <v>1</v>
      </c>
      <c r="I509">
        <v>0</v>
      </c>
      <c r="J509">
        <v>6833</v>
      </c>
      <c r="K509">
        <v>3385</v>
      </c>
      <c r="L509">
        <v>10218</v>
      </c>
      <c r="M509">
        <v>7836</v>
      </c>
      <c r="N509">
        <v>7141</v>
      </c>
      <c r="O509">
        <v>14977</v>
      </c>
      <c r="P509">
        <v>14669</v>
      </c>
      <c r="Q509">
        <v>10526</v>
      </c>
      <c r="R509">
        <v>25195</v>
      </c>
      <c r="S509">
        <v>718</v>
      </c>
      <c r="T509">
        <v>9920</v>
      </c>
      <c r="U509">
        <v>4622</v>
      </c>
      <c r="V509">
        <v>14542</v>
      </c>
      <c r="W509">
        <v>8126</v>
      </c>
      <c r="X509">
        <v>7342</v>
      </c>
      <c r="Y509">
        <v>15468</v>
      </c>
      <c r="Z509">
        <v>18046</v>
      </c>
      <c r="AA509">
        <v>11964</v>
      </c>
      <c r="AB509">
        <v>30010</v>
      </c>
      <c r="AC509">
        <v>663</v>
      </c>
      <c r="AD509">
        <v>7711</v>
      </c>
      <c r="AE509">
        <v>6847</v>
      </c>
      <c r="AF509">
        <v>14558</v>
      </c>
      <c r="AG509">
        <v>8381</v>
      </c>
      <c r="AH509">
        <v>7588</v>
      </c>
      <c r="AI509">
        <v>15969</v>
      </c>
      <c r="AJ509">
        <v>16092</v>
      </c>
      <c r="AK509">
        <v>14435</v>
      </c>
      <c r="AL509">
        <v>30527</v>
      </c>
      <c r="AM509">
        <v>897</v>
      </c>
      <c r="AN509">
        <v>6619</v>
      </c>
      <c r="AO509">
        <v>3940</v>
      </c>
      <c r="AP509">
        <v>10559</v>
      </c>
      <c r="AQ509">
        <v>8166</v>
      </c>
      <c r="AR509">
        <v>7393</v>
      </c>
      <c r="AS509">
        <v>15559</v>
      </c>
      <c r="AT509">
        <v>14785</v>
      </c>
      <c r="AU509">
        <v>11333</v>
      </c>
      <c r="AV509">
        <v>26118</v>
      </c>
      <c r="AW509">
        <v>767</v>
      </c>
      <c r="AX509">
        <v>7102</v>
      </c>
      <c r="AY509">
        <v>3573</v>
      </c>
      <c r="AZ509">
        <v>10675</v>
      </c>
      <c r="BA509">
        <v>8454</v>
      </c>
      <c r="BB509">
        <v>7530</v>
      </c>
      <c r="BC509">
        <v>15984</v>
      </c>
      <c r="BD509">
        <v>15556</v>
      </c>
      <c r="BE509">
        <v>11103</v>
      </c>
      <c r="BF509">
        <v>26659</v>
      </c>
      <c r="BG509">
        <v>714</v>
      </c>
    </row>
    <row r="510" spans="1:59" x14ac:dyDescent="0.25">
      <c r="A510" t="s">
        <v>514</v>
      </c>
      <c r="B510">
        <v>53946.316423999997</v>
      </c>
      <c r="C510">
        <v>56427.846979504</v>
      </c>
      <c r="D510">
        <v>59644.234257335724</v>
      </c>
      <c r="E510">
        <v>64833.282637723933</v>
      </c>
      <c r="F510">
        <v>69436.445705002334</v>
      </c>
      <c r="G510">
        <v>0</v>
      </c>
      <c r="H510">
        <v>1</v>
      </c>
      <c r="I510">
        <v>0</v>
      </c>
      <c r="J510">
        <v>7593</v>
      </c>
      <c r="K510">
        <v>5228</v>
      </c>
      <c r="L510">
        <v>12821</v>
      </c>
      <c r="M510">
        <v>20694</v>
      </c>
      <c r="N510">
        <v>18397</v>
      </c>
      <c r="O510">
        <v>39091</v>
      </c>
      <c r="P510">
        <v>28287</v>
      </c>
      <c r="Q510">
        <v>23625</v>
      </c>
      <c r="R510">
        <v>51912</v>
      </c>
      <c r="S510">
        <v>835</v>
      </c>
      <c r="T510">
        <v>9350</v>
      </c>
      <c r="U510">
        <v>6534</v>
      </c>
      <c r="V510">
        <v>15884</v>
      </c>
      <c r="W510">
        <v>21081</v>
      </c>
      <c r="X510">
        <v>18421</v>
      </c>
      <c r="Y510">
        <v>39502</v>
      </c>
      <c r="Z510">
        <v>30431</v>
      </c>
      <c r="AA510">
        <v>24955</v>
      </c>
      <c r="AB510">
        <v>55386</v>
      </c>
      <c r="AC510">
        <v>820</v>
      </c>
      <c r="AD510">
        <v>9768</v>
      </c>
      <c r="AE510">
        <v>7410</v>
      </c>
      <c r="AF510">
        <v>17178</v>
      </c>
      <c r="AG510">
        <v>21004</v>
      </c>
      <c r="AH510">
        <v>18035</v>
      </c>
      <c r="AI510">
        <v>39039</v>
      </c>
      <c r="AJ510">
        <v>30772</v>
      </c>
      <c r="AK510">
        <v>25445</v>
      </c>
      <c r="AL510">
        <v>56217</v>
      </c>
      <c r="AM510">
        <v>827</v>
      </c>
      <c r="AN510">
        <v>8647</v>
      </c>
      <c r="AO510">
        <v>8285</v>
      </c>
      <c r="AP510">
        <v>16932</v>
      </c>
      <c r="AQ510">
        <v>21235</v>
      </c>
      <c r="AR510">
        <v>18321</v>
      </c>
      <c r="AS510">
        <v>39556</v>
      </c>
      <c r="AT510">
        <v>29882</v>
      </c>
      <c r="AU510">
        <v>26606</v>
      </c>
      <c r="AV510">
        <v>56488</v>
      </c>
      <c r="AW510">
        <v>890</v>
      </c>
      <c r="AX510">
        <v>11421</v>
      </c>
      <c r="AY510">
        <v>10973</v>
      </c>
      <c r="AZ510">
        <v>22394</v>
      </c>
      <c r="BA510">
        <v>21466</v>
      </c>
      <c r="BB510">
        <v>19049</v>
      </c>
      <c r="BC510">
        <v>40515</v>
      </c>
      <c r="BD510">
        <v>32887</v>
      </c>
      <c r="BE510">
        <v>30022</v>
      </c>
      <c r="BF510">
        <v>62909</v>
      </c>
      <c r="BG510">
        <v>913</v>
      </c>
    </row>
    <row r="511" spans="1:59" x14ac:dyDescent="0.25">
      <c r="A511" t="s">
        <v>515</v>
      </c>
      <c r="B511">
        <v>46330.027743999999</v>
      </c>
      <c r="C511">
        <v>48461.209020224</v>
      </c>
      <c r="D511">
        <v>51223.497934376763</v>
      </c>
      <c r="E511">
        <v>55679.942254667541</v>
      </c>
      <c r="F511">
        <v>59633.218154748931</v>
      </c>
      <c r="G511">
        <v>0</v>
      </c>
      <c r="H511">
        <v>1</v>
      </c>
      <c r="I511">
        <v>0</v>
      </c>
      <c r="J511">
        <v>8110</v>
      </c>
      <c r="K511">
        <v>5947</v>
      </c>
      <c r="L511">
        <v>14057</v>
      </c>
      <c r="M511">
        <v>4741</v>
      </c>
      <c r="N511">
        <v>4249</v>
      </c>
      <c r="O511">
        <v>8990</v>
      </c>
      <c r="P511">
        <v>12851</v>
      </c>
      <c r="Q511">
        <v>10196</v>
      </c>
      <c r="R511">
        <v>23047</v>
      </c>
      <c r="S511">
        <v>793</v>
      </c>
      <c r="T511">
        <v>6532</v>
      </c>
      <c r="U511">
        <v>6154</v>
      </c>
      <c r="V511">
        <v>12686</v>
      </c>
      <c r="W511">
        <v>5327</v>
      </c>
      <c r="X511">
        <v>4402</v>
      </c>
      <c r="Y511">
        <v>9729</v>
      </c>
      <c r="Z511">
        <v>11859</v>
      </c>
      <c r="AA511">
        <v>10556</v>
      </c>
      <c r="AB511">
        <v>22415</v>
      </c>
      <c r="AC511">
        <v>890</v>
      </c>
      <c r="AD511">
        <v>5568</v>
      </c>
      <c r="AE511">
        <v>4388</v>
      </c>
      <c r="AF511">
        <v>9956</v>
      </c>
      <c r="AG511">
        <v>5975</v>
      </c>
      <c r="AH511">
        <v>4902</v>
      </c>
      <c r="AI511">
        <v>10877</v>
      </c>
      <c r="AJ511">
        <v>11543</v>
      </c>
      <c r="AK511">
        <v>9290</v>
      </c>
      <c r="AL511">
        <v>20833</v>
      </c>
      <c r="AM511">
        <v>805</v>
      </c>
      <c r="AN511">
        <v>4908</v>
      </c>
      <c r="AO511">
        <v>4503</v>
      </c>
      <c r="AP511">
        <v>9411</v>
      </c>
      <c r="AQ511">
        <v>5833</v>
      </c>
      <c r="AR511">
        <v>4948</v>
      </c>
      <c r="AS511">
        <v>10781</v>
      </c>
      <c r="AT511">
        <v>10741</v>
      </c>
      <c r="AU511">
        <v>9451</v>
      </c>
      <c r="AV511">
        <v>20192</v>
      </c>
      <c r="AW511">
        <v>880</v>
      </c>
      <c r="AX511">
        <v>3502</v>
      </c>
      <c r="AY511">
        <v>3136</v>
      </c>
      <c r="AZ511">
        <v>6638</v>
      </c>
      <c r="BA511">
        <v>7239</v>
      </c>
      <c r="BB511">
        <v>6054</v>
      </c>
      <c r="BC511">
        <v>13293</v>
      </c>
      <c r="BD511">
        <v>10741</v>
      </c>
      <c r="BE511">
        <v>9190</v>
      </c>
      <c r="BF511">
        <v>19931</v>
      </c>
      <c r="BG511">
        <v>856</v>
      </c>
    </row>
    <row r="512" spans="1:59" x14ac:dyDescent="0.25">
      <c r="A512" t="s">
        <v>516</v>
      </c>
      <c r="B512">
        <v>44621.060791999997</v>
      </c>
      <c r="C512">
        <v>46673.629588431999</v>
      </c>
      <c r="D512">
        <v>49334.026474972619</v>
      </c>
      <c r="E512">
        <v>53626.086778295234</v>
      </c>
      <c r="F512">
        <v>57433.538939554193</v>
      </c>
      <c r="G512">
        <v>0</v>
      </c>
      <c r="H512">
        <v>1</v>
      </c>
      <c r="I512">
        <v>0</v>
      </c>
      <c r="J512">
        <v>4499</v>
      </c>
      <c r="K512">
        <v>2714</v>
      </c>
      <c r="L512">
        <v>7213</v>
      </c>
      <c r="M512">
        <v>20787</v>
      </c>
      <c r="N512">
        <v>19238</v>
      </c>
      <c r="O512">
        <v>40025</v>
      </c>
      <c r="P512">
        <v>25286</v>
      </c>
      <c r="Q512">
        <v>21952</v>
      </c>
      <c r="R512">
        <v>47238</v>
      </c>
      <c r="S512">
        <v>868</v>
      </c>
      <c r="T512">
        <v>6287</v>
      </c>
      <c r="U512">
        <v>4041</v>
      </c>
      <c r="V512">
        <v>10328</v>
      </c>
      <c r="W512">
        <v>20594</v>
      </c>
      <c r="X512">
        <v>19013</v>
      </c>
      <c r="Y512">
        <v>39607</v>
      </c>
      <c r="Z512">
        <v>26881</v>
      </c>
      <c r="AA512">
        <v>23054</v>
      </c>
      <c r="AB512">
        <v>49935</v>
      </c>
      <c r="AC512">
        <v>858</v>
      </c>
      <c r="AD512">
        <v>7599</v>
      </c>
      <c r="AE512">
        <v>6257</v>
      </c>
      <c r="AF512">
        <v>13856</v>
      </c>
      <c r="AG512">
        <v>21263</v>
      </c>
      <c r="AH512">
        <v>18796</v>
      </c>
      <c r="AI512">
        <v>40059</v>
      </c>
      <c r="AJ512">
        <v>28862</v>
      </c>
      <c r="AK512">
        <v>25053</v>
      </c>
      <c r="AL512">
        <v>53915</v>
      </c>
      <c r="AM512">
        <v>868</v>
      </c>
      <c r="AN512">
        <v>7252</v>
      </c>
      <c r="AO512">
        <v>4228</v>
      </c>
      <c r="AP512">
        <v>11480</v>
      </c>
      <c r="AQ512">
        <v>21772</v>
      </c>
      <c r="AR512">
        <v>19408</v>
      </c>
      <c r="AS512">
        <v>41180</v>
      </c>
      <c r="AT512">
        <v>29024</v>
      </c>
      <c r="AU512">
        <v>23636</v>
      </c>
      <c r="AV512">
        <v>52660</v>
      </c>
      <c r="AW512">
        <v>814</v>
      </c>
      <c r="AX512">
        <v>6932</v>
      </c>
      <c r="AY512">
        <v>4833</v>
      </c>
      <c r="AZ512">
        <v>11765</v>
      </c>
      <c r="BA512">
        <v>21814</v>
      </c>
      <c r="BB512">
        <v>19388</v>
      </c>
      <c r="BC512">
        <v>41202</v>
      </c>
      <c r="BD512">
        <v>28746</v>
      </c>
      <c r="BE512">
        <v>24221</v>
      </c>
      <c r="BF512">
        <v>52967</v>
      </c>
      <c r="BG512">
        <v>843</v>
      </c>
    </row>
    <row r="513" spans="1:59" x14ac:dyDescent="0.25">
      <c r="A513" t="s">
        <v>517</v>
      </c>
      <c r="B513">
        <v>49735.802115999999</v>
      </c>
      <c r="C513">
        <v>52023.649013335998</v>
      </c>
      <c r="D513">
        <v>54988.99700709615</v>
      </c>
      <c r="E513">
        <v>59773.039746713512</v>
      </c>
      <c r="F513">
        <v>64016.92556873017</v>
      </c>
      <c r="G513">
        <v>0</v>
      </c>
      <c r="H513">
        <v>1</v>
      </c>
      <c r="I513">
        <v>0</v>
      </c>
      <c r="J513">
        <v>679</v>
      </c>
      <c r="K513">
        <v>622</v>
      </c>
      <c r="L513">
        <v>1301</v>
      </c>
      <c r="M513">
        <v>2372</v>
      </c>
      <c r="N513">
        <v>2176</v>
      </c>
      <c r="O513">
        <v>4548</v>
      </c>
      <c r="P513">
        <v>3051</v>
      </c>
      <c r="Q513">
        <v>2798</v>
      </c>
      <c r="R513">
        <v>5849</v>
      </c>
      <c r="S513">
        <v>917</v>
      </c>
      <c r="T513">
        <v>939</v>
      </c>
      <c r="U513">
        <v>812</v>
      </c>
      <c r="V513">
        <v>1751</v>
      </c>
      <c r="W513">
        <v>2459</v>
      </c>
      <c r="X513">
        <v>2218</v>
      </c>
      <c r="Y513">
        <v>4677</v>
      </c>
      <c r="Z513">
        <v>3398</v>
      </c>
      <c r="AA513">
        <v>3030</v>
      </c>
      <c r="AB513">
        <v>6428</v>
      </c>
      <c r="AC513">
        <v>892</v>
      </c>
      <c r="AD513">
        <v>1417</v>
      </c>
      <c r="AE513">
        <v>1173</v>
      </c>
      <c r="AF513">
        <v>2590</v>
      </c>
      <c r="AG513">
        <v>2667</v>
      </c>
      <c r="AH513">
        <v>2457</v>
      </c>
      <c r="AI513">
        <v>5124</v>
      </c>
      <c r="AJ513">
        <v>4084</v>
      </c>
      <c r="AK513">
        <v>3630</v>
      </c>
      <c r="AL513">
        <v>7714</v>
      </c>
      <c r="AM513">
        <v>889</v>
      </c>
      <c r="AN513">
        <v>1602</v>
      </c>
      <c r="AO513">
        <v>1427</v>
      </c>
      <c r="AP513">
        <v>3029</v>
      </c>
      <c r="AQ513">
        <v>2481</v>
      </c>
      <c r="AR513">
        <v>2305</v>
      </c>
      <c r="AS513">
        <v>4786</v>
      </c>
      <c r="AT513">
        <v>4083</v>
      </c>
      <c r="AU513">
        <v>3732</v>
      </c>
      <c r="AV513">
        <v>7815</v>
      </c>
      <c r="AW513">
        <v>914</v>
      </c>
      <c r="AX513">
        <v>1997</v>
      </c>
      <c r="AY513">
        <v>1872</v>
      </c>
      <c r="AZ513">
        <v>3869</v>
      </c>
      <c r="BA513">
        <v>2921</v>
      </c>
      <c r="BB513">
        <v>2716</v>
      </c>
      <c r="BC513">
        <v>5637</v>
      </c>
      <c r="BD513">
        <v>4918</v>
      </c>
      <c r="BE513">
        <v>4588</v>
      </c>
      <c r="BF513">
        <v>9506</v>
      </c>
      <c r="BG513">
        <v>933</v>
      </c>
    </row>
    <row r="514" spans="1:59" x14ac:dyDescent="0.25">
      <c r="A514" t="s">
        <v>518</v>
      </c>
      <c r="B514">
        <v>39285.237068000002</v>
      </c>
      <c r="C514">
        <v>41092.357973128004</v>
      </c>
      <c r="D514">
        <v>43434.622377596301</v>
      </c>
      <c r="E514">
        <v>47213.434524447177</v>
      </c>
      <c r="F514">
        <v>50565.588375682921</v>
      </c>
      <c r="G514">
        <v>0</v>
      </c>
      <c r="H514">
        <v>1</v>
      </c>
      <c r="I514">
        <v>0</v>
      </c>
      <c r="J514">
        <v>7090</v>
      </c>
      <c r="K514">
        <v>5163</v>
      </c>
      <c r="L514">
        <v>12253</v>
      </c>
      <c r="M514">
        <v>4456</v>
      </c>
      <c r="N514">
        <v>3666</v>
      </c>
      <c r="O514">
        <v>8122</v>
      </c>
      <c r="P514">
        <v>11546</v>
      </c>
      <c r="Q514">
        <v>8829</v>
      </c>
      <c r="R514">
        <v>20375</v>
      </c>
      <c r="S514">
        <v>765</v>
      </c>
      <c r="T514">
        <v>7520</v>
      </c>
      <c r="U514">
        <v>5368</v>
      </c>
      <c r="V514">
        <v>12888</v>
      </c>
      <c r="W514">
        <v>5246</v>
      </c>
      <c r="X514">
        <v>4156</v>
      </c>
      <c r="Y514">
        <v>9402</v>
      </c>
      <c r="Z514">
        <v>12766</v>
      </c>
      <c r="AA514">
        <v>9524</v>
      </c>
      <c r="AB514">
        <v>22290</v>
      </c>
      <c r="AC514">
        <v>746</v>
      </c>
      <c r="AD514">
        <v>6853</v>
      </c>
      <c r="AE514">
        <v>5105</v>
      </c>
      <c r="AF514">
        <v>11958</v>
      </c>
      <c r="AG514">
        <v>5727</v>
      </c>
      <c r="AH514">
        <v>4579</v>
      </c>
      <c r="AI514">
        <v>10306</v>
      </c>
      <c r="AJ514">
        <v>12580</v>
      </c>
      <c r="AK514">
        <v>9684</v>
      </c>
      <c r="AL514">
        <v>22264</v>
      </c>
      <c r="AM514">
        <v>770</v>
      </c>
      <c r="AN514">
        <v>5675</v>
      </c>
      <c r="AO514">
        <v>4639</v>
      </c>
      <c r="AP514">
        <v>10314</v>
      </c>
      <c r="AQ514">
        <v>5661</v>
      </c>
      <c r="AR514">
        <v>4905</v>
      </c>
      <c r="AS514">
        <v>10566</v>
      </c>
      <c r="AT514">
        <v>11336</v>
      </c>
      <c r="AU514">
        <v>9544</v>
      </c>
      <c r="AV514">
        <v>20880</v>
      </c>
      <c r="AW514">
        <v>842</v>
      </c>
      <c r="AX514">
        <v>4075</v>
      </c>
      <c r="AY514">
        <v>3879</v>
      </c>
      <c r="AZ514">
        <v>7954</v>
      </c>
      <c r="BA514">
        <v>7293</v>
      </c>
      <c r="BB514">
        <v>6442</v>
      </c>
      <c r="BC514">
        <v>13735</v>
      </c>
      <c r="BD514">
        <v>11368</v>
      </c>
      <c r="BE514">
        <v>10321</v>
      </c>
      <c r="BF514">
        <v>21689</v>
      </c>
      <c r="BG514">
        <v>908</v>
      </c>
    </row>
    <row r="515" spans="1:59" x14ac:dyDescent="0.25">
      <c r="A515" t="s">
        <v>519</v>
      </c>
      <c r="B515">
        <v>71863.939531999989</v>
      </c>
      <c r="C515">
        <v>75169.680750471991</v>
      </c>
      <c r="D515">
        <v>79454.352553248886</v>
      </c>
      <c r="E515">
        <v>86366.881225381541</v>
      </c>
      <c r="F515">
        <v>92498.929792383628</v>
      </c>
      <c r="G515">
        <v>0</v>
      </c>
      <c r="H515">
        <v>1</v>
      </c>
      <c r="I515">
        <v>0</v>
      </c>
      <c r="J515">
        <v>8100</v>
      </c>
      <c r="K515">
        <v>5781</v>
      </c>
      <c r="L515">
        <v>13881</v>
      </c>
      <c r="M515">
        <v>17043</v>
      </c>
      <c r="N515">
        <v>15095</v>
      </c>
      <c r="O515">
        <v>32138</v>
      </c>
      <c r="P515">
        <v>25143</v>
      </c>
      <c r="Q515">
        <v>20876</v>
      </c>
      <c r="R515">
        <v>46019</v>
      </c>
      <c r="S515">
        <v>830</v>
      </c>
      <c r="T515">
        <v>10785</v>
      </c>
      <c r="U515">
        <v>6873</v>
      </c>
      <c r="V515">
        <v>17658</v>
      </c>
      <c r="W515">
        <v>18777</v>
      </c>
      <c r="X515">
        <v>16335</v>
      </c>
      <c r="Y515">
        <v>35112</v>
      </c>
      <c r="Z515">
        <v>29562</v>
      </c>
      <c r="AA515">
        <v>23208</v>
      </c>
      <c r="AB515">
        <v>52770</v>
      </c>
      <c r="AC515">
        <v>785</v>
      </c>
      <c r="AD515">
        <v>11786</v>
      </c>
      <c r="AE515">
        <v>7201</v>
      </c>
      <c r="AF515">
        <v>18987</v>
      </c>
      <c r="AG515">
        <v>19580</v>
      </c>
      <c r="AH515">
        <v>16889</v>
      </c>
      <c r="AI515">
        <v>36469</v>
      </c>
      <c r="AJ515">
        <v>31366</v>
      </c>
      <c r="AK515">
        <v>24090</v>
      </c>
      <c r="AL515">
        <v>55456</v>
      </c>
      <c r="AM515">
        <v>768</v>
      </c>
      <c r="AN515">
        <v>9144</v>
      </c>
      <c r="AO515">
        <v>6671</v>
      </c>
      <c r="AP515">
        <v>15815</v>
      </c>
      <c r="AQ515">
        <v>19146</v>
      </c>
      <c r="AR515">
        <v>17017</v>
      </c>
      <c r="AS515">
        <v>36163</v>
      </c>
      <c r="AT515">
        <v>28290</v>
      </c>
      <c r="AU515">
        <v>23688</v>
      </c>
      <c r="AV515">
        <v>51978</v>
      </c>
      <c r="AW515">
        <v>837</v>
      </c>
      <c r="AX515">
        <v>6459</v>
      </c>
      <c r="AY515">
        <v>6259</v>
      </c>
      <c r="AZ515">
        <v>12718</v>
      </c>
      <c r="BA515">
        <v>6051</v>
      </c>
      <c r="BB515">
        <v>5608</v>
      </c>
      <c r="BC515">
        <v>11659</v>
      </c>
      <c r="BD515">
        <v>12510</v>
      </c>
      <c r="BE515">
        <v>11867</v>
      </c>
      <c r="BF515">
        <v>24377</v>
      </c>
      <c r="BG515">
        <v>949</v>
      </c>
    </row>
    <row r="516" spans="1:59" x14ac:dyDescent="0.25">
      <c r="A516" t="s">
        <v>520</v>
      </c>
      <c r="B516">
        <v>59978.549707999999</v>
      </c>
      <c r="C516">
        <v>62737.562994567998</v>
      </c>
      <c r="D516">
        <v>66313.604085258368</v>
      </c>
      <c r="E516">
        <v>72082.88764067585</v>
      </c>
      <c r="F516">
        <v>77200.772663163836</v>
      </c>
      <c r="G516">
        <v>0</v>
      </c>
      <c r="H516">
        <v>1</v>
      </c>
      <c r="I516">
        <v>0</v>
      </c>
      <c r="J516">
        <v>5753</v>
      </c>
      <c r="K516">
        <v>3977</v>
      </c>
      <c r="L516">
        <v>9730</v>
      </c>
      <c r="M516">
        <v>19430</v>
      </c>
      <c r="N516">
        <v>17967</v>
      </c>
      <c r="O516">
        <v>37397</v>
      </c>
      <c r="P516">
        <v>25183</v>
      </c>
      <c r="Q516">
        <v>21944</v>
      </c>
      <c r="R516">
        <v>47127</v>
      </c>
      <c r="S516">
        <v>871</v>
      </c>
      <c r="T516">
        <v>10180</v>
      </c>
      <c r="U516">
        <v>6634</v>
      </c>
      <c r="V516">
        <v>16814</v>
      </c>
      <c r="W516">
        <v>24262</v>
      </c>
      <c r="X516">
        <v>20669</v>
      </c>
      <c r="Y516">
        <v>44931</v>
      </c>
      <c r="Z516">
        <v>34442</v>
      </c>
      <c r="AA516">
        <v>27303</v>
      </c>
      <c r="AB516">
        <v>61745</v>
      </c>
      <c r="AC516">
        <v>793</v>
      </c>
      <c r="AD516">
        <v>10795</v>
      </c>
      <c r="AE516">
        <v>8130</v>
      </c>
      <c r="AF516">
        <v>18925</v>
      </c>
      <c r="AG516">
        <v>24186</v>
      </c>
      <c r="AH516">
        <v>21020</v>
      </c>
      <c r="AI516">
        <v>45206</v>
      </c>
      <c r="AJ516">
        <v>34981</v>
      </c>
      <c r="AK516">
        <v>29150</v>
      </c>
      <c r="AL516">
        <v>64131</v>
      </c>
      <c r="AM516">
        <v>833</v>
      </c>
      <c r="AN516">
        <v>8572</v>
      </c>
      <c r="AO516">
        <v>6166</v>
      </c>
      <c r="AP516">
        <v>14738</v>
      </c>
      <c r="AQ516">
        <v>24698</v>
      </c>
      <c r="AR516">
        <v>20977</v>
      </c>
      <c r="AS516">
        <v>45675</v>
      </c>
      <c r="AT516">
        <v>33270</v>
      </c>
      <c r="AU516">
        <v>27143</v>
      </c>
      <c r="AV516">
        <v>60413</v>
      </c>
      <c r="AW516">
        <v>816</v>
      </c>
      <c r="AX516">
        <v>3092</v>
      </c>
      <c r="AY516">
        <v>3072</v>
      </c>
      <c r="AZ516">
        <v>6164</v>
      </c>
      <c r="BA516">
        <v>6309</v>
      </c>
      <c r="BB516">
        <v>5469</v>
      </c>
      <c r="BC516">
        <v>11778</v>
      </c>
      <c r="BD516">
        <v>9401</v>
      </c>
      <c r="BE516">
        <v>8541</v>
      </c>
      <c r="BF516">
        <v>17942</v>
      </c>
      <c r="BG516">
        <v>909</v>
      </c>
    </row>
    <row r="517" spans="1:59" x14ac:dyDescent="0.25">
      <c r="A517" t="s">
        <v>521</v>
      </c>
      <c r="B517">
        <v>80119.15634799999</v>
      </c>
      <c r="C517">
        <v>83804.637540007985</v>
      </c>
      <c r="D517">
        <v>88581.50187978844</v>
      </c>
      <c r="E517">
        <v>96288.092543330029</v>
      </c>
      <c r="F517">
        <v>103124.54711390646</v>
      </c>
      <c r="G517">
        <v>0</v>
      </c>
      <c r="H517">
        <v>1</v>
      </c>
      <c r="I517">
        <v>0</v>
      </c>
      <c r="J517">
        <v>1899</v>
      </c>
      <c r="K517">
        <v>1726</v>
      </c>
      <c r="L517">
        <v>3625</v>
      </c>
      <c r="M517">
        <v>10366</v>
      </c>
      <c r="N517">
        <v>9819</v>
      </c>
      <c r="O517">
        <v>20185</v>
      </c>
      <c r="P517">
        <v>12265</v>
      </c>
      <c r="Q517">
        <v>11545</v>
      </c>
      <c r="R517">
        <v>23810</v>
      </c>
      <c r="S517">
        <v>941</v>
      </c>
      <c r="T517">
        <v>2212</v>
      </c>
      <c r="U517">
        <v>1854</v>
      </c>
      <c r="V517">
        <v>4066</v>
      </c>
      <c r="W517">
        <v>10606</v>
      </c>
      <c r="X517">
        <v>9852</v>
      </c>
      <c r="Y517">
        <v>20458</v>
      </c>
      <c r="Z517">
        <v>12818</v>
      </c>
      <c r="AA517">
        <v>11706</v>
      </c>
      <c r="AB517">
        <v>24524</v>
      </c>
      <c r="AC517">
        <v>913</v>
      </c>
      <c r="AD517">
        <v>2452</v>
      </c>
      <c r="AE517">
        <v>2079</v>
      </c>
      <c r="AF517">
        <v>4531</v>
      </c>
      <c r="AG517">
        <v>10712</v>
      </c>
      <c r="AH517">
        <v>10123</v>
      </c>
      <c r="AI517">
        <v>20835</v>
      </c>
      <c r="AJ517">
        <v>13164</v>
      </c>
      <c r="AK517">
        <v>12202</v>
      </c>
      <c r="AL517">
        <v>25366</v>
      </c>
      <c r="AM517">
        <v>927</v>
      </c>
      <c r="AN517">
        <v>1808</v>
      </c>
      <c r="AO517">
        <v>1676</v>
      </c>
      <c r="AP517">
        <v>3484</v>
      </c>
      <c r="AQ517">
        <v>10971</v>
      </c>
      <c r="AR517">
        <v>10271</v>
      </c>
      <c r="AS517">
        <v>21242</v>
      </c>
      <c r="AT517">
        <v>12779</v>
      </c>
      <c r="AU517">
        <v>11947</v>
      </c>
      <c r="AV517">
        <v>24726</v>
      </c>
      <c r="AW517">
        <v>935</v>
      </c>
      <c r="AX517">
        <v>2571</v>
      </c>
      <c r="AY517">
        <v>2420</v>
      </c>
      <c r="AZ517">
        <v>4991</v>
      </c>
      <c r="BA517">
        <v>19647</v>
      </c>
      <c r="BB517">
        <v>17780</v>
      </c>
      <c r="BC517">
        <v>37427</v>
      </c>
      <c r="BD517">
        <v>22218</v>
      </c>
      <c r="BE517">
        <v>20200</v>
      </c>
      <c r="BF517">
        <v>42418</v>
      </c>
      <c r="BG517">
        <v>909</v>
      </c>
    </row>
    <row r="518" spans="1:59" x14ac:dyDescent="0.25">
      <c r="A518" t="s">
        <v>522</v>
      </c>
      <c r="B518">
        <v>78238.850535999998</v>
      </c>
      <c r="C518">
        <v>81837.837660656005</v>
      </c>
      <c r="D518">
        <v>86502.594407313387</v>
      </c>
      <c r="E518">
        <v>94028.320120749646</v>
      </c>
      <c r="F518">
        <v>100704.33084932287</v>
      </c>
      <c r="G518">
        <v>0</v>
      </c>
      <c r="H518">
        <v>1</v>
      </c>
      <c r="I518">
        <v>0</v>
      </c>
      <c r="J518">
        <v>5840</v>
      </c>
      <c r="K518">
        <v>4794</v>
      </c>
      <c r="L518">
        <v>10634</v>
      </c>
      <c r="M518">
        <v>6941</v>
      </c>
      <c r="N518">
        <v>6324</v>
      </c>
      <c r="O518">
        <v>13265</v>
      </c>
      <c r="P518">
        <v>12781</v>
      </c>
      <c r="Q518">
        <v>11118</v>
      </c>
      <c r="R518">
        <v>23899</v>
      </c>
      <c r="S518">
        <v>870</v>
      </c>
      <c r="T518">
        <v>7269</v>
      </c>
      <c r="U518">
        <v>5767</v>
      </c>
      <c r="V518">
        <v>13036</v>
      </c>
      <c r="W518">
        <v>7236</v>
      </c>
      <c r="X518">
        <v>6535</v>
      </c>
      <c r="Y518">
        <v>13771</v>
      </c>
      <c r="Z518">
        <v>14505</v>
      </c>
      <c r="AA518">
        <v>12302</v>
      </c>
      <c r="AB518">
        <v>26807</v>
      </c>
      <c r="AC518">
        <v>848</v>
      </c>
      <c r="AD518">
        <v>7883</v>
      </c>
      <c r="AE518">
        <v>6408</v>
      </c>
      <c r="AF518">
        <v>14291</v>
      </c>
      <c r="AG518">
        <v>6945</v>
      </c>
      <c r="AH518">
        <v>6235</v>
      </c>
      <c r="AI518">
        <v>13180</v>
      </c>
      <c r="AJ518">
        <v>14828</v>
      </c>
      <c r="AK518">
        <v>12643</v>
      </c>
      <c r="AL518">
        <v>27471</v>
      </c>
      <c r="AM518">
        <v>853</v>
      </c>
      <c r="AN518">
        <v>7102</v>
      </c>
      <c r="AO518">
        <v>6334</v>
      </c>
      <c r="AP518">
        <v>13436</v>
      </c>
      <c r="AQ518">
        <v>6733</v>
      </c>
      <c r="AR518">
        <v>6169</v>
      </c>
      <c r="AS518">
        <v>12902</v>
      </c>
      <c r="AT518">
        <v>13835</v>
      </c>
      <c r="AU518">
        <v>12503</v>
      </c>
      <c r="AV518">
        <v>26338</v>
      </c>
      <c r="AW518">
        <v>904</v>
      </c>
      <c r="AX518">
        <v>15335</v>
      </c>
      <c r="AY518">
        <v>13249</v>
      </c>
      <c r="AZ518">
        <v>28584</v>
      </c>
      <c r="BA518">
        <v>22714</v>
      </c>
      <c r="BB518">
        <v>21371</v>
      </c>
      <c r="BC518">
        <v>44085</v>
      </c>
      <c r="BD518">
        <v>38049</v>
      </c>
      <c r="BE518">
        <v>34620</v>
      </c>
      <c r="BF518">
        <v>72669</v>
      </c>
      <c r="BG518">
        <v>910</v>
      </c>
    </row>
    <row r="519" spans="1:59" x14ac:dyDescent="0.25">
      <c r="A519" t="s">
        <v>523</v>
      </c>
      <c r="B519">
        <v>38955.824291999998</v>
      </c>
      <c r="C519">
        <v>40747.792209432002</v>
      </c>
      <c r="D519">
        <v>43070.416365369623</v>
      </c>
      <c r="E519">
        <v>46817.542589156779</v>
      </c>
      <c r="F519">
        <v>50141.588112986909</v>
      </c>
      <c r="G519">
        <v>0</v>
      </c>
      <c r="H519">
        <v>1</v>
      </c>
      <c r="I519">
        <v>0</v>
      </c>
      <c r="J519">
        <v>13780</v>
      </c>
      <c r="K519">
        <v>10208</v>
      </c>
      <c r="L519">
        <v>23988</v>
      </c>
      <c r="M519">
        <v>2902</v>
      </c>
      <c r="N519">
        <v>2464</v>
      </c>
      <c r="O519">
        <v>5366</v>
      </c>
      <c r="P519">
        <v>16682</v>
      </c>
      <c r="Q519">
        <v>12672</v>
      </c>
      <c r="R519">
        <v>29354</v>
      </c>
      <c r="S519">
        <v>760</v>
      </c>
      <c r="T519">
        <v>15396</v>
      </c>
      <c r="U519">
        <v>11104</v>
      </c>
      <c r="V519">
        <v>26500</v>
      </c>
      <c r="W519">
        <v>3296</v>
      </c>
      <c r="X519">
        <v>2749</v>
      </c>
      <c r="Y519">
        <v>6045</v>
      </c>
      <c r="Z519">
        <v>18692</v>
      </c>
      <c r="AA519">
        <v>13853</v>
      </c>
      <c r="AB519">
        <v>32545</v>
      </c>
      <c r="AC519">
        <v>741</v>
      </c>
      <c r="AD519">
        <v>12579</v>
      </c>
      <c r="AE519">
        <v>9343</v>
      </c>
      <c r="AF519">
        <v>21922</v>
      </c>
      <c r="AG519">
        <v>6342</v>
      </c>
      <c r="AH519">
        <v>5110</v>
      </c>
      <c r="AI519">
        <v>11452</v>
      </c>
      <c r="AJ519">
        <v>18921</v>
      </c>
      <c r="AK519">
        <v>14453</v>
      </c>
      <c r="AL519">
        <v>33374</v>
      </c>
      <c r="AM519">
        <v>764</v>
      </c>
      <c r="AN519">
        <v>11401</v>
      </c>
      <c r="AO519">
        <v>8925</v>
      </c>
      <c r="AP519">
        <v>20326</v>
      </c>
      <c r="AQ519">
        <v>7139</v>
      </c>
      <c r="AR519">
        <v>5981</v>
      </c>
      <c r="AS519">
        <v>13120</v>
      </c>
      <c r="AT519">
        <v>18540</v>
      </c>
      <c r="AU519">
        <v>14906</v>
      </c>
      <c r="AV519">
        <v>33446</v>
      </c>
      <c r="AW519">
        <v>804</v>
      </c>
      <c r="AX519">
        <v>10473</v>
      </c>
      <c r="AY519">
        <v>9680</v>
      </c>
      <c r="AZ519">
        <v>20153</v>
      </c>
      <c r="BA519">
        <v>6979</v>
      </c>
      <c r="BB519">
        <v>6035</v>
      </c>
      <c r="BC519">
        <v>13014</v>
      </c>
      <c r="BD519">
        <v>17452</v>
      </c>
      <c r="BE519">
        <v>15715</v>
      </c>
      <c r="BF519">
        <v>33167</v>
      </c>
      <c r="BG519">
        <v>900</v>
      </c>
    </row>
    <row r="520" spans="1:59" x14ac:dyDescent="0.25">
      <c r="A520" t="s">
        <v>524</v>
      </c>
      <c r="B520">
        <v>30297.132096000001</v>
      </c>
      <c r="C520">
        <v>31690.800172416002</v>
      </c>
      <c r="D520">
        <v>33497.175782243714</v>
      </c>
      <c r="E520">
        <v>36411.430075298915</v>
      </c>
      <c r="F520">
        <v>38996.641610645136</v>
      </c>
      <c r="G520">
        <v>0</v>
      </c>
      <c r="H520">
        <v>1</v>
      </c>
      <c r="I520">
        <v>0</v>
      </c>
      <c r="J520">
        <v>6173</v>
      </c>
      <c r="K520">
        <v>3801</v>
      </c>
      <c r="L520">
        <v>9974</v>
      </c>
      <c r="M520">
        <v>4842</v>
      </c>
      <c r="N520">
        <v>4325</v>
      </c>
      <c r="O520">
        <v>9167</v>
      </c>
      <c r="P520">
        <v>11015</v>
      </c>
      <c r="Q520">
        <v>8126</v>
      </c>
      <c r="R520">
        <v>19141</v>
      </c>
      <c r="S520">
        <v>738</v>
      </c>
      <c r="T520">
        <v>7654</v>
      </c>
      <c r="U520">
        <v>4227</v>
      </c>
      <c r="V520">
        <v>11881</v>
      </c>
      <c r="W520">
        <v>5788</v>
      </c>
      <c r="X520">
        <v>4900</v>
      </c>
      <c r="Y520">
        <v>10688</v>
      </c>
      <c r="Z520">
        <v>13442</v>
      </c>
      <c r="AA520">
        <v>9127</v>
      </c>
      <c r="AB520">
        <v>22569</v>
      </c>
      <c r="AC520">
        <v>679</v>
      </c>
      <c r="AD520">
        <v>7208</v>
      </c>
      <c r="AE520">
        <v>4162</v>
      </c>
      <c r="AF520">
        <v>11370</v>
      </c>
      <c r="AG520">
        <v>6239</v>
      </c>
      <c r="AH520">
        <v>5103</v>
      </c>
      <c r="AI520">
        <v>11342</v>
      </c>
      <c r="AJ520">
        <v>13447</v>
      </c>
      <c r="AK520">
        <v>9265</v>
      </c>
      <c r="AL520">
        <v>22712</v>
      </c>
      <c r="AM520">
        <v>689</v>
      </c>
      <c r="AN520">
        <v>6626</v>
      </c>
      <c r="AO520">
        <v>4004</v>
      </c>
      <c r="AP520">
        <v>10630</v>
      </c>
      <c r="AQ520">
        <v>6244</v>
      </c>
      <c r="AR520">
        <v>5300</v>
      </c>
      <c r="AS520">
        <v>11544</v>
      </c>
      <c r="AT520">
        <v>12870</v>
      </c>
      <c r="AU520">
        <v>9304</v>
      </c>
      <c r="AV520">
        <v>22174</v>
      </c>
      <c r="AW520">
        <v>723</v>
      </c>
      <c r="AX520">
        <v>3000</v>
      </c>
      <c r="AY520">
        <v>2765</v>
      </c>
      <c r="AZ520">
        <v>5765</v>
      </c>
      <c r="BA520">
        <v>7759</v>
      </c>
      <c r="BB520">
        <v>7385</v>
      </c>
      <c r="BC520">
        <v>15144</v>
      </c>
      <c r="BD520">
        <v>10759</v>
      </c>
      <c r="BE520">
        <v>10150</v>
      </c>
      <c r="BF520">
        <v>20909</v>
      </c>
      <c r="BG520">
        <v>943</v>
      </c>
    </row>
    <row r="521" spans="1:59" x14ac:dyDescent="0.25">
      <c r="A521" t="s">
        <v>525</v>
      </c>
      <c r="B521">
        <v>70157.183403999996</v>
      </c>
      <c r="C521">
        <v>73384.413840583991</v>
      </c>
      <c r="D521">
        <v>77567.325429497272</v>
      </c>
      <c r="E521">
        <v>84315.682741863537</v>
      </c>
      <c r="F521">
        <v>90302.096216535851</v>
      </c>
      <c r="G521">
        <v>0</v>
      </c>
      <c r="H521">
        <v>1</v>
      </c>
      <c r="I521">
        <v>0</v>
      </c>
      <c r="J521">
        <v>5990</v>
      </c>
      <c r="K521">
        <v>3593</v>
      </c>
      <c r="L521">
        <v>9583</v>
      </c>
      <c r="M521">
        <v>10539</v>
      </c>
      <c r="N521">
        <v>9514</v>
      </c>
      <c r="O521">
        <v>20053</v>
      </c>
      <c r="P521">
        <v>16529</v>
      </c>
      <c r="Q521">
        <v>13107</v>
      </c>
      <c r="R521">
        <v>29636</v>
      </c>
      <c r="S521">
        <v>793</v>
      </c>
      <c r="T521">
        <v>7621</v>
      </c>
      <c r="U521">
        <v>4340</v>
      </c>
      <c r="V521">
        <v>11961</v>
      </c>
      <c r="W521">
        <v>11422</v>
      </c>
      <c r="X521">
        <v>10189</v>
      </c>
      <c r="Y521">
        <v>21611</v>
      </c>
      <c r="Z521">
        <v>19043</v>
      </c>
      <c r="AA521">
        <v>14529</v>
      </c>
      <c r="AB521">
        <v>33572</v>
      </c>
      <c r="AC521">
        <v>763</v>
      </c>
      <c r="AD521">
        <v>6280</v>
      </c>
      <c r="AE521">
        <v>4365</v>
      </c>
      <c r="AF521">
        <v>10645</v>
      </c>
      <c r="AG521">
        <v>11899</v>
      </c>
      <c r="AH521">
        <v>10518</v>
      </c>
      <c r="AI521">
        <v>22417</v>
      </c>
      <c r="AJ521">
        <v>18179</v>
      </c>
      <c r="AK521">
        <v>14883</v>
      </c>
      <c r="AL521">
        <v>33062</v>
      </c>
      <c r="AM521">
        <v>819</v>
      </c>
      <c r="AN521">
        <v>5593</v>
      </c>
      <c r="AO521">
        <v>3743</v>
      </c>
      <c r="AP521">
        <v>9336</v>
      </c>
      <c r="AQ521">
        <v>12018</v>
      </c>
      <c r="AR521">
        <v>10834</v>
      </c>
      <c r="AS521">
        <v>22852</v>
      </c>
      <c r="AT521">
        <v>17611</v>
      </c>
      <c r="AU521">
        <v>14577</v>
      </c>
      <c r="AV521">
        <v>32188</v>
      </c>
      <c r="AW521">
        <v>828</v>
      </c>
      <c r="AX521">
        <v>1023</v>
      </c>
      <c r="AY521">
        <v>1442</v>
      </c>
      <c r="AZ521">
        <v>2465</v>
      </c>
      <c r="BA521">
        <v>12176</v>
      </c>
      <c r="BB521">
        <v>11079</v>
      </c>
      <c r="BC521">
        <v>23255</v>
      </c>
      <c r="BD521">
        <v>13199</v>
      </c>
      <c r="BE521">
        <v>12521</v>
      </c>
      <c r="BF521">
        <v>25720</v>
      </c>
      <c r="BG521">
        <v>949</v>
      </c>
    </row>
    <row r="522" spans="1:59" x14ac:dyDescent="0.25">
      <c r="A522" t="s">
        <v>526</v>
      </c>
      <c r="B522">
        <v>58476.294799999996</v>
      </c>
      <c r="C522">
        <v>61166.204360799995</v>
      </c>
      <c r="D522">
        <v>64652.678009365591</v>
      </c>
      <c r="E522">
        <v>70277.460996180394</v>
      </c>
      <c r="F522">
        <v>75267.160726909206</v>
      </c>
      <c r="G522">
        <v>0</v>
      </c>
      <c r="H522">
        <v>1</v>
      </c>
      <c r="I522">
        <v>0</v>
      </c>
      <c r="J522">
        <v>13541</v>
      </c>
      <c r="K522">
        <v>9913</v>
      </c>
      <c r="L522">
        <v>23454</v>
      </c>
      <c r="M522">
        <v>26016</v>
      </c>
      <c r="N522">
        <v>23545</v>
      </c>
      <c r="O522">
        <v>49561</v>
      </c>
      <c r="P522">
        <v>39557</v>
      </c>
      <c r="Q522">
        <v>33458</v>
      </c>
      <c r="R522">
        <v>73015</v>
      </c>
      <c r="S522">
        <v>846</v>
      </c>
      <c r="T522">
        <v>15436</v>
      </c>
      <c r="U522">
        <v>10915</v>
      </c>
      <c r="V522">
        <v>26351</v>
      </c>
      <c r="W522">
        <v>27465</v>
      </c>
      <c r="X522">
        <v>24587</v>
      </c>
      <c r="Y522">
        <v>52052</v>
      </c>
      <c r="Z522">
        <v>42901</v>
      </c>
      <c r="AA522">
        <v>35502</v>
      </c>
      <c r="AB522">
        <v>78403</v>
      </c>
      <c r="AC522">
        <v>828</v>
      </c>
      <c r="AD522">
        <v>13379</v>
      </c>
      <c r="AE522">
        <v>12004</v>
      </c>
      <c r="AF522">
        <v>25383</v>
      </c>
      <c r="AG522">
        <v>27262</v>
      </c>
      <c r="AH522">
        <v>24435</v>
      </c>
      <c r="AI522">
        <v>51697</v>
      </c>
      <c r="AJ522">
        <v>40641</v>
      </c>
      <c r="AK522">
        <v>36439</v>
      </c>
      <c r="AL522">
        <v>77080</v>
      </c>
      <c r="AM522">
        <v>897</v>
      </c>
      <c r="AN522">
        <v>13936</v>
      </c>
      <c r="AO522">
        <v>11780</v>
      </c>
      <c r="AP522">
        <v>25716</v>
      </c>
      <c r="AQ522">
        <v>26818</v>
      </c>
      <c r="AR522">
        <v>24227</v>
      </c>
      <c r="AS522">
        <v>51045</v>
      </c>
      <c r="AT522">
        <v>40754</v>
      </c>
      <c r="AU522">
        <v>36007</v>
      </c>
      <c r="AV522">
        <v>76761</v>
      </c>
      <c r="AW522">
        <v>884</v>
      </c>
      <c r="AX522">
        <v>12393</v>
      </c>
      <c r="AY522">
        <v>11440</v>
      </c>
      <c r="AZ522">
        <v>23833</v>
      </c>
      <c r="BA522">
        <v>26105</v>
      </c>
      <c r="BB522">
        <v>24358</v>
      </c>
      <c r="BC522">
        <v>50463</v>
      </c>
      <c r="BD522">
        <v>38498</v>
      </c>
      <c r="BE522">
        <v>35798</v>
      </c>
      <c r="BF522">
        <v>74296</v>
      </c>
      <c r="BG522">
        <v>930</v>
      </c>
    </row>
    <row r="523" spans="1:59" x14ac:dyDescent="0.25">
      <c r="A523" t="s">
        <v>527</v>
      </c>
      <c r="B523">
        <v>33362.439571999996</v>
      </c>
      <c r="C523">
        <v>34897.111792311996</v>
      </c>
      <c r="D523">
        <v>36886.247164473782</v>
      </c>
      <c r="E523">
        <v>40095.350667783001</v>
      </c>
      <c r="F523">
        <v>42942.12056519559</v>
      </c>
      <c r="G523">
        <v>0</v>
      </c>
      <c r="H523">
        <v>1</v>
      </c>
      <c r="I523">
        <v>0</v>
      </c>
      <c r="J523">
        <v>19469</v>
      </c>
      <c r="K523">
        <v>13036</v>
      </c>
      <c r="L523">
        <v>32505</v>
      </c>
      <c r="M523">
        <v>7146</v>
      </c>
      <c r="N523">
        <v>5874</v>
      </c>
      <c r="O523">
        <v>13020</v>
      </c>
      <c r="P523">
        <v>26615</v>
      </c>
      <c r="Q523">
        <v>18910</v>
      </c>
      <c r="R523">
        <v>45525</v>
      </c>
      <c r="S523">
        <v>711</v>
      </c>
      <c r="T523">
        <v>17994</v>
      </c>
      <c r="U523">
        <v>13721</v>
      </c>
      <c r="V523">
        <v>31715</v>
      </c>
      <c r="W523">
        <v>7505</v>
      </c>
      <c r="X523">
        <v>6398</v>
      </c>
      <c r="Y523">
        <v>13903</v>
      </c>
      <c r="Z523">
        <v>25499</v>
      </c>
      <c r="AA523">
        <v>20119</v>
      </c>
      <c r="AB523">
        <v>45618</v>
      </c>
      <c r="AC523">
        <v>789</v>
      </c>
      <c r="AD523">
        <v>14643</v>
      </c>
      <c r="AE523">
        <v>13108</v>
      </c>
      <c r="AF523">
        <v>27751</v>
      </c>
      <c r="AG523">
        <v>7665</v>
      </c>
      <c r="AH523">
        <v>6339</v>
      </c>
      <c r="AI523">
        <v>14004</v>
      </c>
      <c r="AJ523">
        <v>22308</v>
      </c>
      <c r="AK523">
        <v>19447</v>
      </c>
      <c r="AL523">
        <v>41755</v>
      </c>
      <c r="AM523">
        <v>872</v>
      </c>
      <c r="AN523">
        <v>14577</v>
      </c>
      <c r="AO523">
        <v>13830</v>
      </c>
      <c r="AP523">
        <v>28407</v>
      </c>
      <c r="AQ523">
        <v>8163</v>
      </c>
      <c r="AR523">
        <v>6418</v>
      </c>
      <c r="AS523">
        <v>14581</v>
      </c>
      <c r="AT523">
        <v>22740</v>
      </c>
      <c r="AU523">
        <v>20248</v>
      </c>
      <c r="AV523">
        <v>42988</v>
      </c>
      <c r="AW523">
        <v>890</v>
      </c>
      <c r="AX523">
        <v>20374</v>
      </c>
      <c r="AY523">
        <v>19901</v>
      </c>
      <c r="AZ523">
        <v>40275</v>
      </c>
      <c r="BA523">
        <v>7377</v>
      </c>
      <c r="BB523">
        <v>7153</v>
      </c>
      <c r="BC523">
        <v>14530</v>
      </c>
      <c r="BD523">
        <v>27751</v>
      </c>
      <c r="BE523">
        <v>27054</v>
      </c>
      <c r="BF523">
        <v>54805</v>
      </c>
      <c r="BG523">
        <v>975</v>
      </c>
    </row>
    <row r="524" spans="1:59" x14ac:dyDescent="0.25">
      <c r="A524" t="s">
        <v>528</v>
      </c>
      <c r="B524">
        <v>78140.468867999996</v>
      </c>
      <c r="C524">
        <v>81734.930435927992</v>
      </c>
      <c r="D524">
        <v>86393.821470775889</v>
      </c>
      <c r="E524">
        <v>93910.083938733384</v>
      </c>
      <c r="F524">
        <v>100577.69989838345</v>
      </c>
      <c r="G524">
        <v>0</v>
      </c>
      <c r="H524">
        <v>1</v>
      </c>
      <c r="I524">
        <v>0</v>
      </c>
      <c r="J524">
        <v>6644</v>
      </c>
      <c r="K524">
        <v>4331</v>
      </c>
      <c r="L524">
        <v>10975</v>
      </c>
      <c r="M524">
        <v>11258</v>
      </c>
      <c r="N524">
        <v>10311</v>
      </c>
      <c r="O524">
        <v>21569</v>
      </c>
      <c r="P524">
        <v>17902</v>
      </c>
      <c r="Q524">
        <v>14642</v>
      </c>
      <c r="R524">
        <v>32544</v>
      </c>
      <c r="S524">
        <v>818</v>
      </c>
      <c r="T524">
        <v>8910</v>
      </c>
      <c r="U524">
        <v>6341</v>
      </c>
      <c r="V524">
        <v>15251</v>
      </c>
      <c r="W524">
        <v>12048</v>
      </c>
      <c r="X524">
        <v>10671</v>
      </c>
      <c r="Y524">
        <v>22719</v>
      </c>
      <c r="Z524">
        <v>20958</v>
      </c>
      <c r="AA524">
        <v>17012</v>
      </c>
      <c r="AB524">
        <v>37970</v>
      </c>
      <c r="AC524">
        <v>812</v>
      </c>
      <c r="AD524">
        <v>7945</v>
      </c>
      <c r="AE524">
        <v>4059</v>
      </c>
      <c r="AF524">
        <v>12004</v>
      </c>
      <c r="AG524">
        <v>12380</v>
      </c>
      <c r="AH524">
        <v>11327</v>
      </c>
      <c r="AI524">
        <v>23707</v>
      </c>
      <c r="AJ524">
        <v>20325</v>
      </c>
      <c r="AK524">
        <v>15386</v>
      </c>
      <c r="AL524">
        <v>35711</v>
      </c>
      <c r="AM524">
        <v>757</v>
      </c>
      <c r="AN524">
        <v>7457</v>
      </c>
      <c r="AO524">
        <v>5515</v>
      </c>
      <c r="AP524">
        <v>12972</v>
      </c>
      <c r="AQ524">
        <v>13086</v>
      </c>
      <c r="AR524">
        <v>11933</v>
      </c>
      <c r="AS524">
        <v>25019</v>
      </c>
      <c r="AT524">
        <v>20543</v>
      </c>
      <c r="AU524">
        <v>17448</v>
      </c>
      <c r="AV524">
        <v>37991</v>
      </c>
      <c r="AW524">
        <v>849</v>
      </c>
      <c r="AX524">
        <v>7459</v>
      </c>
      <c r="AY524">
        <v>7454</v>
      </c>
      <c r="AZ524">
        <v>14913</v>
      </c>
      <c r="BA524">
        <v>13681</v>
      </c>
      <c r="BB524">
        <v>12607</v>
      </c>
      <c r="BC524">
        <v>26288</v>
      </c>
      <c r="BD524">
        <v>21140</v>
      </c>
      <c r="BE524">
        <v>20061</v>
      </c>
      <c r="BF524">
        <v>41201</v>
      </c>
      <c r="BG524">
        <v>949</v>
      </c>
    </row>
    <row r="525" spans="1:59" x14ac:dyDescent="0.25">
      <c r="A525" t="s">
        <v>529</v>
      </c>
      <c r="B525">
        <v>70957.498320997329</v>
      </c>
      <c r="C525">
        <v>78904.738132949031</v>
      </c>
      <c r="D525">
        <v>88389.087656529504</v>
      </c>
      <c r="E525">
        <v>98819</v>
      </c>
      <c r="F525">
        <v>111171.375</v>
      </c>
      <c r="G525">
        <v>0</v>
      </c>
      <c r="H525">
        <v>1</v>
      </c>
      <c r="I525">
        <v>0</v>
      </c>
      <c r="J525">
        <v>8269</v>
      </c>
      <c r="K525">
        <v>7597</v>
      </c>
      <c r="L525">
        <v>15866</v>
      </c>
      <c r="M525">
        <v>16584</v>
      </c>
      <c r="N525">
        <v>14714</v>
      </c>
      <c r="O525">
        <v>31298</v>
      </c>
      <c r="P525">
        <v>24853</v>
      </c>
      <c r="Q525">
        <v>22311</v>
      </c>
      <c r="R525">
        <v>47164</v>
      </c>
      <c r="S525">
        <v>898</v>
      </c>
      <c r="T525">
        <v>10260</v>
      </c>
      <c r="U525">
        <v>9911</v>
      </c>
      <c r="V525">
        <v>20171</v>
      </c>
      <c r="W525">
        <v>10760</v>
      </c>
      <c r="X525">
        <v>9406</v>
      </c>
      <c r="Y525">
        <v>20166</v>
      </c>
      <c r="Z525">
        <v>21020</v>
      </c>
      <c r="AA525">
        <v>19317</v>
      </c>
      <c r="AB525">
        <v>40337</v>
      </c>
      <c r="AC525">
        <v>919</v>
      </c>
      <c r="AD525">
        <v>13833</v>
      </c>
      <c r="AE525">
        <v>12703</v>
      </c>
      <c r="AF525">
        <v>26536</v>
      </c>
      <c r="AG525">
        <v>5024</v>
      </c>
      <c r="AH525">
        <v>4704</v>
      </c>
      <c r="AI525">
        <v>9728</v>
      </c>
      <c r="AJ525">
        <v>18857</v>
      </c>
      <c r="AK525">
        <v>17407</v>
      </c>
      <c r="AL525">
        <v>36264</v>
      </c>
      <c r="AM525">
        <v>923</v>
      </c>
      <c r="AN525">
        <v>18378</v>
      </c>
      <c r="AO525">
        <v>16914</v>
      </c>
      <c r="AP525">
        <v>35292</v>
      </c>
      <c r="AQ525">
        <v>4633</v>
      </c>
      <c r="AR525">
        <v>4246</v>
      </c>
      <c r="AS525">
        <v>8879</v>
      </c>
      <c r="AT525">
        <v>23011</v>
      </c>
      <c r="AU525">
        <v>21160</v>
      </c>
      <c r="AV525">
        <v>44171</v>
      </c>
      <c r="AW525">
        <v>920</v>
      </c>
      <c r="AX525">
        <v>18778</v>
      </c>
      <c r="AY525">
        <v>20342</v>
      </c>
      <c r="AZ525">
        <v>39120</v>
      </c>
      <c r="BA525">
        <v>4617</v>
      </c>
      <c r="BB525">
        <v>4436</v>
      </c>
      <c r="BC525">
        <v>9053</v>
      </c>
      <c r="BD525">
        <v>23395</v>
      </c>
      <c r="BE525">
        <v>24778</v>
      </c>
      <c r="BF525">
        <v>48173</v>
      </c>
      <c r="BG525">
        <v>1059</v>
      </c>
    </row>
    <row r="526" spans="1:59" x14ac:dyDescent="0.25">
      <c r="A526" t="s">
        <v>530</v>
      </c>
      <c r="B526">
        <v>65872.949341438914</v>
      </c>
      <c r="C526">
        <v>73250.719667680081</v>
      </c>
      <c r="D526">
        <v>82055.456171735234</v>
      </c>
      <c r="E526">
        <v>91738</v>
      </c>
      <c r="F526">
        <v>103205.25</v>
      </c>
      <c r="G526">
        <v>0</v>
      </c>
      <c r="H526">
        <v>1</v>
      </c>
      <c r="I526">
        <v>0</v>
      </c>
      <c r="J526">
        <v>10296</v>
      </c>
      <c r="K526">
        <v>8716</v>
      </c>
      <c r="L526">
        <v>19012</v>
      </c>
      <c r="M526">
        <v>18624</v>
      </c>
      <c r="N526">
        <v>15767</v>
      </c>
      <c r="O526">
        <v>34391</v>
      </c>
      <c r="P526">
        <v>28920</v>
      </c>
      <c r="Q526">
        <v>24483</v>
      </c>
      <c r="R526">
        <v>53403</v>
      </c>
      <c r="S526">
        <v>847</v>
      </c>
      <c r="T526">
        <v>10334</v>
      </c>
      <c r="U526">
        <v>10122</v>
      </c>
      <c r="V526">
        <v>20456</v>
      </c>
      <c r="W526">
        <v>10801</v>
      </c>
      <c r="X526">
        <v>10709</v>
      </c>
      <c r="Y526">
        <v>21510</v>
      </c>
      <c r="Z526">
        <v>21135</v>
      </c>
      <c r="AA526">
        <v>20831</v>
      </c>
      <c r="AB526">
        <v>41966</v>
      </c>
      <c r="AC526">
        <v>986</v>
      </c>
      <c r="AD526">
        <v>2344</v>
      </c>
      <c r="AE526">
        <v>3445</v>
      </c>
      <c r="AF526">
        <v>5789</v>
      </c>
      <c r="AG526">
        <v>10893</v>
      </c>
      <c r="AH526">
        <v>11025</v>
      </c>
      <c r="AI526">
        <v>21918</v>
      </c>
      <c r="AJ526">
        <v>13237</v>
      </c>
      <c r="AK526">
        <v>14470</v>
      </c>
      <c r="AL526">
        <v>27707</v>
      </c>
      <c r="AM526">
        <v>1093</v>
      </c>
      <c r="AN526">
        <v>5019</v>
      </c>
      <c r="AO526">
        <v>8478</v>
      </c>
      <c r="AP526">
        <v>13497</v>
      </c>
      <c r="AQ526">
        <v>14295</v>
      </c>
      <c r="AR526">
        <v>10902</v>
      </c>
      <c r="AS526">
        <v>25197</v>
      </c>
      <c r="AT526">
        <v>19314</v>
      </c>
      <c r="AU526">
        <v>19380</v>
      </c>
      <c r="AV526">
        <v>38694</v>
      </c>
      <c r="AW526">
        <v>1003</v>
      </c>
      <c r="AX526">
        <v>2172</v>
      </c>
      <c r="AY526">
        <v>2354</v>
      </c>
      <c r="AZ526">
        <v>4526</v>
      </c>
      <c r="BA526">
        <v>7309</v>
      </c>
      <c r="BB526">
        <v>6746</v>
      </c>
      <c r="BC526">
        <v>14055</v>
      </c>
      <c r="BD526">
        <v>9481</v>
      </c>
      <c r="BE526">
        <v>9100</v>
      </c>
      <c r="BF526">
        <v>18581</v>
      </c>
      <c r="BG526">
        <v>960</v>
      </c>
    </row>
    <row r="527" spans="1:59" x14ac:dyDescent="0.25">
      <c r="A527" t="s">
        <v>531</v>
      </c>
      <c r="B527">
        <v>72684.421113800316</v>
      </c>
      <c r="C527">
        <v>80825.076278545952</v>
      </c>
      <c r="D527">
        <v>90540.250447227183</v>
      </c>
      <c r="E527">
        <v>101224</v>
      </c>
      <c r="F527">
        <v>113877</v>
      </c>
      <c r="G527">
        <v>0</v>
      </c>
      <c r="H527">
        <v>1</v>
      </c>
      <c r="I527">
        <v>0</v>
      </c>
      <c r="J527">
        <v>11243</v>
      </c>
      <c r="K527">
        <v>4124</v>
      </c>
      <c r="L527">
        <v>15367</v>
      </c>
      <c r="M527">
        <v>26866</v>
      </c>
      <c r="N527">
        <v>23031</v>
      </c>
      <c r="O527">
        <v>49897</v>
      </c>
      <c r="P527">
        <v>38109</v>
      </c>
      <c r="Q527">
        <v>27155</v>
      </c>
      <c r="R527">
        <v>65264</v>
      </c>
      <c r="S527">
        <v>713</v>
      </c>
      <c r="T527">
        <v>7561</v>
      </c>
      <c r="U527">
        <v>6709</v>
      </c>
      <c r="V527">
        <v>14270</v>
      </c>
      <c r="W527">
        <v>26066</v>
      </c>
      <c r="X527">
        <v>24531</v>
      </c>
      <c r="Y527">
        <v>50597</v>
      </c>
      <c r="Z527">
        <v>33627</v>
      </c>
      <c r="AA527">
        <v>31240</v>
      </c>
      <c r="AB527">
        <v>64867</v>
      </c>
      <c r="AC527">
        <v>929</v>
      </c>
      <c r="AD527">
        <v>3638</v>
      </c>
      <c r="AE527">
        <v>3499</v>
      </c>
      <c r="AF527">
        <v>7137</v>
      </c>
      <c r="AG527">
        <v>11518</v>
      </c>
      <c r="AH527">
        <v>12877</v>
      </c>
      <c r="AI527">
        <v>24395</v>
      </c>
      <c r="AJ527">
        <v>15156</v>
      </c>
      <c r="AK527">
        <v>16376</v>
      </c>
      <c r="AL527">
        <v>31532</v>
      </c>
      <c r="AM527">
        <v>1080</v>
      </c>
      <c r="AN527">
        <v>5665</v>
      </c>
      <c r="AO527">
        <v>6652</v>
      </c>
      <c r="AP527">
        <v>12317</v>
      </c>
      <c r="AQ527">
        <v>8111</v>
      </c>
      <c r="AR527">
        <v>6948</v>
      </c>
      <c r="AS527">
        <v>15059</v>
      </c>
      <c r="AT527">
        <v>13776</v>
      </c>
      <c r="AU527">
        <v>13600</v>
      </c>
      <c r="AV527">
        <v>27376</v>
      </c>
      <c r="AW527">
        <v>987</v>
      </c>
      <c r="AX527">
        <v>3074</v>
      </c>
      <c r="AY527">
        <v>3200</v>
      </c>
      <c r="AZ527">
        <v>6274</v>
      </c>
      <c r="BA527">
        <v>28948</v>
      </c>
      <c r="BB527">
        <v>27813</v>
      </c>
      <c r="BC527">
        <v>56761</v>
      </c>
      <c r="BD527">
        <v>32022</v>
      </c>
      <c r="BE527">
        <v>31013</v>
      </c>
      <c r="BF527">
        <v>63035</v>
      </c>
      <c r="BG527">
        <v>968</v>
      </c>
    </row>
    <row r="528" spans="1:59" x14ac:dyDescent="0.25">
      <c r="A528" t="s">
        <v>532</v>
      </c>
      <c r="B528">
        <v>79093.063910376892</v>
      </c>
      <c r="C528">
        <v>87951.487068339105</v>
      </c>
      <c r="D528">
        <v>98523.255813953481</v>
      </c>
      <c r="E528">
        <v>110149</v>
      </c>
      <c r="F528">
        <v>123917.625</v>
      </c>
      <c r="G528">
        <v>0</v>
      </c>
      <c r="H528">
        <v>1</v>
      </c>
      <c r="I528">
        <v>0</v>
      </c>
      <c r="J528">
        <v>8418</v>
      </c>
      <c r="K528">
        <v>8570</v>
      </c>
      <c r="L528">
        <v>16988</v>
      </c>
      <c r="M528">
        <v>14960</v>
      </c>
      <c r="N528">
        <v>13687</v>
      </c>
      <c r="O528">
        <v>28647</v>
      </c>
      <c r="P528">
        <v>23378</v>
      </c>
      <c r="Q528">
        <v>22257</v>
      </c>
      <c r="R528">
        <v>45635</v>
      </c>
      <c r="S528">
        <v>952</v>
      </c>
      <c r="T528">
        <v>8421</v>
      </c>
      <c r="U528">
        <v>7201</v>
      </c>
      <c r="V528">
        <v>15622</v>
      </c>
      <c r="W528">
        <v>13910</v>
      </c>
      <c r="X528">
        <v>12713</v>
      </c>
      <c r="Y528">
        <v>26623</v>
      </c>
      <c r="Z528">
        <v>22331</v>
      </c>
      <c r="AA528">
        <v>19914</v>
      </c>
      <c r="AB528">
        <v>42245</v>
      </c>
      <c r="AC528">
        <v>892</v>
      </c>
      <c r="AD528">
        <v>7697</v>
      </c>
      <c r="AE528">
        <v>6432</v>
      </c>
      <c r="AF528">
        <v>14129</v>
      </c>
      <c r="AG528">
        <v>10169</v>
      </c>
      <c r="AH528">
        <v>8781</v>
      </c>
      <c r="AI528">
        <v>18950</v>
      </c>
      <c r="AJ528">
        <v>17866</v>
      </c>
      <c r="AK528">
        <v>15213</v>
      </c>
      <c r="AL528">
        <v>33079</v>
      </c>
      <c r="AM528">
        <v>852</v>
      </c>
      <c r="AN528">
        <v>8382</v>
      </c>
      <c r="AO528">
        <v>7383</v>
      </c>
      <c r="AP528">
        <v>15765</v>
      </c>
      <c r="AQ528">
        <v>7659</v>
      </c>
      <c r="AR528">
        <v>8568</v>
      </c>
      <c r="AS528">
        <v>16227</v>
      </c>
      <c r="AT528">
        <v>16041</v>
      </c>
      <c r="AU528">
        <v>15951</v>
      </c>
      <c r="AV528">
        <v>31992</v>
      </c>
      <c r="AW528">
        <v>994</v>
      </c>
      <c r="AX528">
        <v>9866</v>
      </c>
      <c r="AY528">
        <v>9478</v>
      </c>
      <c r="AZ528">
        <v>19344</v>
      </c>
      <c r="BA528">
        <v>9433</v>
      </c>
      <c r="BB528">
        <v>9064</v>
      </c>
      <c r="BC528">
        <v>18497</v>
      </c>
      <c r="BD528">
        <v>19299</v>
      </c>
      <c r="BE528">
        <v>18542</v>
      </c>
      <c r="BF528">
        <v>37841</v>
      </c>
      <c r="BG528">
        <v>961</v>
      </c>
    </row>
    <row r="529" spans="1:59" x14ac:dyDescent="0.25">
      <c r="A529" t="s">
        <v>533</v>
      </c>
      <c r="B529">
        <v>215414.41042516351</v>
      </c>
      <c r="C529">
        <v>239540.82439278185</v>
      </c>
      <c r="D529">
        <v>268333.63148479426</v>
      </c>
      <c r="E529">
        <v>299997</v>
      </c>
      <c r="F529">
        <v>337496.625</v>
      </c>
      <c r="G529">
        <v>1</v>
      </c>
      <c r="H529">
        <v>1</v>
      </c>
      <c r="I529">
        <v>0</v>
      </c>
      <c r="J529">
        <v>0</v>
      </c>
      <c r="K529">
        <v>0</v>
      </c>
      <c r="L529">
        <v>0</v>
      </c>
      <c r="M529">
        <v>108095</v>
      </c>
      <c r="N529">
        <v>107883</v>
      </c>
      <c r="O529">
        <v>215978</v>
      </c>
      <c r="P529">
        <v>108095</v>
      </c>
      <c r="Q529">
        <v>107883</v>
      </c>
      <c r="R529">
        <v>215978</v>
      </c>
      <c r="S529">
        <v>998</v>
      </c>
      <c r="T529">
        <v>0</v>
      </c>
      <c r="U529">
        <v>0</v>
      </c>
      <c r="V529">
        <v>0</v>
      </c>
      <c r="W529">
        <v>101324</v>
      </c>
      <c r="X529">
        <v>95595</v>
      </c>
      <c r="Y529">
        <v>196919</v>
      </c>
      <c r="Z529">
        <v>101324</v>
      </c>
      <c r="AA529">
        <v>95595</v>
      </c>
      <c r="AB529">
        <v>196919</v>
      </c>
      <c r="AC529">
        <v>943</v>
      </c>
      <c r="AD529">
        <v>0</v>
      </c>
      <c r="AE529">
        <v>0</v>
      </c>
      <c r="AF529">
        <v>0</v>
      </c>
      <c r="AG529">
        <v>101032</v>
      </c>
      <c r="AH529">
        <v>95920</v>
      </c>
      <c r="AI529">
        <v>19695</v>
      </c>
      <c r="AJ529">
        <v>101032</v>
      </c>
      <c r="AK529">
        <v>95920</v>
      </c>
      <c r="AL529">
        <v>196952</v>
      </c>
      <c r="AM529">
        <v>949</v>
      </c>
      <c r="AN529">
        <v>0</v>
      </c>
      <c r="AO529">
        <v>0</v>
      </c>
      <c r="AP529">
        <v>0</v>
      </c>
      <c r="AQ529">
        <v>123100</v>
      </c>
      <c r="AR529">
        <v>115981</v>
      </c>
      <c r="AS529">
        <v>239081</v>
      </c>
      <c r="AT529">
        <v>123100</v>
      </c>
      <c r="AU529">
        <v>115981</v>
      </c>
      <c r="AV529">
        <v>239081</v>
      </c>
      <c r="AW529">
        <v>942</v>
      </c>
      <c r="BA529">
        <v>92029</v>
      </c>
      <c r="BB529">
        <v>95785</v>
      </c>
      <c r="BC529">
        <v>187814</v>
      </c>
      <c r="BD529">
        <v>92029</v>
      </c>
      <c r="BE529">
        <v>95785</v>
      </c>
      <c r="BF529">
        <v>187814</v>
      </c>
      <c r="BG529">
        <v>1041</v>
      </c>
    </row>
    <row r="530" spans="1:59" x14ac:dyDescent="0.25">
      <c r="A530" t="s">
        <v>534</v>
      </c>
      <c r="B530">
        <v>207092.86853502056</v>
      </c>
      <c r="C530">
        <v>230287.26981094287</v>
      </c>
      <c r="D530">
        <v>257967.79964221822</v>
      </c>
      <c r="E530">
        <v>288408</v>
      </c>
      <c r="F530">
        <v>324459</v>
      </c>
      <c r="G530">
        <v>0</v>
      </c>
      <c r="H530">
        <v>1</v>
      </c>
      <c r="I530">
        <v>0</v>
      </c>
      <c r="J530">
        <v>6999</v>
      </c>
      <c r="K530">
        <v>6571</v>
      </c>
      <c r="L530">
        <v>13570</v>
      </c>
      <c r="M530">
        <v>5743</v>
      </c>
      <c r="N530">
        <v>4928</v>
      </c>
      <c r="O530">
        <v>10671</v>
      </c>
      <c r="P530">
        <v>12742</v>
      </c>
      <c r="Q530">
        <v>11499</v>
      </c>
      <c r="R530">
        <v>24241</v>
      </c>
      <c r="S530">
        <v>902</v>
      </c>
      <c r="T530">
        <v>12413</v>
      </c>
      <c r="U530">
        <v>11412</v>
      </c>
      <c r="V530">
        <v>23825</v>
      </c>
      <c r="W530">
        <v>6311</v>
      </c>
      <c r="X530">
        <v>5719</v>
      </c>
      <c r="Y530">
        <v>12030</v>
      </c>
      <c r="Z530">
        <v>18724</v>
      </c>
      <c r="AA530">
        <v>17131</v>
      </c>
      <c r="AB530">
        <v>35855</v>
      </c>
      <c r="AC530">
        <v>915</v>
      </c>
      <c r="AD530">
        <v>41779</v>
      </c>
      <c r="AE530">
        <v>40076</v>
      </c>
      <c r="AF530">
        <v>81855</v>
      </c>
      <c r="AG530">
        <v>4390</v>
      </c>
      <c r="AH530">
        <v>4286</v>
      </c>
      <c r="AI530">
        <v>8676</v>
      </c>
      <c r="AJ530">
        <v>46169</v>
      </c>
      <c r="AK530">
        <v>44362</v>
      </c>
      <c r="AL530">
        <v>90531</v>
      </c>
      <c r="AM530">
        <v>961</v>
      </c>
      <c r="AN530">
        <v>34506</v>
      </c>
      <c r="AO530">
        <v>32446</v>
      </c>
      <c r="AP530">
        <v>66952</v>
      </c>
      <c r="AQ530">
        <v>5613</v>
      </c>
      <c r="AR530">
        <v>5599</v>
      </c>
      <c r="AS530">
        <v>11212</v>
      </c>
      <c r="AT530">
        <v>40119</v>
      </c>
      <c r="AU530">
        <v>38045</v>
      </c>
      <c r="AV530">
        <v>78164</v>
      </c>
      <c r="AW530">
        <v>948</v>
      </c>
      <c r="AX530">
        <v>27879</v>
      </c>
      <c r="AY530">
        <v>26785</v>
      </c>
      <c r="AZ530">
        <v>54664</v>
      </c>
      <c r="BA530">
        <v>1570</v>
      </c>
      <c r="BB530">
        <v>1450</v>
      </c>
      <c r="BC530">
        <v>3020</v>
      </c>
      <c r="BD530">
        <v>29449</v>
      </c>
      <c r="BE530">
        <v>28235</v>
      </c>
      <c r="BF530">
        <v>57684</v>
      </c>
      <c r="BG530">
        <v>959</v>
      </c>
    </row>
    <row r="531" spans="1:59" x14ac:dyDescent="0.25">
      <c r="A531" t="s">
        <v>535</v>
      </c>
      <c r="B531">
        <v>60440.143582458702</v>
      </c>
      <c r="C531">
        <v>67209.43966369408</v>
      </c>
      <c r="D531">
        <v>75288.014311270119</v>
      </c>
      <c r="E531">
        <v>84172</v>
      </c>
      <c r="F531">
        <v>94693.5</v>
      </c>
      <c r="G531">
        <v>0</v>
      </c>
      <c r="H531">
        <v>1</v>
      </c>
      <c r="I531">
        <v>0</v>
      </c>
      <c r="J531">
        <v>14427</v>
      </c>
      <c r="K531">
        <v>10432</v>
      </c>
      <c r="L531">
        <v>24859</v>
      </c>
      <c r="M531">
        <v>13184</v>
      </c>
      <c r="N531">
        <v>11309</v>
      </c>
      <c r="O531">
        <v>24493</v>
      </c>
      <c r="P531">
        <v>27611</v>
      </c>
      <c r="Q531">
        <v>21741</v>
      </c>
      <c r="R531">
        <v>49352</v>
      </c>
      <c r="S531">
        <v>787</v>
      </c>
      <c r="T531">
        <v>17050</v>
      </c>
      <c r="U531">
        <v>15733</v>
      </c>
      <c r="V531">
        <v>32783</v>
      </c>
      <c r="W531">
        <v>11666</v>
      </c>
      <c r="X531">
        <v>11564</v>
      </c>
      <c r="Y531">
        <v>23230</v>
      </c>
      <c r="Z531">
        <v>28716</v>
      </c>
      <c r="AA531">
        <v>27297</v>
      </c>
      <c r="AB531">
        <v>56013</v>
      </c>
      <c r="AC531">
        <v>951</v>
      </c>
      <c r="AD531">
        <v>11101</v>
      </c>
      <c r="AE531">
        <v>9298</v>
      </c>
      <c r="AF531">
        <v>20399</v>
      </c>
      <c r="AG531">
        <v>13633</v>
      </c>
      <c r="AH531">
        <v>14756</v>
      </c>
      <c r="AI531">
        <v>28389</v>
      </c>
      <c r="AJ531">
        <v>24734</v>
      </c>
      <c r="AK531">
        <v>24054</v>
      </c>
      <c r="AL531">
        <v>48788</v>
      </c>
      <c r="AM531">
        <v>973</v>
      </c>
      <c r="AN531">
        <v>16985</v>
      </c>
      <c r="AO531">
        <v>16864</v>
      </c>
      <c r="AP531">
        <v>33849</v>
      </c>
      <c r="AQ531">
        <v>5011</v>
      </c>
      <c r="AR531">
        <v>4966</v>
      </c>
      <c r="AS531">
        <v>9977</v>
      </c>
      <c r="AT531">
        <v>21996</v>
      </c>
      <c r="AU531">
        <v>21830</v>
      </c>
      <c r="AV531">
        <v>43826</v>
      </c>
      <c r="AW531">
        <v>992</v>
      </c>
      <c r="AX531">
        <v>14752</v>
      </c>
      <c r="AY531">
        <v>14174</v>
      </c>
      <c r="AZ531">
        <v>28926</v>
      </c>
      <c r="BA531">
        <v>4296</v>
      </c>
      <c r="BB531">
        <v>3965</v>
      </c>
      <c r="BC531">
        <v>8261</v>
      </c>
      <c r="BD531">
        <v>19048</v>
      </c>
      <c r="BE531">
        <v>18139</v>
      </c>
      <c r="BF531">
        <v>37187</v>
      </c>
      <c r="BG531">
        <v>952</v>
      </c>
    </row>
    <row r="532" spans="1:59" x14ac:dyDescent="0.25">
      <c r="A532" t="s">
        <v>536</v>
      </c>
      <c r="B532">
        <v>77596.636841686079</v>
      </c>
      <c r="C532">
        <v>86287.460167954923</v>
      </c>
      <c r="D532">
        <v>96659.21288014311</v>
      </c>
      <c r="E532">
        <v>108065</v>
      </c>
      <c r="F532">
        <v>121573.125</v>
      </c>
      <c r="G532">
        <v>0</v>
      </c>
      <c r="H532">
        <v>1</v>
      </c>
      <c r="I532">
        <v>0</v>
      </c>
      <c r="J532">
        <v>11115</v>
      </c>
      <c r="K532">
        <v>7645</v>
      </c>
      <c r="L532">
        <v>18760</v>
      </c>
      <c r="M532">
        <v>16728</v>
      </c>
      <c r="N532">
        <v>13874</v>
      </c>
      <c r="O532">
        <v>30602</v>
      </c>
      <c r="P532">
        <v>27843</v>
      </c>
      <c r="Q532">
        <v>21519</v>
      </c>
      <c r="R532">
        <v>49362</v>
      </c>
      <c r="S532">
        <v>773</v>
      </c>
      <c r="T532">
        <v>15057</v>
      </c>
      <c r="U532">
        <v>14933</v>
      </c>
      <c r="V532">
        <v>29990</v>
      </c>
      <c r="W532">
        <v>10701</v>
      </c>
      <c r="X532">
        <v>9761</v>
      </c>
      <c r="Y532">
        <v>20462</v>
      </c>
      <c r="Z532">
        <v>25758</v>
      </c>
      <c r="AA532">
        <v>24694</v>
      </c>
      <c r="AB532">
        <v>50452</v>
      </c>
      <c r="AC532">
        <v>959</v>
      </c>
      <c r="AD532">
        <v>12407</v>
      </c>
      <c r="AE532">
        <v>13209</v>
      </c>
      <c r="AF532">
        <v>25616</v>
      </c>
      <c r="AG532">
        <v>6761</v>
      </c>
      <c r="AH532">
        <v>7103</v>
      </c>
      <c r="AI532">
        <v>13864</v>
      </c>
      <c r="AJ532">
        <v>19168</v>
      </c>
      <c r="AK532">
        <v>20312</v>
      </c>
      <c r="AL532">
        <v>39480</v>
      </c>
      <c r="AM532">
        <v>1060</v>
      </c>
      <c r="AN532">
        <v>5607</v>
      </c>
      <c r="AO532">
        <v>6021</v>
      </c>
      <c r="AP532">
        <v>11628</v>
      </c>
      <c r="AQ532">
        <v>6491</v>
      </c>
      <c r="AR532">
        <v>5579</v>
      </c>
      <c r="AS532">
        <v>12070</v>
      </c>
      <c r="AT532">
        <v>12098</v>
      </c>
      <c r="AU532">
        <v>11600</v>
      </c>
      <c r="AV532">
        <v>23698</v>
      </c>
      <c r="AW532">
        <v>959</v>
      </c>
      <c r="AX532">
        <v>10901</v>
      </c>
      <c r="AY532">
        <v>10062</v>
      </c>
      <c r="AZ532">
        <v>20963</v>
      </c>
      <c r="BA532">
        <v>3967</v>
      </c>
      <c r="BB532">
        <v>3812</v>
      </c>
      <c r="BC532">
        <v>7779</v>
      </c>
      <c r="BD532">
        <v>14868</v>
      </c>
      <c r="BE532">
        <v>13874</v>
      </c>
      <c r="BF532">
        <v>28742</v>
      </c>
      <c r="BG532">
        <v>933</v>
      </c>
    </row>
    <row r="533" spans="1:59" x14ac:dyDescent="0.25">
      <c r="A533" t="s">
        <v>537</v>
      </c>
      <c r="B533">
        <v>61561.745828761515</v>
      </c>
      <c r="C533">
        <v>68456.66136158281</v>
      </c>
      <c r="D533">
        <v>76685.152057245068</v>
      </c>
      <c r="E533">
        <v>85734</v>
      </c>
      <c r="F533">
        <v>96450.75</v>
      </c>
      <c r="G533">
        <v>0</v>
      </c>
      <c r="H533">
        <v>1</v>
      </c>
      <c r="I533">
        <v>0</v>
      </c>
      <c r="J533">
        <v>4586</v>
      </c>
      <c r="K533">
        <v>2930</v>
      </c>
      <c r="L533">
        <v>7516</v>
      </c>
      <c r="M533">
        <v>22514</v>
      </c>
      <c r="N533">
        <v>19732</v>
      </c>
      <c r="O533">
        <v>42246</v>
      </c>
      <c r="P533">
        <v>27100</v>
      </c>
      <c r="Q533">
        <v>22662</v>
      </c>
      <c r="R533">
        <v>49762</v>
      </c>
      <c r="S533">
        <v>836</v>
      </c>
      <c r="T533">
        <v>2538</v>
      </c>
      <c r="U533">
        <v>1964</v>
      </c>
      <c r="V533">
        <v>4502</v>
      </c>
      <c r="W533">
        <v>20694</v>
      </c>
      <c r="X533">
        <v>19662</v>
      </c>
      <c r="Y533">
        <v>40356</v>
      </c>
      <c r="Z533">
        <v>23232</v>
      </c>
      <c r="AA533">
        <v>21626</v>
      </c>
      <c r="AB533">
        <v>44858</v>
      </c>
      <c r="AC533">
        <v>931</v>
      </c>
      <c r="AD533">
        <v>187</v>
      </c>
      <c r="AE533">
        <v>162</v>
      </c>
      <c r="AF533">
        <v>349</v>
      </c>
      <c r="AG533">
        <v>17592</v>
      </c>
      <c r="AH533">
        <v>16909</v>
      </c>
      <c r="AI533">
        <v>34501</v>
      </c>
      <c r="AJ533">
        <v>17779</v>
      </c>
      <c r="AK533">
        <v>17071</v>
      </c>
      <c r="AL533">
        <v>34850</v>
      </c>
      <c r="AM533">
        <v>960</v>
      </c>
      <c r="AN533">
        <v>2859</v>
      </c>
      <c r="AO533">
        <v>2719</v>
      </c>
      <c r="AP533">
        <v>5578</v>
      </c>
      <c r="AQ533">
        <v>15984</v>
      </c>
      <c r="AR533">
        <v>14498</v>
      </c>
      <c r="AS533">
        <v>30482</v>
      </c>
      <c r="AT533">
        <v>18843</v>
      </c>
      <c r="AU533">
        <v>17217</v>
      </c>
      <c r="AV533">
        <v>36060</v>
      </c>
      <c r="AW533">
        <v>914</v>
      </c>
      <c r="AX533">
        <v>3467</v>
      </c>
      <c r="AY533">
        <v>3756</v>
      </c>
      <c r="AZ533">
        <v>7223</v>
      </c>
      <c r="BA533">
        <v>17635</v>
      </c>
      <c r="BB533">
        <v>16944</v>
      </c>
      <c r="BC533">
        <v>34579</v>
      </c>
      <c r="BD533">
        <v>21102</v>
      </c>
      <c r="BE533">
        <v>20700</v>
      </c>
      <c r="BF533">
        <v>41802</v>
      </c>
      <c r="BG533">
        <v>981</v>
      </c>
    </row>
    <row r="534" spans="1:59" x14ac:dyDescent="0.25">
      <c r="A534" t="s">
        <v>538</v>
      </c>
      <c r="B534">
        <v>78968.122302914213</v>
      </c>
      <c r="C534">
        <v>87812.552000840617</v>
      </c>
      <c r="D534">
        <v>98367.620751341674</v>
      </c>
      <c r="E534">
        <v>109975</v>
      </c>
      <c r="F534">
        <v>123721.875</v>
      </c>
      <c r="G534">
        <v>0</v>
      </c>
      <c r="H534">
        <v>1</v>
      </c>
      <c r="I534">
        <v>0</v>
      </c>
      <c r="J534">
        <v>6766</v>
      </c>
      <c r="K534">
        <v>5176</v>
      </c>
      <c r="L534">
        <v>11942</v>
      </c>
      <c r="M534">
        <v>6674</v>
      </c>
      <c r="N534">
        <v>5804</v>
      </c>
      <c r="O534">
        <v>12478</v>
      </c>
      <c r="P534">
        <v>13440</v>
      </c>
      <c r="Q534">
        <v>10980</v>
      </c>
      <c r="R534">
        <v>24420</v>
      </c>
      <c r="S534">
        <v>817</v>
      </c>
      <c r="T534">
        <v>4796</v>
      </c>
      <c r="U534">
        <v>3887</v>
      </c>
      <c r="V534">
        <v>8683</v>
      </c>
      <c r="W534">
        <v>16000</v>
      </c>
      <c r="X534">
        <v>14294</v>
      </c>
      <c r="Y534">
        <v>30294</v>
      </c>
      <c r="Z534">
        <v>20796</v>
      </c>
      <c r="AA534">
        <v>18181</v>
      </c>
      <c r="AB534">
        <v>38977</v>
      </c>
      <c r="AC534">
        <v>874</v>
      </c>
      <c r="AD534">
        <v>7731</v>
      </c>
      <c r="AE534">
        <v>6354</v>
      </c>
      <c r="AF534">
        <v>14085</v>
      </c>
      <c r="AG534">
        <v>8672</v>
      </c>
      <c r="AH534">
        <v>7530</v>
      </c>
      <c r="AI534">
        <v>16202</v>
      </c>
      <c r="AJ534">
        <v>16403</v>
      </c>
      <c r="AK534">
        <v>13884</v>
      </c>
      <c r="AL534">
        <v>30287</v>
      </c>
      <c r="AM534">
        <v>846</v>
      </c>
      <c r="AN534">
        <v>8939</v>
      </c>
      <c r="AO534">
        <v>8416</v>
      </c>
      <c r="AP534">
        <v>17355</v>
      </c>
      <c r="AQ534">
        <v>7968</v>
      </c>
      <c r="AR534">
        <v>8039</v>
      </c>
      <c r="AS534">
        <v>16007</v>
      </c>
      <c r="AT534">
        <v>16907</v>
      </c>
      <c r="AU534">
        <v>16455</v>
      </c>
      <c r="AV534">
        <v>33362</v>
      </c>
      <c r="AW534">
        <v>973</v>
      </c>
      <c r="AX534">
        <v>2723</v>
      </c>
      <c r="AY534">
        <v>2617</v>
      </c>
      <c r="AZ534">
        <v>5340</v>
      </c>
      <c r="BA534">
        <v>7487</v>
      </c>
      <c r="BB534">
        <v>7194</v>
      </c>
      <c r="BC534">
        <v>14681</v>
      </c>
      <c r="BD534">
        <v>10210</v>
      </c>
      <c r="BE534">
        <v>9811</v>
      </c>
      <c r="BF534">
        <v>20021</v>
      </c>
      <c r="BG534">
        <v>961</v>
      </c>
    </row>
    <row r="535" spans="1:59" x14ac:dyDescent="0.25">
      <c r="A535" t="s">
        <v>539</v>
      </c>
      <c r="B535">
        <v>42366.439790849057</v>
      </c>
      <c r="C535">
        <v>49568.734555293391</v>
      </c>
      <c r="D535">
        <v>57648.438287806217</v>
      </c>
      <c r="E535">
        <v>62952.094610284395</v>
      </c>
      <c r="F535">
        <v>68617.78312521</v>
      </c>
      <c r="G535">
        <v>0</v>
      </c>
      <c r="H535">
        <v>0</v>
      </c>
      <c r="I535">
        <v>0</v>
      </c>
      <c r="J535">
        <v>1981</v>
      </c>
      <c r="K535">
        <v>1712</v>
      </c>
      <c r="L535">
        <v>3694</v>
      </c>
      <c r="M535">
        <v>611</v>
      </c>
      <c r="N535">
        <v>571</v>
      </c>
      <c r="O535">
        <v>1182</v>
      </c>
      <c r="P535">
        <v>2592</v>
      </c>
      <c r="Q535">
        <v>2283</v>
      </c>
      <c r="R535">
        <v>4876</v>
      </c>
      <c r="S535">
        <v>881</v>
      </c>
      <c r="T535">
        <v>2069</v>
      </c>
      <c r="U535">
        <v>1761</v>
      </c>
      <c r="V535">
        <v>3830</v>
      </c>
      <c r="W535">
        <v>1312</v>
      </c>
      <c r="X535">
        <v>1271</v>
      </c>
      <c r="Y535">
        <v>2583</v>
      </c>
      <c r="Z535">
        <v>3381</v>
      </c>
      <c r="AA535">
        <v>3032</v>
      </c>
      <c r="AB535">
        <v>6413</v>
      </c>
      <c r="AC535">
        <v>897</v>
      </c>
      <c r="AD535">
        <v>2497</v>
      </c>
      <c r="AE535">
        <v>2220</v>
      </c>
      <c r="AF535">
        <v>4717</v>
      </c>
      <c r="AJ535">
        <v>2497</v>
      </c>
      <c r="AK535">
        <v>2220</v>
      </c>
      <c r="AL535">
        <v>4717</v>
      </c>
      <c r="AM535">
        <v>889</v>
      </c>
      <c r="AN535">
        <v>1556</v>
      </c>
      <c r="AO535">
        <v>1706</v>
      </c>
      <c r="AP535">
        <v>3262</v>
      </c>
      <c r="AS535">
        <v>0</v>
      </c>
      <c r="AT535">
        <v>1556</v>
      </c>
      <c r="AU535">
        <v>1706</v>
      </c>
      <c r="AV535">
        <v>3262</v>
      </c>
      <c r="AW535">
        <v>1096</v>
      </c>
      <c r="AX535">
        <v>1025</v>
      </c>
      <c r="AY535">
        <v>1600</v>
      </c>
      <c r="AZ535">
        <v>2625</v>
      </c>
      <c r="BD535">
        <v>1025</v>
      </c>
      <c r="BE535">
        <v>1600</v>
      </c>
      <c r="BF535">
        <v>2625</v>
      </c>
      <c r="BG535">
        <v>1561</v>
      </c>
    </row>
    <row r="536" spans="1:59" x14ac:dyDescent="0.25">
      <c r="A536" t="s">
        <v>540</v>
      </c>
      <c r="B536">
        <v>49069.839286902883</v>
      </c>
      <c r="C536">
        <v>57411.711965676368</v>
      </c>
      <c r="D536">
        <v>66769.821016081623</v>
      </c>
      <c r="E536">
        <v>72912.644549561141</v>
      </c>
      <c r="F536">
        <v>79474.782559021653</v>
      </c>
      <c r="G536">
        <v>0</v>
      </c>
      <c r="H536">
        <v>0</v>
      </c>
      <c r="I536">
        <v>0</v>
      </c>
      <c r="J536">
        <v>3173</v>
      </c>
      <c r="K536">
        <v>2974</v>
      </c>
      <c r="L536">
        <v>6147</v>
      </c>
      <c r="M536">
        <v>263</v>
      </c>
      <c r="N536">
        <v>271</v>
      </c>
      <c r="O536">
        <v>534</v>
      </c>
      <c r="P536">
        <v>3436</v>
      </c>
      <c r="Q536">
        <v>3245</v>
      </c>
      <c r="R536">
        <v>6681</v>
      </c>
      <c r="S536">
        <v>944</v>
      </c>
      <c r="T536">
        <v>3298</v>
      </c>
      <c r="U536">
        <v>4952</v>
      </c>
      <c r="V536">
        <v>8250</v>
      </c>
      <c r="W536">
        <v>40</v>
      </c>
      <c r="X536">
        <v>52</v>
      </c>
      <c r="Y536">
        <v>92</v>
      </c>
      <c r="Z536">
        <v>3338</v>
      </c>
      <c r="AA536">
        <v>5004</v>
      </c>
      <c r="AB536">
        <v>8342</v>
      </c>
      <c r="AC536">
        <v>1499</v>
      </c>
      <c r="AD536">
        <v>2993</v>
      </c>
      <c r="AE536">
        <v>2959</v>
      </c>
      <c r="AF536">
        <v>5952</v>
      </c>
      <c r="AJ536">
        <v>2993</v>
      </c>
      <c r="AK536">
        <v>2959</v>
      </c>
      <c r="AL536">
        <v>5952</v>
      </c>
      <c r="AM536">
        <v>989</v>
      </c>
      <c r="AN536">
        <v>2708</v>
      </c>
      <c r="AO536">
        <v>2733</v>
      </c>
      <c r="AP536">
        <v>5441</v>
      </c>
      <c r="AS536">
        <v>0</v>
      </c>
      <c r="AT536">
        <v>2708</v>
      </c>
      <c r="AU536">
        <v>2733</v>
      </c>
      <c r="AV536">
        <v>5441</v>
      </c>
      <c r="AW536">
        <v>1009</v>
      </c>
      <c r="AX536">
        <v>1636</v>
      </c>
      <c r="AY536">
        <v>1685</v>
      </c>
      <c r="AZ536">
        <v>3321</v>
      </c>
      <c r="BD536">
        <v>1636</v>
      </c>
      <c r="BE536">
        <v>1685</v>
      </c>
      <c r="BF536">
        <v>3321</v>
      </c>
      <c r="BG536">
        <v>1030</v>
      </c>
    </row>
    <row r="537" spans="1:59" x14ac:dyDescent="0.25">
      <c r="A537" t="s">
        <v>541</v>
      </c>
      <c r="B537">
        <v>51075.288443617043</v>
      </c>
      <c r="C537">
        <v>59758.087479031936</v>
      </c>
      <c r="D537">
        <v>69498.655738114147</v>
      </c>
      <c r="E537">
        <v>75892.532066020649</v>
      </c>
      <c r="F537">
        <v>82722.859951962513</v>
      </c>
      <c r="G537">
        <v>0</v>
      </c>
      <c r="H537">
        <v>0</v>
      </c>
      <c r="I537">
        <v>0</v>
      </c>
      <c r="J537">
        <v>616</v>
      </c>
      <c r="K537">
        <v>657</v>
      </c>
      <c r="L537">
        <v>1273</v>
      </c>
      <c r="M537">
        <v>660</v>
      </c>
      <c r="N537">
        <v>639</v>
      </c>
      <c r="O537">
        <v>1299</v>
      </c>
      <c r="P537">
        <v>1276</v>
      </c>
      <c r="Q537">
        <v>1296</v>
      </c>
      <c r="R537">
        <v>2572</v>
      </c>
      <c r="S537">
        <v>1016</v>
      </c>
      <c r="T537">
        <v>1216</v>
      </c>
      <c r="U537">
        <v>951</v>
      </c>
      <c r="V537">
        <v>2167</v>
      </c>
      <c r="W537">
        <v>663</v>
      </c>
      <c r="X537">
        <v>673</v>
      </c>
      <c r="Y537">
        <v>1336</v>
      </c>
      <c r="Z537">
        <v>1879</v>
      </c>
      <c r="AA537">
        <v>1624</v>
      </c>
      <c r="AB537">
        <v>3503</v>
      </c>
      <c r="AC537">
        <v>864</v>
      </c>
      <c r="AD537">
        <v>1640</v>
      </c>
      <c r="AE537">
        <v>1304</v>
      </c>
      <c r="AF537">
        <v>2944</v>
      </c>
      <c r="AJ537">
        <v>1640</v>
      </c>
      <c r="AK537">
        <v>1304</v>
      </c>
      <c r="AL537">
        <v>2944</v>
      </c>
      <c r="AM537">
        <v>795</v>
      </c>
      <c r="AN537">
        <v>1882</v>
      </c>
      <c r="AO537">
        <v>2260</v>
      </c>
      <c r="AP537">
        <v>4142</v>
      </c>
      <c r="AS537">
        <v>0</v>
      </c>
      <c r="AT537">
        <v>1882</v>
      </c>
      <c r="AU537">
        <v>2260</v>
      </c>
      <c r="AV537">
        <v>4142</v>
      </c>
      <c r="AW537">
        <v>1201</v>
      </c>
      <c r="AX537">
        <v>1325</v>
      </c>
      <c r="AY537">
        <v>1545</v>
      </c>
      <c r="AZ537">
        <v>2870</v>
      </c>
      <c r="BD537">
        <v>1325</v>
      </c>
      <c r="BE537">
        <v>1545</v>
      </c>
      <c r="BF537">
        <v>2870</v>
      </c>
      <c r="BG537">
        <v>1166</v>
      </c>
    </row>
    <row r="538" spans="1:59" x14ac:dyDescent="0.25">
      <c r="A538" t="s">
        <v>542</v>
      </c>
      <c r="B538">
        <v>49759.544023338982</v>
      </c>
      <c r="C538">
        <v>58218.666507306603</v>
      </c>
      <c r="D538">
        <v>67708.309147997585</v>
      </c>
      <c r="E538">
        <v>73937.473589613364</v>
      </c>
      <c r="F538">
        <v>80591.846212678574</v>
      </c>
      <c r="G538">
        <v>0</v>
      </c>
      <c r="H538">
        <v>0</v>
      </c>
      <c r="I538">
        <v>0</v>
      </c>
      <c r="J538">
        <v>1176</v>
      </c>
      <c r="K538">
        <v>1084</v>
      </c>
      <c r="L538">
        <v>2260</v>
      </c>
      <c r="M538">
        <v>386</v>
      </c>
      <c r="N538">
        <v>315</v>
      </c>
      <c r="O538">
        <v>701</v>
      </c>
      <c r="P538">
        <v>1562</v>
      </c>
      <c r="Q538">
        <v>1399</v>
      </c>
      <c r="R538">
        <v>2961</v>
      </c>
      <c r="S538">
        <v>896</v>
      </c>
      <c r="T538">
        <v>854</v>
      </c>
      <c r="U538">
        <v>1862</v>
      </c>
      <c r="V538">
        <v>2716</v>
      </c>
      <c r="W538">
        <v>876</v>
      </c>
      <c r="X538">
        <v>722</v>
      </c>
      <c r="Y538">
        <v>1598</v>
      </c>
      <c r="Z538">
        <v>1730</v>
      </c>
      <c r="AA538">
        <v>2584</v>
      </c>
      <c r="AB538">
        <v>4314</v>
      </c>
      <c r="AC538">
        <v>1494</v>
      </c>
      <c r="AD538">
        <v>1463</v>
      </c>
      <c r="AE538">
        <v>1275</v>
      </c>
      <c r="AF538">
        <v>2738</v>
      </c>
      <c r="AJ538">
        <v>1463</v>
      </c>
      <c r="AK538">
        <v>1275</v>
      </c>
      <c r="AL538">
        <v>2738</v>
      </c>
      <c r="AM538">
        <v>871</v>
      </c>
      <c r="AN538">
        <v>1119</v>
      </c>
      <c r="AO538">
        <v>1460</v>
      </c>
      <c r="AP538">
        <v>2579</v>
      </c>
      <c r="AS538">
        <v>0</v>
      </c>
      <c r="AT538">
        <v>1119</v>
      </c>
      <c r="AU538">
        <v>1460</v>
      </c>
      <c r="AV538">
        <v>2579</v>
      </c>
      <c r="AW538">
        <v>1305</v>
      </c>
      <c r="AX538">
        <v>1773</v>
      </c>
      <c r="AY538">
        <v>2275</v>
      </c>
      <c r="AZ538">
        <v>4048</v>
      </c>
      <c r="BD538">
        <v>1773</v>
      </c>
      <c r="BE538">
        <v>2275</v>
      </c>
      <c r="BF538">
        <v>4048</v>
      </c>
      <c r="BG538">
        <v>1283</v>
      </c>
    </row>
    <row r="539" spans="1:59" x14ac:dyDescent="0.25">
      <c r="A539" t="s">
        <v>543</v>
      </c>
      <c r="B539">
        <v>51075.288443617043</v>
      </c>
      <c r="C539">
        <v>59758.087479031936</v>
      </c>
      <c r="D539">
        <v>69498.655738114147</v>
      </c>
      <c r="E539">
        <v>75892.532066020649</v>
      </c>
      <c r="F539">
        <v>82722.859951962513</v>
      </c>
      <c r="G539">
        <v>0</v>
      </c>
      <c r="H539">
        <v>0</v>
      </c>
      <c r="I539">
        <v>0</v>
      </c>
      <c r="J539">
        <v>1044</v>
      </c>
      <c r="K539">
        <v>1008</v>
      </c>
      <c r="L539">
        <v>2052</v>
      </c>
      <c r="M539">
        <v>992</v>
      </c>
      <c r="N539">
        <v>949</v>
      </c>
      <c r="O539">
        <v>1941</v>
      </c>
      <c r="P539">
        <v>2036</v>
      </c>
      <c r="Q539">
        <v>1957</v>
      </c>
      <c r="R539">
        <v>3993</v>
      </c>
      <c r="S539">
        <v>961</v>
      </c>
      <c r="T539">
        <v>1424</v>
      </c>
      <c r="U539">
        <v>933</v>
      </c>
      <c r="V539">
        <v>2357</v>
      </c>
      <c r="W539">
        <v>960</v>
      </c>
      <c r="X539">
        <v>951</v>
      </c>
      <c r="Y539">
        <v>1911</v>
      </c>
      <c r="Z539">
        <v>2384</v>
      </c>
      <c r="AA539">
        <v>1884</v>
      </c>
      <c r="AB539">
        <v>4268</v>
      </c>
      <c r="AC539">
        <v>790</v>
      </c>
      <c r="AD539">
        <v>2203</v>
      </c>
      <c r="AE539">
        <v>1744</v>
      </c>
      <c r="AF539">
        <v>3947</v>
      </c>
      <c r="AJ539">
        <v>2203</v>
      </c>
      <c r="AK539">
        <v>1744</v>
      </c>
      <c r="AL539">
        <v>3947</v>
      </c>
      <c r="AM539">
        <v>792</v>
      </c>
      <c r="AN539">
        <v>2013</v>
      </c>
      <c r="AO539">
        <v>2101</v>
      </c>
      <c r="AP539">
        <v>4114</v>
      </c>
      <c r="AS539">
        <v>0</v>
      </c>
      <c r="AT539">
        <v>2013</v>
      </c>
      <c r="AU539">
        <v>2101</v>
      </c>
      <c r="AV539">
        <v>4114</v>
      </c>
      <c r="AW539">
        <v>1044</v>
      </c>
      <c r="AX539">
        <v>1507</v>
      </c>
      <c r="AY539">
        <v>1708</v>
      </c>
      <c r="AZ539">
        <v>3215</v>
      </c>
      <c r="BD539">
        <v>1507</v>
      </c>
      <c r="BE539">
        <v>1708</v>
      </c>
      <c r="BF539">
        <v>3215</v>
      </c>
      <c r="BG539">
        <v>1133</v>
      </c>
    </row>
    <row r="540" spans="1:59" x14ac:dyDescent="0.25">
      <c r="A540" t="s">
        <v>544</v>
      </c>
      <c r="B540">
        <v>49069.839286902883</v>
      </c>
      <c r="C540">
        <v>57411.711965676368</v>
      </c>
      <c r="D540">
        <v>66769.821016081623</v>
      </c>
      <c r="E540">
        <v>72912.644549561141</v>
      </c>
      <c r="F540">
        <v>79474.782559021653</v>
      </c>
      <c r="G540">
        <v>1</v>
      </c>
      <c r="H540">
        <v>0</v>
      </c>
      <c r="I540">
        <v>0</v>
      </c>
      <c r="J540">
        <v>1700</v>
      </c>
      <c r="K540">
        <v>1492</v>
      </c>
      <c r="L540">
        <v>3192</v>
      </c>
      <c r="M540">
        <v>574</v>
      </c>
      <c r="N540">
        <v>555</v>
      </c>
      <c r="O540">
        <v>1129</v>
      </c>
      <c r="P540">
        <v>2274</v>
      </c>
      <c r="Q540">
        <v>2047</v>
      </c>
      <c r="R540">
        <v>4321</v>
      </c>
      <c r="S540">
        <v>900</v>
      </c>
      <c r="T540">
        <v>1683</v>
      </c>
      <c r="U540">
        <v>1367</v>
      </c>
      <c r="V540">
        <v>3050</v>
      </c>
      <c r="W540">
        <v>868</v>
      </c>
      <c r="X540">
        <v>837</v>
      </c>
      <c r="Y540">
        <v>1705</v>
      </c>
      <c r="Z540">
        <v>2551</v>
      </c>
      <c r="AA540">
        <v>2204</v>
      </c>
      <c r="AB540">
        <v>4755</v>
      </c>
      <c r="AC540">
        <v>864</v>
      </c>
      <c r="AD540">
        <v>2425</v>
      </c>
      <c r="AE540">
        <v>2379</v>
      </c>
      <c r="AF540">
        <v>4804</v>
      </c>
      <c r="AJ540">
        <v>2425</v>
      </c>
      <c r="AK540">
        <v>2379</v>
      </c>
      <c r="AL540">
        <v>4804</v>
      </c>
      <c r="AM540">
        <v>981</v>
      </c>
      <c r="AN540">
        <v>2735</v>
      </c>
      <c r="AO540">
        <v>3197</v>
      </c>
      <c r="AP540">
        <v>5932</v>
      </c>
      <c r="AS540">
        <v>0</v>
      </c>
      <c r="AT540">
        <v>2735</v>
      </c>
      <c r="AU540">
        <v>3197</v>
      </c>
      <c r="AV540">
        <v>5932</v>
      </c>
      <c r="AW540">
        <v>1169</v>
      </c>
      <c r="AX540">
        <v>2697</v>
      </c>
      <c r="AY540">
        <v>2877</v>
      </c>
      <c r="AZ540">
        <v>5574</v>
      </c>
      <c r="BD540">
        <v>2697</v>
      </c>
      <c r="BE540">
        <v>2877</v>
      </c>
      <c r="BF540">
        <v>5574</v>
      </c>
      <c r="BG540">
        <v>1067</v>
      </c>
    </row>
    <row r="541" spans="1:59" x14ac:dyDescent="0.25">
      <c r="A541" t="s">
        <v>545</v>
      </c>
      <c r="B541">
        <v>49759.544023338982</v>
      </c>
      <c r="C541">
        <v>58218.666507306603</v>
      </c>
      <c r="D541">
        <v>67708.309147997585</v>
      </c>
      <c r="E541">
        <v>73937.473589613364</v>
      </c>
      <c r="F541">
        <v>80591.846212678574</v>
      </c>
      <c r="G541">
        <v>0</v>
      </c>
      <c r="H541">
        <v>0</v>
      </c>
      <c r="I541">
        <v>0</v>
      </c>
      <c r="J541">
        <v>691</v>
      </c>
      <c r="K541">
        <v>550</v>
      </c>
      <c r="L541">
        <v>1241</v>
      </c>
      <c r="M541">
        <v>281</v>
      </c>
      <c r="N541">
        <v>248</v>
      </c>
      <c r="O541">
        <v>529</v>
      </c>
      <c r="P541">
        <v>972</v>
      </c>
      <c r="Q541">
        <v>798</v>
      </c>
      <c r="R541">
        <v>1770</v>
      </c>
      <c r="S541">
        <v>821</v>
      </c>
      <c r="T541">
        <v>1458</v>
      </c>
      <c r="U541">
        <v>718</v>
      </c>
      <c r="V541">
        <v>2176</v>
      </c>
      <c r="W541">
        <v>779</v>
      </c>
      <c r="X541">
        <v>775</v>
      </c>
      <c r="Y541">
        <v>1554</v>
      </c>
      <c r="Z541">
        <v>2237</v>
      </c>
      <c r="AA541">
        <v>1493</v>
      </c>
      <c r="AB541">
        <v>3730</v>
      </c>
      <c r="AC541">
        <v>667</v>
      </c>
      <c r="AD541">
        <v>1644</v>
      </c>
      <c r="AE541">
        <v>1374</v>
      </c>
      <c r="AF541">
        <v>3018</v>
      </c>
      <c r="AJ541">
        <v>1644</v>
      </c>
      <c r="AK541">
        <v>1374</v>
      </c>
      <c r="AL541">
        <v>3018</v>
      </c>
      <c r="AM541">
        <v>836</v>
      </c>
      <c r="AN541">
        <v>1091</v>
      </c>
      <c r="AO541">
        <v>1142</v>
      </c>
      <c r="AP541">
        <v>2233</v>
      </c>
      <c r="AS541">
        <v>0</v>
      </c>
      <c r="AT541">
        <v>1091</v>
      </c>
      <c r="AU541">
        <v>1142</v>
      </c>
      <c r="AV541">
        <v>2233</v>
      </c>
      <c r="AW541">
        <v>1047</v>
      </c>
      <c r="AX541">
        <v>686</v>
      </c>
      <c r="AY541">
        <v>1052</v>
      </c>
      <c r="AZ541">
        <v>1738</v>
      </c>
      <c r="BD541">
        <v>686</v>
      </c>
      <c r="BE541">
        <v>1052</v>
      </c>
      <c r="BF541">
        <v>1738</v>
      </c>
      <c r="BG541">
        <v>1534</v>
      </c>
    </row>
    <row r="542" spans="1:59" x14ac:dyDescent="0.25">
      <c r="A542" t="s">
        <v>546</v>
      </c>
      <c r="B542">
        <v>51075.288443617043</v>
      </c>
      <c r="C542">
        <v>59758.087479031936</v>
      </c>
      <c r="D542">
        <v>69498.655738114147</v>
      </c>
      <c r="E542">
        <v>75892.532066020649</v>
      </c>
      <c r="F542">
        <v>82722.859951962513</v>
      </c>
      <c r="G542">
        <v>0</v>
      </c>
      <c r="H542">
        <v>0</v>
      </c>
      <c r="I542">
        <v>0</v>
      </c>
      <c r="J542">
        <v>867</v>
      </c>
      <c r="K542">
        <v>712</v>
      </c>
      <c r="L542">
        <v>1580</v>
      </c>
      <c r="M542">
        <v>7589</v>
      </c>
      <c r="N542">
        <v>6988</v>
      </c>
      <c r="O542">
        <v>14580</v>
      </c>
      <c r="P542">
        <v>8456</v>
      </c>
      <c r="Q542">
        <v>7700</v>
      </c>
      <c r="R542">
        <v>16160</v>
      </c>
      <c r="S542">
        <v>911</v>
      </c>
      <c r="T542">
        <v>1012</v>
      </c>
      <c r="U542">
        <v>849</v>
      </c>
      <c r="V542">
        <v>1861</v>
      </c>
      <c r="W542">
        <v>7456</v>
      </c>
      <c r="X542">
        <v>7288</v>
      </c>
      <c r="Y542">
        <v>14744</v>
      </c>
      <c r="Z542">
        <v>8468</v>
      </c>
      <c r="AA542">
        <v>8137</v>
      </c>
      <c r="AB542">
        <v>16605</v>
      </c>
      <c r="AC542">
        <v>961</v>
      </c>
      <c r="AD542">
        <v>1822</v>
      </c>
      <c r="AE542">
        <v>1139</v>
      </c>
      <c r="AF542">
        <v>2961</v>
      </c>
      <c r="AJ542">
        <v>9434</v>
      </c>
      <c r="AK542">
        <v>8187</v>
      </c>
      <c r="AL542">
        <v>17621</v>
      </c>
      <c r="AM542">
        <v>868</v>
      </c>
      <c r="AN542">
        <v>9527</v>
      </c>
      <c r="AO542">
        <v>9268</v>
      </c>
      <c r="AP542">
        <v>18795</v>
      </c>
      <c r="AS542">
        <v>0</v>
      </c>
      <c r="AT542">
        <v>9527</v>
      </c>
      <c r="AU542">
        <v>9268</v>
      </c>
      <c r="AV542">
        <v>18795</v>
      </c>
      <c r="AW542">
        <v>973</v>
      </c>
      <c r="AX542">
        <v>4350</v>
      </c>
      <c r="AY542">
        <v>3964</v>
      </c>
      <c r="AZ542">
        <v>8314</v>
      </c>
      <c r="BA542">
        <v>8460</v>
      </c>
      <c r="BB542">
        <v>6284</v>
      </c>
      <c r="BC542">
        <v>14744</v>
      </c>
      <c r="BD542">
        <v>12810</v>
      </c>
      <c r="BE542">
        <v>10248</v>
      </c>
      <c r="BF542">
        <v>23058</v>
      </c>
      <c r="BG542">
        <v>800</v>
      </c>
    </row>
    <row r="543" spans="1:59" x14ac:dyDescent="0.25">
      <c r="A543" t="s">
        <v>547</v>
      </c>
      <c r="B543">
        <v>71927</v>
      </c>
      <c r="C543">
        <v>82149</v>
      </c>
      <c r="D543">
        <v>89247</v>
      </c>
      <c r="E543">
        <v>98086</v>
      </c>
      <c r="F543">
        <v>109973</v>
      </c>
      <c r="G543">
        <v>0</v>
      </c>
      <c r="H543">
        <v>1</v>
      </c>
      <c r="I543">
        <v>0</v>
      </c>
      <c r="J543">
        <v>3829</v>
      </c>
      <c r="K543">
        <v>3478</v>
      </c>
      <c r="L543">
        <v>7307</v>
      </c>
      <c r="M543">
        <v>1744</v>
      </c>
      <c r="N543">
        <v>1667</v>
      </c>
      <c r="O543">
        <v>3411</v>
      </c>
      <c r="P543">
        <v>5573</v>
      </c>
      <c r="Q543">
        <v>5145</v>
      </c>
      <c r="R543">
        <v>10718</v>
      </c>
      <c r="S543">
        <v>923</v>
      </c>
      <c r="T543">
        <v>4232</v>
      </c>
      <c r="U543">
        <v>3023</v>
      </c>
      <c r="V543">
        <v>7255</v>
      </c>
      <c r="W543">
        <v>1927</v>
      </c>
      <c r="X543">
        <v>1721</v>
      </c>
      <c r="Y543">
        <v>3648</v>
      </c>
      <c r="Z543">
        <v>6159</v>
      </c>
      <c r="AA543">
        <v>4744</v>
      </c>
      <c r="AB543">
        <v>10903</v>
      </c>
      <c r="AC543">
        <v>770</v>
      </c>
      <c r="AD543">
        <v>2663</v>
      </c>
      <c r="AE543">
        <v>1950</v>
      </c>
      <c r="AF543">
        <v>4613</v>
      </c>
      <c r="AG543">
        <v>2166</v>
      </c>
      <c r="AH543">
        <v>1821</v>
      </c>
      <c r="AI543">
        <v>3987</v>
      </c>
      <c r="AJ543">
        <v>4829</v>
      </c>
      <c r="AK543">
        <v>3771</v>
      </c>
      <c r="AL543">
        <v>8600</v>
      </c>
      <c r="AM543">
        <v>781</v>
      </c>
      <c r="AN543">
        <v>2781</v>
      </c>
      <c r="AO543">
        <v>2164</v>
      </c>
      <c r="AP543">
        <v>4945</v>
      </c>
      <c r="AQ543">
        <v>1947</v>
      </c>
      <c r="AR543">
        <v>1606</v>
      </c>
      <c r="AS543">
        <v>3553</v>
      </c>
      <c r="AT543">
        <v>4728</v>
      </c>
      <c r="AU543">
        <v>3770</v>
      </c>
      <c r="AV543">
        <v>8498</v>
      </c>
      <c r="AW543">
        <v>797</v>
      </c>
      <c r="AX543">
        <v>3844</v>
      </c>
      <c r="AY543">
        <v>3234</v>
      </c>
      <c r="AZ543">
        <v>7078</v>
      </c>
      <c r="BA543">
        <v>1938</v>
      </c>
      <c r="BB543">
        <v>1704</v>
      </c>
      <c r="BC543">
        <v>3642</v>
      </c>
      <c r="BD543">
        <v>5782</v>
      </c>
      <c r="BE543">
        <v>4938</v>
      </c>
      <c r="BF543">
        <v>10720</v>
      </c>
      <c r="BG543">
        <v>854</v>
      </c>
    </row>
    <row r="544" spans="1:59" x14ac:dyDescent="0.25">
      <c r="A544" t="s">
        <v>548</v>
      </c>
      <c r="B544">
        <v>62735</v>
      </c>
      <c r="C544">
        <v>69911</v>
      </c>
      <c r="D544">
        <v>71002</v>
      </c>
      <c r="E544">
        <v>76145</v>
      </c>
      <c r="F544">
        <v>83662</v>
      </c>
      <c r="G544">
        <v>0</v>
      </c>
      <c r="H544">
        <v>1</v>
      </c>
      <c r="I544">
        <v>0</v>
      </c>
      <c r="J544">
        <v>5462</v>
      </c>
      <c r="K544">
        <v>4523</v>
      </c>
      <c r="L544">
        <v>9985</v>
      </c>
      <c r="M544">
        <v>1875</v>
      </c>
      <c r="N544">
        <v>1538</v>
      </c>
      <c r="O544">
        <v>3413</v>
      </c>
      <c r="P544">
        <v>7337</v>
      </c>
      <c r="Q544">
        <v>6061</v>
      </c>
      <c r="R544">
        <v>13398</v>
      </c>
      <c r="S544">
        <v>826</v>
      </c>
      <c r="T544">
        <v>4142</v>
      </c>
      <c r="U544">
        <v>3737</v>
      </c>
      <c r="V544">
        <v>7879</v>
      </c>
      <c r="W544">
        <v>1421</v>
      </c>
      <c r="X544">
        <v>1270</v>
      </c>
      <c r="Y544">
        <v>2691</v>
      </c>
      <c r="Z544">
        <v>5563</v>
      </c>
      <c r="AA544">
        <v>5007</v>
      </c>
      <c r="AB544">
        <v>10570</v>
      </c>
      <c r="AC544">
        <v>900</v>
      </c>
      <c r="AD544">
        <v>3779</v>
      </c>
      <c r="AE544">
        <v>3593</v>
      </c>
      <c r="AF544">
        <v>7372</v>
      </c>
      <c r="AG544">
        <v>1231</v>
      </c>
      <c r="AH544">
        <v>1012</v>
      </c>
      <c r="AI544">
        <v>2243</v>
      </c>
      <c r="AJ544">
        <v>5010</v>
      </c>
      <c r="AK544">
        <v>4605</v>
      </c>
      <c r="AL544">
        <v>9615</v>
      </c>
      <c r="AM544">
        <v>919</v>
      </c>
      <c r="AN544">
        <v>4039</v>
      </c>
      <c r="AO544">
        <v>3881</v>
      </c>
      <c r="AP544">
        <v>7920</v>
      </c>
      <c r="AQ544">
        <v>1007</v>
      </c>
      <c r="AR544">
        <v>880</v>
      </c>
      <c r="AS544">
        <v>1887</v>
      </c>
      <c r="AT544">
        <v>5046</v>
      </c>
      <c r="AU544">
        <v>4761</v>
      </c>
      <c r="AV544">
        <v>9807</v>
      </c>
      <c r="AW544">
        <v>944</v>
      </c>
      <c r="AX544">
        <v>3754</v>
      </c>
      <c r="AY544">
        <v>3554</v>
      </c>
      <c r="AZ544">
        <v>7308</v>
      </c>
      <c r="BA544">
        <v>935</v>
      </c>
      <c r="BB544">
        <v>787</v>
      </c>
      <c r="BC544">
        <v>1722</v>
      </c>
      <c r="BD544">
        <v>4689</v>
      </c>
      <c r="BE544">
        <v>4341</v>
      </c>
      <c r="BF544">
        <v>9030</v>
      </c>
      <c r="BG544">
        <v>926</v>
      </c>
    </row>
    <row r="545" spans="1:59" x14ac:dyDescent="0.25">
      <c r="A545" t="s">
        <v>549</v>
      </c>
      <c r="B545">
        <v>90237</v>
      </c>
      <c r="C545">
        <v>100320</v>
      </c>
      <c r="D545">
        <v>103570</v>
      </c>
      <c r="E545">
        <v>109163</v>
      </c>
      <c r="F545">
        <v>118448</v>
      </c>
      <c r="G545">
        <v>0</v>
      </c>
      <c r="H545">
        <v>1</v>
      </c>
      <c r="I545">
        <v>1</v>
      </c>
      <c r="J545">
        <v>3692</v>
      </c>
      <c r="K545">
        <v>3002</v>
      </c>
      <c r="L545">
        <v>6694</v>
      </c>
      <c r="M545">
        <v>1428</v>
      </c>
      <c r="N545">
        <v>1157</v>
      </c>
      <c r="O545">
        <v>2585</v>
      </c>
      <c r="P545">
        <v>5120</v>
      </c>
      <c r="Q545">
        <v>4159</v>
      </c>
      <c r="R545">
        <v>9279</v>
      </c>
      <c r="S545">
        <v>812</v>
      </c>
      <c r="T545">
        <v>4946</v>
      </c>
      <c r="U545">
        <v>4048</v>
      </c>
      <c r="V545">
        <v>8994</v>
      </c>
      <c r="W545">
        <v>1898</v>
      </c>
      <c r="X545">
        <v>1562</v>
      </c>
      <c r="Y545">
        <v>3460</v>
      </c>
      <c r="Z545">
        <v>6844</v>
      </c>
      <c r="AA545">
        <v>5610</v>
      </c>
      <c r="AB545">
        <v>12454</v>
      </c>
      <c r="AC545">
        <v>820</v>
      </c>
      <c r="AD545">
        <v>3871</v>
      </c>
      <c r="AE545">
        <v>3228</v>
      </c>
      <c r="AF545">
        <v>7099</v>
      </c>
      <c r="AG545">
        <v>1995</v>
      </c>
      <c r="AH545">
        <v>1667</v>
      </c>
      <c r="AI545">
        <v>3662</v>
      </c>
      <c r="AJ545">
        <v>5866</v>
      </c>
      <c r="AK545">
        <v>4895</v>
      </c>
      <c r="AL545">
        <v>10761</v>
      </c>
      <c r="AM545">
        <v>834</v>
      </c>
      <c r="AN545">
        <v>3945</v>
      </c>
      <c r="AO545">
        <v>3249</v>
      </c>
      <c r="AP545">
        <v>7194</v>
      </c>
      <c r="AQ545">
        <v>1883</v>
      </c>
      <c r="AR545">
        <v>1556</v>
      </c>
      <c r="AS545">
        <v>3439</v>
      </c>
      <c r="AT545">
        <v>5828</v>
      </c>
      <c r="AU545">
        <v>4805</v>
      </c>
      <c r="AV545">
        <v>10633</v>
      </c>
      <c r="AW545">
        <v>824</v>
      </c>
      <c r="AX545">
        <v>4149</v>
      </c>
      <c r="AY545">
        <v>3513</v>
      </c>
      <c r="AZ545">
        <v>7662</v>
      </c>
      <c r="BA545">
        <v>1453</v>
      </c>
      <c r="BB545">
        <v>1287</v>
      </c>
      <c r="BC545">
        <v>2740</v>
      </c>
      <c r="BD545">
        <v>5602</v>
      </c>
      <c r="BE545">
        <v>4800</v>
      </c>
      <c r="BF545">
        <v>10402</v>
      </c>
      <c r="BG545">
        <v>857</v>
      </c>
    </row>
    <row r="546" spans="1:59" x14ac:dyDescent="0.25">
      <c r="A546" t="s">
        <v>550</v>
      </c>
      <c r="B546">
        <v>67402</v>
      </c>
      <c r="C546">
        <v>76362</v>
      </c>
      <c r="D546">
        <v>77596</v>
      </c>
      <c r="E546">
        <v>81954</v>
      </c>
      <c r="F546">
        <v>89190</v>
      </c>
      <c r="G546">
        <v>0</v>
      </c>
      <c r="H546">
        <v>1</v>
      </c>
      <c r="I546">
        <v>0</v>
      </c>
      <c r="J546">
        <v>802</v>
      </c>
      <c r="K546">
        <v>771</v>
      </c>
      <c r="L546">
        <v>1573</v>
      </c>
      <c r="M546">
        <v>1470</v>
      </c>
      <c r="N546">
        <v>1289</v>
      </c>
      <c r="O546">
        <v>2759</v>
      </c>
      <c r="P546">
        <v>2272</v>
      </c>
      <c r="Q546">
        <v>2060</v>
      </c>
      <c r="R546">
        <v>4332</v>
      </c>
      <c r="S546">
        <v>907</v>
      </c>
      <c r="T546">
        <v>698</v>
      </c>
      <c r="U546">
        <v>690</v>
      </c>
      <c r="V546">
        <v>1388</v>
      </c>
      <c r="W546">
        <v>1277</v>
      </c>
      <c r="X546">
        <v>1153</v>
      </c>
      <c r="Y546">
        <v>2430</v>
      </c>
      <c r="Z546">
        <v>1975</v>
      </c>
      <c r="AA546">
        <v>1843</v>
      </c>
      <c r="AB546">
        <v>3818</v>
      </c>
      <c r="AC546">
        <v>933</v>
      </c>
      <c r="AD546">
        <v>582</v>
      </c>
      <c r="AE546">
        <v>533</v>
      </c>
      <c r="AF546">
        <v>1115</v>
      </c>
      <c r="AG546">
        <v>1228</v>
      </c>
      <c r="AH546">
        <v>1091</v>
      </c>
      <c r="AI546">
        <v>2319</v>
      </c>
      <c r="AJ546">
        <v>1810</v>
      </c>
      <c r="AK546">
        <v>1624</v>
      </c>
      <c r="AL546">
        <v>3434</v>
      </c>
      <c r="AM546">
        <v>897</v>
      </c>
      <c r="AN546">
        <v>442</v>
      </c>
      <c r="AO546">
        <v>475</v>
      </c>
      <c r="AP546">
        <v>917</v>
      </c>
      <c r="AQ546">
        <v>849</v>
      </c>
      <c r="AR546">
        <v>796</v>
      </c>
      <c r="AS546">
        <v>1645</v>
      </c>
      <c r="AT546">
        <v>1291</v>
      </c>
      <c r="AU546">
        <v>1271</v>
      </c>
      <c r="AV546">
        <v>2562</v>
      </c>
      <c r="AW546">
        <v>985</v>
      </c>
      <c r="AX546">
        <v>522</v>
      </c>
      <c r="AY546">
        <v>511</v>
      </c>
      <c r="AZ546">
        <v>1033</v>
      </c>
      <c r="BA546">
        <v>927</v>
      </c>
      <c r="BB546">
        <v>809</v>
      </c>
      <c r="BC546">
        <v>1736</v>
      </c>
      <c r="BD546">
        <v>1449</v>
      </c>
      <c r="BE546">
        <v>1320</v>
      </c>
      <c r="BF546">
        <v>2769</v>
      </c>
      <c r="BG546">
        <v>911</v>
      </c>
    </row>
    <row r="547" spans="1:59" x14ac:dyDescent="0.25">
      <c r="A547" t="s">
        <v>551</v>
      </c>
      <c r="B547">
        <v>63090</v>
      </c>
      <c r="C547">
        <v>71327</v>
      </c>
      <c r="D547">
        <v>71226</v>
      </c>
      <c r="E547">
        <v>75939</v>
      </c>
      <c r="F547">
        <v>83521</v>
      </c>
      <c r="G547">
        <v>0</v>
      </c>
      <c r="H547">
        <v>1</v>
      </c>
      <c r="I547">
        <v>0</v>
      </c>
      <c r="J547">
        <v>0</v>
      </c>
      <c r="K547">
        <v>0</v>
      </c>
      <c r="L547">
        <v>0</v>
      </c>
      <c r="M547">
        <v>1314</v>
      </c>
      <c r="N547">
        <v>816</v>
      </c>
      <c r="O547">
        <v>2130</v>
      </c>
      <c r="P547">
        <v>1314</v>
      </c>
      <c r="Q547">
        <v>816</v>
      </c>
      <c r="R547">
        <v>2130</v>
      </c>
      <c r="S547">
        <v>621</v>
      </c>
      <c r="T547">
        <v>0</v>
      </c>
      <c r="U547">
        <v>0</v>
      </c>
      <c r="V547">
        <v>0</v>
      </c>
      <c r="W547">
        <v>3128</v>
      </c>
      <c r="X547">
        <v>2363</v>
      </c>
      <c r="Y547">
        <v>5491</v>
      </c>
      <c r="Z547">
        <v>3128</v>
      </c>
      <c r="AA547">
        <v>2363</v>
      </c>
      <c r="AB547">
        <v>5491</v>
      </c>
      <c r="AC547">
        <v>755</v>
      </c>
      <c r="AD547">
        <v>0</v>
      </c>
      <c r="AE547">
        <v>0</v>
      </c>
      <c r="AF547">
        <v>0</v>
      </c>
      <c r="AG547">
        <v>551</v>
      </c>
      <c r="AH547">
        <v>440</v>
      </c>
      <c r="AI547">
        <v>991</v>
      </c>
      <c r="AJ547">
        <v>551</v>
      </c>
      <c r="AK547">
        <v>440</v>
      </c>
      <c r="AL547">
        <v>991</v>
      </c>
      <c r="AM547">
        <v>799</v>
      </c>
      <c r="AN547">
        <v>491</v>
      </c>
      <c r="AO547">
        <v>446</v>
      </c>
      <c r="AP547">
        <v>937</v>
      </c>
      <c r="AQ547">
        <v>658</v>
      </c>
      <c r="AR547">
        <v>565</v>
      </c>
      <c r="AS547">
        <v>1223</v>
      </c>
      <c r="AT547">
        <v>1149</v>
      </c>
      <c r="AU547">
        <v>1011</v>
      </c>
      <c r="AV547">
        <v>2160</v>
      </c>
      <c r="AW547">
        <v>880</v>
      </c>
      <c r="AX547">
        <v>1251</v>
      </c>
      <c r="AY547">
        <v>1202</v>
      </c>
      <c r="AZ547">
        <v>2453</v>
      </c>
      <c r="BA547">
        <v>495</v>
      </c>
      <c r="BB547">
        <v>427</v>
      </c>
      <c r="BC547">
        <v>922</v>
      </c>
      <c r="BD547">
        <v>1746</v>
      </c>
      <c r="BE547">
        <v>1629</v>
      </c>
      <c r="BF547">
        <v>3375</v>
      </c>
      <c r="BG547">
        <v>933</v>
      </c>
    </row>
    <row r="548" spans="1:59" x14ac:dyDescent="0.25">
      <c r="A548" t="s">
        <v>552</v>
      </c>
      <c r="B548">
        <v>74656</v>
      </c>
      <c r="C548">
        <v>87001</v>
      </c>
      <c r="D548">
        <v>87835</v>
      </c>
      <c r="E548">
        <v>93070</v>
      </c>
      <c r="F548">
        <v>101734</v>
      </c>
      <c r="G548">
        <v>1</v>
      </c>
      <c r="H548">
        <v>1</v>
      </c>
      <c r="I548">
        <v>0</v>
      </c>
      <c r="J548">
        <v>5040</v>
      </c>
      <c r="K548">
        <v>3121</v>
      </c>
      <c r="L548">
        <v>8161</v>
      </c>
      <c r="M548">
        <v>2301</v>
      </c>
      <c r="N548">
        <v>1652</v>
      </c>
      <c r="O548">
        <v>3953</v>
      </c>
      <c r="P548">
        <v>7341</v>
      </c>
      <c r="Q548">
        <v>4773</v>
      </c>
      <c r="R548">
        <v>12114</v>
      </c>
      <c r="S548">
        <v>650</v>
      </c>
      <c r="T548">
        <v>4684</v>
      </c>
      <c r="U548">
        <v>3881</v>
      </c>
      <c r="V548">
        <v>8565</v>
      </c>
      <c r="W548">
        <v>2138</v>
      </c>
      <c r="X548">
        <v>2054</v>
      </c>
      <c r="Y548">
        <v>4192</v>
      </c>
      <c r="Z548">
        <v>6822</v>
      </c>
      <c r="AA548">
        <v>5935</v>
      </c>
      <c r="AB548">
        <v>12757</v>
      </c>
      <c r="AC548">
        <v>870</v>
      </c>
      <c r="AD548">
        <v>1647</v>
      </c>
      <c r="AE548">
        <v>1728</v>
      </c>
      <c r="AF548">
        <v>3375</v>
      </c>
      <c r="AG548">
        <v>1927</v>
      </c>
      <c r="AH548">
        <v>1792</v>
      </c>
      <c r="AI548">
        <v>3719</v>
      </c>
      <c r="AJ548">
        <v>3574</v>
      </c>
      <c r="AK548">
        <v>3520</v>
      </c>
      <c r="AL548">
        <v>7094</v>
      </c>
      <c r="AM548">
        <v>985</v>
      </c>
      <c r="AN548">
        <v>1188</v>
      </c>
      <c r="AO548">
        <v>984</v>
      </c>
      <c r="AP548">
        <v>2172</v>
      </c>
      <c r="AQ548">
        <v>1706</v>
      </c>
      <c r="AR548">
        <v>1559</v>
      </c>
      <c r="AS548">
        <v>3265</v>
      </c>
      <c r="AT548">
        <v>2894</v>
      </c>
      <c r="AU548">
        <v>2543</v>
      </c>
      <c r="AV548">
        <v>5437</v>
      </c>
      <c r="AW548">
        <v>879</v>
      </c>
      <c r="AX548">
        <v>1443</v>
      </c>
      <c r="AY548">
        <v>1250</v>
      </c>
      <c r="AZ548">
        <v>2693</v>
      </c>
      <c r="BA548">
        <v>1468</v>
      </c>
      <c r="BB548">
        <v>1314</v>
      </c>
      <c r="BC548">
        <v>2782</v>
      </c>
      <c r="BD548">
        <v>2911</v>
      </c>
      <c r="BE548">
        <v>2564</v>
      </c>
      <c r="BF548">
        <v>5475</v>
      </c>
      <c r="BG548">
        <v>881</v>
      </c>
    </row>
    <row r="549" spans="1:59" x14ac:dyDescent="0.25">
      <c r="A549" t="s">
        <v>553</v>
      </c>
      <c r="B549">
        <v>70056</v>
      </c>
      <c r="C549">
        <v>79866</v>
      </c>
      <c r="D549">
        <v>80512</v>
      </c>
      <c r="E549">
        <v>86961</v>
      </c>
      <c r="F549">
        <v>96786</v>
      </c>
      <c r="G549">
        <v>0</v>
      </c>
      <c r="H549">
        <v>1</v>
      </c>
      <c r="I549">
        <v>0</v>
      </c>
      <c r="J549">
        <v>2507</v>
      </c>
      <c r="K549">
        <v>2303</v>
      </c>
      <c r="L549">
        <v>4810</v>
      </c>
      <c r="M549">
        <v>1515</v>
      </c>
      <c r="N549">
        <v>1375</v>
      </c>
      <c r="O549">
        <v>2890</v>
      </c>
      <c r="P549">
        <v>4022</v>
      </c>
      <c r="Q549">
        <v>3678</v>
      </c>
      <c r="R549">
        <v>7700</v>
      </c>
      <c r="S549">
        <v>914</v>
      </c>
      <c r="T549">
        <v>2786</v>
      </c>
      <c r="U549">
        <v>2641</v>
      </c>
      <c r="V549">
        <v>5427</v>
      </c>
      <c r="W549">
        <v>1682</v>
      </c>
      <c r="X549">
        <v>1575</v>
      </c>
      <c r="Y549">
        <v>3257</v>
      </c>
      <c r="Z549">
        <v>4468</v>
      </c>
      <c r="AA549">
        <v>4216</v>
      </c>
      <c r="AB549">
        <v>8684</v>
      </c>
      <c r="AC549">
        <v>944</v>
      </c>
      <c r="AD549">
        <v>2901</v>
      </c>
      <c r="AE549">
        <v>2727</v>
      </c>
      <c r="AF549">
        <v>5628</v>
      </c>
      <c r="AG549">
        <v>1350</v>
      </c>
      <c r="AH549">
        <v>1196</v>
      </c>
      <c r="AI549">
        <v>2546</v>
      </c>
      <c r="AJ549">
        <v>4251</v>
      </c>
      <c r="AK549">
        <v>3923</v>
      </c>
      <c r="AL549">
        <v>8174</v>
      </c>
      <c r="AM549">
        <v>923</v>
      </c>
      <c r="AN549">
        <v>2693</v>
      </c>
      <c r="AO549">
        <v>2656</v>
      </c>
      <c r="AP549">
        <v>5349</v>
      </c>
      <c r="AQ549">
        <v>1089</v>
      </c>
      <c r="AR549">
        <v>962</v>
      </c>
      <c r="AS549">
        <v>2051</v>
      </c>
      <c r="AT549">
        <v>3782</v>
      </c>
      <c r="AU549">
        <v>3618</v>
      </c>
      <c r="AV549">
        <v>7400</v>
      </c>
      <c r="AW549">
        <v>957</v>
      </c>
      <c r="AX549">
        <v>2897</v>
      </c>
      <c r="AY549">
        <v>2771</v>
      </c>
      <c r="AZ549">
        <v>5668</v>
      </c>
      <c r="BA549">
        <v>1787</v>
      </c>
      <c r="BB549">
        <v>1453</v>
      </c>
      <c r="BC549">
        <v>3240</v>
      </c>
      <c r="BD549">
        <v>4684</v>
      </c>
      <c r="BE549">
        <v>4224</v>
      </c>
      <c r="BF549">
        <v>8908</v>
      </c>
      <c r="BG549">
        <v>902</v>
      </c>
    </row>
    <row r="550" spans="1:59" x14ac:dyDescent="0.25">
      <c r="A550" t="s">
        <v>554</v>
      </c>
      <c r="B550">
        <v>72343</v>
      </c>
      <c r="C550">
        <v>86314</v>
      </c>
      <c r="D550">
        <v>80495</v>
      </c>
      <c r="E550">
        <v>84878</v>
      </c>
      <c r="F550">
        <v>90596</v>
      </c>
      <c r="G550">
        <v>1</v>
      </c>
      <c r="H550">
        <v>1</v>
      </c>
      <c r="I550">
        <v>0</v>
      </c>
      <c r="J550">
        <v>706</v>
      </c>
      <c r="K550">
        <v>502</v>
      </c>
      <c r="L550">
        <v>1208</v>
      </c>
      <c r="M550">
        <v>1721</v>
      </c>
      <c r="N550">
        <v>1250</v>
      </c>
      <c r="O550">
        <v>2971</v>
      </c>
      <c r="P550">
        <v>2427</v>
      </c>
      <c r="Q550">
        <v>1752</v>
      </c>
      <c r="R550">
        <v>4179</v>
      </c>
      <c r="S550">
        <v>722</v>
      </c>
      <c r="T550">
        <v>435</v>
      </c>
      <c r="U550">
        <v>415</v>
      </c>
      <c r="V550">
        <v>850</v>
      </c>
      <c r="W550">
        <v>1060</v>
      </c>
      <c r="X550">
        <v>1040</v>
      </c>
      <c r="Y550">
        <v>2100</v>
      </c>
      <c r="Z550">
        <v>1495</v>
      </c>
      <c r="AA550">
        <v>1455</v>
      </c>
      <c r="AB550">
        <v>2950</v>
      </c>
      <c r="AC550">
        <v>973</v>
      </c>
      <c r="AD550">
        <v>0</v>
      </c>
      <c r="AE550">
        <v>0</v>
      </c>
      <c r="AF550">
        <v>0</v>
      </c>
      <c r="AG550">
        <v>1053</v>
      </c>
      <c r="AH550">
        <v>972</v>
      </c>
      <c r="AI550">
        <v>2025</v>
      </c>
      <c r="AJ550">
        <v>1053</v>
      </c>
      <c r="AK550">
        <v>972</v>
      </c>
      <c r="AL550">
        <v>2025</v>
      </c>
      <c r="AM550">
        <v>923</v>
      </c>
      <c r="AN550">
        <v>0</v>
      </c>
      <c r="AO550">
        <v>0</v>
      </c>
      <c r="AP550">
        <v>0</v>
      </c>
      <c r="AQ550">
        <v>982</v>
      </c>
      <c r="AR550">
        <v>919</v>
      </c>
      <c r="AS550">
        <v>1901</v>
      </c>
      <c r="AT550">
        <v>982</v>
      </c>
      <c r="AU550">
        <v>919</v>
      </c>
      <c r="AV550">
        <v>1901</v>
      </c>
      <c r="AW550">
        <v>936</v>
      </c>
      <c r="BA550">
        <v>930</v>
      </c>
      <c r="BB550">
        <v>789</v>
      </c>
      <c r="BC550">
        <v>1719</v>
      </c>
      <c r="BD550">
        <v>930</v>
      </c>
      <c r="BE550">
        <v>789</v>
      </c>
      <c r="BF550">
        <v>1719</v>
      </c>
      <c r="BG550">
        <v>848</v>
      </c>
    </row>
    <row r="551" spans="1:59" x14ac:dyDescent="0.25">
      <c r="A551" t="s">
        <v>555</v>
      </c>
      <c r="B551">
        <v>74460</v>
      </c>
      <c r="C551">
        <v>80417</v>
      </c>
      <c r="D551">
        <v>86582</v>
      </c>
      <c r="E551">
        <v>91145</v>
      </c>
      <c r="F551">
        <v>100117</v>
      </c>
      <c r="G551">
        <v>0</v>
      </c>
      <c r="H551">
        <v>1</v>
      </c>
      <c r="I551">
        <v>0</v>
      </c>
      <c r="J551">
        <v>2359</v>
      </c>
      <c r="K551">
        <v>1336</v>
      </c>
      <c r="L551">
        <v>3695</v>
      </c>
      <c r="M551">
        <v>1341</v>
      </c>
      <c r="N551">
        <v>987</v>
      </c>
      <c r="O551">
        <v>2328</v>
      </c>
      <c r="P551">
        <v>3700</v>
      </c>
      <c r="Q551">
        <v>2323</v>
      </c>
      <c r="R551">
        <v>6023</v>
      </c>
      <c r="S551">
        <v>628</v>
      </c>
      <c r="T551">
        <v>1114</v>
      </c>
      <c r="U551">
        <v>918</v>
      </c>
      <c r="V551">
        <v>2032</v>
      </c>
      <c r="W551">
        <v>633</v>
      </c>
      <c r="X551">
        <v>678</v>
      </c>
      <c r="Y551">
        <v>1311</v>
      </c>
      <c r="Z551">
        <v>1747</v>
      </c>
      <c r="AA551">
        <v>1596</v>
      </c>
      <c r="AB551">
        <v>3343</v>
      </c>
      <c r="AC551">
        <v>914</v>
      </c>
      <c r="AD551">
        <v>1420</v>
      </c>
      <c r="AE551">
        <v>1340</v>
      </c>
      <c r="AF551">
        <v>2760</v>
      </c>
      <c r="AG551">
        <v>231</v>
      </c>
      <c r="AH551">
        <v>213</v>
      </c>
      <c r="AI551">
        <v>444</v>
      </c>
      <c r="AJ551">
        <v>1651</v>
      </c>
      <c r="AK551">
        <v>1553</v>
      </c>
      <c r="AL551">
        <v>3204</v>
      </c>
      <c r="AM551">
        <v>941</v>
      </c>
      <c r="AN551">
        <v>861</v>
      </c>
      <c r="AO551">
        <v>763</v>
      </c>
      <c r="AP551">
        <v>1624</v>
      </c>
      <c r="AQ551">
        <v>96</v>
      </c>
      <c r="AR551">
        <v>97</v>
      </c>
      <c r="AS551">
        <v>193</v>
      </c>
      <c r="AT551">
        <v>957</v>
      </c>
      <c r="AU551">
        <v>860</v>
      </c>
      <c r="AV551">
        <v>1817</v>
      </c>
      <c r="AW551">
        <v>899</v>
      </c>
      <c r="AX551">
        <v>1109</v>
      </c>
      <c r="AY551">
        <v>1012</v>
      </c>
      <c r="AZ551">
        <v>2121</v>
      </c>
      <c r="BA551">
        <v>402</v>
      </c>
      <c r="BB551">
        <v>378</v>
      </c>
      <c r="BC551">
        <v>780</v>
      </c>
      <c r="BD551">
        <v>1511</v>
      </c>
      <c r="BE551">
        <v>1390</v>
      </c>
      <c r="BF551">
        <v>2901</v>
      </c>
      <c r="BG551">
        <v>920</v>
      </c>
    </row>
    <row r="552" spans="1:59" x14ac:dyDescent="0.25">
      <c r="A552" t="s">
        <v>556</v>
      </c>
      <c r="B552">
        <v>77203</v>
      </c>
      <c r="C552">
        <v>87032</v>
      </c>
      <c r="D552">
        <v>99253</v>
      </c>
      <c r="E552">
        <v>105273</v>
      </c>
      <c r="F552">
        <v>115117</v>
      </c>
      <c r="G552">
        <v>0</v>
      </c>
      <c r="H552">
        <v>1</v>
      </c>
      <c r="I552">
        <v>0</v>
      </c>
      <c r="J552">
        <v>7149</v>
      </c>
      <c r="K552">
        <v>5712</v>
      </c>
      <c r="L552">
        <v>12861</v>
      </c>
      <c r="M552">
        <v>11091</v>
      </c>
      <c r="N552">
        <v>9440</v>
      </c>
      <c r="O552">
        <v>20531</v>
      </c>
      <c r="P552">
        <v>18240</v>
      </c>
      <c r="Q552">
        <v>15152</v>
      </c>
      <c r="R552">
        <v>33392</v>
      </c>
      <c r="S552">
        <v>831</v>
      </c>
      <c r="T552">
        <v>6077</v>
      </c>
      <c r="U552">
        <v>5219</v>
      </c>
      <c r="V552">
        <v>11296</v>
      </c>
      <c r="W552">
        <v>9985</v>
      </c>
      <c r="X552">
        <v>8953</v>
      </c>
      <c r="Y552">
        <v>18938</v>
      </c>
      <c r="Z552">
        <v>16062</v>
      </c>
      <c r="AA552">
        <v>14172</v>
      </c>
      <c r="AB552">
        <v>30234</v>
      </c>
      <c r="AC552">
        <v>882</v>
      </c>
      <c r="AD552">
        <v>3386</v>
      </c>
      <c r="AE552">
        <v>2608</v>
      </c>
      <c r="AF552">
        <v>5994</v>
      </c>
      <c r="AG552">
        <v>6875</v>
      </c>
      <c r="AH552">
        <v>5862</v>
      </c>
      <c r="AI552">
        <v>12737</v>
      </c>
      <c r="AJ552">
        <v>10261</v>
      </c>
      <c r="AK552">
        <v>8470</v>
      </c>
      <c r="AL552">
        <v>18731</v>
      </c>
      <c r="AM552">
        <v>825</v>
      </c>
      <c r="AN552">
        <v>1680</v>
      </c>
      <c r="AO552">
        <v>1350</v>
      </c>
      <c r="AP552">
        <v>3030</v>
      </c>
      <c r="AQ552">
        <v>5732</v>
      </c>
      <c r="AR552">
        <v>4863</v>
      </c>
      <c r="AS552">
        <v>10595</v>
      </c>
      <c r="AT552">
        <v>7412</v>
      </c>
      <c r="AU552">
        <v>6213</v>
      </c>
      <c r="AV552">
        <v>13625</v>
      </c>
      <c r="AW552">
        <v>838</v>
      </c>
      <c r="AX552">
        <v>1174</v>
      </c>
      <c r="AY552">
        <v>1074</v>
      </c>
      <c r="AZ552">
        <v>2248</v>
      </c>
      <c r="BA552">
        <v>9200</v>
      </c>
      <c r="BB552">
        <v>7735</v>
      </c>
      <c r="BC552">
        <v>16935</v>
      </c>
      <c r="BD552">
        <v>10374</v>
      </c>
      <c r="BE552">
        <v>8809</v>
      </c>
      <c r="BF552">
        <v>19183</v>
      </c>
      <c r="BG552">
        <v>849</v>
      </c>
    </row>
    <row r="553" spans="1:59" x14ac:dyDescent="0.25">
      <c r="A553" t="s">
        <v>557</v>
      </c>
      <c r="B553">
        <v>136169</v>
      </c>
      <c r="C553">
        <v>146971</v>
      </c>
      <c r="D553">
        <v>159860</v>
      </c>
      <c r="E553">
        <v>173117</v>
      </c>
      <c r="F553">
        <v>187313</v>
      </c>
      <c r="G553">
        <v>0</v>
      </c>
      <c r="H553">
        <v>1</v>
      </c>
      <c r="I553">
        <v>0</v>
      </c>
      <c r="J553">
        <v>5123</v>
      </c>
      <c r="K553">
        <v>4150</v>
      </c>
      <c r="L553">
        <v>9273</v>
      </c>
      <c r="M553">
        <v>11405</v>
      </c>
      <c r="N553">
        <v>10183</v>
      </c>
      <c r="O553">
        <v>21588</v>
      </c>
      <c r="P553">
        <v>16528</v>
      </c>
      <c r="Q553">
        <v>14333</v>
      </c>
      <c r="R553">
        <v>30861</v>
      </c>
      <c r="S553">
        <v>867</v>
      </c>
      <c r="T553">
        <v>5422</v>
      </c>
      <c r="U553">
        <v>4245</v>
      </c>
      <c r="V553">
        <v>9667</v>
      </c>
      <c r="W553">
        <v>12069</v>
      </c>
      <c r="X553">
        <v>10414</v>
      </c>
      <c r="Y553">
        <v>22483</v>
      </c>
      <c r="Z553">
        <v>17491</v>
      </c>
      <c r="AA553">
        <v>14659</v>
      </c>
      <c r="AB553">
        <v>32150</v>
      </c>
      <c r="AC553">
        <v>838</v>
      </c>
      <c r="AD553">
        <v>2911</v>
      </c>
      <c r="AE553">
        <v>2255</v>
      </c>
      <c r="AF553">
        <v>5166</v>
      </c>
      <c r="AG553">
        <v>10979</v>
      </c>
      <c r="AH553">
        <v>9412</v>
      </c>
      <c r="AI553">
        <v>20391</v>
      </c>
      <c r="AJ553">
        <v>13890</v>
      </c>
      <c r="AK553">
        <v>11667</v>
      </c>
      <c r="AL553">
        <v>25557</v>
      </c>
      <c r="AM553">
        <v>840</v>
      </c>
      <c r="AN553">
        <v>2361</v>
      </c>
      <c r="AO553">
        <v>1973</v>
      </c>
      <c r="AP553">
        <v>4334</v>
      </c>
      <c r="AQ553">
        <v>8432</v>
      </c>
      <c r="AR553">
        <v>6444</v>
      </c>
      <c r="AS553">
        <v>14876</v>
      </c>
      <c r="AT553">
        <v>10793</v>
      </c>
      <c r="AU553">
        <v>8417</v>
      </c>
      <c r="AV553">
        <v>19210</v>
      </c>
      <c r="AW553">
        <v>780</v>
      </c>
      <c r="AX553">
        <v>2345</v>
      </c>
      <c r="AY553">
        <v>2177</v>
      </c>
      <c r="AZ553">
        <v>4522</v>
      </c>
      <c r="BA553">
        <v>8841</v>
      </c>
      <c r="BB553">
        <v>7237</v>
      </c>
      <c r="BC553">
        <v>16078</v>
      </c>
      <c r="BD553">
        <v>11186</v>
      </c>
      <c r="BE553">
        <v>9414</v>
      </c>
      <c r="BF553">
        <v>20600</v>
      </c>
      <c r="BG553">
        <v>842</v>
      </c>
    </row>
    <row r="554" spans="1:59" x14ac:dyDescent="0.25">
      <c r="A554" t="s">
        <v>558</v>
      </c>
      <c r="B554">
        <v>185429</v>
      </c>
      <c r="C554">
        <v>204498</v>
      </c>
      <c r="D554">
        <v>217931</v>
      </c>
      <c r="E554">
        <v>233566</v>
      </c>
      <c r="F554">
        <v>254050</v>
      </c>
      <c r="G554">
        <v>0</v>
      </c>
      <c r="H554">
        <v>1</v>
      </c>
      <c r="I554">
        <v>1</v>
      </c>
      <c r="J554">
        <v>9950</v>
      </c>
      <c r="K554">
        <v>7462</v>
      </c>
      <c r="L554">
        <v>17412</v>
      </c>
      <c r="M554">
        <v>16670</v>
      </c>
      <c r="N554">
        <v>13710</v>
      </c>
      <c r="O554">
        <v>30380</v>
      </c>
      <c r="P554">
        <v>26620</v>
      </c>
      <c r="Q554">
        <v>21172</v>
      </c>
      <c r="R554">
        <v>47792</v>
      </c>
      <c r="S554">
        <v>795</v>
      </c>
      <c r="T554">
        <v>7487</v>
      </c>
      <c r="U554">
        <v>6031</v>
      </c>
      <c r="V554">
        <v>13518</v>
      </c>
      <c r="W554">
        <v>13205</v>
      </c>
      <c r="X554">
        <v>11237</v>
      </c>
      <c r="Y554">
        <v>24442</v>
      </c>
      <c r="Z554">
        <v>20692</v>
      </c>
      <c r="AA554">
        <v>17268</v>
      </c>
      <c r="AB554">
        <v>37960</v>
      </c>
      <c r="AC554">
        <v>835</v>
      </c>
      <c r="AD554">
        <v>4016</v>
      </c>
      <c r="AE554">
        <v>3556</v>
      </c>
      <c r="AF554">
        <v>7572</v>
      </c>
      <c r="AG554">
        <v>11506</v>
      </c>
      <c r="AH554">
        <v>10057</v>
      </c>
      <c r="AI554">
        <v>21563</v>
      </c>
      <c r="AJ554">
        <v>15522</v>
      </c>
      <c r="AK554">
        <v>13613</v>
      </c>
      <c r="AL554">
        <v>29135</v>
      </c>
      <c r="AM554">
        <v>877</v>
      </c>
      <c r="AN554">
        <v>1846</v>
      </c>
      <c r="AO554">
        <v>1468</v>
      </c>
      <c r="AP554">
        <v>3314</v>
      </c>
      <c r="AQ554">
        <v>9958</v>
      </c>
      <c r="AR554">
        <v>7868</v>
      </c>
      <c r="AS554">
        <v>17826</v>
      </c>
      <c r="AT554">
        <v>11804</v>
      </c>
      <c r="AU554">
        <v>9336</v>
      </c>
      <c r="AV554">
        <v>21140</v>
      </c>
      <c r="AW554">
        <v>791</v>
      </c>
      <c r="AX554">
        <v>3505</v>
      </c>
      <c r="AY554">
        <v>2407</v>
      </c>
      <c r="AZ554">
        <v>5912</v>
      </c>
      <c r="BA554">
        <v>9245</v>
      </c>
      <c r="BB554">
        <v>7145</v>
      </c>
      <c r="BC554">
        <v>16390</v>
      </c>
      <c r="BD554">
        <v>12750</v>
      </c>
      <c r="BE554">
        <v>9552</v>
      </c>
      <c r="BF554">
        <v>22302</v>
      </c>
      <c r="BG554">
        <v>749</v>
      </c>
    </row>
    <row r="555" spans="1:59" x14ac:dyDescent="0.25">
      <c r="A555" t="s">
        <v>559</v>
      </c>
      <c r="B555">
        <v>127848</v>
      </c>
      <c r="C555">
        <v>142718</v>
      </c>
      <c r="D555">
        <v>159807</v>
      </c>
      <c r="E555">
        <v>176658</v>
      </c>
      <c r="F555">
        <v>195925</v>
      </c>
      <c r="G555">
        <v>0</v>
      </c>
      <c r="H555">
        <v>1</v>
      </c>
      <c r="I555">
        <v>1</v>
      </c>
      <c r="J555">
        <v>2781</v>
      </c>
      <c r="K555">
        <v>2398</v>
      </c>
      <c r="L555">
        <v>5179</v>
      </c>
      <c r="M555">
        <v>20673</v>
      </c>
      <c r="N555">
        <v>18405</v>
      </c>
      <c r="O555">
        <v>39078</v>
      </c>
      <c r="P555">
        <v>23454</v>
      </c>
      <c r="Q555">
        <v>20803</v>
      </c>
      <c r="R555">
        <v>44257</v>
      </c>
      <c r="S555">
        <v>887</v>
      </c>
      <c r="T555">
        <v>2323</v>
      </c>
      <c r="U555">
        <v>2069</v>
      </c>
      <c r="V555">
        <v>4392</v>
      </c>
      <c r="W555">
        <v>18235</v>
      </c>
      <c r="X555">
        <v>16504</v>
      </c>
      <c r="Y555">
        <v>34739</v>
      </c>
      <c r="Z555">
        <v>20558</v>
      </c>
      <c r="AA555">
        <v>18573</v>
      </c>
      <c r="AB555">
        <v>39131</v>
      </c>
      <c r="AC555">
        <v>903</v>
      </c>
      <c r="AD555">
        <v>1245</v>
      </c>
      <c r="AE555">
        <v>1220</v>
      </c>
      <c r="AF555">
        <v>2465</v>
      </c>
      <c r="AG555">
        <v>17807</v>
      </c>
      <c r="AH555">
        <v>15276</v>
      </c>
      <c r="AI555">
        <v>33083</v>
      </c>
      <c r="AJ555">
        <v>19052</v>
      </c>
      <c r="AK555">
        <v>16496</v>
      </c>
      <c r="AL555">
        <v>35548</v>
      </c>
      <c r="AM555">
        <v>866</v>
      </c>
      <c r="AN555">
        <v>2302</v>
      </c>
      <c r="AO555">
        <v>2168</v>
      </c>
      <c r="AP555">
        <v>4470</v>
      </c>
      <c r="AQ555">
        <v>18737</v>
      </c>
      <c r="AR555">
        <v>15845</v>
      </c>
      <c r="AS555">
        <v>34582</v>
      </c>
      <c r="AT555">
        <v>21039</v>
      </c>
      <c r="AU555">
        <v>18013</v>
      </c>
      <c r="AV555">
        <v>39052</v>
      </c>
      <c r="AW555">
        <v>856</v>
      </c>
      <c r="AX555">
        <v>2987</v>
      </c>
      <c r="AY555">
        <v>2792</v>
      </c>
      <c r="AZ555">
        <v>5779</v>
      </c>
      <c r="BA555">
        <v>13581</v>
      </c>
      <c r="BB555">
        <v>11334</v>
      </c>
      <c r="BC555">
        <v>24915</v>
      </c>
      <c r="BD555">
        <v>16568</v>
      </c>
      <c r="BE555">
        <v>14126</v>
      </c>
      <c r="BF555">
        <v>30694</v>
      </c>
      <c r="BG555">
        <v>853</v>
      </c>
    </row>
    <row r="556" spans="1:59" x14ac:dyDescent="0.25">
      <c r="A556" t="s">
        <v>560</v>
      </c>
      <c r="G556">
        <v>0</v>
      </c>
      <c r="H556">
        <v>0</v>
      </c>
      <c r="I556">
        <v>1</v>
      </c>
      <c r="J556">
        <v>7877</v>
      </c>
      <c r="K556">
        <v>6449</v>
      </c>
      <c r="L556">
        <v>14326</v>
      </c>
      <c r="M556">
        <v>20237</v>
      </c>
      <c r="N556">
        <v>16098</v>
      </c>
      <c r="O556">
        <v>36335</v>
      </c>
      <c r="P556">
        <v>28114</v>
      </c>
      <c r="Q556">
        <v>22547</v>
      </c>
      <c r="R556">
        <v>50661</v>
      </c>
      <c r="S556">
        <v>802</v>
      </c>
      <c r="T556">
        <v>29356</v>
      </c>
      <c r="U556">
        <v>22875</v>
      </c>
      <c r="V556">
        <v>52231</v>
      </c>
      <c r="W556">
        <v>22670</v>
      </c>
      <c r="X556">
        <v>19580</v>
      </c>
      <c r="Y556">
        <v>42250</v>
      </c>
      <c r="Z556">
        <v>52026</v>
      </c>
      <c r="AA556">
        <v>42455</v>
      </c>
      <c r="AB556">
        <v>94481</v>
      </c>
      <c r="AC556">
        <v>816</v>
      </c>
      <c r="AD556">
        <v>30453</v>
      </c>
      <c r="AE556">
        <v>24872</v>
      </c>
      <c r="AF556">
        <v>55325</v>
      </c>
      <c r="AG556">
        <v>12880</v>
      </c>
      <c r="AH556">
        <v>10743</v>
      </c>
      <c r="AI556">
        <v>23623</v>
      </c>
      <c r="AJ556">
        <v>43333</v>
      </c>
      <c r="AK556">
        <v>35615</v>
      </c>
      <c r="AL556">
        <v>78948</v>
      </c>
      <c r="AM556">
        <v>822</v>
      </c>
      <c r="AN556">
        <v>36055</v>
      </c>
      <c r="AO556">
        <v>29552</v>
      </c>
      <c r="AP556">
        <v>65607</v>
      </c>
      <c r="AQ556">
        <v>10622</v>
      </c>
      <c r="AR556">
        <v>8436</v>
      </c>
      <c r="AS556">
        <v>19058</v>
      </c>
      <c r="AT556">
        <v>46677</v>
      </c>
      <c r="AU556">
        <v>37988</v>
      </c>
      <c r="AV556">
        <v>84665</v>
      </c>
      <c r="AW556">
        <v>814</v>
      </c>
    </row>
    <row r="557" spans="1:59" x14ac:dyDescent="0.25">
      <c r="A557" t="s">
        <v>561</v>
      </c>
      <c r="G557">
        <v>1</v>
      </c>
      <c r="H557">
        <v>0</v>
      </c>
      <c r="I557">
        <v>0</v>
      </c>
      <c r="J557">
        <v>18240</v>
      </c>
      <c r="K557">
        <v>7890</v>
      </c>
      <c r="L557">
        <v>26130</v>
      </c>
      <c r="M557">
        <v>16282</v>
      </c>
      <c r="N557">
        <v>12653</v>
      </c>
      <c r="O557">
        <v>28935</v>
      </c>
      <c r="P557">
        <v>34522</v>
      </c>
      <c r="Q557">
        <v>20543</v>
      </c>
      <c r="R557">
        <v>55065</v>
      </c>
      <c r="S557">
        <v>595</v>
      </c>
      <c r="T557">
        <v>19147</v>
      </c>
      <c r="U557">
        <v>9565</v>
      </c>
      <c r="V557">
        <v>28712</v>
      </c>
      <c r="W557">
        <v>14536</v>
      </c>
      <c r="X557">
        <v>11607</v>
      </c>
      <c r="Y557">
        <v>26143</v>
      </c>
      <c r="Z557">
        <v>33683</v>
      </c>
      <c r="AA557">
        <v>21172</v>
      </c>
      <c r="AB557">
        <v>54855</v>
      </c>
      <c r="AC557">
        <v>629</v>
      </c>
      <c r="AD557">
        <v>16401</v>
      </c>
      <c r="AE557">
        <v>10860</v>
      </c>
      <c r="AF557">
        <v>27261</v>
      </c>
      <c r="AG557">
        <v>12875</v>
      </c>
      <c r="AH557">
        <v>9326</v>
      </c>
      <c r="AI557">
        <v>22201</v>
      </c>
      <c r="AJ557">
        <v>29276</v>
      </c>
      <c r="AK557">
        <v>20186</v>
      </c>
      <c r="AL557">
        <v>49462</v>
      </c>
      <c r="AM557">
        <v>690</v>
      </c>
      <c r="AN557">
        <v>18046</v>
      </c>
      <c r="AO557">
        <v>13203</v>
      </c>
      <c r="AP557">
        <v>31249</v>
      </c>
      <c r="AQ557">
        <v>9887</v>
      </c>
      <c r="AR557">
        <v>7580</v>
      </c>
      <c r="AS557">
        <v>17467</v>
      </c>
      <c r="AT557">
        <v>27933</v>
      </c>
      <c r="AU557">
        <v>20783</v>
      </c>
      <c r="AV557">
        <v>48716</v>
      </c>
      <c r="AW557">
        <v>744</v>
      </c>
    </row>
    <row r="558" spans="1:59" x14ac:dyDescent="0.25">
      <c r="A558" t="s">
        <v>562</v>
      </c>
      <c r="G558">
        <v>0</v>
      </c>
      <c r="H558">
        <v>0</v>
      </c>
      <c r="I558">
        <v>0</v>
      </c>
      <c r="T558">
        <v>6265</v>
      </c>
      <c r="U558">
        <v>5435</v>
      </c>
      <c r="V558">
        <v>11700</v>
      </c>
      <c r="W558">
        <v>4126</v>
      </c>
      <c r="X558">
        <v>2788</v>
      </c>
      <c r="Y558">
        <v>6914</v>
      </c>
      <c r="Z558">
        <v>10391</v>
      </c>
      <c r="AA558">
        <v>8223</v>
      </c>
      <c r="AB558">
        <v>18614</v>
      </c>
      <c r="AC558">
        <v>791</v>
      </c>
      <c r="AD558">
        <v>6729</v>
      </c>
      <c r="AE558">
        <v>5830</v>
      </c>
      <c r="AF558">
        <v>12559</v>
      </c>
      <c r="AG558">
        <v>7883</v>
      </c>
      <c r="AH558">
        <v>6351</v>
      </c>
      <c r="AI558">
        <v>14234</v>
      </c>
      <c r="AJ558">
        <v>14612</v>
      </c>
      <c r="AK558">
        <v>12181</v>
      </c>
      <c r="AL558">
        <v>26793</v>
      </c>
      <c r="AM558">
        <v>834</v>
      </c>
    </row>
    <row r="559" spans="1:59" x14ac:dyDescent="0.25">
      <c r="A559" t="s">
        <v>563</v>
      </c>
      <c r="G559">
        <v>0</v>
      </c>
      <c r="H559">
        <v>0</v>
      </c>
      <c r="I559">
        <v>1</v>
      </c>
      <c r="J559">
        <v>44967</v>
      </c>
      <c r="K559">
        <v>38364</v>
      </c>
      <c r="L559">
        <v>83331</v>
      </c>
      <c r="M559">
        <v>22574</v>
      </c>
      <c r="N559">
        <v>15154</v>
      </c>
      <c r="O559">
        <v>37728</v>
      </c>
      <c r="P559">
        <v>67541</v>
      </c>
      <c r="Q559">
        <v>53518</v>
      </c>
      <c r="R559">
        <v>121059</v>
      </c>
      <c r="S559">
        <v>792</v>
      </c>
      <c r="T559">
        <v>56946</v>
      </c>
      <c r="U559">
        <v>49967</v>
      </c>
      <c r="V559">
        <v>106913</v>
      </c>
      <c r="W559">
        <v>26901</v>
      </c>
      <c r="X559">
        <v>15597</v>
      </c>
      <c r="Y559">
        <v>42498</v>
      </c>
      <c r="Z559">
        <v>83847</v>
      </c>
      <c r="AA559">
        <v>65564</v>
      </c>
      <c r="AB559">
        <v>149411</v>
      </c>
      <c r="AC559">
        <v>782</v>
      </c>
      <c r="AD559">
        <v>62738</v>
      </c>
      <c r="AE559">
        <v>51676</v>
      </c>
      <c r="AF559">
        <v>114414</v>
      </c>
      <c r="AG559">
        <v>25219</v>
      </c>
      <c r="AH559">
        <v>13850</v>
      </c>
      <c r="AI559">
        <v>39069</v>
      </c>
      <c r="AJ559">
        <v>87957</v>
      </c>
      <c r="AK559">
        <v>65526</v>
      </c>
      <c r="AL559">
        <v>153483</v>
      </c>
      <c r="AM559">
        <v>745</v>
      </c>
      <c r="AN559">
        <v>38704</v>
      </c>
      <c r="AO559">
        <v>31971</v>
      </c>
      <c r="AP559">
        <v>70675</v>
      </c>
      <c r="AQ559">
        <v>19691</v>
      </c>
      <c r="AR559">
        <v>11916</v>
      </c>
      <c r="AS559">
        <v>31607</v>
      </c>
      <c r="AT559">
        <v>58395</v>
      </c>
      <c r="AU559">
        <v>43887</v>
      </c>
      <c r="AV559">
        <v>102282</v>
      </c>
      <c r="AW559">
        <v>752</v>
      </c>
    </row>
    <row r="560" spans="1:59" x14ac:dyDescent="0.25">
      <c r="A560" t="s">
        <v>564</v>
      </c>
      <c r="G560">
        <v>0</v>
      </c>
      <c r="H560">
        <v>0</v>
      </c>
      <c r="I560">
        <v>0</v>
      </c>
      <c r="J560">
        <v>24917</v>
      </c>
      <c r="K560">
        <v>22893</v>
      </c>
      <c r="L560">
        <v>47810</v>
      </c>
      <c r="M560">
        <v>12445</v>
      </c>
      <c r="N560">
        <v>11774</v>
      </c>
      <c r="O560">
        <v>24219</v>
      </c>
      <c r="P560">
        <v>37362</v>
      </c>
      <c r="Q560">
        <v>34667</v>
      </c>
      <c r="R560">
        <v>72029</v>
      </c>
      <c r="S560">
        <v>928</v>
      </c>
      <c r="T560">
        <v>24010</v>
      </c>
      <c r="U560">
        <v>22128</v>
      </c>
      <c r="V560">
        <v>46138</v>
      </c>
      <c r="W560">
        <v>12625</v>
      </c>
      <c r="X560">
        <v>11583</v>
      </c>
      <c r="Y560">
        <v>24208</v>
      </c>
      <c r="Z560">
        <v>36635</v>
      </c>
      <c r="AA560">
        <v>33711</v>
      </c>
      <c r="AB560">
        <v>70346</v>
      </c>
      <c r="AC560">
        <v>920</v>
      </c>
      <c r="AD560">
        <v>14219</v>
      </c>
      <c r="AE560">
        <v>12565</v>
      </c>
      <c r="AF560">
        <v>26784</v>
      </c>
      <c r="AG560">
        <v>12706</v>
      </c>
      <c r="AH560">
        <v>10195</v>
      </c>
      <c r="AI560">
        <v>22901</v>
      </c>
      <c r="AJ560">
        <v>26925</v>
      </c>
      <c r="AK560">
        <v>22760</v>
      </c>
      <c r="AL560">
        <v>49685</v>
      </c>
      <c r="AM560">
        <v>845</v>
      </c>
      <c r="AN560">
        <v>15120</v>
      </c>
      <c r="AO560">
        <v>13980</v>
      </c>
      <c r="AP560">
        <v>29100</v>
      </c>
      <c r="AQ560">
        <v>14613</v>
      </c>
      <c r="AR560">
        <v>12313</v>
      </c>
      <c r="AS560">
        <v>26926</v>
      </c>
      <c r="AT560">
        <v>29733</v>
      </c>
      <c r="AU560">
        <v>26293</v>
      </c>
      <c r="AV560">
        <v>56026</v>
      </c>
      <c r="AW560">
        <v>884</v>
      </c>
    </row>
    <row r="561" spans="1:49" x14ac:dyDescent="0.25">
      <c r="A561" t="s">
        <v>565</v>
      </c>
      <c r="G561">
        <v>0</v>
      </c>
      <c r="H561">
        <v>0</v>
      </c>
      <c r="I561">
        <v>0</v>
      </c>
      <c r="J561">
        <v>10281</v>
      </c>
      <c r="K561">
        <v>8251</v>
      </c>
      <c r="L561">
        <v>18532</v>
      </c>
      <c r="M561">
        <v>14188</v>
      </c>
      <c r="N561">
        <v>8663</v>
      </c>
      <c r="O561">
        <v>22851</v>
      </c>
      <c r="P561">
        <v>24469</v>
      </c>
      <c r="Q561">
        <v>16914</v>
      </c>
      <c r="R561">
        <v>41383</v>
      </c>
      <c r="S561">
        <v>691</v>
      </c>
      <c r="T561">
        <v>9357</v>
      </c>
      <c r="U561">
        <v>8528</v>
      </c>
      <c r="V561">
        <v>17885</v>
      </c>
      <c r="W561">
        <v>15677</v>
      </c>
      <c r="X561">
        <v>10831</v>
      </c>
      <c r="Y561">
        <v>26508</v>
      </c>
      <c r="Z561">
        <v>25034</v>
      </c>
      <c r="AA561">
        <v>19359</v>
      </c>
      <c r="AB561">
        <v>44393</v>
      </c>
      <c r="AC561">
        <v>773</v>
      </c>
      <c r="AD561">
        <v>3501</v>
      </c>
      <c r="AE561">
        <v>3072</v>
      </c>
      <c r="AF561">
        <v>6573</v>
      </c>
      <c r="AG561">
        <v>16355</v>
      </c>
      <c r="AH561">
        <v>10887</v>
      </c>
      <c r="AI561">
        <v>27242</v>
      </c>
      <c r="AJ561">
        <v>19856</v>
      </c>
      <c r="AK561">
        <v>13959</v>
      </c>
      <c r="AL561">
        <v>33815</v>
      </c>
      <c r="AM561">
        <v>703</v>
      </c>
      <c r="AN561">
        <v>4385</v>
      </c>
      <c r="AO561">
        <v>4264</v>
      </c>
      <c r="AP561">
        <v>8649</v>
      </c>
      <c r="AQ561">
        <v>14158</v>
      </c>
      <c r="AR561">
        <v>10032</v>
      </c>
      <c r="AS561">
        <v>24189</v>
      </c>
      <c r="AT561">
        <v>18543</v>
      </c>
      <c r="AU561">
        <v>14296</v>
      </c>
      <c r="AV561">
        <v>32839</v>
      </c>
      <c r="AW561">
        <v>771</v>
      </c>
    </row>
    <row r="562" spans="1:49" x14ac:dyDescent="0.25">
      <c r="A562" t="s">
        <v>566</v>
      </c>
      <c r="G562">
        <v>0</v>
      </c>
      <c r="H562">
        <v>0</v>
      </c>
      <c r="I562">
        <v>0</v>
      </c>
      <c r="J562">
        <v>6758</v>
      </c>
      <c r="K562">
        <v>4605</v>
      </c>
      <c r="L562">
        <v>11363</v>
      </c>
      <c r="M562">
        <v>11183</v>
      </c>
      <c r="N562">
        <v>8894</v>
      </c>
      <c r="O562">
        <v>20077</v>
      </c>
      <c r="P562">
        <v>17941</v>
      </c>
      <c r="Q562">
        <v>13499</v>
      </c>
      <c r="R562">
        <v>31440</v>
      </c>
      <c r="S562">
        <v>752</v>
      </c>
      <c r="T562">
        <v>5832</v>
      </c>
      <c r="U562">
        <v>2892</v>
      </c>
      <c r="V562">
        <v>8724</v>
      </c>
      <c r="W562">
        <v>11670</v>
      </c>
      <c r="X562">
        <v>8899</v>
      </c>
      <c r="Y562">
        <v>20569</v>
      </c>
      <c r="Z562">
        <v>17502</v>
      </c>
      <c r="AA562">
        <v>11791</v>
      </c>
      <c r="AB562">
        <v>29293</v>
      </c>
      <c r="AC562">
        <v>674</v>
      </c>
      <c r="AD562">
        <v>8675</v>
      </c>
      <c r="AE562">
        <v>4750</v>
      </c>
      <c r="AF562">
        <v>13425</v>
      </c>
      <c r="AG562">
        <v>10902</v>
      </c>
      <c r="AH562">
        <v>8489</v>
      </c>
      <c r="AI562">
        <v>19391</v>
      </c>
      <c r="AJ562">
        <v>19577</v>
      </c>
      <c r="AK562">
        <v>13239</v>
      </c>
      <c r="AL562">
        <v>32816</v>
      </c>
      <c r="AM562">
        <v>676</v>
      </c>
      <c r="AN562">
        <v>11043</v>
      </c>
      <c r="AO562">
        <v>7659</v>
      </c>
      <c r="AP562">
        <v>18702</v>
      </c>
      <c r="AQ562">
        <v>10441</v>
      </c>
      <c r="AR562">
        <v>7983</v>
      </c>
      <c r="AS562">
        <v>18424</v>
      </c>
      <c r="AT562">
        <v>21483</v>
      </c>
      <c r="AU562">
        <v>15643</v>
      </c>
      <c r="AV562">
        <v>37126</v>
      </c>
      <c r="AW562">
        <v>728</v>
      </c>
    </row>
    <row r="563" spans="1:49" x14ac:dyDescent="0.25">
      <c r="A563" t="s">
        <v>567</v>
      </c>
      <c r="G563">
        <v>0</v>
      </c>
      <c r="H563">
        <v>0</v>
      </c>
      <c r="I563">
        <v>0</v>
      </c>
      <c r="T563">
        <v>18543</v>
      </c>
      <c r="U563">
        <v>16821</v>
      </c>
      <c r="V563">
        <v>35364</v>
      </c>
      <c r="W563">
        <v>3776</v>
      </c>
      <c r="X563">
        <v>3127</v>
      </c>
      <c r="Y563">
        <v>6903</v>
      </c>
      <c r="Z563">
        <v>22319</v>
      </c>
      <c r="AA563">
        <v>19948</v>
      </c>
      <c r="AB563">
        <v>42267</v>
      </c>
      <c r="AC563">
        <v>894</v>
      </c>
      <c r="AD563">
        <v>16954</v>
      </c>
      <c r="AE563">
        <v>14987</v>
      </c>
      <c r="AF563">
        <v>31941</v>
      </c>
      <c r="AG563">
        <v>2577</v>
      </c>
      <c r="AH563">
        <v>2352</v>
      </c>
      <c r="AI563">
        <v>4929</v>
      </c>
      <c r="AJ563">
        <v>19531</v>
      </c>
      <c r="AK563">
        <v>17339</v>
      </c>
      <c r="AL563">
        <v>36870</v>
      </c>
      <c r="AM563">
        <v>888</v>
      </c>
    </row>
    <row r="564" spans="1:49" x14ac:dyDescent="0.25">
      <c r="A564" t="s">
        <v>568</v>
      </c>
      <c r="G564">
        <v>1</v>
      </c>
      <c r="H564">
        <v>0</v>
      </c>
      <c r="I564">
        <v>0</v>
      </c>
      <c r="J564">
        <v>9815</v>
      </c>
      <c r="K564">
        <v>8589</v>
      </c>
      <c r="L564">
        <v>18404</v>
      </c>
      <c r="M564">
        <v>26738</v>
      </c>
      <c r="N564">
        <v>23136</v>
      </c>
      <c r="O564">
        <v>49874</v>
      </c>
      <c r="P564">
        <v>36553</v>
      </c>
      <c r="Q564">
        <v>31725</v>
      </c>
      <c r="R564">
        <v>68278</v>
      </c>
      <c r="S564">
        <v>868</v>
      </c>
      <c r="T564">
        <v>9356</v>
      </c>
      <c r="U564">
        <v>7780</v>
      </c>
      <c r="V564">
        <v>17136</v>
      </c>
      <c r="W564">
        <v>36018</v>
      </c>
      <c r="X564">
        <v>33444</v>
      </c>
      <c r="Y564">
        <v>69462</v>
      </c>
      <c r="Z564">
        <v>45374</v>
      </c>
      <c r="AA564">
        <v>41224</v>
      </c>
      <c r="AB564">
        <v>86598</v>
      </c>
      <c r="AC564">
        <v>909</v>
      </c>
      <c r="AD564">
        <v>26768</v>
      </c>
      <c r="AE564">
        <v>23593</v>
      </c>
      <c r="AF564">
        <v>50361</v>
      </c>
      <c r="AG564">
        <v>34762</v>
      </c>
      <c r="AH564">
        <v>29022</v>
      </c>
      <c r="AI564">
        <v>63784</v>
      </c>
      <c r="AJ564">
        <v>61530</v>
      </c>
      <c r="AK564">
        <v>52615</v>
      </c>
      <c r="AL564">
        <v>114145</v>
      </c>
      <c r="AM564">
        <v>855</v>
      </c>
      <c r="AN564">
        <v>31981</v>
      </c>
      <c r="AO564">
        <v>23723</v>
      </c>
      <c r="AP564">
        <v>55704</v>
      </c>
      <c r="AQ564">
        <v>38476</v>
      </c>
      <c r="AR564">
        <v>32080</v>
      </c>
      <c r="AS564">
        <v>70556</v>
      </c>
      <c r="AT564">
        <v>70457</v>
      </c>
      <c r="AU564">
        <v>55803</v>
      </c>
      <c r="AV564">
        <v>126260</v>
      </c>
      <c r="AW564">
        <v>792</v>
      </c>
    </row>
    <row r="565" spans="1:49" x14ac:dyDescent="0.25">
      <c r="A565" t="s">
        <v>569</v>
      </c>
      <c r="G565">
        <v>1</v>
      </c>
      <c r="H565">
        <v>0</v>
      </c>
      <c r="I565">
        <v>0</v>
      </c>
      <c r="J565">
        <v>3938</v>
      </c>
      <c r="K565">
        <v>2476</v>
      </c>
      <c r="L565">
        <v>6414</v>
      </c>
      <c r="M565">
        <v>16045</v>
      </c>
      <c r="N565">
        <v>13631</v>
      </c>
      <c r="O565">
        <v>29676</v>
      </c>
      <c r="P565">
        <v>19983</v>
      </c>
      <c r="Q565">
        <v>16107</v>
      </c>
      <c r="R565">
        <v>36090</v>
      </c>
      <c r="S565">
        <v>806</v>
      </c>
      <c r="T565">
        <v>2862</v>
      </c>
      <c r="U565">
        <v>2316</v>
      </c>
      <c r="V565">
        <v>5178</v>
      </c>
      <c r="W565">
        <v>15521</v>
      </c>
      <c r="X565">
        <v>13370</v>
      </c>
      <c r="Y565">
        <v>28891</v>
      </c>
      <c r="Z565">
        <v>18383</v>
      </c>
      <c r="AA565">
        <v>15686</v>
      </c>
      <c r="AB565">
        <v>34069</v>
      </c>
      <c r="AC565">
        <v>853</v>
      </c>
      <c r="AD565">
        <v>2373</v>
      </c>
      <c r="AE565">
        <v>1702</v>
      </c>
      <c r="AF565">
        <v>4075</v>
      </c>
      <c r="AG565">
        <v>10125</v>
      </c>
      <c r="AH565">
        <v>8190</v>
      </c>
      <c r="AI565">
        <v>18315</v>
      </c>
      <c r="AJ565">
        <v>12498</v>
      </c>
      <c r="AK565">
        <v>9892</v>
      </c>
      <c r="AL565">
        <v>22390</v>
      </c>
      <c r="AM565">
        <v>791</v>
      </c>
      <c r="AN565">
        <v>11605</v>
      </c>
      <c r="AO565">
        <v>9617</v>
      </c>
      <c r="AP565">
        <v>21223</v>
      </c>
      <c r="AQ565">
        <v>3778</v>
      </c>
      <c r="AR565">
        <v>3148</v>
      </c>
      <c r="AS565">
        <v>6926</v>
      </c>
      <c r="AT565">
        <v>15383</v>
      </c>
      <c r="AU565">
        <v>12765</v>
      </c>
      <c r="AV565">
        <v>28148</v>
      </c>
      <c r="AW565">
        <v>830</v>
      </c>
    </row>
    <row r="566" spans="1:49" x14ac:dyDescent="0.25">
      <c r="A566" t="s">
        <v>570</v>
      </c>
      <c r="G566">
        <v>1</v>
      </c>
      <c r="H566">
        <v>0</v>
      </c>
      <c r="I566">
        <v>0</v>
      </c>
      <c r="J566">
        <v>12444</v>
      </c>
      <c r="K566">
        <v>11159</v>
      </c>
      <c r="L566">
        <v>23603</v>
      </c>
      <c r="M566">
        <v>26028</v>
      </c>
      <c r="N566">
        <v>20165</v>
      </c>
      <c r="O566">
        <v>46193</v>
      </c>
      <c r="P566">
        <v>38472</v>
      </c>
      <c r="Q566">
        <v>31324</v>
      </c>
      <c r="R566">
        <v>69796</v>
      </c>
      <c r="S566">
        <v>814</v>
      </c>
      <c r="T566">
        <v>7066</v>
      </c>
      <c r="U566">
        <v>5679</v>
      </c>
      <c r="V566">
        <v>12745</v>
      </c>
      <c r="W566">
        <v>22730</v>
      </c>
      <c r="X566">
        <v>15071</v>
      </c>
      <c r="Y566">
        <v>37801</v>
      </c>
      <c r="Z566">
        <v>29796</v>
      </c>
      <c r="AA566">
        <v>20750</v>
      </c>
      <c r="AB566">
        <v>50546</v>
      </c>
      <c r="AC566">
        <v>696</v>
      </c>
      <c r="AD566">
        <v>7011</v>
      </c>
      <c r="AE566">
        <v>5871</v>
      </c>
      <c r="AF566">
        <v>12882</v>
      </c>
      <c r="AG566">
        <v>18252</v>
      </c>
      <c r="AH566">
        <v>13030</v>
      </c>
      <c r="AI566">
        <v>31282</v>
      </c>
      <c r="AJ566">
        <v>25263</v>
      </c>
      <c r="AK566">
        <v>18901</v>
      </c>
      <c r="AL566">
        <v>44164</v>
      </c>
      <c r="AM566">
        <v>748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</row>
    <row r="567" spans="1:49" x14ac:dyDescent="0.25">
      <c r="A567" t="s">
        <v>571</v>
      </c>
      <c r="G567">
        <v>1</v>
      </c>
      <c r="H567">
        <v>0</v>
      </c>
      <c r="I567">
        <v>0</v>
      </c>
      <c r="J567">
        <v>4803</v>
      </c>
      <c r="K567">
        <v>3110</v>
      </c>
      <c r="L567">
        <v>7913</v>
      </c>
      <c r="M567">
        <v>24630</v>
      </c>
      <c r="N567">
        <v>20527</v>
      </c>
      <c r="O567">
        <v>45157</v>
      </c>
      <c r="P567">
        <v>29433</v>
      </c>
      <c r="Q567">
        <v>23637</v>
      </c>
      <c r="R567">
        <v>53070</v>
      </c>
      <c r="S567">
        <v>803</v>
      </c>
      <c r="T567">
        <v>7372</v>
      </c>
      <c r="U567">
        <v>4664</v>
      </c>
      <c r="V567">
        <v>12036</v>
      </c>
      <c r="W567">
        <v>20774</v>
      </c>
      <c r="X567">
        <v>19746</v>
      </c>
      <c r="Y567">
        <v>40520</v>
      </c>
      <c r="Z567">
        <v>28146</v>
      </c>
      <c r="AA567">
        <v>24410</v>
      </c>
      <c r="AB567">
        <v>52556</v>
      </c>
      <c r="AC567">
        <v>867</v>
      </c>
      <c r="AD567">
        <v>10181</v>
      </c>
      <c r="AE567">
        <v>7894</v>
      </c>
      <c r="AF567">
        <v>18075</v>
      </c>
      <c r="AG567">
        <v>16326</v>
      </c>
      <c r="AH567">
        <v>13490</v>
      </c>
      <c r="AI567">
        <v>29816</v>
      </c>
      <c r="AJ567">
        <v>26507</v>
      </c>
      <c r="AK567">
        <v>21384</v>
      </c>
      <c r="AL567">
        <v>47891</v>
      </c>
      <c r="AM567">
        <v>807</v>
      </c>
      <c r="AN567">
        <v>12998</v>
      </c>
      <c r="AO567">
        <v>9890</v>
      </c>
      <c r="AP567">
        <v>22889</v>
      </c>
      <c r="AQ567">
        <v>15049</v>
      </c>
      <c r="AR567">
        <v>12121</v>
      </c>
      <c r="AS567">
        <v>27170</v>
      </c>
      <c r="AT567">
        <v>28048</v>
      </c>
      <c r="AU567">
        <v>22011</v>
      </c>
      <c r="AV567">
        <v>50059</v>
      </c>
      <c r="AW567">
        <v>785</v>
      </c>
    </row>
    <row r="568" spans="1:49" x14ac:dyDescent="0.25">
      <c r="A568" t="s">
        <v>572</v>
      </c>
      <c r="G568">
        <v>1</v>
      </c>
      <c r="H568">
        <v>0</v>
      </c>
      <c r="I568">
        <v>0</v>
      </c>
      <c r="J568">
        <v>17059</v>
      </c>
      <c r="K568">
        <v>15156</v>
      </c>
      <c r="L568">
        <v>32215</v>
      </c>
      <c r="M568">
        <v>24961</v>
      </c>
      <c r="N568">
        <v>20461</v>
      </c>
      <c r="O568">
        <v>45422</v>
      </c>
      <c r="P568">
        <v>42020</v>
      </c>
      <c r="Q568">
        <v>35617</v>
      </c>
      <c r="R568">
        <v>77637</v>
      </c>
      <c r="S568">
        <v>848</v>
      </c>
      <c r="T568">
        <v>18959</v>
      </c>
      <c r="U568">
        <v>16071</v>
      </c>
      <c r="V568">
        <v>35030</v>
      </c>
      <c r="W568">
        <v>25433</v>
      </c>
      <c r="X568">
        <v>21189</v>
      </c>
      <c r="Y568">
        <v>46622</v>
      </c>
      <c r="Z568">
        <v>44392</v>
      </c>
      <c r="AA568">
        <v>37260</v>
      </c>
      <c r="AB568">
        <v>81652</v>
      </c>
      <c r="AC568">
        <v>839</v>
      </c>
      <c r="AD568">
        <v>33095</v>
      </c>
      <c r="AE568">
        <v>28255</v>
      </c>
      <c r="AF568">
        <v>61350</v>
      </c>
      <c r="AG568">
        <v>12907</v>
      </c>
      <c r="AH568">
        <v>9091</v>
      </c>
      <c r="AI568">
        <v>21998</v>
      </c>
      <c r="AJ568">
        <v>46002</v>
      </c>
      <c r="AK568">
        <v>37346</v>
      </c>
      <c r="AL568">
        <v>83348</v>
      </c>
      <c r="AM568">
        <v>812</v>
      </c>
      <c r="AN568">
        <v>37390</v>
      </c>
      <c r="AO568">
        <v>32168</v>
      </c>
      <c r="AP568">
        <v>69558</v>
      </c>
      <c r="AQ568">
        <v>13680</v>
      </c>
      <c r="AR568">
        <v>11075</v>
      </c>
      <c r="AS568">
        <v>24755</v>
      </c>
      <c r="AT568">
        <v>51070</v>
      </c>
      <c r="AU568">
        <v>43243</v>
      </c>
      <c r="AV568">
        <v>94313</v>
      </c>
      <c r="AW568">
        <v>847</v>
      </c>
    </row>
    <row r="569" spans="1:49" x14ac:dyDescent="0.25">
      <c r="A569" t="s">
        <v>573</v>
      </c>
      <c r="G569">
        <v>0</v>
      </c>
      <c r="H569">
        <v>0</v>
      </c>
      <c r="I569">
        <v>0</v>
      </c>
      <c r="T569">
        <v>3677</v>
      </c>
      <c r="U569">
        <v>2143</v>
      </c>
      <c r="V569">
        <v>5820</v>
      </c>
      <c r="W569">
        <v>18179</v>
      </c>
      <c r="X569">
        <v>15760</v>
      </c>
      <c r="Y569">
        <v>33939</v>
      </c>
      <c r="Z569">
        <v>21856</v>
      </c>
      <c r="AA569">
        <v>17903</v>
      </c>
      <c r="AB569">
        <v>39759</v>
      </c>
      <c r="AC569">
        <v>819</v>
      </c>
      <c r="AD569">
        <v>2627</v>
      </c>
      <c r="AE569">
        <v>1711</v>
      </c>
      <c r="AF569">
        <v>4338</v>
      </c>
      <c r="AG569">
        <v>13505</v>
      </c>
      <c r="AH569">
        <v>11141</v>
      </c>
      <c r="AI569">
        <v>24646</v>
      </c>
      <c r="AJ569">
        <v>16132</v>
      </c>
      <c r="AK569">
        <v>12852</v>
      </c>
      <c r="AL569">
        <v>28984</v>
      </c>
      <c r="AM569">
        <v>797</v>
      </c>
    </row>
    <row r="570" spans="1:49" x14ac:dyDescent="0.25">
      <c r="A570" t="s">
        <v>574</v>
      </c>
      <c r="G570">
        <v>0</v>
      </c>
      <c r="H570">
        <v>0</v>
      </c>
      <c r="I570">
        <v>1</v>
      </c>
      <c r="J570">
        <v>18532</v>
      </c>
      <c r="K570">
        <v>17437</v>
      </c>
      <c r="L570">
        <v>35969</v>
      </c>
      <c r="M570">
        <v>16825</v>
      </c>
      <c r="N570">
        <v>15690</v>
      </c>
      <c r="O570">
        <v>32515</v>
      </c>
      <c r="P570">
        <v>35357</v>
      </c>
      <c r="Q570">
        <v>33127</v>
      </c>
      <c r="R570">
        <v>68484</v>
      </c>
      <c r="S570">
        <v>937</v>
      </c>
      <c r="T570">
        <v>20007</v>
      </c>
      <c r="U570">
        <v>18031</v>
      </c>
      <c r="V570">
        <v>38038</v>
      </c>
      <c r="W570">
        <v>23088</v>
      </c>
      <c r="X570">
        <v>21034</v>
      </c>
      <c r="Y570">
        <v>44122</v>
      </c>
      <c r="Z570">
        <v>43095</v>
      </c>
      <c r="AA570">
        <v>39065</v>
      </c>
      <c r="AB570">
        <v>82160</v>
      </c>
      <c r="AC570">
        <v>906</v>
      </c>
      <c r="AD570">
        <v>22929</v>
      </c>
      <c r="AE570">
        <v>19865</v>
      </c>
      <c r="AF570">
        <v>42794</v>
      </c>
      <c r="AG570">
        <v>9681</v>
      </c>
      <c r="AH570">
        <v>8407</v>
      </c>
      <c r="AI570">
        <v>18088</v>
      </c>
      <c r="AJ570">
        <v>32610</v>
      </c>
      <c r="AK570">
        <v>28272</v>
      </c>
      <c r="AL570">
        <v>60882</v>
      </c>
      <c r="AM570">
        <v>867</v>
      </c>
      <c r="AN570">
        <v>26264</v>
      </c>
      <c r="AO570">
        <v>23134</v>
      </c>
      <c r="AP570">
        <v>49398</v>
      </c>
      <c r="AQ570">
        <v>9618</v>
      </c>
      <c r="AR570">
        <v>7998</v>
      </c>
      <c r="AS570">
        <v>17616</v>
      </c>
      <c r="AT570">
        <v>35883</v>
      </c>
      <c r="AU570">
        <v>31132</v>
      </c>
      <c r="AV570">
        <v>67014</v>
      </c>
      <c r="AW570">
        <v>868</v>
      </c>
    </row>
    <row r="571" spans="1:49" x14ac:dyDescent="0.25">
      <c r="A571" t="s">
        <v>575</v>
      </c>
      <c r="G571">
        <v>0</v>
      </c>
      <c r="H571">
        <v>0</v>
      </c>
      <c r="I571">
        <v>0</v>
      </c>
      <c r="J571">
        <v>12003</v>
      </c>
      <c r="K571">
        <v>11639</v>
      </c>
      <c r="L571">
        <v>23642</v>
      </c>
      <c r="M571">
        <v>2528</v>
      </c>
      <c r="N571">
        <v>2457</v>
      </c>
      <c r="O571">
        <v>4985</v>
      </c>
      <c r="P571">
        <v>14531</v>
      </c>
      <c r="Q571">
        <v>14096</v>
      </c>
      <c r="R571">
        <v>28627</v>
      </c>
      <c r="S571">
        <v>970</v>
      </c>
      <c r="T571">
        <v>14343</v>
      </c>
      <c r="U571">
        <v>14011</v>
      </c>
      <c r="V571">
        <v>28354</v>
      </c>
      <c r="W571">
        <v>4694</v>
      </c>
      <c r="X571">
        <v>4550</v>
      </c>
      <c r="Y571">
        <v>9244</v>
      </c>
      <c r="Z571">
        <v>19037</v>
      </c>
      <c r="AA571">
        <v>18561</v>
      </c>
      <c r="AB571">
        <v>37598</v>
      </c>
      <c r="AC571">
        <v>975</v>
      </c>
      <c r="AD571">
        <v>14362</v>
      </c>
      <c r="AE571">
        <v>13950</v>
      </c>
      <c r="AF571">
        <v>28312</v>
      </c>
      <c r="AG571">
        <v>3180</v>
      </c>
      <c r="AH571">
        <v>2827</v>
      </c>
      <c r="AI571">
        <v>6007</v>
      </c>
      <c r="AJ571">
        <v>17542</v>
      </c>
      <c r="AK571">
        <v>16777</v>
      </c>
      <c r="AL571">
        <v>34319</v>
      </c>
      <c r="AM571">
        <v>956</v>
      </c>
      <c r="AN571">
        <v>11633</v>
      </c>
      <c r="AO571">
        <v>11032</v>
      </c>
      <c r="AP571">
        <v>22664</v>
      </c>
      <c r="AQ571">
        <v>1865</v>
      </c>
      <c r="AR571">
        <v>1750</v>
      </c>
      <c r="AS571">
        <v>3615</v>
      </c>
      <c r="AT571">
        <v>13498</v>
      </c>
      <c r="AU571">
        <v>12782</v>
      </c>
      <c r="AV571">
        <v>26280</v>
      </c>
      <c r="AW571">
        <v>947</v>
      </c>
    </row>
    <row r="572" spans="1:49" x14ac:dyDescent="0.25">
      <c r="A572" t="s">
        <v>576</v>
      </c>
      <c r="G572">
        <v>0</v>
      </c>
      <c r="H572">
        <v>0</v>
      </c>
      <c r="I572">
        <v>1</v>
      </c>
      <c r="J572">
        <v>11661</v>
      </c>
      <c r="K572">
        <v>10915</v>
      </c>
      <c r="L572">
        <v>22576</v>
      </c>
      <c r="M572">
        <v>577</v>
      </c>
      <c r="N572">
        <v>464</v>
      </c>
      <c r="O572">
        <v>1041</v>
      </c>
      <c r="P572">
        <v>12238</v>
      </c>
      <c r="Q572">
        <v>11379</v>
      </c>
      <c r="R572">
        <v>23617</v>
      </c>
      <c r="S572">
        <v>930</v>
      </c>
      <c r="T572">
        <v>10400</v>
      </c>
      <c r="U572">
        <v>9539</v>
      </c>
      <c r="V572">
        <v>19939</v>
      </c>
      <c r="W572">
        <v>689</v>
      </c>
      <c r="X572">
        <v>562</v>
      </c>
      <c r="Y572">
        <v>1251</v>
      </c>
      <c r="Z572">
        <v>11089</v>
      </c>
      <c r="AA572">
        <v>10101</v>
      </c>
      <c r="AB572">
        <v>21190</v>
      </c>
      <c r="AC572">
        <v>911</v>
      </c>
      <c r="AD572">
        <v>11509</v>
      </c>
      <c r="AE572">
        <v>10320</v>
      </c>
      <c r="AF572">
        <v>21829</v>
      </c>
      <c r="AG572">
        <v>984</v>
      </c>
      <c r="AH572">
        <v>826</v>
      </c>
      <c r="AI572">
        <v>1810</v>
      </c>
      <c r="AJ572">
        <v>12493</v>
      </c>
      <c r="AK572">
        <v>11146</v>
      </c>
      <c r="AL572">
        <v>23639</v>
      </c>
      <c r="AM572">
        <v>892</v>
      </c>
      <c r="AN572">
        <v>11875</v>
      </c>
      <c r="AO572">
        <v>10723</v>
      </c>
      <c r="AP572">
        <v>22598</v>
      </c>
      <c r="AQ572">
        <v>2971</v>
      </c>
      <c r="AR572">
        <v>2726</v>
      </c>
      <c r="AS572">
        <v>5697</v>
      </c>
      <c r="AT572">
        <v>14846</v>
      </c>
      <c r="AU572">
        <v>13449</v>
      </c>
      <c r="AV572">
        <v>28295</v>
      </c>
      <c r="AW572">
        <v>906</v>
      </c>
    </row>
    <row r="573" spans="1:49" x14ac:dyDescent="0.25">
      <c r="A573" t="s">
        <v>577</v>
      </c>
      <c r="G573">
        <v>1</v>
      </c>
      <c r="H573">
        <v>0</v>
      </c>
      <c r="I573">
        <v>0</v>
      </c>
      <c r="J573">
        <v>3541</v>
      </c>
      <c r="K573">
        <v>3206</v>
      </c>
      <c r="L573">
        <v>6747</v>
      </c>
      <c r="M573">
        <v>5382</v>
      </c>
      <c r="N573">
        <v>4454</v>
      </c>
      <c r="O573">
        <v>9836</v>
      </c>
      <c r="P573">
        <v>8923</v>
      </c>
      <c r="Q573">
        <v>7660</v>
      </c>
      <c r="R573">
        <v>16583</v>
      </c>
      <c r="S573">
        <v>858</v>
      </c>
      <c r="T573">
        <v>15241</v>
      </c>
      <c r="U573">
        <v>15272</v>
      </c>
      <c r="V573">
        <v>30513</v>
      </c>
      <c r="W573">
        <v>3272</v>
      </c>
      <c r="X573">
        <v>3663</v>
      </c>
      <c r="Y573">
        <v>6935</v>
      </c>
      <c r="Z573">
        <v>18513</v>
      </c>
      <c r="AA573">
        <v>18935</v>
      </c>
      <c r="AB573">
        <v>37448</v>
      </c>
      <c r="AC573">
        <v>1023</v>
      </c>
      <c r="AD573">
        <v>15112</v>
      </c>
      <c r="AE573">
        <v>13695</v>
      </c>
      <c r="AF573">
        <v>28807</v>
      </c>
      <c r="AG573">
        <v>3378</v>
      </c>
      <c r="AH573">
        <v>2598</v>
      </c>
      <c r="AI573">
        <v>5976</v>
      </c>
      <c r="AJ573">
        <v>18490</v>
      </c>
      <c r="AK573">
        <v>16293</v>
      </c>
      <c r="AL573">
        <v>34783</v>
      </c>
      <c r="AM573">
        <v>881</v>
      </c>
      <c r="AN573">
        <v>15750</v>
      </c>
      <c r="AO573">
        <v>13991</v>
      </c>
      <c r="AP573">
        <v>29740</v>
      </c>
      <c r="AQ573">
        <v>2688</v>
      </c>
      <c r="AR573">
        <v>2140</v>
      </c>
      <c r="AS573">
        <v>4829</v>
      </c>
      <c r="AT573">
        <v>18438</v>
      </c>
      <c r="AU573">
        <v>16131</v>
      </c>
      <c r="AV573">
        <v>34569</v>
      </c>
      <c r="AW573">
        <v>875</v>
      </c>
    </row>
    <row r="574" spans="1:49" x14ac:dyDescent="0.25">
      <c r="A574" t="s">
        <v>578</v>
      </c>
      <c r="G574">
        <v>0</v>
      </c>
      <c r="H574">
        <v>0</v>
      </c>
      <c r="I574">
        <v>0</v>
      </c>
      <c r="J574">
        <v>18676</v>
      </c>
      <c r="K574">
        <v>17080</v>
      </c>
      <c r="L574">
        <v>35756</v>
      </c>
      <c r="M574">
        <v>9371</v>
      </c>
      <c r="N574">
        <v>8727</v>
      </c>
      <c r="O574">
        <v>18098</v>
      </c>
      <c r="P574">
        <v>28047</v>
      </c>
      <c r="Q574">
        <v>25807</v>
      </c>
      <c r="R574">
        <v>53854</v>
      </c>
      <c r="S574">
        <v>920</v>
      </c>
      <c r="T574">
        <v>16261</v>
      </c>
      <c r="U574">
        <v>13184</v>
      </c>
      <c r="V574">
        <v>29445</v>
      </c>
      <c r="W574">
        <v>10265</v>
      </c>
      <c r="X574">
        <v>10076</v>
      </c>
      <c r="Y574">
        <v>20341</v>
      </c>
      <c r="Z574">
        <v>26526</v>
      </c>
      <c r="AA574">
        <v>23260</v>
      </c>
      <c r="AB574">
        <v>49786</v>
      </c>
      <c r="AC574">
        <v>877</v>
      </c>
      <c r="AD574">
        <v>14999</v>
      </c>
      <c r="AE574">
        <v>13246</v>
      </c>
      <c r="AF574">
        <v>28245</v>
      </c>
      <c r="AG574">
        <v>14041</v>
      </c>
      <c r="AH574">
        <v>13277</v>
      </c>
      <c r="AI574">
        <v>27318</v>
      </c>
      <c r="AJ574">
        <v>29040</v>
      </c>
      <c r="AK574">
        <v>26523</v>
      </c>
      <c r="AL574">
        <v>55563</v>
      </c>
      <c r="AM574">
        <v>913</v>
      </c>
      <c r="AN574">
        <v>10982</v>
      </c>
      <c r="AO574">
        <v>10618</v>
      </c>
      <c r="AP574">
        <v>21600</v>
      </c>
      <c r="AQ574">
        <v>5779</v>
      </c>
      <c r="AR574">
        <v>5580</v>
      </c>
      <c r="AS574">
        <v>11359</v>
      </c>
      <c r="AT574">
        <v>16761</v>
      </c>
      <c r="AU574">
        <v>16198</v>
      </c>
      <c r="AV574">
        <v>32959</v>
      </c>
      <c r="AW574">
        <v>966</v>
      </c>
    </row>
    <row r="575" spans="1:49" x14ac:dyDescent="0.25">
      <c r="A575" t="s">
        <v>579</v>
      </c>
      <c r="G575">
        <v>1</v>
      </c>
      <c r="H575">
        <v>0</v>
      </c>
      <c r="I575">
        <v>0</v>
      </c>
      <c r="J575">
        <v>31592</v>
      </c>
      <c r="K575">
        <v>28534</v>
      </c>
      <c r="L575">
        <v>60126</v>
      </c>
      <c r="M575">
        <v>25588</v>
      </c>
      <c r="N575">
        <v>21395</v>
      </c>
      <c r="O575">
        <v>46983</v>
      </c>
      <c r="P575">
        <v>57180</v>
      </c>
      <c r="Q575">
        <v>49929</v>
      </c>
      <c r="R575">
        <v>107109</v>
      </c>
      <c r="S575">
        <v>873</v>
      </c>
      <c r="T575">
        <v>31596</v>
      </c>
      <c r="U575">
        <v>28584</v>
      </c>
      <c r="V575">
        <v>60180</v>
      </c>
      <c r="W575">
        <v>25425</v>
      </c>
      <c r="X575">
        <v>22449</v>
      </c>
      <c r="Y575">
        <v>47874</v>
      </c>
      <c r="Z575">
        <v>57021</v>
      </c>
      <c r="AA575">
        <v>51033</v>
      </c>
      <c r="AB575">
        <v>108054</v>
      </c>
      <c r="AC575">
        <v>895</v>
      </c>
      <c r="AD575">
        <v>32654</v>
      </c>
      <c r="AE575">
        <v>29263</v>
      </c>
      <c r="AF575">
        <v>61917</v>
      </c>
      <c r="AG575">
        <v>21406</v>
      </c>
      <c r="AH575">
        <v>19200</v>
      </c>
      <c r="AI575">
        <v>40606</v>
      </c>
      <c r="AJ575">
        <v>54060</v>
      </c>
      <c r="AK575">
        <v>48463</v>
      </c>
      <c r="AL575">
        <v>102523</v>
      </c>
      <c r="AM575">
        <v>896</v>
      </c>
      <c r="AN575">
        <v>31280</v>
      </c>
      <c r="AO575">
        <v>27436</v>
      </c>
      <c r="AP575">
        <v>58715</v>
      </c>
      <c r="AQ575">
        <v>22818</v>
      </c>
      <c r="AR575">
        <v>19070</v>
      </c>
      <c r="AS575">
        <v>41888</v>
      </c>
      <c r="AT575">
        <v>54098</v>
      </c>
      <c r="AU575">
        <v>46506</v>
      </c>
      <c r="AV575">
        <v>100603</v>
      </c>
      <c r="AW575">
        <v>860</v>
      </c>
    </row>
    <row r="576" spans="1:49" x14ac:dyDescent="0.25">
      <c r="A576" t="s">
        <v>580</v>
      </c>
      <c r="G576">
        <v>0</v>
      </c>
      <c r="H576">
        <v>0</v>
      </c>
      <c r="I576">
        <v>1</v>
      </c>
      <c r="J576">
        <v>20285</v>
      </c>
      <c r="K576">
        <v>18230</v>
      </c>
      <c r="L576">
        <v>38515</v>
      </c>
      <c r="M576">
        <v>4398</v>
      </c>
      <c r="N576">
        <v>3457</v>
      </c>
      <c r="O576">
        <v>7855</v>
      </c>
      <c r="P576">
        <v>24683</v>
      </c>
      <c r="Q576">
        <v>21687</v>
      </c>
      <c r="R576">
        <v>46370</v>
      </c>
      <c r="S576">
        <v>879</v>
      </c>
      <c r="T576">
        <v>17431</v>
      </c>
      <c r="U576">
        <v>15466</v>
      </c>
      <c r="V576">
        <v>32897</v>
      </c>
      <c r="W576">
        <v>4444</v>
      </c>
      <c r="X576">
        <v>3514</v>
      </c>
      <c r="Y576">
        <v>7958</v>
      </c>
      <c r="Z576">
        <v>21875</v>
      </c>
      <c r="AA576">
        <v>18980</v>
      </c>
      <c r="AB576">
        <v>40855</v>
      </c>
      <c r="AC576">
        <v>868</v>
      </c>
      <c r="AD576">
        <v>15707</v>
      </c>
      <c r="AE576">
        <v>14004</v>
      </c>
      <c r="AF576">
        <v>29711</v>
      </c>
      <c r="AG576">
        <v>2740</v>
      </c>
      <c r="AH576">
        <v>1819</v>
      </c>
      <c r="AI576">
        <v>4559</v>
      </c>
      <c r="AJ576">
        <v>18447</v>
      </c>
      <c r="AK576">
        <v>15823</v>
      </c>
      <c r="AL576">
        <v>34270</v>
      </c>
      <c r="AM576">
        <v>858</v>
      </c>
      <c r="AN576">
        <v>15304</v>
      </c>
      <c r="AO576">
        <v>13699</v>
      </c>
      <c r="AP576">
        <v>29003</v>
      </c>
      <c r="AQ576">
        <v>6567</v>
      </c>
      <c r="AR576">
        <v>5704</v>
      </c>
      <c r="AS576">
        <v>12270</v>
      </c>
      <c r="AT576">
        <v>21871</v>
      </c>
      <c r="AU576">
        <v>19403</v>
      </c>
      <c r="AV576">
        <v>41274</v>
      </c>
      <c r="AW576">
        <v>887</v>
      </c>
    </row>
    <row r="577" spans="1:49" x14ac:dyDescent="0.25">
      <c r="A577" t="s">
        <v>581</v>
      </c>
      <c r="G577">
        <v>0</v>
      </c>
      <c r="H577">
        <v>0</v>
      </c>
      <c r="I577">
        <v>1</v>
      </c>
      <c r="J577">
        <v>15832</v>
      </c>
      <c r="K577">
        <v>14395</v>
      </c>
      <c r="L577">
        <v>30227</v>
      </c>
      <c r="M577">
        <v>2795</v>
      </c>
      <c r="N577">
        <v>2182</v>
      </c>
      <c r="O577">
        <v>4977</v>
      </c>
      <c r="P577">
        <v>18627</v>
      </c>
      <c r="Q577">
        <v>16577</v>
      </c>
      <c r="R577">
        <v>35204</v>
      </c>
      <c r="S577">
        <v>890</v>
      </c>
      <c r="T577">
        <v>16430</v>
      </c>
      <c r="U577">
        <v>14673</v>
      </c>
      <c r="V577">
        <v>31103</v>
      </c>
      <c r="W577">
        <v>3397</v>
      </c>
      <c r="X577">
        <v>2958</v>
      </c>
      <c r="Y577">
        <v>6355</v>
      </c>
      <c r="Z577">
        <v>19827</v>
      </c>
      <c r="AA577">
        <v>17631</v>
      </c>
      <c r="AB577">
        <v>37458</v>
      </c>
      <c r="AC577">
        <v>889</v>
      </c>
      <c r="AD577">
        <v>13343</v>
      </c>
      <c r="AE577">
        <v>11468</v>
      </c>
      <c r="AF577">
        <v>24811</v>
      </c>
      <c r="AG577">
        <v>5653</v>
      </c>
      <c r="AH577">
        <v>4362</v>
      </c>
      <c r="AI577">
        <v>10015</v>
      </c>
      <c r="AJ577">
        <v>18996</v>
      </c>
      <c r="AK577">
        <v>15830</v>
      </c>
      <c r="AL577">
        <v>34826</v>
      </c>
      <c r="AM577">
        <v>833</v>
      </c>
      <c r="AN577">
        <v>13202</v>
      </c>
      <c r="AO577">
        <v>11638</v>
      </c>
      <c r="AP577">
        <v>24840</v>
      </c>
      <c r="AQ577">
        <v>4442</v>
      </c>
      <c r="AR577">
        <v>4252</v>
      </c>
      <c r="AS577">
        <v>8694</v>
      </c>
      <c r="AT577">
        <v>17644</v>
      </c>
      <c r="AU577">
        <v>15890</v>
      </c>
      <c r="AV577">
        <v>33534</v>
      </c>
      <c r="AW577">
        <v>901</v>
      </c>
    </row>
    <row r="578" spans="1:49" x14ac:dyDescent="0.25">
      <c r="A578" t="s">
        <v>582</v>
      </c>
      <c r="G578">
        <v>0</v>
      </c>
      <c r="H578">
        <v>0</v>
      </c>
      <c r="I578">
        <v>0</v>
      </c>
      <c r="J578">
        <v>38307</v>
      </c>
      <c r="K578">
        <v>37055</v>
      </c>
      <c r="L578">
        <v>75362</v>
      </c>
      <c r="M578">
        <v>3376</v>
      </c>
      <c r="N578">
        <v>3099</v>
      </c>
      <c r="O578">
        <v>6475</v>
      </c>
      <c r="P578">
        <v>41683</v>
      </c>
      <c r="Q578">
        <v>40154</v>
      </c>
      <c r="R578">
        <v>81837</v>
      </c>
      <c r="S578">
        <v>963</v>
      </c>
      <c r="T578">
        <v>30457</v>
      </c>
      <c r="U578">
        <v>30248</v>
      </c>
      <c r="V578">
        <v>60705</v>
      </c>
      <c r="W578">
        <v>5384</v>
      </c>
      <c r="X578">
        <v>3796</v>
      </c>
      <c r="Y578">
        <v>9180</v>
      </c>
      <c r="Z578">
        <v>35841</v>
      </c>
      <c r="AA578">
        <v>34044</v>
      </c>
      <c r="AB578">
        <v>69885</v>
      </c>
      <c r="AC578">
        <v>950</v>
      </c>
      <c r="AD578">
        <v>30832</v>
      </c>
      <c r="AE578">
        <v>29475</v>
      </c>
      <c r="AF578">
        <v>60307</v>
      </c>
      <c r="AG578">
        <v>3597</v>
      </c>
      <c r="AH578">
        <v>3321</v>
      </c>
      <c r="AI578">
        <v>6918</v>
      </c>
      <c r="AJ578">
        <v>34429</v>
      </c>
      <c r="AK578">
        <v>32796</v>
      </c>
      <c r="AL578">
        <v>67225</v>
      </c>
      <c r="AM578">
        <v>953</v>
      </c>
      <c r="AN578">
        <v>41364</v>
      </c>
      <c r="AO578">
        <v>39529</v>
      </c>
      <c r="AP578">
        <v>80894</v>
      </c>
      <c r="AQ578">
        <v>4408</v>
      </c>
      <c r="AR578">
        <v>4226</v>
      </c>
      <c r="AS578">
        <v>8634</v>
      </c>
      <c r="AT578">
        <v>45772</v>
      </c>
      <c r="AU578">
        <v>43756</v>
      </c>
      <c r="AV578">
        <v>89528</v>
      </c>
      <c r="AW578">
        <v>956</v>
      </c>
    </row>
    <row r="579" spans="1:49" x14ac:dyDescent="0.25">
      <c r="A579" t="s">
        <v>583</v>
      </c>
      <c r="G579">
        <v>0</v>
      </c>
      <c r="H579">
        <v>0</v>
      </c>
      <c r="I579">
        <v>0</v>
      </c>
      <c r="J579">
        <v>11404</v>
      </c>
      <c r="K579">
        <v>10480</v>
      </c>
      <c r="L579">
        <v>21884</v>
      </c>
      <c r="M579">
        <v>27260</v>
      </c>
      <c r="N579">
        <v>22759</v>
      </c>
      <c r="O579">
        <v>50019</v>
      </c>
      <c r="P579">
        <v>38664</v>
      </c>
      <c r="Q579">
        <v>33239</v>
      </c>
      <c r="R579">
        <v>71903</v>
      </c>
      <c r="S579">
        <v>860</v>
      </c>
      <c r="T579">
        <v>11221</v>
      </c>
      <c r="U579">
        <v>9700</v>
      </c>
      <c r="V579">
        <v>20921</v>
      </c>
      <c r="W579">
        <v>25067</v>
      </c>
      <c r="X579">
        <v>21264</v>
      </c>
      <c r="Y579">
        <v>46331</v>
      </c>
      <c r="Z579">
        <v>36288</v>
      </c>
      <c r="AA579">
        <v>30964</v>
      </c>
      <c r="AB579">
        <v>67252</v>
      </c>
      <c r="AC579">
        <v>853</v>
      </c>
      <c r="AD579">
        <v>19690</v>
      </c>
      <c r="AE579">
        <v>17369</v>
      </c>
      <c r="AF579">
        <v>37059</v>
      </c>
      <c r="AG579">
        <v>25920</v>
      </c>
      <c r="AH579">
        <v>35611</v>
      </c>
      <c r="AI579">
        <v>61531</v>
      </c>
      <c r="AJ579">
        <v>45610</v>
      </c>
      <c r="AK579">
        <v>52980</v>
      </c>
      <c r="AL579">
        <v>98590</v>
      </c>
      <c r="AM579">
        <v>1162</v>
      </c>
      <c r="AN579">
        <v>46007</v>
      </c>
      <c r="AO579">
        <v>43714</v>
      </c>
      <c r="AP579">
        <v>89721</v>
      </c>
      <c r="AQ579">
        <v>22257</v>
      </c>
      <c r="AR579">
        <v>19118</v>
      </c>
      <c r="AS579">
        <v>41374</v>
      </c>
      <c r="AT579">
        <v>68264</v>
      </c>
      <c r="AU579">
        <v>62831</v>
      </c>
      <c r="AV579">
        <v>131095</v>
      </c>
      <c r="AW579">
        <v>920</v>
      </c>
    </row>
    <row r="580" spans="1:49" x14ac:dyDescent="0.25">
      <c r="A580" t="s">
        <v>584</v>
      </c>
      <c r="G580">
        <v>0</v>
      </c>
      <c r="H580">
        <v>0</v>
      </c>
      <c r="I580">
        <v>0</v>
      </c>
      <c r="J580">
        <v>14547</v>
      </c>
      <c r="K580">
        <v>14185</v>
      </c>
      <c r="L580">
        <v>28732</v>
      </c>
      <c r="M580">
        <v>8289</v>
      </c>
      <c r="N580">
        <v>7205</v>
      </c>
      <c r="O580">
        <v>15494</v>
      </c>
      <c r="P580">
        <v>22836</v>
      </c>
      <c r="Q580">
        <v>21390</v>
      </c>
      <c r="R580">
        <v>44226</v>
      </c>
      <c r="S580">
        <v>937</v>
      </c>
      <c r="T580">
        <v>9023</v>
      </c>
      <c r="U580">
        <v>8691</v>
      </c>
      <c r="V580">
        <v>17714</v>
      </c>
      <c r="W580">
        <v>5425</v>
      </c>
      <c r="X580">
        <v>5158</v>
      </c>
      <c r="Y580">
        <v>10583</v>
      </c>
      <c r="Z580">
        <v>14448</v>
      </c>
      <c r="AA580">
        <v>13849</v>
      </c>
      <c r="AB580">
        <v>28297</v>
      </c>
      <c r="AC580">
        <v>959</v>
      </c>
      <c r="AD580">
        <v>9465</v>
      </c>
      <c r="AE580">
        <v>8828</v>
      </c>
      <c r="AF580">
        <v>18293</v>
      </c>
      <c r="AG580">
        <v>4573</v>
      </c>
      <c r="AH580">
        <v>4139</v>
      </c>
      <c r="AI580">
        <v>8712</v>
      </c>
      <c r="AJ580">
        <v>14038</v>
      </c>
      <c r="AK580">
        <v>12967</v>
      </c>
      <c r="AL580">
        <v>27005</v>
      </c>
      <c r="AM580">
        <v>924</v>
      </c>
      <c r="AN580">
        <v>12891</v>
      </c>
      <c r="AO580">
        <v>12244</v>
      </c>
      <c r="AP580">
        <v>25135</v>
      </c>
      <c r="AQ580">
        <v>2081</v>
      </c>
      <c r="AR580">
        <v>1923</v>
      </c>
      <c r="AS580">
        <v>4003</v>
      </c>
      <c r="AT580">
        <v>14972</v>
      </c>
      <c r="AU580">
        <v>14166</v>
      </c>
      <c r="AV580">
        <v>29138</v>
      </c>
      <c r="AW580">
        <v>946</v>
      </c>
    </row>
    <row r="581" spans="1:49" x14ac:dyDescent="0.25">
      <c r="A581" t="s">
        <v>585</v>
      </c>
      <c r="G581">
        <v>0</v>
      </c>
      <c r="H581">
        <v>0</v>
      </c>
      <c r="I581">
        <v>0</v>
      </c>
      <c r="J581">
        <v>25650</v>
      </c>
      <c r="K581">
        <v>23136</v>
      </c>
      <c r="L581">
        <v>48786</v>
      </c>
      <c r="M581">
        <v>7286</v>
      </c>
      <c r="N581">
        <v>6573</v>
      </c>
      <c r="O581">
        <v>13859</v>
      </c>
      <c r="P581">
        <v>32936</v>
      </c>
      <c r="Q581">
        <v>29709</v>
      </c>
      <c r="R581">
        <v>62645</v>
      </c>
      <c r="S581">
        <v>902</v>
      </c>
      <c r="T581">
        <v>24104</v>
      </c>
      <c r="U581">
        <v>21740</v>
      </c>
      <c r="V581">
        <v>45844</v>
      </c>
      <c r="W581">
        <v>7081</v>
      </c>
      <c r="X581">
        <v>6385</v>
      </c>
      <c r="Y581">
        <v>13466</v>
      </c>
      <c r="Z581">
        <v>31185</v>
      </c>
      <c r="AA581">
        <v>28125</v>
      </c>
      <c r="AB581">
        <v>59310</v>
      </c>
      <c r="AC581">
        <v>902</v>
      </c>
      <c r="AD581">
        <v>23536</v>
      </c>
      <c r="AE581">
        <v>21427</v>
      </c>
      <c r="AF581">
        <v>44963</v>
      </c>
      <c r="AG581">
        <v>6247</v>
      </c>
      <c r="AH581">
        <v>5613</v>
      </c>
      <c r="AI581">
        <v>11860</v>
      </c>
      <c r="AJ581">
        <v>29783</v>
      </c>
      <c r="AK581">
        <v>27040</v>
      </c>
      <c r="AL581">
        <v>56823</v>
      </c>
      <c r="AM581">
        <v>908</v>
      </c>
      <c r="AN581">
        <v>27512</v>
      </c>
      <c r="AO581">
        <v>24656</v>
      </c>
      <c r="AP581">
        <v>52167</v>
      </c>
      <c r="AQ581">
        <v>6659</v>
      </c>
      <c r="AR581">
        <v>5955</v>
      </c>
      <c r="AS581">
        <v>12614</v>
      </c>
      <c r="AT581">
        <v>34171</v>
      </c>
      <c r="AU581">
        <v>30610</v>
      </c>
      <c r="AV581">
        <v>64781</v>
      </c>
      <c r="AW581">
        <v>896</v>
      </c>
    </row>
    <row r="582" spans="1:49" x14ac:dyDescent="0.25">
      <c r="A582" t="s">
        <v>696</v>
      </c>
      <c r="G582">
        <v>0</v>
      </c>
      <c r="H582">
        <v>0</v>
      </c>
      <c r="I582">
        <v>0</v>
      </c>
      <c r="J582">
        <v>22135</v>
      </c>
      <c r="K582">
        <v>19628</v>
      </c>
      <c r="L582">
        <v>41763</v>
      </c>
      <c r="M582">
        <v>4552</v>
      </c>
      <c r="N582">
        <v>3462</v>
      </c>
      <c r="O582">
        <v>8014</v>
      </c>
      <c r="P582">
        <v>26687</v>
      </c>
      <c r="Q582">
        <v>23090</v>
      </c>
      <c r="R582">
        <v>49777</v>
      </c>
      <c r="S582">
        <v>865</v>
      </c>
      <c r="T582">
        <v>33557</v>
      </c>
      <c r="U582">
        <v>25585</v>
      </c>
      <c r="V582">
        <v>59142</v>
      </c>
      <c r="W582">
        <v>8576</v>
      </c>
      <c r="X582">
        <v>7363</v>
      </c>
      <c r="Y582">
        <v>15939</v>
      </c>
      <c r="Z582">
        <v>42133</v>
      </c>
      <c r="AA582">
        <v>32948</v>
      </c>
      <c r="AB582">
        <v>75081</v>
      </c>
      <c r="AC582">
        <v>782</v>
      </c>
      <c r="AD582">
        <v>33040</v>
      </c>
      <c r="AE582">
        <v>27136</v>
      </c>
      <c r="AF582">
        <v>60176</v>
      </c>
      <c r="AG582">
        <v>8298</v>
      </c>
      <c r="AH582">
        <v>5935</v>
      </c>
      <c r="AI582">
        <v>14233</v>
      </c>
      <c r="AJ582">
        <v>41338</v>
      </c>
      <c r="AK582">
        <v>33071</v>
      </c>
      <c r="AL582">
        <v>74409</v>
      </c>
      <c r="AM582">
        <v>800</v>
      </c>
      <c r="AN582">
        <v>10428</v>
      </c>
      <c r="AO582">
        <v>8687</v>
      </c>
      <c r="AP582">
        <v>19115</v>
      </c>
      <c r="AQ582">
        <v>17163</v>
      </c>
      <c r="AR582">
        <v>14425</v>
      </c>
      <c r="AS582">
        <v>31588</v>
      </c>
      <c r="AT582">
        <v>27591</v>
      </c>
      <c r="AU582">
        <v>23112</v>
      </c>
      <c r="AV582">
        <v>50703</v>
      </c>
      <c r="AW582">
        <v>838</v>
      </c>
    </row>
    <row r="583" spans="1:49" x14ac:dyDescent="0.25">
      <c r="A583" t="s">
        <v>586</v>
      </c>
      <c r="G583">
        <v>0</v>
      </c>
      <c r="H583">
        <v>0</v>
      </c>
      <c r="I583">
        <v>0</v>
      </c>
      <c r="J583">
        <v>43228</v>
      </c>
      <c r="K583">
        <v>38302</v>
      </c>
      <c r="L583">
        <v>81530</v>
      </c>
      <c r="M583">
        <v>6618</v>
      </c>
      <c r="N583">
        <v>4838</v>
      </c>
      <c r="O583">
        <v>11456</v>
      </c>
      <c r="P583">
        <v>49846</v>
      </c>
      <c r="Q583">
        <v>43140</v>
      </c>
      <c r="R583">
        <v>92986</v>
      </c>
      <c r="S583">
        <v>865</v>
      </c>
      <c r="T583">
        <v>44062</v>
      </c>
      <c r="U583">
        <v>39329</v>
      </c>
      <c r="V583">
        <v>83391</v>
      </c>
      <c r="W583">
        <v>6551</v>
      </c>
      <c r="X583">
        <v>5308</v>
      </c>
      <c r="Y583">
        <v>11859</v>
      </c>
      <c r="Z583">
        <v>50613</v>
      </c>
      <c r="AA583">
        <v>44637</v>
      </c>
      <c r="AB583">
        <v>95250</v>
      </c>
      <c r="AC583">
        <v>882</v>
      </c>
      <c r="AD583">
        <v>45995</v>
      </c>
      <c r="AE583">
        <v>40419</v>
      </c>
      <c r="AF583">
        <v>86414</v>
      </c>
      <c r="AG583">
        <v>5577</v>
      </c>
      <c r="AH583">
        <v>3738</v>
      </c>
      <c r="AI583">
        <v>9315</v>
      </c>
      <c r="AJ583">
        <v>51572</v>
      </c>
      <c r="AK583">
        <v>44157</v>
      </c>
      <c r="AL583">
        <v>95729</v>
      </c>
      <c r="AM583">
        <v>856</v>
      </c>
      <c r="AN583">
        <v>75236</v>
      </c>
      <c r="AO583">
        <v>64770</v>
      </c>
      <c r="AP583">
        <v>140007</v>
      </c>
      <c r="AQ583">
        <v>8490</v>
      </c>
      <c r="AR583">
        <v>5538</v>
      </c>
      <c r="AS583">
        <v>14028</v>
      </c>
      <c r="AT583">
        <v>83727</v>
      </c>
      <c r="AU583">
        <v>70308</v>
      </c>
      <c r="AV583">
        <v>154035</v>
      </c>
      <c r="AW583">
        <v>840</v>
      </c>
    </row>
    <row r="584" spans="1:49" x14ac:dyDescent="0.25">
      <c r="A584" t="s">
        <v>587</v>
      </c>
      <c r="G584">
        <v>0</v>
      </c>
      <c r="H584">
        <v>0</v>
      </c>
      <c r="I584">
        <v>0</v>
      </c>
      <c r="L584">
        <v>0</v>
      </c>
      <c r="M584">
        <v>1876</v>
      </c>
      <c r="N584">
        <v>894</v>
      </c>
      <c r="O584">
        <v>2770</v>
      </c>
      <c r="P584">
        <v>1876</v>
      </c>
      <c r="Q584">
        <v>894</v>
      </c>
      <c r="R584">
        <v>2770</v>
      </c>
      <c r="S584">
        <v>477</v>
      </c>
      <c r="T584">
        <v>4604</v>
      </c>
      <c r="U584">
        <v>4157</v>
      </c>
      <c r="V584">
        <v>8761</v>
      </c>
      <c r="W584">
        <v>10353</v>
      </c>
      <c r="X584">
        <v>8298</v>
      </c>
      <c r="Y584">
        <v>18651</v>
      </c>
      <c r="Z584">
        <v>14957</v>
      </c>
      <c r="AA584">
        <v>12455</v>
      </c>
      <c r="AB584">
        <v>27412</v>
      </c>
      <c r="AC584">
        <v>833</v>
      </c>
      <c r="AD584">
        <v>8526</v>
      </c>
      <c r="AE584">
        <v>6949</v>
      </c>
      <c r="AF584">
        <v>15475</v>
      </c>
      <c r="AG584">
        <v>7764</v>
      </c>
      <c r="AH584">
        <v>6432</v>
      </c>
      <c r="AI584">
        <v>14196</v>
      </c>
      <c r="AJ584">
        <v>16290</v>
      </c>
      <c r="AK584">
        <v>13381</v>
      </c>
      <c r="AL584">
        <v>29671</v>
      </c>
      <c r="AM584">
        <v>821</v>
      </c>
      <c r="AN584">
        <v>2613</v>
      </c>
      <c r="AO584">
        <v>2326</v>
      </c>
      <c r="AP584">
        <v>4939</v>
      </c>
      <c r="AQ584">
        <v>3392</v>
      </c>
      <c r="AR584">
        <v>3028</v>
      </c>
      <c r="AS584">
        <v>6420</v>
      </c>
      <c r="AT584">
        <v>6005</v>
      </c>
      <c r="AU584">
        <v>5353</v>
      </c>
      <c r="AV584">
        <v>11359</v>
      </c>
      <c r="AW584">
        <v>891</v>
      </c>
    </row>
    <row r="585" spans="1:49" x14ac:dyDescent="0.25">
      <c r="A585" t="s">
        <v>588</v>
      </c>
      <c r="G585">
        <v>0</v>
      </c>
      <c r="H585">
        <v>0</v>
      </c>
      <c r="I585">
        <v>0</v>
      </c>
      <c r="T585">
        <v>15646</v>
      </c>
      <c r="U585">
        <v>14837</v>
      </c>
      <c r="V585">
        <v>30483</v>
      </c>
      <c r="W585">
        <v>9922</v>
      </c>
      <c r="X585">
        <v>9291</v>
      </c>
      <c r="Y585">
        <v>19213</v>
      </c>
      <c r="Z585">
        <v>25568</v>
      </c>
      <c r="AA585">
        <v>24128</v>
      </c>
      <c r="AB585">
        <v>49696</v>
      </c>
      <c r="AC585">
        <v>944</v>
      </c>
      <c r="AD585">
        <v>17585</v>
      </c>
      <c r="AE585">
        <v>16644</v>
      </c>
      <c r="AF585">
        <v>34229</v>
      </c>
      <c r="AG585">
        <v>8331</v>
      </c>
      <c r="AH585">
        <v>8575</v>
      </c>
      <c r="AI585">
        <v>16906</v>
      </c>
      <c r="AJ585">
        <v>25916</v>
      </c>
      <c r="AK585">
        <v>25219</v>
      </c>
      <c r="AL585">
        <v>51135</v>
      </c>
      <c r="AM585">
        <v>973</v>
      </c>
      <c r="AN585">
        <v>19603</v>
      </c>
      <c r="AO585">
        <v>18300</v>
      </c>
      <c r="AP585">
        <v>37903</v>
      </c>
      <c r="AQ585">
        <v>9451</v>
      </c>
      <c r="AR585">
        <v>8553</v>
      </c>
      <c r="AS585">
        <v>18004</v>
      </c>
      <c r="AT585">
        <v>29053</v>
      </c>
      <c r="AU585">
        <v>26853</v>
      </c>
      <c r="AV585">
        <v>55906</v>
      </c>
      <c r="AW585">
        <v>924</v>
      </c>
    </row>
    <row r="586" spans="1:49" x14ac:dyDescent="0.25">
      <c r="A586" t="s">
        <v>589</v>
      </c>
      <c r="G586">
        <v>0</v>
      </c>
      <c r="H586">
        <v>0</v>
      </c>
      <c r="I586">
        <v>0</v>
      </c>
      <c r="J586">
        <v>9409</v>
      </c>
      <c r="K586">
        <v>8652</v>
      </c>
      <c r="L586">
        <v>18061</v>
      </c>
      <c r="M586">
        <v>33739</v>
      </c>
      <c r="N586">
        <v>27901</v>
      </c>
      <c r="O586">
        <v>61640</v>
      </c>
      <c r="P586">
        <v>43148</v>
      </c>
      <c r="Q586">
        <v>36553</v>
      </c>
      <c r="R586">
        <v>79701</v>
      </c>
      <c r="S586">
        <v>847</v>
      </c>
      <c r="T586">
        <v>12950</v>
      </c>
      <c r="U586">
        <v>11222</v>
      </c>
      <c r="V586">
        <v>24172</v>
      </c>
      <c r="W586">
        <v>42972</v>
      </c>
      <c r="X586">
        <v>36782</v>
      </c>
      <c r="Y586">
        <v>79754</v>
      </c>
      <c r="Z586">
        <v>55922</v>
      </c>
      <c r="AA586">
        <v>48004</v>
      </c>
      <c r="AB586">
        <v>103926</v>
      </c>
      <c r="AC586">
        <v>858</v>
      </c>
      <c r="AD586">
        <v>15347</v>
      </c>
      <c r="AE586">
        <v>14353</v>
      </c>
      <c r="AF586">
        <v>29700</v>
      </c>
      <c r="AG586">
        <v>42340</v>
      </c>
      <c r="AH586">
        <v>35140</v>
      </c>
      <c r="AI586">
        <v>77480</v>
      </c>
      <c r="AJ586">
        <v>57687</v>
      </c>
      <c r="AK586">
        <v>49493</v>
      </c>
      <c r="AL586">
        <v>107180</v>
      </c>
      <c r="AM586">
        <v>858</v>
      </c>
      <c r="AN586">
        <v>22422</v>
      </c>
      <c r="AO586">
        <v>21199</v>
      </c>
      <c r="AP586">
        <v>43622</v>
      </c>
      <c r="AQ586">
        <v>46827</v>
      </c>
      <c r="AR586">
        <v>38409</v>
      </c>
      <c r="AS586">
        <v>85236</v>
      </c>
      <c r="AT586">
        <v>69250</v>
      </c>
      <c r="AU586">
        <v>59608</v>
      </c>
      <c r="AV586">
        <v>128858</v>
      </c>
      <c r="AW586">
        <v>861</v>
      </c>
    </row>
    <row r="587" spans="1:49" x14ac:dyDescent="0.25">
      <c r="A587" t="s">
        <v>590</v>
      </c>
      <c r="G587">
        <v>0</v>
      </c>
      <c r="H587">
        <v>0</v>
      </c>
      <c r="I587">
        <v>0</v>
      </c>
      <c r="J587">
        <v>20328</v>
      </c>
      <c r="K587">
        <v>19026</v>
      </c>
      <c r="L587">
        <v>39354</v>
      </c>
      <c r="M587">
        <v>5640</v>
      </c>
      <c r="N587">
        <v>5484</v>
      </c>
      <c r="O587">
        <v>11124</v>
      </c>
      <c r="P587">
        <v>25968</v>
      </c>
      <c r="Q587">
        <v>24510</v>
      </c>
      <c r="R587">
        <v>50478</v>
      </c>
      <c r="S587">
        <v>944</v>
      </c>
      <c r="T587">
        <v>20073</v>
      </c>
      <c r="U587">
        <v>18776</v>
      </c>
      <c r="V587">
        <v>38849</v>
      </c>
      <c r="W587">
        <v>5496</v>
      </c>
      <c r="X587">
        <v>4943</v>
      </c>
      <c r="Y587">
        <v>10439</v>
      </c>
      <c r="Z587">
        <v>25569</v>
      </c>
      <c r="AA587">
        <v>23719</v>
      </c>
      <c r="AB587">
        <v>49288</v>
      </c>
      <c r="AC587">
        <v>928</v>
      </c>
      <c r="AD587">
        <v>20019</v>
      </c>
      <c r="AE587">
        <v>18813</v>
      </c>
      <c r="AF587">
        <v>38832</v>
      </c>
      <c r="AG587">
        <v>5118</v>
      </c>
      <c r="AH587">
        <v>4665</v>
      </c>
      <c r="AI587">
        <v>9783</v>
      </c>
      <c r="AJ587">
        <v>25137</v>
      </c>
      <c r="AK587">
        <v>23478</v>
      </c>
      <c r="AL587">
        <v>48615</v>
      </c>
      <c r="AM587">
        <v>934</v>
      </c>
      <c r="AN587">
        <v>20924</v>
      </c>
      <c r="AO587">
        <v>19395</v>
      </c>
      <c r="AP587">
        <v>40319</v>
      </c>
      <c r="AQ587">
        <v>5872</v>
      </c>
      <c r="AR587">
        <v>5161</v>
      </c>
      <c r="AS587">
        <v>11033</v>
      </c>
      <c r="AT587">
        <v>26796</v>
      </c>
      <c r="AU587">
        <v>24556</v>
      </c>
      <c r="AV587">
        <v>51352</v>
      </c>
      <c r="AW587">
        <v>916</v>
      </c>
    </row>
    <row r="588" spans="1:49" x14ac:dyDescent="0.25">
      <c r="A588" t="s">
        <v>591</v>
      </c>
      <c r="G588">
        <v>0</v>
      </c>
      <c r="H588">
        <v>0</v>
      </c>
      <c r="I588">
        <v>1</v>
      </c>
      <c r="J588">
        <v>3360</v>
      </c>
      <c r="K588">
        <v>2967</v>
      </c>
      <c r="L588">
        <v>6327</v>
      </c>
      <c r="M588">
        <v>6547</v>
      </c>
      <c r="N588">
        <v>5682</v>
      </c>
      <c r="O588">
        <v>12229</v>
      </c>
      <c r="P588">
        <v>9907</v>
      </c>
      <c r="Q588">
        <v>8649</v>
      </c>
      <c r="R588">
        <v>18556</v>
      </c>
      <c r="S588">
        <v>873</v>
      </c>
      <c r="T588">
        <v>10586</v>
      </c>
      <c r="U588">
        <v>9666</v>
      </c>
      <c r="V588">
        <v>20252</v>
      </c>
      <c r="W588">
        <v>6494</v>
      </c>
      <c r="X588">
        <v>5516</v>
      </c>
      <c r="Y588">
        <v>12010</v>
      </c>
      <c r="Z588">
        <v>17080</v>
      </c>
      <c r="AA588">
        <v>15182</v>
      </c>
      <c r="AB588">
        <v>32262</v>
      </c>
      <c r="AC588">
        <v>889</v>
      </c>
      <c r="AD588">
        <v>13042</v>
      </c>
      <c r="AE588">
        <v>12168</v>
      </c>
      <c r="AF588">
        <v>25210</v>
      </c>
      <c r="AG588">
        <v>6409</v>
      </c>
      <c r="AH588">
        <v>5334</v>
      </c>
      <c r="AI588">
        <v>11743</v>
      </c>
      <c r="AJ588">
        <v>19451</v>
      </c>
      <c r="AK588">
        <v>17502</v>
      </c>
      <c r="AL588">
        <v>36953</v>
      </c>
      <c r="AM588">
        <v>900</v>
      </c>
      <c r="AN588">
        <v>15966</v>
      </c>
      <c r="AO588">
        <v>15784</v>
      </c>
      <c r="AP588">
        <v>31750</v>
      </c>
      <c r="AQ588">
        <v>5864</v>
      </c>
      <c r="AR588">
        <v>5524</v>
      </c>
      <c r="AS588">
        <v>11387</v>
      </c>
      <c r="AT588">
        <v>21830</v>
      </c>
      <c r="AU588">
        <v>21308</v>
      </c>
      <c r="AV588">
        <v>43138</v>
      </c>
      <c r="AW588">
        <v>976</v>
      </c>
    </row>
    <row r="589" spans="1:49" x14ac:dyDescent="0.25">
      <c r="A589" t="s">
        <v>592</v>
      </c>
      <c r="G589">
        <v>0</v>
      </c>
      <c r="H589">
        <v>0</v>
      </c>
      <c r="I589">
        <v>0</v>
      </c>
      <c r="J589">
        <v>17502</v>
      </c>
      <c r="K589">
        <v>16157</v>
      </c>
      <c r="L589">
        <v>33659</v>
      </c>
      <c r="M589">
        <v>2356</v>
      </c>
      <c r="N589">
        <v>2155</v>
      </c>
      <c r="O589">
        <v>4511</v>
      </c>
      <c r="P589">
        <v>19858</v>
      </c>
      <c r="Q589">
        <v>18312</v>
      </c>
      <c r="R589">
        <v>38170</v>
      </c>
      <c r="S589">
        <v>922</v>
      </c>
      <c r="T589">
        <v>13490</v>
      </c>
      <c r="U589">
        <v>12542</v>
      </c>
      <c r="V589">
        <v>26032</v>
      </c>
      <c r="W589">
        <v>3080</v>
      </c>
      <c r="X589">
        <v>2833</v>
      </c>
      <c r="Y589">
        <v>5913</v>
      </c>
      <c r="Z589">
        <v>16570</v>
      </c>
      <c r="AA589">
        <v>15375</v>
      </c>
      <c r="AB589">
        <v>31945</v>
      </c>
      <c r="AC589">
        <v>928</v>
      </c>
      <c r="AD589">
        <v>11573</v>
      </c>
      <c r="AE589">
        <v>10490</v>
      </c>
      <c r="AF589">
        <v>22063</v>
      </c>
      <c r="AG589">
        <v>5035</v>
      </c>
      <c r="AH589">
        <v>4756</v>
      </c>
      <c r="AI589">
        <v>9791</v>
      </c>
      <c r="AJ589">
        <v>16608</v>
      </c>
      <c r="AK589">
        <v>15246</v>
      </c>
      <c r="AL589">
        <v>31854</v>
      </c>
      <c r="AM589">
        <v>918</v>
      </c>
      <c r="AN589">
        <v>13618</v>
      </c>
      <c r="AO589">
        <v>12350</v>
      </c>
      <c r="AP589">
        <v>25968</v>
      </c>
      <c r="AQ589">
        <v>3171</v>
      </c>
      <c r="AR589">
        <v>3466</v>
      </c>
      <c r="AS589">
        <v>6637</v>
      </c>
      <c r="AT589">
        <v>16790</v>
      </c>
      <c r="AU589">
        <v>15816</v>
      </c>
      <c r="AV589">
        <v>32606</v>
      </c>
      <c r="AW589">
        <v>942</v>
      </c>
    </row>
    <row r="590" spans="1:49" x14ac:dyDescent="0.25">
      <c r="A590" t="s">
        <v>593</v>
      </c>
      <c r="G590">
        <v>0</v>
      </c>
      <c r="H590">
        <v>0</v>
      </c>
      <c r="I590">
        <v>1</v>
      </c>
      <c r="J590">
        <v>12811</v>
      </c>
      <c r="K590">
        <v>11699</v>
      </c>
      <c r="L590">
        <v>24510</v>
      </c>
      <c r="M590">
        <v>5860</v>
      </c>
      <c r="N590">
        <v>4908</v>
      </c>
      <c r="O590">
        <v>10768</v>
      </c>
      <c r="P590">
        <v>18671</v>
      </c>
      <c r="Q590">
        <v>16607</v>
      </c>
      <c r="R590">
        <v>35278</v>
      </c>
      <c r="S590">
        <v>889</v>
      </c>
      <c r="T590">
        <v>14207</v>
      </c>
      <c r="U590">
        <v>12832</v>
      </c>
      <c r="V590">
        <v>27039</v>
      </c>
      <c r="W590">
        <v>5874</v>
      </c>
      <c r="X590">
        <v>6520</v>
      </c>
      <c r="Y590">
        <v>12394</v>
      </c>
      <c r="Z590">
        <v>20081</v>
      </c>
      <c r="AA590">
        <v>19352</v>
      </c>
      <c r="AB590">
        <v>39433</v>
      </c>
      <c r="AC590">
        <v>964</v>
      </c>
      <c r="AD590">
        <v>11367</v>
      </c>
      <c r="AE590">
        <v>11564</v>
      </c>
      <c r="AF590">
        <v>22931</v>
      </c>
      <c r="AG590">
        <v>3839</v>
      </c>
      <c r="AH590">
        <v>2785</v>
      </c>
      <c r="AI590">
        <v>6624</v>
      </c>
      <c r="AJ590">
        <v>15206</v>
      </c>
      <c r="AK590">
        <v>14349</v>
      </c>
      <c r="AL590">
        <v>29555</v>
      </c>
      <c r="AM590">
        <v>944</v>
      </c>
      <c r="AN590">
        <v>10590</v>
      </c>
      <c r="AO590">
        <v>9611</v>
      </c>
      <c r="AP590">
        <v>20200</v>
      </c>
      <c r="AQ590">
        <v>3993</v>
      </c>
      <c r="AR590">
        <v>2937</v>
      </c>
      <c r="AS590">
        <v>6930</v>
      </c>
      <c r="AT590">
        <v>14583</v>
      </c>
      <c r="AU590">
        <v>12548</v>
      </c>
      <c r="AV590">
        <v>27131</v>
      </c>
      <c r="AW590">
        <v>860</v>
      </c>
    </row>
    <row r="591" spans="1:49" x14ac:dyDescent="0.25">
      <c r="A591" t="s">
        <v>594</v>
      </c>
      <c r="G591">
        <v>0</v>
      </c>
      <c r="H591">
        <v>0</v>
      </c>
      <c r="I591">
        <v>0</v>
      </c>
      <c r="J591">
        <v>8994</v>
      </c>
      <c r="K591">
        <v>8040</v>
      </c>
      <c r="L591">
        <v>17034</v>
      </c>
      <c r="M591">
        <v>1279</v>
      </c>
      <c r="N591">
        <v>857</v>
      </c>
      <c r="O591">
        <v>2136</v>
      </c>
      <c r="P591">
        <v>10273</v>
      </c>
      <c r="Q591">
        <v>8897</v>
      </c>
      <c r="R591">
        <v>19170</v>
      </c>
      <c r="S591">
        <v>866</v>
      </c>
      <c r="T591">
        <v>8801</v>
      </c>
      <c r="U591">
        <v>7713</v>
      </c>
      <c r="V591">
        <v>16514</v>
      </c>
      <c r="W591">
        <v>1203</v>
      </c>
      <c r="X591">
        <v>1165</v>
      </c>
      <c r="Y591">
        <v>2368</v>
      </c>
      <c r="Z591">
        <v>10004</v>
      </c>
      <c r="AA591">
        <v>8878</v>
      </c>
      <c r="AB591">
        <v>18882</v>
      </c>
      <c r="AC591">
        <v>887</v>
      </c>
      <c r="AD591">
        <v>9146</v>
      </c>
      <c r="AE591">
        <v>8349</v>
      </c>
      <c r="AF591">
        <v>17495</v>
      </c>
      <c r="AG591">
        <v>848</v>
      </c>
      <c r="AH591">
        <v>566</v>
      </c>
      <c r="AI591">
        <v>1414</v>
      </c>
      <c r="AJ591">
        <v>9994</v>
      </c>
      <c r="AK591">
        <v>8915</v>
      </c>
      <c r="AL591">
        <v>18909</v>
      </c>
      <c r="AM591">
        <v>892</v>
      </c>
      <c r="AN591">
        <v>10504</v>
      </c>
      <c r="AO591">
        <v>9623</v>
      </c>
      <c r="AP591">
        <v>20126</v>
      </c>
      <c r="AQ591">
        <v>1296</v>
      </c>
      <c r="AR591">
        <v>1152</v>
      </c>
      <c r="AS591">
        <v>2449</v>
      </c>
      <c r="AT591">
        <v>11800</v>
      </c>
      <c r="AU591">
        <v>10775</v>
      </c>
      <c r="AV591">
        <v>22575</v>
      </c>
      <c r="AW591">
        <v>913</v>
      </c>
    </row>
    <row r="592" spans="1:49" x14ac:dyDescent="0.25">
      <c r="A592" t="s">
        <v>595</v>
      </c>
      <c r="G592">
        <v>0</v>
      </c>
      <c r="H592">
        <v>0</v>
      </c>
      <c r="I592">
        <v>0</v>
      </c>
      <c r="J592">
        <v>26943</v>
      </c>
      <c r="K592">
        <v>22863</v>
      </c>
      <c r="L592">
        <v>49806</v>
      </c>
      <c r="M592">
        <v>688</v>
      </c>
      <c r="N592">
        <v>497</v>
      </c>
      <c r="O592">
        <v>1185</v>
      </c>
      <c r="P592">
        <v>27631</v>
      </c>
      <c r="Q592">
        <v>23360</v>
      </c>
      <c r="R592">
        <v>50991</v>
      </c>
      <c r="S592">
        <v>845</v>
      </c>
      <c r="T592">
        <v>25360</v>
      </c>
      <c r="U592">
        <v>20862</v>
      </c>
      <c r="V592">
        <v>46222</v>
      </c>
      <c r="W592">
        <v>726</v>
      </c>
      <c r="X592">
        <v>691</v>
      </c>
      <c r="Y592">
        <v>1417</v>
      </c>
      <c r="Z592">
        <v>26086</v>
      </c>
      <c r="AA592">
        <v>21553</v>
      </c>
      <c r="AB592">
        <v>47639</v>
      </c>
      <c r="AC592">
        <v>826</v>
      </c>
      <c r="AD592">
        <v>20012</v>
      </c>
      <c r="AE592">
        <v>17785</v>
      </c>
      <c r="AF592">
        <v>37797</v>
      </c>
      <c r="AG592">
        <v>596</v>
      </c>
      <c r="AH592">
        <v>452</v>
      </c>
      <c r="AI592">
        <v>1048</v>
      </c>
      <c r="AJ592">
        <v>20608</v>
      </c>
      <c r="AK592">
        <v>18237</v>
      </c>
      <c r="AL592">
        <v>38845</v>
      </c>
      <c r="AM592">
        <v>885</v>
      </c>
      <c r="AN592">
        <v>24203</v>
      </c>
      <c r="AO592">
        <v>20803</v>
      </c>
      <c r="AP592">
        <v>45005</v>
      </c>
      <c r="AQ592">
        <v>348</v>
      </c>
      <c r="AR592">
        <v>219</v>
      </c>
      <c r="AS592">
        <v>567</v>
      </c>
      <c r="AT592">
        <v>24551</v>
      </c>
      <c r="AU592">
        <v>21021</v>
      </c>
      <c r="AV592">
        <v>45572</v>
      </c>
      <c r="AW592">
        <v>856</v>
      </c>
    </row>
    <row r="593" spans="1:49" x14ac:dyDescent="0.25">
      <c r="A593" t="s">
        <v>596</v>
      </c>
      <c r="G593">
        <v>0</v>
      </c>
      <c r="H593">
        <v>0</v>
      </c>
      <c r="I593">
        <v>0</v>
      </c>
      <c r="J593">
        <v>10732</v>
      </c>
      <c r="K593">
        <v>9885</v>
      </c>
      <c r="L593">
        <v>20617</v>
      </c>
      <c r="M593">
        <v>25383</v>
      </c>
      <c r="N593">
        <v>23290</v>
      </c>
      <c r="O593">
        <v>48673</v>
      </c>
      <c r="P593">
        <v>36115</v>
      </c>
      <c r="Q593">
        <v>33175</v>
      </c>
      <c r="R593">
        <v>69290</v>
      </c>
      <c r="S593">
        <v>919</v>
      </c>
      <c r="T593">
        <v>13925</v>
      </c>
      <c r="U593">
        <v>12835</v>
      </c>
      <c r="V593">
        <v>26760</v>
      </c>
      <c r="W593">
        <v>25211</v>
      </c>
      <c r="X593">
        <v>22700</v>
      </c>
      <c r="Y593">
        <v>47911</v>
      </c>
      <c r="Z593">
        <v>39136</v>
      </c>
      <c r="AA593">
        <v>35535</v>
      </c>
      <c r="AB593">
        <v>74671</v>
      </c>
      <c r="AC593">
        <v>908</v>
      </c>
      <c r="AD593">
        <v>12454</v>
      </c>
      <c r="AE593">
        <v>11823</v>
      </c>
      <c r="AF593">
        <v>24277</v>
      </c>
      <c r="AG593">
        <v>25360</v>
      </c>
      <c r="AH593">
        <v>23134</v>
      </c>
      <c r="AI593">
        <v>48494</v>
      </c>
      <c r="AJ593">
        <v>37814</v>
      </c>
      <c r="AK593">
        <v>34957</v>
      </c>
      <c r="AL593">
        <v>72771</v>
      </c>
      <c r="AM593">
        <v>924</v>
      </c>
      <c r="AN593">
        <v>14485</v>
      </c>
      <c r="AO593">
        <v>13116</v>
      </c>
      <c r="AP593">
        <v>27600</v>
      </c>
      <c r="AQ593">
        <v>28371</v>
      </c>
      <c r="AR593">
        <v>25749</v>
      </c>
      <c r="AS593">
        <v>54121</v>
      </c>
      <c r="AT593">
        <v>42856</v>
      </c>
      <c r="AU593">
        <v>38865</v>
      </c>
      <c r="AV593">
        <v>81721</v>
      </c>
      <c r="AW593">
        <v>907</v>
      </c>
    </row>
    <row r="594" spans="1:49" x14ac:dyDescent="0.25">
      <c r="A594" t="s">
        <v>597</v>
      </c>
      <c r="G594">
        <v>0</v>
      </c>
      <c r="H594">
        <v>0</v>
      </c>
      <c r="I594">
        <v>1</v>
      </c>
      <c r="J594">
        <v>6830</v>
      </c>
      <c r="K594">
        <v>6168</v>
      </c>
      <c r="L594">
        <v>12998</v>
      </c>
      <c r="M594">
        <v>10106</v>
      </c>
      <c r="N594">
        <v>8610</v>
      </c>
      <c r="O594">
        <v>18716</v>
      </c>
      <c r="P594">
        <v>16936</v>
      </c>
      <c r="Q594">
        <v>14778</v>
      </c>
      <c r="R594">
        <v>31714</v>
      </c>
      <c r="S594">
        <v>873</v>
      </c>
      <c r="T594">
        <v>6476</v>
      </c>
      <c r="U594">
        <v>5808</v>
      </c>
      <c r="V594">
        <v>12284</v>
      </c>
      <c r="W594">
        <v>9524</v>
      </c>
      <c r="X594">
        <v>8596</v>
      </c>
      <c r="Y594">
        <v>18120</v>
      </c>
      <c r="Z594">
        <v>16000</v>
      </c>
      <c r="AA594">
        <v>14404</v>
      </c>
      <c r="AB594">
        <v>30404</v>
      </c>
      <c r="AC594">
        <v>900</v>
      </c>
      <c r="AD594">
        <v>6378</v>
      </c>
      <c r="AE594">
        <v>5627</v>
      </c>
      <c r="AF594">
        <v>12005</v>
      </c>
      <c r="AG594">
        <v>9496</v>
      </c>
      <c r="AH594">
        <v>7993</v>
      </c>
      <c r="AI594">
        <v>17489</v>
      </c>
      <c r="AJ594">
        <v>15874</v>
      </c>
      <c r="AK594">
        <v>13620</v>
      </c>
      <c r="AL594">
        <v>29494</v>
      </c>
      <c r="AM594">
        <v>858</v>
      </c>
      <c r="AN594">
        <v>7381</v>
      </c>
      <c r="AO594">
        <v>6578</v>
      </c>
      <c r="AP594">
        <v>13959</v>
      </c>
      <c r="AQ594">
        <v>9474</v>
      </c>
      <c r="AR594">
        <v>8575</v>
      </c>
      <c r="AS594">
        <v>18049</v>
      </c>
      <c r="AT594">
        <v>16855</v>
      </c>
      <c r="AU594">
        <v>15153</v>
      </c>
      <c r="AV594">
        <v>32008</v>
      </c>
      <c r="AW594">
        <v>899</v>
      </c>
    </row>
    <row r="595" spans="1:49" x14ac:dyDescent="0.25">
      <c r="A595" t="s">
        <v>598</v>
      </c>
      <c r="G595">
        <v>1</v>
      </c>
      <c r="H595">
        <v>0</v>
      </c>
      <c r="I595">
        <v>0</v>
      </c>
      <c r="J595">
        <v>3359</v>
      </c>
      <c r="K595">
        <v>2946</v>
      </c>
      <c r="L595">
        <v>6305</v>
      </c>
      <c r="M595">
        <v>8387</v>
      </c>
      <c r="N595">
        <v>6748</v>
      </c>
      <c r="O595">
        <v>15135</v>
      </c>
      <c r="P595">
        <v>11746</v>
      </c>
      <c r="Q595">
        <v>9694</v>
      </c>
      <c r="R595">
        <v>21440</v>
      </c>
      <c r="S595">
        <v>825</v>
      </c>
      <c r="T595">
        <v>10921</v>
      </c>
      <c r="U595">
        <v>9274</v>
      </c>
      <c r="V595">
        <v>20195</v>
      </c>
      <c r="W595">
        <v>13402</v>
      </c>
      <c r="X595">
        <v>10854</v>
      </c>
      <c r="Y595">
        <v>24256</v>
      </c>
      <c r="Z595">
        <v>24323</v>
      </c>
      <c r="AA595">
        <v>20128</v>
      </c>
      <c r="AB595">
        <v>44451</v>
      </c>
      <c r="AC595">
        <v>828</v>
      </c>
      <c r="AD595">
        <v>9952</v>
      </c>
      <c r="AE595">
        <v>7837</v>
      </c>
      <c r="AF595">
        <v>17789</v>
      </c>
      <c r="AG595">
        <v>10483</v>
      </c>
      <c r="AH595">
        <v>8280</v>
      </c>
      <c r="AI595">
        <v>18763</v>
      </c>
      <c r="AJ595">
        <v>20435</v>
      </c>
      <c r="AK595">
        <v>16117</v>
      </c>
      <c r="AL595">
        <v>36552</v>
      </c>
      <c r="AM595">
        <v>789</v>
      </c>
      <c r="AN595">
        <v>8012</v>
      </c>
      <c r="AO595">
        <v>6497</v>
      </c>
      <c r="AP595">
        <v>14509</v>
      </c>
      <c r="AQ595">
        <v>9038</v>
      </c>
      <c r="AR595">
        <v>7112</v>
      </c>
      <c r="AS595">
        <v>16151</v>
      </c>
      <c r="AT595">
        <v>17050</v>
      </c>
      <c r="AU595">
        <v>13610</v>
      </c>
      <c r="AV595">
        <v>30660</v>
      </c>
      <c r="AW595">
        <v>798</v>
      </c>
    </row>
    <row r="596" spans="1:49" x14ac:dyDescent="0.25">
      <c r="A596" t="s">
        <v>599</v>
      </c>
      <c r="G596">
        <v>0</v>
      </c>
      <c r="H596">
        <v>0</v>
      </c>
      <c r="I596">
        <v>0</v>
      </c>
      <c r="J596">
        <v>10331</v>
      </c>
      <c r="K596">
        <v>9298</v>
      </c>
      <c r="L596">
        <v>19629</v>
      </c>
      <c r="M596">
        <v>4469</v>
      </c>
      <c r="N596">
        <v>3993</v>
      </c>
      <c r="O596">
        <v>8462</v>
      </c>
      <c r="P596">
        <v>14800</v>
      </c>
      <c r="Q596">
        <v>13291</v>
      </c>
      <c r="R596">
        <v>28091</v>
      </c>
      <c r="S596">
        <v>898</v>
      </c>
      <c r="T596">
        <v>11650</v>
      </c>
      <c r="U596">
        <v>10746</v>
      </c>
      <c r="V596">
        <v>22396</v>
      </c>
      <c r="W596">
        <v>5121</v>
      </c>
      <c r="X596">
        <v>4500</v>
      </c>
      <c r="Y596">
        <v>9621</v>
      </c>
      <c r="Z596">
        <v>16771</v>
      </c>
      <c r="AA596">
        <v>15246</v>
      </c>
      <c r="AB596">
        <v>32017</v>
      </c>
      <c r="AC596">
        <v>909</v>
      </c>
      <c r="AD596">
        <v>12510</v>
      </c>
      <c r="AE596">
        <v>11619</v>
      </c>
      <c r="AF596">
        <v>24129</v>
      </c>
      <c r="AG596">
        <v>4964</v>
      </c>
      <c r="AH596">
        <v>4779</v>
      </c>
      <c r="AI596">
        <v>9743</v>
      </c>
      <c r="AJ596">
        <v>17474</v>
      </c>
      <c r="AK596">
        <v>16398</v>
      </c>
      <c r="AL596">
        <v>33872</v>
      </c>
      <c r="AM596">
        <v>938</v>
      </c>
      <c r="AN596">
        <v>11960</v>
      </c>
      <c r="AO596">
        <v>11079</v>
      </c>
      <c r="AP596">
        <v>23039</v>
      </c>
      <c r="AQ596">
        <v>5538</v>
      </c>
      <c r="AR596">
        <v>5161</v>
      </c>
      <c r="AS596">
        <v>10699</v>
      </c>
      <c r="AT596">
        <v>17498</v>
      </c>
      <c r="AU596">
        <v>16240</v>
      </c>
      <c r="AV596">
        <v>33738</v>
      </c>
      <c r="AW596">
        <v>928</v>
      </c>
    </row>
    <row r="597" spans="1:49" x14ac:dyDescent="0.25">
      <c r="A597" t="s">
        <v>191</v>
      </c>
      <c r="G597">
        <v>0</v>
      </c>
      <c r="H597">
        <v>0</v>
      </c>
      <c r="I597">
        <v>1</v>
      </c>
      <c r="J597">
        <v>4222</v>
      </c>
      <c r="K597">
        <v>3849</v>
      </c>
      <c r="L597">
        <v>8071</v>
      </c>
      <c r="M597">
        <v>6390</v>
      </c>
      <c r="N597">
        <v>5813</v>
      </c>
      <c r="O597">
        <v>12203</v>
      </c>
      <c r="P597">
        <v>10612</v>
      </c>
      <c r="Q597">
        <v>9662</v>
      </c>
      <c r="R597">
        <v>20274</v>
      </c>
      <c r="S597">
        <v>910</v>
      </c>
      <c r="T597">
        <v>4288</v>
      </c>
      <c r="U597">
        <v>3906</v>
      </c>
      <c r="V597">
        <v>8194</v>
      </c>
      <c r="W597">
        <v>6700</v>
      </c>
      <c r="X597">
        <v>6106</v>
      </c>
      <c r="Y597">
        <v>12806</v>
      </c>
      <c r="Z597">
        <v>10988</v>
      </c>
      <c r="AA597">
        <v>10012</v>
      </c>
      <c r="AB597">
        <v>21000</v>
      </c>
      <c r="AC597">
        <v>911</v>
      </c>
      <c r="AD597">
        <v>4569</v>
      </c>
      <c r="AE597">
        <v>4166</v>
      </c>
      <c r="AF597">
        <v>8735</v>
      </c>
      <c r="AG597">
        <v>6407</v>
      </c>
      <c r="AH597">
        <v>5824</v>
      </c>
      <c r="AI597">
        <v>12231</v>
      </c>
      <c r="AJ597">
        <v>10976</v>
      </c>
      <c r="AK597">
        <v>9990</v>
      </c>
      <c r="AL597">
        <v>20966</v>
      </c>
      <c r="AM597">
        <v>910</v>
      </c>
      <c r="AN597">
        <v>6378</v>
      </c>
      <c r="AO597">
        <v>5824</v>
      </c>
      <c r="AP597">
        <v>12202</v>
      </c>
      <c r="AQ597">
        <v>6855</v>
      </c>
      <c r="AR597">
        <v>6245</v>
      </c>
      <c r="AS597">
        <v>13100</v>
      </c>
      <c r="AT597">
        <v>13233</v>
      </c>
      <c r="AU597">
        <v>12069</v>
      </c>
      <c r="AV597">
        <v>25302</v>
      </c>
      <c r="AW597">
        <v>912</v>
      </c>
    </row>
    <row r="598" spans="1:49" x14ac:dyDescent="0.25">
      <c r="A598" t="s">
        <v>600</v>
      </c>
      <c r="G598">
        <v>0</v>
      </c>
      <c r="H598">
        <v>0</v>
      </c>
      <c r="I598">
        <v>1</v>
      </c>
      <c r="T598">
        <v>5495</v>
      </c>
      <c r="U598">
        <v>5081</v>
      </c>
      <c r="V598">
        <v>10576</v>
      </c>
      <c r="W598">
        <v>1971</v>
      </c>
      <c r="X598">
        <v>1768</v>
      </c>
      <c r="Y598">
        <v>3739</v>
      </c>
      <c r="Z598">
        <v>7466</v>
      </c>
      <c r="AA598">
        <v>6849</v>
      </c>
      <c r="AB598">
        <v>14315</v>
      </c>
      <c r="AC598">
        <v>917</v>
      </c>
      <c r="AD598">
        <v>4762</v>
      </c>
      <c r="AE598">
        <v>4157</v>
      </c>
      <c r="AF598">
        <v>8919</v>
      </c>
      <c r="AG598">
        <v>2401</v>
      </c>
      <c r="AH598">
        <v>2018</v>
      </c>
      <c r="AI598">
        <v>4419</v>
      </c>
      <c r="AJ598">
        <v>7163</v>
      </c>
      <c r="AK598">
        <v>6175</v>
      </c>
      <c r="AL598">
        <v>13338</v>
      </c>
      <c r="AM598">
        <v>862</v>
      </c>
      <c r="AN598">
        <v>6374</v>
      </c>
      <c r="AO598">
        <v>5356</v>
      </c>
      <c r="AP598">
        <v>11730</v>
      </c>
      <c r="AQ598">
        <v>2592</v>
      </c>
      <c r="AR598">
        <v>2201</v>
      </c>
      <c r="AS598">
        <v>4793</v>
      </c>
      <c r="AT598">
        <v>8967</v>
      </c>
      <c r="AU598">
        <v>7557</v>
      </c>
      <c r="AV598">
        <v>16523</v>
      </c>
      <c r="AW598">
        <v>843</v>
      </c>
    </row>
    <row r="599" spans="1:49" x14ac:dyDescent="0.25">
      <c r="A599" t="s">
        <v>601</v>
      </c>
      <c r="G599">
        <v>0</v>
      </c>
      <c r="H599">
        <v>0</v>
      </c>
      <c r="I599">
        <v>0</v>
      </c>
      <c r="J599">
        <v>12420</v>
      </c>
      <c r="K599">
        <v>11616</v>
      </c>
      <c r="L599">
        <v>24036</v>
      </c>
      <c r="M599">
        <v>6241</v>
      </c>
      <c r="N599">
        <v>5537</v>
      </c>
      <c r="O599">
        <v>11778</v>
      </c>
      <c r="P599">
        <v>18661</v>
      </c>
      <c r="Q599">
        <v>17153</v>
      </c>
      <c r="R599">
        <v>35814</v>
      </c>
      <c r="S599">
        <v>919</v>
      </c>
      <c r="T599">
        <v>12505</v>
      </c>
      <c r="U599">
        <v>11732</v>
      </c>
      <c r="V599">
        <v>24237</v>
      </c>
      <c r="W599">
        <v>6702</v>
      </c>
      <c r="X599">
        <v>5623</v>
      </c>
      <c r="Y599">
        <v>12325</v>
      </c>
      <c r="Z599">
        <v>19207</v>
      </c>
      <c r="AA599">
        <v>17355</v>
      </c>
      <c r="AB599">
        <v>36562</v>
      </c>
      <c r="AC599">
        <v>904</v>
      </c>
      <c r="AD599">
        <v>12398</v>
      </c>
      <c r="AE599">
        <v>11735</v>
      </c>
      <c r="AF599">
        <v>24133</v>
      </c>
      <c r="AG599">
        <v>6213</v>
      </c>
      <c r="AH599">
        <v>5239</v>
      </c>
      <c r="AI599">
        <v>11452</v>
      </c>
      <c r="AJ599">
        <v>18611</v>
      </c>
      <c r="AK599">
        <v>16974</v>
      </c>
      <c r="AL599">
        <v>35585</v>
      </c>
      <c r="AM599">
        <v>912</v>
      </c>
      <c r="AN599">
        <v>14798</v>
      </c>
      <c r="AO599">
        <v>13402</v>
      </c>
      <c r="AP599">
        <v>28200</v>
      </c>
      <c r="AQ599">
        <v>6604</v>
      </c>
      <c r="AR599">
        <v>5934</v>
      </c>
      <c r="AS599">
        <v>12538</v>
      </c>
      <c r="AT599">
        <v>21403</v>
      </c>
      <c r="AU599">
        <v>19335</v>
      </c>
      <c r="AV599">
        <v>40738</v>
      </c>
      <c r="AW599">
        <v>903</v>
      </c>
    </row>
    <row r="600" spans="1:49" x14ac:dyDescent="0.25">
      <c r="A600" t="s">
        <v>602</v>
      </c>
      <c r="G600">
        <v>0</v>
      </c>
      <c r="H600">
        <v>0</v>
      </c>
      <c r="I600">
        <v>0</v>
      </c>
      <c r="J600">
        <v>8129</v>
      </c>
      <c r="K600">
        <v>7771</v>
      </c>
      <c r="L600">
        <v>15900</v>
      </c>
      <c r="M600">
        <v>2010</v>
      </c>
      <c r="N600">
        <v>1927</v>
      </c>
      <c r="O600">
        <v>3937</v>
      </c>
      <c r="P600">
        <v>10139</v>
      </c>
      <c r="Q600">
        <v>9698</v>
      </c>
      <c r="R600">
        <v>19837</v>
      </c>
      <c r="S600">
        <v>957</v>
      </c>
      <c r="T600">
        <v>8134</v>
      </c>
      <c r="U600">
        <v>7769</v>
      </c>
      <c r="V600">
        <v>15903</v>
      </c>
      <c r="W600">
        <v>1843</v>
      </c>
      <c r="X600">
        <v>1699</v>
      </c>
      <c r="Y600">
        <v>3542</v>
      </c>
      <c r="Z600">
        <v>9977</v>
      </c>
      <c r="AA600">
        <v>9468</v>
      </c>
      <c r="AB600">
        <v>19445</v>
      </c>
      <c r="AC600">
        <v>949</v>
      </c>
      <c r="AD600">
        <v>8196</v>
      </c>
      <c r="AE600">
        <v>7906</v>
      </c>
      <c r="AF600">
        <v>16102</v>
      </c>
      <c r="AG600">
        <v>1776</v>
      </c>
      <c r="AH600">
        <v>1602</v>
      </c>
      <c r="AI600">
        <v>3378</v>
      </c>
      <c r="AJ600">
        <v>9972</v>
      </c>
      <c r="AK600">
        <v>9508</v>
      </c>
      <c r="AL600">
        <v>19480</v>
      </c>
      <c r="AM600">
        <v>953</v>
      </c>
      <c r="AN600">
        <v>6634</v>
      </c>
      <c r="AO600">
        <v>6271</v>
      </c>
      <c r="AP600">
        <v>12905</v>
      </c>
      <c r="AQ600">
        <v>786</v>
      </c>
      <c r="AR600">
        <v>657</v>
      </c>
      <c r="AS600">
        <v>1443</v>
      </c>
      <c r="AT600">
        <v>7420</v>
      </c>
      <c r="AU600">
        <v>6928</v>
      </c>
      <c r="AV600">
        <v>14348</v>
      </c>
      <c r="AW600">
        <v>934</v>
      </c>
    </row>
    <row r="601" spans="1:49" x14ac:dyDescent="0.25">
      <c r="A601" t="s">
        <v>603</v>
      </c>
      <c r="G601">
        <v>0</v>
      </c>
      <c r="H601">
        <v>0</v>
      </c>
      <c r="I601">
        <v>0</v>
      </c>
      <c r="J601">
        <v>9810</v>
      </c>
      <c r="K601">
        <v>8983</v>
      </c>
      <c r="L601">
        <v>18793</v>
      </c>
      <c r="M601">
        <v>2395</v>
      </c>
      <c r="N601">
        <v>1552</v>
      </c>
      <c r="O601">
        <v>3947</v>
      </c>
      <c r="P601">
        <v>12205</v>
      </c>
      <c r="Q601">
        <v>10535</v>
      </c>
      <c r="R601">
        <v>22740</v>
      </c>
      <c r="S601">
        <v>863</v>
      </c>
      <c r="T601">
        <v>5813</v>
      </c>
      <c r="U601">
        <v>5405</v>
      </c>
      <c r="V601">
        <v>11218</v>
      </c>
      <c r="W601">
        <v>2948</v>
      </c>
      <c r="X601">
        <v>1902</v>
      </c>
      <c r="Y601">
        <v>4850</v>
      </c>
      <c r="Z601">
        <v>8761</v>
      </c>
      <c r="AA601">
        <v>7307</v>
      </c>
      <c r="AB601">
        <v>16068</v>
      </c>
      <c r="AC601">
        <v>834</v>
      </c>
      <c r="AD601">
        <v>33003</v>
      </c>
      <c r="AE601">
        <v>30099</v>
      </c>
      <c r="AF601">
        <v>63102</v>
      </c>
      <c r="AG601">
        <v>3664</v>
      </c>
      <c r="AH601">
        <v>3281</v>
      </c>
      <c r="AI601">
        <v>6945</v>
      </c>
      <c r="AJ601">
        <v>36667</v>
      </c>
      <c r="AK601">
        <v>33380</v>
      </c>
      <c r="AL601">
        <v>70047</v>
      </c>
      <c r="AM601">
        <v>910</v>
      </c>
      <c r="AN601">
        <v>260</v>
      </c>
      <c r="AO601">
        <v>180</v>
      </c>
      <c r="AP601">
        <v>440</v>
      </c>
      <c r="AQ601">
        <v>2246</v>
      </c>
      <c r="AR601">
        <v>1235</v>
      </c>
      <c r="AS601">
        <v>3482</v>
      </c>
      <c r="AT601">
        <v>2506</v>
      </c>
      <c r="AU601">
        <v>1415</v>
      </c>
      <c r="AV601">
        <v>3921</v>
      </c>
      <c r="AW601">
        <v>565</v>
      </c>
    </row>
    <row r="602" spans="1:49" x14ac:dyDescent="0.25">
      <c r="A602" t="s">
        <v>486</v>
      </c>
      <c r="G602">
        <v>0</v>
      </c>
      <c r="H602">
        <v>0</v>
      </c>
      <c r="I602">
        <v>0</v>
      </c>
      <c r="J602">
        <v>28108</v>
      </c>
      <c r="K602">
        <v>27071</v>
      </c>
      <c r="L602">
        <v>55179</v>
      </c>
      <c r="M602">
        <v>4158</v>
      </c>
      <c r="N602">
        <v>3835</v>
      </c>
      <c r="O602">
        <v>7993</v>
      </c>
      <c r="P602">
        <v>32266</v>
      </c>
      <c r="Q602">
        <v>30906</v>
      </c>
      <c r="R602">
        <v>63172</v>
      </c>
      <c r="S602">
        <v>958</v>
      </c>
      <c r="T602">
        <v>26174</v>
      </c>
      <c r="U602">
        <v>26120</v>
      </c>
      <c r="V602">
        <v>52294</v>
      </c>
      <c r="W602">
        <v>4347</v>
      </c>
      <c r="X602">
        <v>4503</v>
      </c>
      <c r="Y602">
        <v>8850</v>
      </c>
      <c r="Z602">
        <v>30521</v>
      </c>
      <c r="AA602">
        <v>30623</v>
      </c>
      <c r="AB602">
        <v>61144</v>
      </c>
      <c r="AC602">
        <v>1003</v>
      </c>
      <c r="AD602">
        <v>28366</v>
      </c>
      <c r="AE602">
        <v>27167</v>
      </c>
      <c r="AF602">
        <v>55533</v>
      </c>
      <c r="AG602">
        <v>3307</v>
      </c>
      <c r="AH602">
        <v>3167</v>
      </c>
      <c r="AI602">
        <v>6474</v>
      </c>
      <c r="AJ602">
        <v>31673</v>
      </c>
      <c r="AK602">
        <v>30334</v>
      </c>
      <c r="AL602">
        <v>62007</v>
      </c>
      <c r="AM602">
        <v>958</v>
      </c>
      <c r="AN602">
        <v>31947</v>
      </c>
      <c r="AO602">
        <v>29232</v>
      </c>
      <c r="AP602">
        <v>61179</v>
      </c>
      <c r="AQ602">
        <v>4584</v>
      </c>
      <c r="AR602">
        <v>4225</v>
      </c>
      <c r="AS602">
        <v>8810</v>
      </c>
      <c r="AT602">
        <v>36531</v>
      </c>
      <c r="AU602">
        <v>33457</v>
      </c>
      <c r="AV602">
        <v>69989</v>
      </c>
      <c r="AW602">
        <v>916</v>
      </c>
    </row>
    <row r="603" spans="1:49" x14ac:dyDescent="0.25">
      <c r="A603" t="s">
        <v>604</v>
      </c>
      <c r="G603">
        <v>0</v>
      </c>
      <c r="H603">
        <v>0</v>
      </c>
      <c r="I603">
        <v>0</v>
      </c>
      <c r="J603">
        <v>15188</v>
      </c>
      <c r="K603">
        <v>14276</v>
      </c>
      <c r="L603">
        <v>29464</v>
      </c>
      <c r="M603">
        <v>495</v>
      </c>
      <c r="N603">
        <v>464</v>
      </c>
      <c r="O603">
        <v>959</v>
      </c>
      <c r="P603">
        <v>15683</v>
      </c>
      <c r="Q603">
        <v>14740</v>
      </c>
      <c r="R603">
        <v>30423</v>
      </c>
      <c r="S603">
        <v>940</v>
      </c>
      <c r="T603">
        <v>14883</v>
      </c>
      <c r="U603">
        <v>13739</v>
      </c>
      <c r="V603">
        <v>28622</v>
      </c>
      <c r="W603">
        <v>458</v>
      </c>
      <c r="X603">
        <v>413</v>
      </c>
      <c r="Y603">
        <v>871</v>
      </c>
      <c r="Z603">
        <v>15341</v>
      </c>
      <c r="AA603">
        <v>14152</v>
      </c>
      <c r="AB603">
        <v>29493</v>
      </c>
      <c r="AC603">
        <v>922</v>
      </c>
      <c r="AD603">
        <v>16452</v>
      </c>
      <c r="AE603">
        <v>14628</v>
      </c>
      <c r="AF603">
        <v>31080</v>
      </c>
      <c r="AG603">
        <v>468</v>
      </c>
      <c r="AH603">
        <v>430</v>
      </c>
      <c r="AI603">
        <v>898</v>
      </c>
      <c r="AJ603">
        <v>16920</v>
      </c>
      <c r="AK603">
        <v>15058</v>
      </c>
      <c r="AL603">
        <v>31978</v>
      </c>
      <c r="AM603">
        <v>890</v>
      </c>
      <c r="AN603">
        <v>12730</v>
      </c>
      <c r="AO603">
        <v>11606</v>
      </c>
      <c r="AP603">
        <v>24336</v>
      </c>
      <c r="AQ603">
        <v>535</v>
      </c>
      <c r="AR603">
        <v>433</v>
      </c>
      <c r="AS603">
        <v>968</v>
      </c>
      <c r="AT603">
        <v>13265</v>
      </c>
      <c r="AU603">
        <v>12039</v>
      </c>
      <c r="AV603">
        <v>25304</v>
      </c>
      <c r="AW603">
        <v>908</v>
      </c>
    </row>
    <row r="604" spans="1:49" x14ac:dyDescent="0.25">
      <c r="A604" t="s">
        <v>605</v>
      </c>
      <c r="G604">
        <v>0</v>
      </c>
      <c r="H604">
        <v>0</v>
      </c>
      <c r="I604">
        <v>0</v>
      </c>
      <c r="J604">
        <v>36922</v>
      </c>
      <c r="K604">
        <v>34477</v>
      </c>
      <c r="L604">
        <v>71399</v>
      </c>
      <c r="M604">
        <v>18728</v>
      </c>
      <c r="N604">
        <v>15437</v>
      </c>
      <c r="O604">
        <v>34165</v>
      </c>
      <c r="P604">
        <v>55650</v>
      </c>
      <c r="Q604">
        <v>49914</v>
      </c>
      <c r="R604">
        <v>105564</v>
      </c>
      <c r="S604">
        <v>897</v>
      </c>
      <c r="T604">
        <v>37659</v>
      </c>
      <c r="U604">
        <v>34183</v>
      </c>
      <c r="V604">
        <v>71842</v>
      </c>
      <c r="W604">
        <v>21389</v>
      </c>
      <c r="X604">
        <v>16204</v>
      </c>
      <c r="Y604">
        <v>37593</v>
      </c>
      <c r="Z604">
        <v>59048</v>
      </c>
      <c r="AA604">
        <v>50387</v>
      </c>
      <c r="AB604">
        <v>109435</v>
      </c>
      <c r="AC604">
        <v>853</v>
      </c>
      <c r="AD604">
        <v>39809</v>
      </c>
      <c r="AE604">
        <v>36788</v>
      </c>
      <c r="AF604">
        <v>76597</v>
      </c>
      <c r="AG604">
        <v>18052</v>
      </c>
      <c r="AH604">
        <v>14280</v>
      </c>
      <c r="AI604">
        <v>32332</v>
      </c>
      <c r="AJ604">
        <v>57861</v>
      </c>
      <c r="AK604">
        <v>51068</v>
      </c>
      <c r="AL604">
        <v>108929</v>
      </c>
      <c r="AM604">
        <v>883</v>
      </c>
      <c r="AN604">
        <v>35802</v>
      </c>
      <c r="AO604">
        <v>33663</v>
      </c>
      <c r="AP604">
        <v>69465</v>
      </c>
      <c r="AQ604">
        <v>15113</v>
      </c>
      <c r="AR604">
        <v>11930</v>
      </c>
      <c r="AS604">
        <v>27043</v>
      </c>
      <c r="AT604">
        <v>50915</v>
      </c>
      <c r="AU604">
        <v>45593</v>
      </c>
      <c r="AV604">
        <v>96509</v>
      </c>
      <c r="AW604">
        <v>895</v>
      </c>
    </row>
    <row r="605" spans="1:49" x14ac:dyDescent="0.25">
      <c r="A605" t="s">
        <v>606</v>
      </c>
      <c r="G605">
        <v>0</v>
      </c>
      <c r="H605">
        <v>0</v>
      </c>
      <c r="I605">
        <v>0</v>
      </c>
      <c r="J605">
        <v>23013</v>
      </c>
      <c r="K605">
        <v>22642</v>
      </c>
      <c r="L605">
        <v>45655</v>
      </c>
      <c r="M605">
        <v>8009</v>
      </c>
      <c r="N605">
        <v>6642</v>
      </c>
      <c r="O605">
        <v>14651</v>
      </c>
      <c r="P605">
        <v>31022</v>
      </c>
      <c r="Q605">
        <v>29284</v>
      </c>
      <c r="R605">
        <v>60306</v>
      </c>
      <c r="S605">
        <v>944</v>
      </c>
      <c r="T605">
        <v>31776</v>
      </c>
      <c r="U605">
        <v>30076</v>
      </c>
      <c r="V605">
        <v>61852</v>
      </c>
      <c r="W605">
        <v>13751</v>
      </c>
      <c r="X605">
        <v>11558</v>
      </c>
      <c r="Y605">
        <v>25309</v>
      </c>
      <c r="Z605">
        <v>45527</v>
      </c>
      <c r="AA605">
        <v>41634</v>
      </c>
      <c r="AB605">
        <v>87161</v>
      </c>
      <c r="AC605">
        <v>914</v>
      </c>
      <c r="AD605">
        <v>23983</v>
      </c>
      <c r="AE605">
        <v>21733</v>
      </c>
      <c r="AF605">
        <v>45716</v>
      </c>
      <c r="AG605">
        <v>13030</v>
      </c>
      <c r="AH605">
        <v>10769</v>
      </c>
      <c r="AI605">
        <v>23799</v>
      </c>
      <c r="AJ605">
        <v>37013</v>
      </c>
      <c r="AK605">
        <v>32502</v>
      </c>
      <c r="AL605">
        <v>69515</v>
      </c>
      <c r="AM605">
        <v>878</v>
      </c>
      <c r="AN605">
        <v>1859</v>
      </c>
      <c r="AO605">
        <v>1600</v>
      </c>
      <c r="AP605">
        <v>3458</v>
      </c>
      <c r="AQ605">
        <v>649</v>
      </c>
      <c r="AR605">
        <v>455</v>
      </c>
      <c r="AS605">
        <v>1104</v>
      </c>
      <c r="AT605">
        <v>2507</v>
      </c>
      <c r="AU605">
        <v>2055</v>
      </c>
      <c r="AV605">
        <v>4562</v>
      </c>
      <c r="AW605">
        <v>820</v>
      </c>
    </row>
    <row r="606" spans="1:49" x14ac:dyDescent="0.25">
      <c r="A606" t="s">
        <v>607</v>
      </c>
      <c r="G606">
        <v>0</v>
      </c>
      <c r="H606">
        <v>0</v>
      </c>
      <c r="I606">
        <v>0</v>
      </c>
      <c r="J606">
        <v>497</v>
      </c>
      <c r="K606">
        <v>449</v>
      </c>
      <c r="L606">
        <v>946</v>
      </c>
      <c r="M606">
        <v>5883</v>
      </c>
      <c r="N606">
        <v>4695</v>
      </c>
      <c r="O606">
        <v>10578</v>
      </c>
      <c r="P606">
        <v>6380</v>
      </c>
      <c r="Q606">
        <v>5144</v>
      </c>
      <c r="R606">
        <v>11524</v>
      </c>
      <c r="S606">
        <v>806</v>
      </c>
      <c r="T606">
        <v>585</v>
      </c>
      <c r="U606">
        <v>572</v>
      </c>
      <c r="V606">
        <v>1157</v>
      </c>
      <c r="W606">
        <v>228</v>
      </c>
      <c r="X606">
        <v>157</v>
      </c>
      <c r="Y606">
        <v>385</v>
      </c>
      <c r="Z606">
        <v>813</v>
      </c>
      <c r="AA606">
        <v>729</v>
      </c>
      <c r="AB606">
        <v>1542</v>
      </c>
      <c r="AC606">
        <v>897</v>
      </c>
      <c r="AD606">
        <v>5462</v>
      </c>
      <c r="AE606">
        <v>4337</v>
      </c>
      <c r="AF606">
        <v>9799</v>
      </c>
      <c r="AG606">
        <v>7121</v>
      </c>
      <c r="AH606">
        <v>6348</v>
      </c>
      <c r="AI606">
        <v>13469</v>
      </c>
      <c r="AJ606">
        <v>12583</v>
      </c>
      <c r="AK606">
        <v>10685</v>
      </c>
      <c r="AL606">
        <v>23268</v>
      </c>
      <c r="AM606">
        <v>849</v>
      </c>
      <c r="AN606">
        <v>7730</v>
      </c>
      <c r="AO606">
        <v>6468</v>
      </c>
      <c r="AP606">
        <v>14198</v>
      </c>
      <c r="AQ606">
        <v>2836</v>
      </c>
      <c r="AR606">
        <v>2541</v>
      </c>
      <c r="AS606">
        <v>5378</v>
      </c>
      <c r="AT606">
        <v>10567</v>
      </c>
      <c r="AU606">
        <v>9010</v>
      </c>
      <c r="AV606">
        <v>19576</v>
      </c>
      <c r="AW606">
        <v>853</v>
      </c>
    </row>
    <row r="607" spans="1:49" x14ac:dyDescent="0.25">
      <c r="A607" t="s">
        <v>608</v>
      </c>
      <c r="G607">
        <v>0</v>
      </c>
      <c r="H607">
        <v>0</v>
      </c>
      <c r="I607">
        <v>0</v>
      </c>
      <c r="J607">
        <v>29672</v>
      </c>
      <c r="K607">
        <v>27389</v>
      </c>
      <c r="L607">
        <v>57061</v>
      </c>
      <c r="M607">
        <v>1868</v>
      </c>
      <c r="N607">
        <v>1622</v>
      </c>
      <c r="O607">
        <v>3490</v>
      </c>
      <c r="P607">
        <v>31540</v>
      </c>
      <c r="Q607">
        <v>29011</v>
      </c>
      <c r="R607">
        <v>60551</v>
      </c>
      <c r="S607">
        <v>920</v>
      </c>
      <c r="T607">
        <v>21366</v>
      </c>
      <c r="U607">
        <v>18946</v>
      </c>
      <c r="V607">
        <v>40312</v>
      </c>
      <c r="W607">
        <v>6304</v>
      </c>
      <c r="X607">
        <v>4846</v>
      </c>
      <c r="Y607">
        <v>11150</v>
      </c>
      <c r="Z607">
        <v>27670</v>
      </c>
      <c r="AA607">
        <v>23792</v>
      </c>
      <c r="AB607">
        <v>51462</v>
      </c>
      <c r="AC607">
        <v>860</v>
      </c>
      <c r="AD607">
        <v>19237</v>
      </c>
      <c r="AE607">
        <v>16553</v>
      </c>
      <c r="AF607">
        <v>35790</v>
      </c>
      <c r="AG607">
        <v>3904</v>
      </c>
      <c r="AH607">
        <v>2770</v>
      </c>
      <c r="AI607">
        <v>6674</v>
      </c>
      <c r="AJ607">
        <v>23141</v>
      </c>
      <c r="AK607">
        <v>19323</v>
      </c>
      <c r="AL607">
        <v>42464</v>
      </c>
      <c r="AM607">
        <v>835</v>
      </c>
      <c r="AN607">
        <v>20772</v>
      </c>
      <c r="AO607">
        <v>17446</v>
      </c>
      <c r="AP607">
        <v>38218</v>
      </c>
      <c r="AQ607">
        <v>3481</v>
      </c>
      <c r="AR607">
        <v>2793</v>
      </c>
      <c r="AS607">
        <v>6274</v>
      </c>
      <c r="AT607">
        <v>24252</v>
      </c>
      <c r="AU607">
        <v>20239</v>
      </c>
      <c r="AV607">
        <v>44491</v>
      </c>
      <c r="AW607">
        <v>835</v>
      </c>
    </row>
    <row r="608" spans="1:49" x14ac:dyDescent="0.25">
      <c r="A608" t="s">
        <v>609</v>
      </c>
      <c r="G608">
        <v>0</v>
      </c>
      <c r="H608">
        <v>0</v>
      </c>
      <c r="I608">
        <v>0</v>
      </c>
      <c r="J608">
        <v>15283</v>
      </c>
      <c r="K608">
        <v>13845</v>
      </c>
      <c r="L608">
        <v>29128</v>
      </c>
      <c r="M608">
        <v>8299</v>
      </c>
      <c r="N608">
        <v>6808</v>
      </c>
      <c r="O608">
        <v>15107</v>
      </c>
      <c r="P608">
        <v>23582</v>
      </c>
      <c r="Q608">
        <v>20653</v>
      </c>
      <c r="R608">
        <v>44235</v>
      </c>
      <c r="S608">
        <v>876</v>
      </c>
      <c r="T608">
        <v>15135</v>
      </c>
      <c r="U608">
        <v>14332</v>
      </c>
      <c r="V608">
        <v>29467</v>
      </c>
      <c r="W608">
        <v>7134</v>
      </c>
      <c r="X608">
        <v>6580</v>
      </c>
      <c r="Y608">
        <v>13714</v>
      </c>
      <c r="Z608">
        <v>22269</v>
      </c>
      <c r="AA608">
        <v>20912</v>
      </c>
      <c r="AB608">
        <v>43181</v>
      </c>
      <c r="AC608">
        <v>939</v>
      </c>
      <c r="AD608">
        <v>15737</v>
      </c>
      <c r="AE608">
        <v>14674</v>
      </c>
      <c r="AF608">
        <v>30411</v>
      </c>
      <c r="AG608">
        <v>7666</v>
      </c>
      <c r="AH608">
        <v>7120</v>
      </c>
      <c r="AI608">
        <v>14786</v>
      </c>
      <c r="AJ608">
        <v>23403</v>
      </c>
      <c r="AK608">
        <v>21794</v>
      </c>
      <c r="AL608">
        <v>45197</v>
      </c>
      <c r="AM608">
        <v>931</v>
      </c>
      <c r="AN608">
        <v>17506</v>
      </c>
      <c r="AO608">
        <v>16196</v>
      </c>
      <c r="AP608">
        <v>33702</v>
      </c>
      <c r="AQ608">
        <v>7750</v>
      </c>
      <c r="AR608">
        <v>7423</v>
      </c>
      <c r="AS608">
        <v>15173</v>
      </c>
      <c r="AT608">
        <v>25256</v>
      </c>
      <c r="AU608">
        <v>23619</v>
      </c>
      <c r="AV608">
        <v>48875</v>
      </c>
      <c r="AW608">
        <v>935</v>
      </c>
    </row>
    <row r="609" spans="1:49" x14ac:dyDescent="0.25">
      <c r="A609" t="s">
        <v>610</v>
      </c>
      <c r="G609">
        <v>0</v>
      </c>
      <c r="H609">
        <v>0</v>
      </c>
      <c r="I609">
        <v>0</v>
      </c>
      <c r="J609">
        <v>15840</v>
      </c>
      <c r="K609">
        <v>14786</v>
      </c>
      <c r="L609">
        <v>30626</v>
      </c>
      <c r="M609">
        <v>991</v>
      </c>
      <c r="N609">
        <v>813</v>
      </c>
      <c r="O609">
        <v>1804</v>
      </c>
      <c r="P609">
        <v>16831</v>
      </c>
      <c r="Q609">
        <v>15599</v>
      </c>
      <c r="R609">
        <v>32430</v>
      </c>
      <c r="S609">
        <v>927</v>
      </c>
      <c r="T609">
        <v>15705</v>
      </c>
      <c r="U609">
        <v>14375</v>
      </c>
      <c r="V609">
        <v>30080</v>
      </c>
      <c r="W609">
        <v>467</v>
      </c>
      <c r="X609">
        <v>261</v>
      </c>
      <c r="Y609">
        <v>728</v>
      </c>
      <c r="Z609">
        <v>16172</v>
      </c>
      <c r="AA609">
        <v>14636</v>
      </c>
      <c r="AB609">
        <v>30808</v>
      </c>
      <c r="AC609">
        <v>905</v>
      </c>
      <c r="AD609">
        <v>13669</v>
      </c>
      <c r="AE609">
        <v>12898</v>
      </c>
      <c r="AF609">
        <v>26567</v>
      </c>
      <c r="AG609">
        <v>1068</v>
      </c>
      <c r="AH609">
        <v>1192</v>
      </c>
      <c r="AI609">
        <v>2260</v>
      </c>
      <c r="AJ609">
        <v>14737</v>
      </c>
      <c r="AK609">
        <v>14090</v>
      </c>
      <c r="AL609">
        <v>28827</v>
      </c>
      <c r="AM609">
        <v>956</v>
      </c>
    </row>
    <row r="610" spans="1:49" x14ac:dyDescent="0.25">
      <c r="A610" t="s">
        <v>611</v>
      </c>
      <c r="G610">
        <v>0</v>
      </c>
      <c r="H610">
        <v>0</v>
      </c>
      <c r="I610">
        <v>0</v>
      </c>
      <c r="T610">
        <v>27327</v>
      </c>
      <c r="U610">
        <v>25368</v>
      </c>
      <c r="V610">
        <v>52695</v>
      </c>
      <c r="W610">
        <v>8765</v>
      </c>
      <c r="X610">
        <v>7498</v>
      </c>
      <c r="Y610">
        <v>16263</v>
      </c>
      <c r="Z610">
        <v>36092</v>
      </c>
      <c r="AA610">
        <v>32866</v>
      </c>
      <c r="AB610">
        <v>68958</v>
      </c>
      <c r="AC610">
        <v>911</v>
      </c>
      <c r="AD610">
        <v>33596</v>
      </c>
      <c r="AE610">
        <v>30455</v>
      </c>
      <c r="AF610">
        <v>64051</v>
      </c>
      <c r="AG610">
        <v>11370</v>
      </c>
      <c r="AH610">
        <v>9870</v>
      </c>
      <c r="AI610">
        <v>21240</v>
      </c>
      <c r="AJ610">
        <v>44966</v>
      </c>
      <c r="AK610">
        <v>40325</v>
      </c>
      <c r="AL610">
        <v>85291</v>
      </c>
      <c r="AM610">
        <v>897</v>
      </c>
      <c r="AN610">
        <v>28748</v>
      </c>
      <c r="AO610">
        <v>24723</v>
      </c>
      <c r="AP610">
        <v>53471</v>
      </c>
      <c r="AQ610">
        <v>2810</v>
      </c>
      <c r="AR610">
        <v>2100</v>
      </c>
      <c r="AS610">
        <v>4910</v>
      </c>
      <c r="AT610">
        <v>31558</v>
      </c>
      <c r="AU610">
        <v>26823</v>
      </c>
      <c r="AV610">
        <v>58382</v>
      </c>
      <c r="AW610">
        <v>850</v>
      </c>
    </row>
    <row r="611" spans="1:49" x14ac:dyDescent="0.25">
      <c r="A611" t="s">
        <v>612</v>
      </c>
      <c r="G611">
        <v>0</v>
      </c>
      <c r="H611">
        <v>0</v>
      </c>
      <c r="I611">
        <v>0</v>
      </c>
      <c r="J611">
        <v>14539</v>
      </c>
      <c r="K611">
        <v>13865</v>
      </c>
      <c r="L611">
        <v>28404</v>
      </c>
      <c r="M611">
        <v>680</v>
      </c>
      <c r="N611">
        <v>612</v>
      </c>
      <c r="O611">
        <v>1292</v>
      </c>
      <c r="P611">
        <v>15219</v>
      </c>
      <c r="Q611">
        <v>14477</v>
      </c>
      <c r="R611">
        <v>29696</v>
      </c>
      <c r="S611">
        <v>951</v>
      </c>
      <c r="T611">
        <v>13727</v>
      </c>
      <c r="U611">
        <v>12085</v>
      </c>
      <c r="V611">
        <v>25812</v>
      </c>
      <c r="W611">
        <v>326</v>
      </c>
      <c r="X611">
        <v>177</v>
      </c>
      <c r="Y611">
        <v>503</v>
      </c>
      <c r="Z611">
        <v>14053</v>
      </c>
      <c r="AA611">
        <v>12262</v>
      </c>
      <c r="AB611">
        <v>26315</v>
      </c>
      <c r="AC611">
        <v>873</v>
      </c>
      <c r="AD611">
        <v>13220</v>
      </c>
      <c r="AE611">
        <v>10676</v>
      </c>
      <c r="AF611">
        <v>23896</v>
      </c>
      <c r="AG611">
        <v>184</v>
      </c>
      <c r="AH611">
        <v>103</v>
      </c>
      <c r="AI611">
        <v>287</v>
      </c>
      <c r="AJ611">
        <v>13404</v>
      </c>
      <c r="AK611">
        <v>10779</v>
      </c>
      <c r="AL611">
        <v>24183</v>
      </c>
      <c r="AM611">
        <v>804</v>
      </c>
      <c r="AN611">
        <v>16769</v>
      </c>
      <c r="AO611">
        <v>11996</v>
      </c>
      <c r="AP611">
        <v>28765</v>
      </c>
      <c r="AQ611">
        <v>234</v>
      </c>
      <c r="AR611">
        <v>139</v>
      </c>
      <c r="AS611">
        <v>373</v>
      </c>
      <c r="AT611">
        <v>17003</v>
      </c>
      <c r="AU611">
        <v>12136</v>
      </c>
      <c r="AV611">
        <v>29138</v>
      </c>
      <c r="AW611">
        <v>714</v>
      </c>
    </row>
    <row r="612" spans="1:49" x14ac:dyDescent="0.25">
      <c r="A612" t="s">
        <v>170</v>
      </c>
      <c r="G612">
        <v>0</v>
      </c>
      <c r="H612">
        <v>0</v>
      </c>
      <c r="I612">
        <v>0</v>
      </c>
      <c r="J612">
        <v>28857</v>
      </c>
      <c r="K612">
        <v>25728</v>
      </c>
      <c r="L612">
        <v>54585</v>
      </c>
      <c r="M612">
        <v>2450</v>
      </c>
      <c r="N612">
        <v>2328</v>
      </c>
      <c r="O612">
        <v>4778</v>
      </c>
      <c r="P612">
        <v>31307</v>
      </c>
      <c r="Q612">
        <v>28056</v>
      </c>
      <c r="R612">
        <v>59363</v>
      </c>
      <c r="S612">
        <v>896</v>
      </c>
      <c r="T612">
        <v>24579</v>
      </c>
      <c r="U612">
        <v>22160</v>
      </c>
      <c r="V612">
        <v>46739</v>
      </c>
      <c r="W612">
        <v>2491</v>
      </c>
      <c r="X612">
        <v>2191</v>
      </c>
      <c r="Y612">
        <v>4682</v>
      </c>
      <c r="Z612">
        <v>27070</v>
      </c>
      <c r="AA612">
        <v>24351</v>
      </c>
      <c r="AB612">
        <v>51421</v>
      </c>
      <c r="AC612">
        <v>900</v>
      </c>
      <c r="AD612">
        <v>21666</v>
      </c>
      <c r="AE612">
        <v>20355</v>
      </c>
      <c r="AF612">
        <v>42021</v>
      </c>
      <c r="AG612">
        <v>2488</v>
      </c>
      <c r="AH612">
        <v>2244</v>
      </c>
      <c r="AI612">
        <v>4732</v>
      </c>
      <c r="AJ612">
        <v>24154</v>
      </c>
      <c r="AK612">
        <v>22599</v>
      </c>
      <c r="AL612">
        <v>46753</v>
      </c>
      <c r="AM612">
        <v>936</v>
      </c>
      <c r="AN612">
        <v>31851</v>
      </c>
      <c r="AO612">
        <v>29410</v>
      </c>
      <c r="AP612">
        <v>61261</v>
      </c>
      <c r="AQ612">
        <v>1952</v>
      </c>
      <c r="AR612">
        <v>1776</v>
      </c>
      <c r="AS612">
        <v>3728</v>
      </c>
      <c r="AT612">
        <v>33803</v>
      </c>
      <c r="AU612">
        <v>31186</v>
      </c>
      <c r="AV612">
        <v>64989</v>
      </c>
      <c r="AW612">
        <v>923</v>
      </c>
    </row>
    <row r="613" spans="1:49" x14ac:dyDescent="0.25">
      <c r="A613" t="s">
        <v>613</v>
      </c>
      <c r="G613">
        <v>0</v>
      </c>
      <c r="H613">
        <v>0</v>
      </c>
      <c r="I613">
        <v>0</v>
      </c>
      <c r="J613">
        <v>37181</v>
      </c>
      <c r="K613">
        <v>34954</v>
      </c>
      <c r="L613">
        <v>72135</v>
      </c>
      <c r="M613">
        <v>3378</v>
      </c>
      <c r="N613">
        <v>2696</v>
      </c>
      <c r="O613">
        <v>6074</v>
      </c>
      <c r="P613">
        <v>40559</v>
      </c>
      <c r="Q613">
        <v>37650</v>
      </c>
      <c r="R613">
        <v>78209</v>
      </c>
      <c r="S613">
        <v>928</v>
      </c>
      <c r="T613">
        <v>31123</v>
      </c>
      <c r="U613">
        <v>29393</v>
      </c>
      <c r="V613">
        <v>60516</v>
      </c>
      <c r="W613">
        <v>8066</v>
      </c>
      <c r="X613">
        <v>7020</v>
      </c>
      <c r="Y613">
        <v>15086</v>
      </c>
      <c r="Z613">
        <v>39189</v>
      </c>
      <c r="AA613">
        <v>36413</v>
      </c>
      <c r="AB613">
        <v>75602</v>
      </c>
      <c r="AC613">
        <v>929</v>
      </c>
      <c r="AD613">
        <v>30865</v>
      </c>
      <c r="AE613">
        <v>29064</v>
      </c>
      <c r="AF613">
        <v>59929</v>
      </c>
      <c r="AG613">
        <v>7497</v>
      </c>
      <c r="AH613">
        <v>6230</v>
      </c>
      <c r="AI613">
        <v>13727</v>
      </c>
      <c r="AJ613">
        <v>38362</v>
      </c>
      <c r="AK613">
        <v>35294</v>
      </c>
      <c r="AL613">
        <v>73656</v>
      </c>
      <c r="AM613">
        <v>920</v>
      </c>
      <c r="AN613">
        <v>35564</v>
      </c>
      <c r="AO613">
        <v>32150</v>
      </c>
      <c r="AP613">
        <v>67714</v>
      </c>
      <c r="AQ613">
        <v>6847</v>
      </c>
      <c r="AR613">
        <v>5886</v>
      </c>
      <c r="AS613">
        <v>12733</v>
      </c>
      <c r="AT613">
        <v>42411</v>
      </c>
      <c r="AU613">
        <v>38036</v>
      </c>
      <c r="AV613">
        <v>80447</v>
      </c>
      <c r="AW613">
        <v>897</v>
      </c>
    </row>
    <row r="614" spans="1:49" x14ac:dyDescent="0.25">
      <c r="A614" t="s">
        <v>614</v>
      </c>
      <c r="G614">
        <v>0</v>
      </c>
      <c r="H614">
        <v>0</v>
      </c>
      <c r="I614">
        <v>0</v>
      </c>
      <c r="J614">
        <v>31251</v>
      </c>
      <c r="K614">
        <v>29379</v>
      </c>
      <c r="L614">
        <v>60630</v>
      </c>
      <c r="M614">
        <v>2031</v>
      </c>
      <c r="N614">
        <v>1907</v>
      </c>
      <c r="O614">
        <v>3938</v>
      </c>
      <c r="P614">
        <v>33282</v>
      </c>
      <c r="Q614">
        <v>31286</v>
      </c>
      <c r="R614">
        <v>64568</v>
      </c>
      <c r="S614">
        <v>940</v>
      </c>
      <c r="T614">
        <v>29837</v>
      </c>
      <c r="U614">
        <v>26378</v>
      </c>
      <c r="V614">
        <v>56215</v>
      </c>
      <c r="W614">
        <v>2078</v>
      </c>
      <c r="X614">
        <v>1832</v>
      </c>
      <c r="Y614">
        <v>3910</v>
      </c>
      <c r="Z614">
        <v>31915</v>
      </c>
      <c r="AA614">
        <v>28210</v>
      </c>
      <c r="AB614">
        <v>60125</v>
      </c>
      <c r="AC614">
        <v>884</v>
      </c>
      <c r="AD614">
        <v>30308</v>
      </c>
      <c r="AE614">
        <v>27648</v>
      </c>
      <c r="AF614">
        <v>57956</v>
      </c>
      <c r="AG614">
        <v>2280</v>
      </c>
      <c r="AH614">
        <v>2025</v>
      </c>
      <c r="AI614">
        <v>4305</v>
      </c>
      <c r="AJ614">
        <v>32588</v>
      </c>
      <c r="AK614">
        <v>29673</v>
      </c>
      <c r="AL614">
        <v>62261</v>
      </c>
      <c r="AM614">
        <v>911</v>
      </c>
      <c r="AN614">
        <v>33976</v>
      </c>
      <c r="AO614">
        <v>30810</v>
      </c>
      <c r="AP614">
        <v>64786</v>
      </c>
      <c r="AQ614">
        <v>2573</v>
      </c>
      <c r="AR614">
        <v>2257</v>
      </c>
      <c r="AS614">
        <v>4831</v>
      </c>
      <c r="AT614">
        <v>36549</v>
      </c>
      <c r="AU614">
        <v>33067</v>
      </c>
      <c r="AV614">
        <v>69617</v>
      </c>
      <c r="AW614">
        <v>905</v>
      </c>
    </row>
    <row r="615" spans="1:49" x14ac:dyDescent="0.25">
      <c r="A615" t="s">
        <v>615</v>
      </c>
      <c r="G615">
        <v>0</v>
      </c>
      <c r="H615">
        <v>0</v>
      </c>
      <c r="I615">
        <v>0</v>
      </c>
      <c r="J615">
        <v>21533</v>
      </c>
      <c r="K615">
        <v>20299</v>
      </c>
      <c r="L615">
        <v>41832</v>
      </c>
      <c r="M615">
        <v>4108</v>
      </c>
      <c r="N615">
        <v>3603</v>
      </c>
      <c r="O615">
        <v>7711</v>
      </c>
      <c r="P615">
        <v>25641</v>
      </c>
      <c r="Q615">
        <v>23902</v>
      </c>
      <c r="R615">
        <v>49543</v>
      </c>
      <c r="S615">
        <v>932</v>
      </c>
      <c r="T615">
        <v>19642</v>
      </c>
      <c r="U615">
        <v>18150</v>
      </c>
      <c r="V615">
        <v>37792</v>
      </c>
      <c r="W615">
        <v>3518</v>
      </c>
      <c r="X615">
        <v>3366</v>
      </c>
      <c r="Y615">
        <v>6884</v>
      </c>
      <c r="Z615">
        <v>23160</v>
      </c>
      <c r="AA615">
        <v>21516</v>
      </c>
      <c r="AB615">
        <v>44676</v>
      </c>
      <c r="AC615">
        <v>929</v>
      </c>
      <c r="AD615">
        <v>23535</v>
      </c>
      <c r="AE615">
        <v>21269</v>
      </c>
      <c r="AF615">
        <v>44804</v>
      </c>
      <c r="AG615">
        <v>968</v>
      </c>
      <c r="AH615">
        <v>778</v>
      </c>
      <c r="AI615">
        <v>1746</v>
      </c>
      <c r="AJ615">
        <v>24503</v>
      </c>
      <c r="AK615">
        <v>22047</v>
      </c>
      <c r="AL615">
        <v>46550</v>
      </c>
      <c r="AM615">
        <v>900</v>
      </c>
      <c r="AN615">
        <v>27917</v>
      </c>
      <c r="AO615">
        <v>25197</v>
      </c>
      <c r="AP615">
        <v>53114</v>
      </c>
      <c r="AQ615">
        <v>871</v>
      </c>
      <c r="AR615">
        <v>596</v>
      </c>
      <c r="AS615">
        <v>1466</v>
      </c>
      <c r="AT615">
        <v>28788</v>
      </c>
      <c r="AU615">
        <v>25793</v>
      </c>
      <c r="AV615">
        <v>54581</v>
      </c>
      <c r="AW615">
        <v>896</v>
      </c>
    </row>
    <row r="616" spans="1:49" x14ac:dyDescent="0.25">
      <c r="A616" t="s">
        <v>616</v>
      </c>
      <c r="G616">
        <v>0</v>
      </c>
      <c r="H616">
        <v>0</v>
      </c>
      <c r="I616">
        <v>0</v>
      </c>
      <c r="J616">
        <v>17050</v>
      </c>
      <c r="K616">
        <v>15654</v>
      </c>
      <c r="L616">
        <v>32704</v>
      </c>
      <c r="M616">
        <v>1374</v>
      </c>
      <c r="N616">
        <v>1029</v>
      </c>
      <c r="O616">
        <v>2403</v>
      </c>
      <c r="P616">
        <v>18424</v>
      </c>
      <c r="Q616">
        <v>16683</v>
      </c>
      <c r="R616">
        <v>35107</v>
      </c>
      <c r="S616">
        <v>906</v>
      </c>
      <c r="T616">
        <v>15274</v>
      </c>
      <c r="U616">
        <v>13637</v>
      </c>
      <c r="V616">
        <v>28911</v>
      </c>
      <c r="W616">
        <v>1348</v>
      </c>
      <c r="X616">
        <v>1126</v>
      </c>
      <c r="Y616">
        <v>2474</v>
      </c>
      <c r="Z616">
        <v>16622</v>
      </c>
      <c r="AA616">
        <v>14763</v>
      </c>
      <c r="AB616">
        <v>31385</v>
      </c>
      <c r="AC616">
        <v>888</v>
      </c>
      <c r="AD616">
        <v>14648</v>
      </c>
      <c r="AE616">
        <v>12958</v>
      </c>
      <c r="AF616">
        <v>27606</v>
      </c>
      <c r="AG616">
        <v>1735</v>
      </c>
      <c r="AH616">
        <v>1429</v>
      </c>
      <c r="AI616">
        <v>3164</v>
      </c>
      <c r="AJ616">
        <v>16383</v>
      </c>
      <c r="AK616">
        <v>14387</v>
      </c>
      <c r="AL616">
        <v>30770</v>
      </c>
      <c r="AM616">
        <v>878</v>
      </c>
      <c r="AN616">
        <v>17518</v>
      </c>
      <c r="AO616">
        <v>15287</v>
      </c>
      <c r="AP616">
        <v>32804</v>
      </c>
      <c r="AQ616">
        <v>1384</v>
      </c>
      <c r="AR616">
        <v>1212</v>
      </c>
      <c r="AS616">
        <v>2597</v>
      </c>
      <c r="AT616">
        <v>18902</v>
      </c>
      <c r="AU616">
        <v>16499</v>
      </c>
      <c r="AV616">
        <v>35401</v>
      </c>
      <c r="AW616">
        <v>873</v>
      </c>
    </row>
    <row r="617" spans="1:49" x14ac:dyDescent="0.25">
      <c r="A617" t="s">
        <v>617</v>
      </c>
      <c r="G617">
        <v>0</v>
      </c>
      <c r="H617">
        <v>0</v>
      </c>
      <c r="I617">
        <v>0</v>
      </c>
      <c r="J617">
        <v>9220</v>
      </c>
      <c r="K617">
        <v>8541</v>
      </c>
      <c r="L617">
        <v>17761</v>
      </c>
      <c r="M617">
        <v>1880</v>
      </c>
      <c r="N617">
        <v>1523</v>
      </c>
      <c r="O617">
        <v>3403</v>
      </c>
      <c r="P617">
        <v>11100</v>
      </c>
      <c r="Q617">
        <v>10064</v>
      </c>
      <c r="R617">
        <v>21164</v>
      </c>
      <c r="S617">
        <v>907</v>
      </c>
      <c r="T617">
        <v>18089</v>
      </c>
      <c r="U617">
        <v>17052</v>
      </c>
      <c r="V617">
        <v>35141</v>
      </c>
      <c r="W617">
        <v>2573</v>
      </c>
      <c r="X617">
        <v>2318</v>
      </c>
      <c r="Y617">
        <v>4891</v>
      </c>
      <c r="Z617">
        <v>20662</v>
      </c>
      <c r="AA617">
        <v>19370</v>
      </c>
      <c r="AB617">
        <v>40032</v>
      </c>
      <c r="AC617">
        <v>937</v>
      </c>
      <c r="AD617">
        <v>19515</v>
      </c>
      <c r="AE617">
        <v>18252</v>
      </c>
      <c r="AF617">
        <v>37767</v>
      </c>
      <c r="AG617">
        <v>2492</v>
      </c>
      <c r="AH617">
        <v>2298</v>
      </c>
      <c r="AI617">
        <v>4790</v>
      </c>
      <c r="AJ617">
        <v>22007</v>
      </c>
      <c r="AK617">
        <v>20550</v>
      </c>
      <c r="AL617">
        <v>42557</v>
      </c>
      <c r="AM617">
        <v>934</v>
      </c>
      <c r="AN617">
        <v>24670</v>
      </c>
      <c r="AO617">
        <v>22977</v>
      </c>
      <c r="AP617">
        <v>47647</v>
      </c>
      <c r="AQ617">
        <v>1026</v>
      </c>
      <c r="AR617">
        <v>850</v>
      </c>
      <c r="AS617">
        <v>1876</v>
      </c>
      <c r="AT617">
        <v>25696</v>
      </c>
      <c r="AU617">
        <v>23827</v>
      </c>
      <c r="AV617">
        <v>49523</v>
      </c>
      <c r="AW617">
        <v>927</v>
      </c>
    </row>
    <row r="618" spans="1:49" x14ac:dyDescent="0.25">
      <c r="A618" t="s">
        <v>618</v>
      </c>
      <c r="G618">
        <v>0</v>
      </c>
      <c r="H618">
        <v>0</v>
      </c>
      <c r="I618">
        <v>0</v>
      </c>
      <c r="J618">
        <v>34522</v>
      </c>
      <c r="K618">
        <v>31221</v>
      </c>
      <c r="L618">
        <v>65743</v>
      </c>
      <c r="M618">
        <v>12567</v>
      </c>
      <c r="N618">
        <v>8909</v>
      </c>
      <c r="O618">
        <v>21476</v>
      </c>
      <c r="P618">
        <v>47089</v>
      </c>
      <c r="Q618">
        <v>40130</v>
      </c>
      <c r="R618">
        <v>87219</v>
      </c>
      <c r="S618">
        <v>852</v>
      </c>
      <c r="T618">
        <v>35403</v>
      </c>
      <c r="U618">
        <v>32268</v>
      </c>
      <c r="V618">
        <v>67671</v>
      </c>
      <c r="W618">
        <v>14107</v>
      </c>
      <c r="X618">
        <v>10297</v>
      </c>
      <c r="Y618">
        <v>24404</v>
      </c>
      <c r="Z618">
        <v>49510</v>
      </c>
      <c r="AA618">
        <v>42565</v>
      </c>
      <c r="AB618">
        <v>92075</v>
      </c>
      <c r="AC618">
        <v>860</v>
      </c>
      <c r="AD618">
        <v>36190</v>
      </c>
      <c r="AE618">
        <v>32389</v>
      </c>
      <c r="AF618">
        <v>68579</v>
      </c>
      <c r="AG618">
        <v>12507</v>
      </c>
      <c r="AH618">
        <v>7412</v>
      </c>
      <c r="AI618">
        <v>19919</v>
      </c>
      <c r="AJ618">
        <v>48697</v>
      </c>
      <c r="AK618">
        <v>39801</v>
      </c>
      <c r="AL618">
        <v>88498</v>
      </c>
      <c r="AM618">
        <v>817</v>
      </c>
      <c r="AN618">
        <v>34723</v>
      </c>
      <c r="AO618">
        <v>31721</v>
      </c>
      <c r="AP618">
        <v>66443</v>
      </c>
      <c r="AQ618">
        <v>11910</v>
      </c>
      <c r="AR618">
        <v>8225</v>
      </c>
      <c r="AS618">
        <v>20135</v>
      </c>
      <c r="AT618">
        <v>46633</v>
      </c>
      <c r="AU618">
        <v>39946</v>
      </c>
      <c r="AV618">
        <v>86578</v>
      </c>
      <c r="AW618">
        <v>857</v>
      </c>
    </row>
    <row r="619" spans="1:49" x14ac:dyDescent="0.25">
      <c r="A619" t="s">
        <v>619</v>
      </c>
      <c r="G619">
        <v>0</v>
      </c>
      <c r="H619">
        <v>0</v>
      </c>
      <c r="I619">
        <v>0</v>
      </c>
      <c r="J619">
        <v>39037</v>
      </c>
      <c r="K619">
        <v>37869</v>
      </c>
      <c r="L619">
        <v>76906</v>
      </c>
      <c r="M619">
        <v>3387</v>
      </c>
      <c r="N619">
        <v>2928</v>
      </c>
      <c r="O619">
        <v>6315</v>
      </c>
      <c r="P619">
        <v>42424</v>
      </c>
      <c r="Q619">
        <v>40797</v>
      </c>
      <c r="R619">
        <v>83221</v>
      </c>
      <c r="S619">
        <v>962</v>
      </c>
      <c r="T619">
        <v>4568</v>
      </c>
      <c r="U619">
        <v>4452</v>
      </c>
      <c r="V619">
        <v>9020</v>
      </c>
      <c r="W619">
        <v>1082</v>
      </c>
      <c r="X619">
        <v>819</v>
      </c>
      <c r="Y619">
        <v>1901</v>
      </c>
      <c r="Z619">
        <v>5650</v>
      </c>
      <c r="AA619">
        <v>5271</v>
      </c>
      <c r="AB619">
        <v>10921</v>
      </c>
      <c r="AC619">
        <v>933</v>
      </c>
      <c r="AD619">
        <v>22375</v>
      </c>
      <c r="AE619">
        <v>19822</v>
      </c>
      <c r="AF619">
        <v>42197</v>
      </c>
      <c r="AG619">
        <v>2106</v>
      </c>
      <c r="AH619">
        <v>1605</v>
      </c>
      <c r="AI619">
        <v>3711</v>
      </c>
      <c r="AJ619">
        <v>24481</v>
      </c>
      <c r="AK619">
        <v>21427</v>
      </c>
      <c r="AL619">
        <v>45908</v>
      </c>
      <c r="AM619">
        <v>875</v>
      </c>
      <c r="AN619">
        <v>41641</v>
      </c>
      <c r="AO619">
        <v>37142</v>
      </c>
      <c r="AP619">
        <v>78783</v>
      </c>
      <c r="AQ619">
        <v>3793</v>
      </c>
      <c r="AR619">
        <v>3567</v>
      </c>
      <c r="AS619">
        <v>7360</v>
      </c>
      <c r="AT619">
        <v>45434</v>
      </c>
      <c r="AU619">
        <v>40709</v>
      </c>
      <c r="AV619">
        <v>86143</v>
      </c>
      <c r="AW619">
        <v>896</v>
      </c>
    </row>
    <row r="620" spans="1:49" x14ac:dyDescent="0.25">
      <c r="A620" t="s">
        <v>620</v>
      </c>
      <c r="G620">
        <v>0</v>
      </c>
      <c r="H620">
        <v>0</v>
      </c>
      <c r="I620">
        <v>0</v>
      </c>
      <c r="J620">
        <v>11931</v>
      </c>
      <c r="K620">
        <v>11069</v>
      </c>
      <c r="L620">
        <v>23000</v>
      </c>
      <c r="M620">
        <v>16686</v>
      </c>
      <c r="N620">
        <v>15195</v>
      </c>
      <c r="O620">
        <v>31881</v>
      </c>
      <c r="P620">
        <v>28617</v>
      </c>
      <c r="Q620">
        <v>26264</v>
      </c>
      <c r="R620">
        <v>54881</v>
      </c>
      <c r="S620">
        <v>918</v>
      </c>
      <c r="T620">
        <v>11671</v>
      </c>
      <c r="U620">
        <v>10656</v>
      </c>
      <c r="V620">
        <v>22327</v>
      </c>
      <c r="W620">
        <v>11528</v>
      </c>
      <c r="X620">
        <v>10335</v>
      </c>
      <c r="Y620">
        <v>21863</v>
      </c>
      <c r="Z620">
        <v>23199</v>
      </c>
      <c r="AA620">
        <v>20991</v>
      </c>
      <c r="AB620">
        <v>44190</v>
      </c>
      <c r="AC620">
        <v>905</v>
      </c>
      <c r="AD620">
        <v>11954</v>
      </c>
      <c r="AE620">
        <v>11328</v>
      </c>
      <c r="AF620">
        <v>23282</v>
      </c>
      <c r="AG620">
        <v>14256</v>
      </c>
      <c r="AH620">
        <v>13548</v>
      </c>
      <c r="AI620">
        <v>27804</v>
      </c>
      <c r="AJ620">
        <v>26210</v>
      </c>
      <c r="AK620">
        <v>24876</v>
      </c>
      <c r="AL620">
        <v>51086</v>
      </c>
      <c r="AM620">
        <v>949</v>
      </c>
      <c r="AN620">
        <v>31866</v>
      </c>
      <c r="AO620">
        <v>29328</v>
      </c>
      <c r="AP620">
        <v>61195</v>
      </c>
      <c r="AQ620">
        <v>1946</v>
      </c>
      <c r="AR620">
        <v>1114</v>
      </c>
      <c r="AS620">
        <v>3060</v>
      </c>
      <c r="AT620">
        <v>33812</v>
      </c>
      <c r="AU620">
        <v>30442</v>
      </c>
      <c r="AV620">
        <v>64254</v>
      </c>
      <c r="AW620">
        <v>900</v>
      </c>
    </row>
    <row r="621" spans="1:49" x14ac:dyDescent="0.25">
      <c r="A621" t="s">
        <v>621</v>
      </c>
      <c r="G621">
        <v>0</v>
      </c>
      <c r="H621">
        <v>0</v>
      </c>
      <c r="I621">
        <v>0</v>
      </c>
      <c r="J621">
        <v>24889</v>
      </c>
      <c r="K621">
        <v>23976</v>
      </c>
      <c r="L621">
        <v>48865</v>
      </c>
      <c r="M621">
        <v>4348</v>
      </c>
      <c r="N621">
        <v>4186</v>
      </c>
      <c r="O621">
        <v>8534</v>
      </c>
      <c r="P621">
        <v>29237</v>
      </c>
      <c r="Q621">
        <v>28162</v>
      </c>
      <c r="R621">
        <v>57399</v>
      </c>
      <c r="S621">
        <v>963</v>
      </c>
      <c r="T621">
        <v>26241</v>
      </c>
      <c r="U621">
        <v>25735</v>
      </c>
      <c r="V621">
        <v>51976</v>
      </c>
      <c r="W621">
        <v>4466</v>
      </c>
      <c r="X621">
        <v>4442</v>
      </c>
      <c r="Y621">
        <v>8908</v>
      </c>
      <c r="Z621">
        <v>30707</v>
      </c>
      <c r="AA621">
        <v>30177</v>
      </c>
      <c r="AB621">
        <v>60884</v>
      </c>
      <c r="AC621">
        <v>983</v>
      </c>
      <c r="AD621">
        <v>26892</v>
      </c>
      <c r="AE621">
        <v>27322</v>
      </c>
      <c r="AF621">
        <v>54214</v>
      </c>
      <c r="AG621">
        <v>4761</v>
      </c>
      <c r="AH621">
        <v>4694</v>
      </c>
      <c r="AI621">
        <v>9455</v>
      </c>
      <c r="AJ621">
        <v>31653</v>
      </c>
      <c r="AK621">
        <v>32016</v>
      </c>
      <c r="AL621">
        <v>63669</v>
      </c>
      <c r="AM621">
        <v>1011</v>
      </c>
      <c r="AN621">
        <v>31279</v>
      </c>
      <c r="AO621">
        <v>30463</v>
      </c>
      <c r="AP621">
        <v>61742</v>
      </c>
      <c r="AQ621">
        <v>4777</v>
      </c>
      <c r="AR621">
        <v>4520</v>
      </c>
      <c r="AS621">
        <v>9297</v>
      </c>
      <c r="AT621">
        <v>36055</v>
      </c>
      <c r="AU621">
        <v>34983</v>
      </c>
      <c r="AV621">
        <v>71039</v>
      </c>
      <c r="AW621">
        <v>970</v>
      </c>
    </row>
    <row r="622" spans="1:49" x14ac:dyDescent="0.25">
      <c r="A622" t="s">
        <v>622</v>
      </c>
      <c r="G622">
        <v>0</v>
      </c>
      <c r="H622">
        <v>0</v>
      </c>
      <c r="I622">
        <v>0</v>
      </c>
      <c r="J622">
        <v>6881</v>
      </c>
      <c r="K622">
        <v>6871</v>
      </c>
      <c r="L622">
        <v>13752</v>
      </c>
      <c r="M622">
        <v>10865</v>
      </c>
      <c r="N622">
        <v>9876</v>
      </c>
      <c r="O622">
        <v>20741</v>
      </c>
      <c r="P622">
        <v>17746</v>
      </c>
      <c r="Q622">
        <v>16747</v>
      </c>
      <c r="R622">
        <v>34493</v>
      </c>
      <c r="S622">
        <v>944</v>
      </c>
      <c r="T622">
        <v>8166</v>
      </c>
      <c r="U622">
        <v>7920</v>
      </c>
      <c r="V622">
        <v>16086</v>
      </c>
      <c r="W622">
        <v>8814</v>
      </c>
      <c r="X622">
        <v>7959</v>
      </c>
      <c r="Y622">
        <v>16773</v>
      </c>
      <c r="Z622">
        <v>16980</v>
      </c>
      <c r="AA622">
        <v>15879</v>
      </c>
      <c r="AB622">
        <v>32859</v>
      </c>
      <c r="AC622">
        <v>935</v>
      </c>
      <c r="AD622">
        <v>7938</v>
      </c>
      <c r="AE622">
        <v>7683</v>
      </c>
      <c r="AF622">
        <v>15621</v>
      </c>
      <c r="AG622">
        <v>10957</v>
      </c>
      <c r="AH622">
        <v>9042</v>
      </c>
      <c r="AI622">
        <v>19999</v>
      </c>
      <c r="AJ622">
        <v>18895</v>
      </c>
      <c r="AK622">
        <v>16725</v>
      </c>
      <c r="AL622">
        <v>35620</v>
      </c>
      <c r="AM622">
        <v>885</v>
      </c>
      <c r="AN622">
        <v>19899</v>
      </c>
      <c r="AO622">
        <v>18781</v>
      </c>
      <c r="AP622">
        <v>38679</v>
      </c>
      <c r="AQ622">
        <v>3076</v>
      </c>
      <c r="AR622">
        <v>2512</v>
      </c>
      <c r="AS622">
        <v>5588</v>
      </c>
      <c r="AT622">
        <v>22975</v>
      </c>
      <c r="AU622">
        <v>21292</v>
      </c>
      <c r="AV622">
        <v>44267</v>
      </c>
      <c r="AW622">
        <v>927</v>
      </c>
    </row>
    <row r="623" spans="1:49" x14ac:dyDescent="0.25">
      <c r="A623" t="s">
        <v>623</v>
      </c>
      <c r="G623">
        <v>0</v>
      </c>
      <c r="H623">
        <v>0</v>
      </c>
      <c r="I623">
        <v>0</v>
      </c>
      <c r="J623">
        <v>35201</v>
      </c>
      <c r="K623">
        <v>33311</v>
      </c>
      <c r="L623">
        <v>68512</v>
      </c>
      <c r="M623">
        <v>4187</v>
      </c>
      <c r="N623">
        <v>3571</v>
      </c>
      <c r="O623">
        <v>7758</v>
      </c>
      <c r="P623">
        <v>39388</v>
      </c>
      <c r="Q623">
        <v>36882</v>
      </c>
      <c r="R623">
        <v>76270</v>
      </c>
      <c r="S623">
        <v>936</v>
      </c>
      <c r="T623">
        <v>33366</v>
      </c>
      <c r="U623">
        <v>32125</v>
      </c>
      <c r="V623">
        <v>65491</v>
      </c>
      <c r="W623">
        <v>3682</v>
      </c>
      <c r="X623">
        <v>3560</v>
      </c>
      <c r="Y623">
        <v>7242</v>
      </c>
      <c r="Z623">
        <v>37048</v>
      </c>
      <c r="AA623">
        <v>35685</v>
      </c>
      <c r="AB623">
        <v>72733</v>
      </c>
      <c r="AC623">
        <v>963</v>
      </c>
      <c r="AD623">
        <v>37375</v>
      </c>
      <c r="AE623">
        <v>37291</v>
      </c>
      <c r="AF623">
        <v>74666</v>
      </c>
      <c r="AG623">
        <v>3694</v>
      </c>
      <c r="AH623">
        <v>3701</v>
      </c>
      <c r="AI623">
        <v>7395</v>
      </c>
      <c r="AJ623">
        <v>41069</v>
      </c>
      <c r="AK623">
        <v>40992</v>
      </c>
      <c r="AL623">
        <v>82061</v>
      </c>
      <c r="AM623">
        <v>998</v>
      </c>
      <c r="AN623">
        <v>42859</v>
      </c>
      <c r="AO623">
        <v>42672</v>
      </c>
      <c r="AP623">
        <v>85531</v>
      </c>
      <c r="AQ623">
        <v>4061</v>
      </c>
      <c r="AR623">
        <v>4075</v>
      </c>
      <c r="AS623">
        <v>8136</v>
      </c>
      <c r="AT623">
        <v>46920</v>
      </c>
      <c r="AU623">
        <v>46747</v>
      </c>
      <c r="AV623">
        <v>93667</v>
      </c>
      <c r="AW623">
        <v>996</v>
      </c>
    </row>
    <row r="624" spans="1:49" x14ac:dyDescent="0.25">
      <c r="A624" t="s">
        <v>624</v>
      </c>
      <c r="G624">
        <v>0</v>
      </c>
      <c r="H624">
        <v>0</v>
      </c>
      <c r="I624">
        <v>0</v>
      </c>
      <c r="J624">
        <v>48463</v>
      </c>
      <c r="K624">
        <v>43701</v>
      </c>
      <c r="L624">
        <v>92164</v>
      </c>
      <c r="M624">
        <v>3436</v>
      </c>
      <c r="N624">
        <v>3206</v>
      </c>
      <c r="O624">
        <v>6642</v>
      </c>
      <c r="P624">
        <v>51899</v>
      </c>
      <c r="Q624">
        <v>46907</v>
      </c>
      <c r="R624">
        <v>98806</v>
      </c>
      <c r="S624">
        <v>904</v>
      </c>
      <c r="T624">
        <v>48025</v>
      </c>
      <c r="U624">
        <v>43168</v>
      </c>
      <c r="V624">
        <v>91193</v>
      </c>
      <c r="W624">
        <v>4315</v>
      </c>
      <c r="X624">
        <v>3747</v>
      </c>
      <c r="Y624">
        <v>8062</v>
      </c>
      <c r="Z624">
        <v>52340</v>
      </c>
      <c r="AA624">
        <v>46915</v>
      </c>
      <c r="AB624">
        <v>99255</v>
      </c>
      <c r="AC624">
        <v>896</v>
      </c>
      <c r="AD624">
        <v>46595</v>
      </c>
      <c r="AE624">
        <v>42829</v>
      </c>
      <c r="AF624">
        <v>89424</v>
      </c>
      <c r="AG624">
        <v>5077</v>
      </c>
      <c r="AH624">
        <v>4496</v>
      </c>
      <c r="AI624">
        <v>9573</v>
      </c>
      <c r="AJ624">
        <v>51672</v>
      </c>
      <c r="AK624">
        <v>47325</v>
      </c>
      <c r="AL624">
        <v>98997</v>
      </c>
      <c r="AM624">
        <v>916</v>
      </c>
      <c r="AN624">
        <v>50119</v>
      </c>
      <c r="AO624">
        <v>48937</v>
      </c>
      <c r="AP624">
        <v>99055</v>
      </c>
      <c r="AQ624">
        <v>4846</v>
      </c>
      <c r="AR624">
        <v>4200</v>
      </c>
      <c r="AS624">
        <v>9046</v>
      </c>
      <c r="AT624">
        <v>54965</v>
      </c>
      <c r="AU624">
        <v>53136</v>
      </c>
      <c r="AV624">
        <v>108102</v>
      </c>
      <c r="AW624">
        <v>967</v>
      </c>
    </row>
    <row r="625" spans="1:59" x14ac:dyDescent="0.25">
      <c r="A625" t="s">
        <v>625</v>
      </c>
      <c r="G625">
        <v>0</v>
      </c>
      <c r="H625">
        <v>0</v>
      </c>
      <c r="I625">
        <v>0</v>
      </c>
      <c r="J625">
        <v>32365</v>
      </c>
      <c r="K625">
        <v>30238</v>
      </c>
      <c r="L625">
        <v>62603</v>
      </c>
      <c r="M625">
        <v>2126</v>
      </c>
      <c r="N625">
        <v>1818</v>
      </c>
      <c r="O625">
        <v>3944</v>
      </c>
      <c r="P625">
        <v>34491</v>
      </c>
      <c r="Q625">
        <v>32056</v>
      </c>
      <c r="R625">
        <v>66547</v>
      </c>
      <c r="S625">
        <v>929</v>
      </c>
      <c r="T625">
        <v>33008</v>
      </c>
      <c r="U625">
        <v>30668</v>
      </c>
      <c r="V625">
        <v>63676</v>
      </c>
      <c r="W625">
        <v>2138</v>
      </c>
      <c r="X625">
        <v>1758</v>
      </c>
      <c r="Y625">
        <v>3896</v>
      </c>
      <c r="Z625">
        <v>35146</v>
      </c>
      <c r="AA625">
        <v>32426</v>
      </c>
      <c r="AB625">
        <v>67572</v>
      </c>
      <c r="AC625">
        <v>923</v>
      </c>
      <c r="AD625">
        <v>32811</v>
      </c>
      <c r="AE625">
        <v>29758</v>
      </c>
      <c r="AF625">
        <v>62569</v>
      </c>
      <c r="AG625">
        <v>1508</v>
      </c>
      <c r="AH625">
        <v>1506</v>
      </c>
      <c r="AI625">
        <v>3014</v>
      </c>
      <c r="AJ625">
        <v>34319</v>
      </c>
      <c r="AK625">
        <v>31264</v>
      </c>
      <c r="AL625">
        <v>65583</v>
      </c>
      <c r="AM625">
        <v>911</v>
      </c>
      <c r="AN625">
        <v>33892</v>
      </c>
      <c r="AO625">
        <v>31564</v>
      </c>
      <c r="AP625">
        <v>65455</v>
      </c>
      <c r="AQ625">
        <v>1700</v>
      </c>
      <c r="AR625">
        <v>1810</v>
      </c>
      <c r="AS625">
        <v>3510</v>
      </c>
      <c r="AT625">
        <v>35592</v>
      </c>
      <c r="AU625">
        <v>33374</v>
      </c>
      <c r="AV625">
        <v>68966</v>
      </c>
      <c r="AW625">
        <v>938</v>
      </c>
    </row>
    <row r="626" spans="1:59" x14ac:dyDescent="0.25">
      <c r="A626" t="s">
        <v>626</v>
      </c>
      <c r="G626">
        <v>0</v>
      </c>
      <c r="H626">
        <v>0</v>
      </c>
      <c r="I626">
        <v>0</v>
      </c>
      <c r="T626">
        <v>14007</v>
      </c>
      <c r="U626">
        <v>14917</v>
      </c>
      <c r="V626">
        <v>28924</v>
      </c>
      <c r="W626">
        <v>4120</v>
      </c>
      <c r="X626">
        <v>4280</v>
      </c>
      <c r="Y626">
        <v>8400</v>
      </c>
      <c r="Z626">
        <v>18127</v>
      </c>
      <c r="AA626">
        <v>19197</v>
      </c>
      <c r="AB626">
        <v>37324</v>
      </c>
      <c r="AC626">
        <v>1059</v>
      </c>
      <c r="AD626">
        <v>12037</v>
      </c>
      <c r="AE626">
        <v>12461</v>
      </c>
      <c r="AF626">
        <v>24498</v>
      </c>
      <c r="AG626">
        <v>3035</v>
      </c>
      <c r="AH626">
        <v>3359</v>
      </c>
      <c r="AI626">
        <v>6394</v>
      </c>
      <c r="AJ626">
        <v>15072</v>
      </c>
      <c r="AK626">
        <v>15820</v>
      </c>
      <c r="AL626">
        <v>30892</v>
      </c>
      <c r="AM626">
        <v>1050</v>
      </c>
      <c r="AN626">
        <v>25688</v>
      </c>
      <c r="AO626">
        <v>26483</v>
      </c>
      <c r="AP626">
        <v>52171</v>
      </c>
      <c r="AQ626">
        <v>3749</v>
      </c>
      <c r="AR626">
        <v>3418</v>
      </c>
      <c r="AS626">
        <v>7167</v>
      </c>
      <c r="AT626">
        <v>29437</v>
      </c>
      <c r="AU626">
        <v>29901</v>
      </c>
      <c r="AV626">
        <v>59337</v>
      </c>
      <c r="AW626">
        <v>1016</v>
      </c>
    </row>
    <row r="627" spans="1:59" x14ac:dyDescent="0.25">
      <c r="A627" t="s">
        <v>627</v>
      </c>
      <c r="G627">
        <v>0</v>
      </c>
      <c r="H627">
        <v>0</v>
      </c>
      <c r="I627">
        <v>0</v>
      </c>
      <c r="J627">
        <v>15747</v>
      </c>
      <c r="K627">
        <v>14541</v>
      </c>
      <c r="L627">
        <v>30288</v>
      </c>
      <c r="M627">
        <v>14750</v>
      </c>
      <c r="N627">
        <v>11910</v>
      </c>
      <c r="O627">
        <v>26660</v>
      </c>
      <c r="P627">
        <v>30497</v>
      </c>
      <c r="Q627">
        <v>26451</v>
      </c>
      <c r="R627">
        <v>56948</v>
      </c>
      <c r="S627">
        <v>867</v>
      </c>
      <c r="T627">
        <v>19876</v>
      </c>
      <c r="U627">
        <v>18581</v>
      </c>
      <c r="V627">
        <v>38457</v>
      </c>
      <c r="W627">
        <v>16859</v>
      </c>
      <c r="X627">
        <v>13904</v>
      </c>
      <c r="Y627">
        <v>30763</v>
      </c>
      <c r="Z627">
        <v>36735</v>
      </c>
      <c r="AA627">
        <v>32485</v>
      </c>
      <c r="AB627">
        <v>69220</v>
      </c>
      <c r="AC627">
        <v>884</v>
      </c>
      <c r="AD627">
        <v>20426</v>
      </c>
      <c r="AE627">
        <v>18737</v>
      </c>
      <c r="AF627">
        <v>39163</v>
      </c>
      <c r="AG627">
        <v>18740</v>
      </c>
      <c r="AH627">
        <v>15354</v>
      </c>
      <c r="AI627">
        <v>34094</v>
      </c>
      <c r="AJ627">
        <v>39166</v>
      </c>
      <c r="AK627">
        <v>34091</v>
      </c>
      <c r="AL627">
        <v>73257</v>
      </c>
      <c r="AM627">
        <v>870</v>
      </c>
      <c r="AN627">
        <v>25344</v>
      </c>
      <c r="AO627">
        <v>23165</v>
      </c>
      <c r="AP627">
        <v>48509</v>
      </c>
      <c r="AQ627">
        <v>20862</v>
      </c>
      <c r="AR627">
        <v>18299</v>
      </c>
      <c r="AS627">
        <v>39161</v>
      </c>
      <c r="AT627">
        <v>46206</v>
      </c>
      <c r="AU627">
        <v>41464</v>
      </c>
      <c r="AV627">
        <v>87670</v>
      </c>
      <c r="AW627">
        <v>897</v>
      </c>
    </row>
    <row r="628" spans="1:59" x14ac:dyDescent="0.25">
      <c r="A628" t="s">
        <v>628</v>
      </c>
      <c r="G628">
        <v>0</v>
      </c>
      <c r="H628">
        <v>0</v>
      </c>
      <c r="I628">
        <v>0</v>
      </c>
      <c r="J628">
        <v>14282</v>
      </c>
      <c r="K628">
        <v>12990</v>
      </c>
      <c r="L628">
        <v>27272</v>
      </c>
      <c r="M628">
        <v>939</v>
      </c>
      <c r="N628">
        <v>574</v>
      </c>
      <c r="O628">
        <v>1513</v>
      </c>
      <c r="P628">
        <v>15221</v>
      </c>
      <c r="Q628">
        <v>13564</v>
      </c>
      <c r="R628">
        <v>28785</v>
      </c>
      <c r="S628">
        <v>891</v>
      </c>
      <c r="T628">
        <v>14449</v>
      </c>
      <c r="U628">
        <v>13197</v>
      </c>
      <c r="V628">
        <v>27646</v>
      </c>
      <c r="W628">
        <v>739</v>
      </c>
      <c r="X628">
        <v>614</v>
      </c>
      <c r="Y628">
        <v>1353</v>
      </c>
      <c r="Z628">
        <v>15188</v>
      </c>
      <c r="AA628">
        <v>13811</v>
      </c>
      <c r="AB628">
        <v>28999</v>
      </c>
      <c r="AC628">
        <v>909</v>
      </c>
      <c r="AD628">
        <v>13486</v>
      </c>
      <c r="AE628">
        <v>11802</v>
      </c>
      <c r="AF628">
        <v>25288</v>
      </c>
      <c r="AG628">
        <v>584</v>
      </c>
      <c r="AH628">
        <v>497</v>
      </c>
      <c r="AI628">
        <v>1081</v>
      </c>
      <c r="AJ628">
        <v>14070</v>
      </c>
      <c r="AK628">
        <v>12299</v>
      </c>
      <c r="AL628">
        <v>26369</v>
      </c>
      <c r="AM628">
        <v>874</v>
      </c>
      <c r="AN628">
        <v>15325</v>
      </c>
      <c r="AO628">
        <v>13118</v>
      </c>
      <c r="AP628">
        <v>28443</v>
      </c>
      <c r="AQ628">
        <v>704</v>
      </c>
      <c r="AR628">
        <v>628</v>
      </c>
      <c r="AS628">
        <v>1331</v>
      </c>
      <c r="AT628">
        <v>16029</v>
      </c>
      <c r="AU628">
        <v>13745</v>
      </c>
      <c r="AV628">
        <v>29775</v>
      </c>
      <c r="AW628">
        <v>858</v>
      </c>
    </row>
    <row r="629" spans="1:59" x14ac:dyDescent="0.25">
      <c r="A629" t="s">
        <v>629</v>
      </c>
      <c r="G629">
        <v>0</v>
      </c>
      <c r="H629">
        <v>0</v>
      </c>
      <c r="I629">
        <v>0</v>
      </c>
      <c r="J629">
        <v>24658</v>
      </c>
      <c r="K629">
        <v>23086</v>
      </c>
      <c r="L629">
        <v>47744</v>
      </c>
      <c r="M629">
        <v>2801</v>
      </c>
      <c r="N629">
        <v>2659</v>
      </c>
      <c r="O629">
        <v>5460</v>
      </c>
      <c r="P629">
        <v>27459</v>
      </c>
      <c r="Q629">
        <v>25745</v>
      </c>
      <c r="R629">
        <v>53204</v>
      </c>
      <c r="S629">
        <v>938</v>
      </c>
      <c r="T629">
        <v>23701</v>
      </c>
      <c r="U629">
        <v>23729</v>
      </c>
      <c r="V629">
        <v>47430</v>
      </c>
      <c r="W629">
        <v>2995</v>
      </c>
      <c r="X629">
        <v>3149</v>
      </c>
      <c r="Y629">
        <v>6144</v>
      </c>
      <c r="Z629">
        <v>26696</v>
      </c>
      <c r="AA629">
        <v>26878</v>
      </c>
      <c r="AB629">
        <v>53574</v>
      </c>
      <c r="AC629">
        <v>1007</v>
      </c>
      <c r="AD629">
        <v>29898</v>
      </c>
      <c r="AE629">
        <v>27647</v>
      </c>
      <c r="AF629">
        <v>57545</v>
      </c>
      <c r="AG629">
        <v>3579</v>
      </c>
      <c r="AH629">
        <v>3433</v>
      </c>
      <c r="AI629">
        <v>7012</v>
      </c>
      <c r="AJ629">
        <v>33477</v>
      </c>
      <c r="AK629">
        <v>31080</v>
      </c>
      <c r="AL629">
        <v>64557</v>
      </c>
      <c r="AM629">
        <v>928</v>
      </c>
      <c r="AN629">
        <v>29465</v>
      </c>
      <c r="AO629">
        <v>27759</v>
      </c>
      <c r="AP629">
        <v>57225</v>
      </c>
      <c r="AQ629">
        <v>3642</v>
      </c>
      <c r="AR629">
        <v>3363</v>
      </c>
      <c r="AS629">
        <v>7005</v>
      </c>
      <c r="AT629">
        <v>33107</v>
      </c>
      <c r="AU629">
        <v>31123</v>
      </c>
      <c r="AV629">
        <v>64230</v>
      </c>
      <c r="AW629">
        <v>940</v>
      </c>
    </row>
    <row r="630" spans="1:59" x14ac:dyDescent="0.25">
      <c r="A630" t="s">
        <v>630</v>
      </c>
      <c r="G630">
        <v>0</v>
      </c>
      <c r="H630">
        <v>0</v>
      </c>
      <c r="I630">
        <v>0</v>
      </c>
      <c r="J630">
        <v>18921</v>
      </c>
      <c r="K630">
        <v>17518</v>
      </c>
      <c r="L630">
        <v>36439</v>
      </c>
      <c r="M630">
        <v>2630</v>
      </c>
      <c r="N630">
        <v>2239</v>
      </c>
      <c r="O630">
        <v>4869</v>
      </c>
      <c r="P630">
        <v>21551</v>
      </c>
      <c r="Q630">
        <v>19757</v>
      </c>
      <c r="R630">
        <v>41308</v>
      </c>
      <c r="S630">
        <v>917</v>
      </c>
      <c r="T630">
        <v>30378</v>
      </c>
      <c r="U630">
        <v>15743</v>
      </c>
      <c r="V630">
        <v>46121</v>
      </c>
      <c r="W630">
        <v>2730</v>
      </c>
      <c r="X630">
        <v>2218</v>
      </c>
      <c r="Y630">
        <v>4948</v>
      </c>
      <c r="Z630">
        <v>33108</v>
      </c>
      <c r="AA630">
        <v>17961</v>
      </c>
      <c r="AB630">
        <v>51069</v>
      </c>
      <c r="AC630">
        <v>542</v>
      </c>
      <c r="AD630">
        <v>17683</v>
      </c>
      <c r="AE630">
        <v>15632</v>
      </c>
      <c r="AF630">
        <v>33315</v>
      </c>
      <c r="AG630">
        <v>2471</v>
      </c>
      <c r="AH630">
        <v>2134</v>
      </c>
      <c r="AI630">
        <v>4605</v>
      </c>
      <c r="AJ630">
        <v>20154</v>
      </c>
      <c r="AK630">
        <v>17766</v>
      </c>
      <c r="AL630">
        <v>37920</v>
      </c>
      <c r="AM630">
        <v>882</v>
      </c>
      <c r="AN630">
        <v>17631</v>
      </c>
      <c r="AO630">
        <v>16378</v>
      </c>
      <c r="AP630">
        <v>34010</v>
      </c>
      <c r="AQ630">
        <v>2561</v>
      </c>
      <c r="AR630">
        <v>2244</v>
      </c>
      <c r="AS630">
        <v>4805</v>
      </c>
      <c r="AT630">
        <v>20193</v>
      </c>
      <c r="AU630">
        <v>18623</v>
      </c>
      <c r="AV630">
        <v>38815</v>
      </c>
      <c r="AW630">
        <v>922</v>
      </c>
    </row>
    <row r="631" spans="1:59" x14ac:dyDescent="0.25">
      <c r="A631" t="s">
        <v>631</v>
      </c>
      <c r="G631">
        <v>0</v>
      </c>
      <c r="H631">
        <v>1</v>
      </c>
      <c r="I631">
        <v>0</v>
      </c>
      <c r="J631">
        <v>5818</v>
      </c>
      <c r="K631">
        <v>5459</v>
      </c>
      <c r="L631">
        <v>11277</v>
      </c>
      <c r="M631">
        <v>3697</v>
      </c>
      <c r="N631">
        <v>3418</v>
      </c>
      <c r="O631">
        <v>7115</v>
      </c>
      <c r="P631">
        <v>9515</v>
      </c>
      <c r="Q631">
        <v>8877</v>
      </c>
      <c r="R631">
        <v>18392</v>
      </c>
      <c r="S631">
        <v>933</v>
      </c>
    </row>
    <row r="632" spans="1:59" x14ac:dyDescent="0.25">
      <c r="A632" t="s">
        <v>632</v>
      </c>
      <c r="B632">
        <v>74140.97</v>
      </c>
      <c r="C632">
        <v>86107.322558</v>
      </c>
      <c r="D632">
        <v>96974.066664819606</v>
      </c>
      <c r="E632">
        <v>108494.58578460017</v>
      </c>
      <c r="F632">
        <v>121383.74257581068</v>
      </c>
      <c r="G632">
        <v>0</v>
      </c>
      <c r="H632">
        <v>1</v>
      </c>
      <c r="I632">
        <v>0</v>
      </c>
      <c r="J632">
        <v>14393</v>
      </c>
      <c r="K632">
        <v>13579</v>
      </c>
      <c r="L632">
        <v>27972</v>
      </c>
      <c r="M632">
        <v>17757</v>
      </c>
      <c r="N632">
        <v>16102</v>
      </c>
      <c r="O632">
        <v>33859</v>
      </c>
      <c r="P632">
        <v>32150</v>
      </c>
      <c r="Q632">
        <v>29681</v>
      </c>
      <c r="R632">
        <v>61831</v>
      </c>
      <c r="S632">
        <v>923</v>
      </c>
      <c r="T632">
        <v>11772</v>
      </c>
      <c r="U632">
        <v>10869</v>
      </c>
      <c r="V632">
        <v>22641</v>
      </c>
      <c r="W632">
        <v>16087</v>
      </c>
      <c r="X632">
        <v>14737</v>
      </c>
      <c r="Y632">
        <v>30824</v>
      </c>
      <c r="Z632">
        <v>27859</v>
      </c>
      <c r="AA632">
        <v>25606</v>
      </c>
      <c r="AB632">
        <v>53465</v>
      </c>
      <c r="AC632">
        <v>919</v>
      </c>
      <c r="AD632">
        <v>13199</v>
      </c>
      <c r="AE632">
        <v>13057</v>
      </c>
      <c r="AF632">
        <v>26256</v>
      </c>
      <c r="AG632">
        <v>15239</v>
      </c>
      <c r="AH632">
        <v>13864</v>
      </c>
      <c r="AI632">
        <v>29103</v>
      </c>
      <c r="AJ632">
        <v>28438</v>
      </c>
      <c r="AK632">
        <v>26921</v>
      </c>
      <c r="AL632">
        <v>55359</v>
      </c>
      <c r="AM632">
        <v>947</v>
      </c>
      <c r="AN632">
        <v>13078</v>
      </c>
      <c r="AO632">
        <v>11982</v>
      </c>
      <c r="AP632">
        <v>25060</v>
      </c>
      <c r="AQ632">
        <v>15060</v>
      </c>
      <c r="AR632">
        <v>13580</v>
      </c>
      <c r="AS632">
        <v>28640</v>
      </c>
      <c r="AT632">
        <v>28138</v>
      </c>
      <c r="AU632">
        <v>25562</v>
      </c>
      <c r="AV632">
        <v>53700</v>
      </c>
      <c r="AW632">
        <v>908</v>
      </c>
      <c r="AX632">
        <v>22135</v>
      </c>
      <c r="AY632">
        <v>20728</v>
      </c>
      <c r="AZ632">
        <v>42863</v>
      </c>
      <c r="BA632">
        <v>14537</v>
      </c>
      <c r="BB632">
        <v>13582</v>
      </c>
      <c r="BC632">
        <v>28119</v>
      </c>
      <c r="BD632">
        <v>36672</v>
      </c>
      <c r="BE632">
        <v>34310</v>
      </c>
      <c r="BF632">
        <v>70982</v>
      </c>
      <c r="BG632">
        <v>936</v>
      </c>
    </row>
    <row r="633" spans="1:59" x14ac:dyDescent="0.25">
      <c r="A633" t="s">
        <v>633</v>
      </c>
      <c r="B633">
        <v>44539.69</v>
      </c>
      <c r="C633">
        <v>51728.395966000004</v>
      </c>
      <c r="D633">
        <v>58256.519536909211</v>
      </c>
      <c r="E633">
        <v>65177.394057894024</v>
      </c>
      <c r="F633">
        <v>72920.468471971835</v>
      </c>
      <c r="G633">
        <v>0</v>
      </c>
      <c r="H633">
        <v>1</v>
      </c>
      <c r="I633">
        <v>0</v>
      </c>
      <c r="J633">
        <v>16371</v>
      </c>
      <c r="K633">
        <v>13855</v>
      </c>
      <c r="L633">
        <v>30226</v>
      </c>
      <c r="M633">
        <v>26304</v>
      </c>
      <c r="N633">
        <v>24474</v>
      </c>
      <c r="O633">
        <v>50778</v>
      </c>
      <c r="P633">
        <v>42675</v>
      </c>
      <c r="Q633">
        <v>38329</v>
      </c>
      <c r="R633">
        <v>81004</v>
      </c>
      <c r="S633">
        <v>898</v>
      </c>
      <c r="T633">
        <v>16342</v>
      </c>
      <c r="U633">
        <v>14486</v>
      </c>
      <c r="V633">
        <v>30828</v>
      </c>
      <c r="W633">
        <v>21303</v>
      </c>
      <c r="X633">
        <v>19767</v>
      </c>
      <c r="Y633">
        <v>41070</v>
      </c>
      <c r="Z633">
        <v>37645</v>
      </c>
      <c r="AA633">
        <v>34253</v>
      </c>
      <c r="AB633">
        <v>71898</v>
      </c>
      <c r="AC633">
        <v>910</v>
      </c>
      <c r="AD633">
        <v>15907</v>
      </c>
      <c r="AE633">
        <v>12154</v>
      </c>
      <c r="AF633">
        <v>28061</v>
      </c>
      <c r="AG633">
        <v>9422</v>
      </c>
      <c r="AH633">
        <v>7777</v>
      </c>
      <c r="AI633">
        <v>17199</v>
      </c>
      <c r="AJ633">
        <v>25329</v>
      </c>
      <c r="AK633">
        <v>19931</v>
      </c>
      <c r="AL633">
        <v>45260</v>
      </c>
      <c r="AM633">
        <v>787</v>
      </c>
      <c r="AN633">
        <v>15491</v>
      </c>
      <c r="AO633">
        <v>13437</v>
      </c>
      <c r="AP633">
        <v>28928</v>
      </c>
      <c r="AQ633">
        <v>8248</v>
      </c>
      <c r="AR633">
        <v>7657</v>
      </c>
      <c r="AS633">
        <v>15905</v>
      </c>
      <c r="AT633">
        <v>23739</v>
      </c>
      <c r="AU633">
        <v>21094</v>
      </c>
      <c r="AV633">
        <v>44833</v>
      </c>
      <c r="AW633">
        <v>889</v>
      </c>
      <c r="AX633">
        <v>13133</v>
      </c>
      <c r="AY633">
        <v>11606</v>
      </c>
      <c r="AZ633">
        <v>24739</v>
      </c>
      <c r="BA633">
        <v>12656</v>
      </c>
      <c r="BB633">
        <v>11467</v>
      </c>
      <c r="BC633">
        <v>24123</v>
      </c>
      <c r="BD633">
        <v>25789</v>
      </c>
      <c r="BE633">
        <v>23073</v>
      </c>
      <c r="BF633">
        <v>48862</v>
      </c>
      <c r="BG633">
        <v>895</v>
      </c>
    </row>
    <row r="634" spans="1:59" x14ac:dyDescent="0.25">
      <c r="A634" t="s">
        <v>634</v>
      </c>
      <c r="B634">
        <v>50969.32</v>
      </c>
      <c r="C634">
        <v>59195.768248</v>
      </c>
      <c r="D634">
        <v>66666.274200897606</v>
      </c>
      <c r="E634">
        <v>74586.227575964236</v>
      </c>
      <c r="F634">
        <v>83447.071411988785</v>
      </c>
      <c r="G634">
        <v>0</v>
      </c>
      <c r="H634">
        <v>1</v>
      </c>
      <c r="I634">
        <v>0</v>
      </c>
      <c r="J634">
        <v>25425</v>
      </c>
      <c r="K634">
        <v>21946</v>
      </c>
      <c r="L634">
        <v>47371</v>
      </c>
      <c r="M634">
        <v>8324</v>
      </c>
      <c r="N634">
        <v>7983</v>
      </c>
      <c r="O634">
        <v>16307</v>
      </c>
      <c r="P634">
        <v>33749</v>
      </c>
      <c r="Q634">
        <v>29929</v>
      </c>
      <c r="R634">
        <v>63678</v>
      </c>
      <c r="S634">
        <v>887</v>
      </c>
      <c r="T634">
        <v>23771</v>
      </c>
      <c r="U634">
        <v>22211</v>
      </c>
      <c r="V634">
        <v>45982</v>
      </c>
      <c r="W634">
        <v>7812</v>
      </c>
      <c r="X634">
        <v>7071</v>
      </c>
      <c r="Y634">
        <v>14883</v>
      </c>
      <c r="Z634">
        <v>31583</v>
      </c>
      <c r="AA634">
        <v>29282</v>
      </c>
      <c r="AB634">
        <v>60865</v>
      </c>
      <c r="AC634">
        <v>927</v>
      </c>
      <c r="AD634">
        <v>25691</v>
      </c>
      <c r="AE634">
        <v>24073</v>
      </c>
      <c r="AF634">
        <v>49764</v>
      </c>
      <c r="AG634">
        <v>9828</v>
      </c>
      <c r="AH634">
        <v>9042</v>
      </c>
      <c r="AI634">
        <v>18870</v>
      </c>
      <c r="AJ634">
        <v>35519</v>
      </c>
      <c r="AK634">
        <v>33115</v>
      </c>
      <c r="AL634">
        <v>68634</v>
      </c>
      <c r="AM634">
        <v>932</v>
      </c>
      <c r="AN634">
        <v>21693</v>
      </c>
      <c r="AO634">
        <v>21792</v>
      </c>
      <c r="AP634">
        <v>43485</v>
      </c>
      <c r="AQ634">
        <v>7931</v>
      </c>
      <c r="AR634">
        <v>7185</v>
      </c>
      <c r="AS634">
        <v>15116</v>
      </c>
      <c r="AT634">
        <v>29624</v>
      </c>
      <c r="AU634">
        <v>28977</v>
      </c>
      <c r="AV634">
        <v>58601</v>
      </c>
      <c r="AW634">
        <v>978</v>
      </c>
      <c r="AX634">
        <v>21158</v>
      </c>
      <c r="AY634">
        <v>20169</v>
      </c>
      <c r="AZ634">
        <v>41327</v>
      </c>
      <c r="BA634">
        <v>8159</v>
      </c>
      <c r="BB634">
        <v>7196</v>
      </c>
      <c r="BC634">
        <v>15355</v>
      </c>
      <c r="BD634">
        <v>29317</v>
      </c>
      <c r="BE634">
        <v>27365</v>
      </c>
      <c r="BF634">
        <v>56682</v>
      </c>
      <c r="BG634">
        <v>933</v>
      </c>
    </row>
    <row r="635" spans="1:59" x14ac:dyDescent="0.25">
      <c r="A635" t="s">
        <v>635</v>
      </c>
      <c r="B635">
        <v>80121.83</v>
      </c>
      <c r="C635">
        <v>93053.493361999994</v>
      </c>
      <c r="D635">
        <v>104796.8442242844</v>
      </c>
      <c r="E635">
        <v>117246.70931812939</v>
      </c>
      <c r="F635">
        <v>131175.61838512318</v>
      </c>
      <c r="G635">
        <v>0</v>
      </c>
      <c r="H635">
        <v>1</v>
      </c>
      <c r="I635">
        <v>0</v>
      </c>
      <c r="J635">
        <v>6166</v>
      </c>
      <c r="K635">
        <v>5688</v>
      </c>
      <c r="L635">
        <v>11854</v>
      </c>
      <c r="M635">
        <v>2288</v>
      </c>
      <c r="N635">
        <v>2127</v>
      </c>
      <c r="O635">
        <v>4415</v>
      </c>
      <c r="P635">
        <v>8454</v>
      </c>
      <c r="Q635">
        <v>7815</v>
      </c>
      <c r="R635">
        <v>16269</v>
      </c>
      <c r="S635">
        <v>924</v>
      </c>
      <c r="T635">
        <v>8003</v>
      </c>
      <c r="U635">
        <v>7066</v>
      </c>
      <c r="V635">
        <v>15069</v>
      </c>
      <c r="W635">
        <v>1683</v>
      </c>
      <c r="X635">
        <v>1543</v>
      </c>
      <c r="Y635">
        <v>3226</v>
      </c>
      <c r="Z635">
        <v>9686</v>
      </c>
      <c r="AA635">
        <v>8609</v>
      </c>
      <c r="AB635">
        <v>18295</v>
      </c>
      <c r="AC635">
        <v>889</v>
      </c>
      <c r="AD635">
        <v>7612</v>
      </c>
      <c r="AE635">
        <v>6953</v>
      </c>
      <c r="AF635">
        <v>14565</v>
      </c>
      <c r="AG635">
        <v>1427</v>
      </c>
      <c r="AH635">
        <v>1358</v>
      </c>
      <c r="AI635">
        <v>2785</v>
      </c>
      <c r="AJ635">
        <v>9039</v>
      </c>
      <c r="AK635">
        <v>8311</v>
      </c>
      <c r="AL635">
        <v>17350</v>
      </c>
      <c r="AM635">
        <v>919</v>
      </c>
      <c r="AN635">
        <v>6758</v>
      </c>
      <c r="AO635">
        <v>6312</v>
      </c>
      <c r="AP635">
        <v>13070</v>
      </c>
      <c r="AQ635">
        <v>9478</v>
      </c>
      <c r="AR635">
        <v>8612</v>
      </c>
      <c r="AS635">
        <v>18090</v>
      </c>
      <c r="AT635">
        <v>16236</v>
      </c>
      <c r="AU635">
        <v>14924</v>
      </c>
      <c r="AV635">
        <v>31160</v>
      </c>
      <c r="AW635">
        <v>919</v>
      </c>
      <c r="AX635">
        <v>10421</v>
      </c>
      <c r="AY635">
        <v>9428</v>
      </c>
      <c r="AZ635">
        <v>19849</v>
      </c>
      <c r="BA635">
        <v>178</v>
      </c>
      <c r="BB635">
        <v>140</v>
      </c>
      <c r="BC635">
        <v>318</v>
      </c>
      <c r="BD635">
        <v>10599</v>
      </c>
      <c r="BE635">
        <v>9568</v>
      </c>
      <c r="BF635">
        <v>20167</v>
      </c>
      <c r="BG635">
        <v>903</v>
      </c>
    </row>
    <row r="636" spans="1:59" x14ac:dyDescent="0.25">
      <c r="A636" t="s">
        <v>636</v>
      </c>
      <c r="B636">
        <v>51282.76</v>
      </c>
      <c r="C636">
        <v>59559.797464000003</v>
      </c>
      <c r="D636">
        <v>67076.243903956813</v>
      </c>
      <c r="E636">
        <v>75044.901679746879</v>
      </c>
      <c r="F636">
        <v>83960.235999300814</v>
      </c>
      <c r="G636">
        <v>0</v>
      </c>
      <c r="H636">
        <v>1</v>
      </c>
      <c r="I636">
        <v>0</v>
      </c>
      <c r="J636">
        <v>6355</v>
      </c>
      <c r="K636">
        <v>5741</v>
      </c>
      <c r="L636">
        <v>12096</v>
      </c>
      <c r="M636">
        <v>4883</v>
      </c>
      <c r="N636">
        <v>4604</v>
      </c>
      <c r="O636">
        <v>9487</v>
      </c>
      <c r="P636">
        <v>11238</v>
      </c>
      <c r="Q636">
        <v>10345</v>
      </c>
      <c r="R636">
        <v>21583</v>
      </c>
      <c r="S636">
        <v>921</v>
      </c>
      <c r="T636">
        <v>9266</v>
      </c>
      <c r="U636">
        <v>8613</v>
      </c>
      <c r="V636">
        <v>17879</v>
      </c>
      <c r="W636">
        <v>4713</v>
      </c>
      <c r="X636">
        <v>4497</v>
      </c>
      <c r="Y636">
        <v>9210</v>
      </c>
      <c r="Z636">
        <v>13979</v>
      </c>
      <c r="AA636">
        <v>13110</v>
      </c>
      <c r="AB636">
        <v>27089</v>
      </c>
      <c r="AC636">
        <v>938</v>
      </c>
      <c r="AD636">
        <v>7699</v>
      </c>
      <c r="AE636">
        <v>7076</v>
      </c>
      <c r="AF636">
        <v>14775</v>
      </c>
      <c r="AG636">
        <v>10223</v>
      </c>
      <c r="AH636">
        <v>9734</v>
      </c>
      <c r="AI636">
        <v>19957</v>
      </c>
      <c r="AJ636">
        <v>17922</v>
      </c>
      <c r="AK636">
        <v>16810</v>
      </c>
      <c r="AL636">
        <v>34732</v>
      </c>
      <c r="AM636">
        <v>938</v>
      </c>
      <c r="AN636">
        <v>10842</v>
      </c>
      <c r="AO636">
        <v>6109</v>
      </c>
      <c r="AP636">
        <v>16951</v>
      </c>
      <c r="AQ636">
        <v>8866</v>
      </c>
      <c r="AR636">
        <v>8395</v>
      </c>
      <c r="AS636">
        <v>17261</v>
      </c>
      <c r="AT636">
        <v>19708</v>
      </c>
      <c r="AU636">
        <v>14504</v>
      </c>
      <c r="AV636">
        <v>34212</v>
      </c>
      <c r="AW636">
        <v>736</v>
      </c>
      <c r="AX636">
        <v>11278</v>
      </c>
      <c r="AY636">
        <v>10607</v>
      </c>
      <c r="AZ636">
        <v>21885</v>
      </c>
      <c r="BA636">
        <v>11934</v>
      </c>
      <c r="BB636">
        <v>7625</v>
      </c>
      <c r="BC636">
        <v>19559</v>
      </c>
      <c r="BD636">
        <v>23212</v>
      </c>
      <c r="BE636">
        <v>18232</v>
      </c>
      <c r="BF636">
        <v>41444</v>
      </c>
      <c r="BG636">
        <v>785</v>
      </c>
    </row>
    <row r="637" spans="1:59" x14ac:dyDescent="0.25">
      <c r="A637" t="s">
        <v>637</v>
      </c>
      <c r="B637">
        <v>63754.03</v>
      </c>
      <c r="C637">
        <v>74043.930441999997</v>
      </c>
      <c r="D637">
        <v>83388.274463780399</v>
      </c>
      <c r="E637">
        <v>93294.801470077509</v>
      </c>
      <c r="F637">
        <v>104378.22388472271</v>
      </c>
      <c r="G637">
        <v>0</v>
      </c>
      <c r="H637">
        <v>1</v>
      </c>
      <c r="I637">
        <v>0</v>
      </c>
      <c r="J637">
        <v>22850</v>
      </c>
      <c r="K637">
        <v>21413</v>
      </c>
      <c r="L637">
        <v>44263</v>
      </c>
      <c r="M637">
        <v>21850</v>
      </c>
      <c r="N637">
        <v>19654</v>
      </c>
      <c r="O637">
        <v>41504</v>
      </c>
      <c r="P637">
        <v>44700</v>
      </c>
      <c r="Q637">
        <v>41067</v>
      </c>
      <c r="R637">
        <v>85767</v>
      </c>
      <c r="S637">
        <v>919</v>
      </c>
      <c r="T637">
        <v>8875</v>
      </c>
      <c r="U637">
        <v>8271</v>
      </c>
      <c r="V637">
        <v>17146</v>
      </c>
      <c r="W637">
        <v>16101</v>
      </c>
      <c r="X637">
        <v>13973</v>
      </c>
      <c r="Y637">
        <v>30074</v>
      </c>
      <c r="Z637">
        <v>24976</v>
      </c>
      <c r="AA637">
        <v>22244</v>
      </c>
      <c r="AB637">
        <v>47220</v>
      </c>
      <c r="AC637">
        <v>891</v>
      </c>
      <c r="AD637">
        <v>9289</v>
      </c>
      <c r="AE637">
        <v>8935</v>
      </c>
      <c r="AF637">
        <v>18224</v>
      </c>
      <c r="AG637">
        <v>12368</v>
      </c>
      <c r="AH637">
        <v>11303</v>
      </c>
      <c r="AI637">
        <v>23671</v>
      </c>
      <c r="AJ637">
        <v>21657</v>
      </c>
      <c r="AK637">
        <v>20238</v>
      </c>
      <c r="AL637">
        <v>41895</v>
      </c>
      <c r="AM637">
        <v>934</v>
      </c>
      <c r="AN637">
        <v>10469</v>
      </c>
      <c r="AO637">
        <v>9765</v>
      </c>
      <c r="AP637">
        <v>20234</v>
      </c>
      <c r="AQ637">
        <v>6194</v>
      </c>
      <c r="AR637">
        <v>5627</v>
      </c>
      <c r="AS637">
        <v>11821</v>
      </c>
      <c r="AT637">
        <v>16663</v>
      </c>
      <c r="AU637">
        <v>15392</v>
      </c>
      <c r="AV637">
        <v>32055</v>
      </c>
      <c r="AW637">
        <v>924</v>
      </c>
      <c r="AX637">
        <v>12657</v>
      </c>
      <c r="AY637">
        <v>12019</v>
      </c>
      <c r="AZ637">
        <v>24676</v>
      </c>
      <c r="BA637">
        <v>13971</v>
      </c>
      <c r="BB637">
        <v>12453</v>
      </c>
      <c r="BC637">
        <v>26424</v>
      </c>
      <c r="BD637">
        <v>26628</v>
      </c>
      <c r="BE637">
        <v>24472</v>
      </c>
      <c r="BF637">
        <v>51100</v>
      </c>
      <c r="BG637">
        <v>919</v>
      </c>
    </row>
    <row r="638" spans="1:59" x14ac:dyDescent="0.25">
      <c r="A638" t="s">
        <v>638</v>
      </c>
      <c r="B638">
        <v>59195.62</v>
      </c>
      <c r="C638">
        <v>68749.793067999999</v>
      </c>
      <c r="D638">
        <v>77426.016953181606</v>
      </c>
      <c r="E638">
        <v>86624.227767219578</v>
      </c>
      <c r="F638">
        <v>96915.18602596526</v>
      </c>
      <c r="G638">
        <v>0</v>
      </c>
      <c r="H638">
        <v>1</v>
      </c>
      <c r="I638">
        <v>0</v>
      </c>
      <c r="J638">
        <v>22276</v>
      </c>
      <c r="K638">
        <v>20297</v>
      </c>
      <c r="L638">
        <v>42573</v>
      </c>
      <c r="M638">
        <v>23988</v>
      </c>
      <c r="N638">
        <v>22133</v>
      </c>
      <c r="O638">
        <v>46121</v>
      </c>
      <c r="P638">
        <v>46264</v>
      </c>
      <c r="Q638">
        <v>42430</v>
      </c>
      <c r="R638">
        <v>88694</v>
      </c>
      <c r="S638">
        <v>917</v>
      </c>
      <c r="T638">
        <v>19190</v>
      </c>
      <c r="U638">
        <v>16990</v>
      </c>
      <c r="V638">
        <v>36180</v>
      </c>
      <c r="W638">
        <v>22031</v>
      </c>
      <c r="X638">
        <v>20267</v>
      </c>
      <c r="Y638">
        <v>42298</v>
      </c>
      <c r="Z638">
        <v>41221</v>
      </c>
      <c r="AA638">
        <v>37257</v>
      </c>
      <c r="AB638">
        <v>78478</v>
      </c>
      <c r="AC638">
        <v>904</v>
      </c>
      <c r="AD638">
        <v>19108</v>
      </c>
      <c r="AE638">
        <v>17068</v>
      </c>
      <c r="AF638">
        <v>36176</v>
      </c>
      <c r="AG638">
        <v>25228</v>
      </c>
      <c r="AH638">
        <v>26340</v>
      </c>
      <c r="AI638">
        <v>48868</v>
      </c>
      <c r="AJ638">
        <v>44336</v>
      </c>
      <c r="AK638">
        <v>40708</v>
      </c>
      <c r="AL638">
        <v>85044</v>
      </c>
      <c r="AM638">
        <v>918</v>
      </c>
      <c r="AN638">
        <v>17429</v>
      </c>
      <c r="AO638">
        <v>16019</v>
      </c>
      <c r="AP638">
        <v>33448</v>
      </c>
      <c r="AQ638">
        <v>13130</v>
      </c>
      <c r="AR638">
        <v>12407</v>
      </c>
      <c r="AS638">
        <v>25537</v>
      </c>
      <c r="AT638">
        <v>30559</v>
      </c>
      <c r="AU638">
        <v>28426</v>
      </c>
      <c r="AV638">
        <v>58985</v>
      </c>
      <c r="AW638">
        <v>930</v>
      </c>
      <c r="AX638">
        <v>17847</v>
      </c>
      <c r="AY638">
        <v>17113</v>
      </c>
      <c r="AZ638">
        <v>34960</v>
      </c>
      <c r="BA638">
        <v>21608</v>
      </c>
      <c r="BB638">
        <v>20493</v>
      </c>
      <c r="BC638">
        <v>42101</v>
      </c>
      <c r="BD638">
        <v>39455</v>
      </c>
      <c r="BE638">
        <v>37606</v>
      </c>
      <c r="BF638">
        <v>77061</v>
      </c>
      <c r="BG638">
        <v>953</v>
      </c>
    </row>
    <row r="639" spans="1:59" x14ac:dyDescent="0.25">
      <c r="A639" t="s">
        <v>639</v>
      </c>
      <c r="B639">
        <v>59441.38</v>
      </c>
      <c r="C639">
        <v>69035.218731999994</v>
      </c>
      <c r="D639">
        <v>77747.463335978406</v>
      </c>
      <c r="E639">
        <v>86983.861980292641</v>
      </c>
      <c r="F639">
        <v>97317.544783551406</v>
      </c>
      <c r="G639">
        <v>0</v>
      </c>
      <c r="H639">
        <v>1</v>
      </c>
      <c r="I639">
        <v>0</v>
      </c>
      <c r="J639">
        <v>9622</v>
      </c>
      <c r="K639">
        <v>9606</v>
      </c>
      <c r="L639">
        <v>19228</v>
      </c>
      <c r="M639">
        <v>7035</v>
      </c>
      <c r="N639">
        <v>6577</v>
      </c>
      <c r="O639">
        <v>13612</v>
      </c>
      <c r="P639">
        <v>16657</v>
      </c>
      <c r="Q639">
        <v>16183</v>
      </c>
      <c r="R639">
        <v>32840</v>
      </c>
      <c r="S639">
        <v>972</v>
      </c>
      <c r="T639">
        <v>6039</v>
      </c>
      <c r="U639">
        <v>8000</v>
      </c>
      <c r="V639">
        <v>14039</v>
      </c>
      <c r="W639">
        <v>2898</v>
      </c>
      <c r="X639">
        <v>2565</v>
      </c>
      <c r="Y639">
        <v>5463</v>
      </c>
      <c r="Z639">
        <v>8937</v>
      </c>
      <c r="AA639">
        <v>10565</v>
      </c>
      <c r="AB639">
        <v>19502</v>
      </c>
      <c r="AC639">
        <v>1182</v>
      </c>
      <c r="AD639">
        <v>16432</v>
      </c>
      <c r="AE639">
        <v>14757</v>
      </c>
      <c r="AF639">
        <v>31189</v>
      </c>
      <c r="AG639">
        <v>7975</v>
      </c>
      <c r="AH639">
        <v>5666</v>
      </c>
      <c r="AI639">
        <v>13641</v>
      </c>
      <c r="AJ639">
        <v>24407</v>
      </c>
      <c r="AK639">
        <v>20423</v>
      </c>
      <c r="AL639">
        <v>44830</v>
      </c>
      <c r="AM639">
        <v>837</v>
      </c>
      <c r="AN639">
        <v>17436</v>
      </c>
      <c r="AO639">
        <v>16373</v>
      </c>
      <c r="AP639">
        <v>33809</v>
      </c>
      <c r="AQ639">
        <v>10695</v>
      </c>
      <c r="AR639">
        <v>10171</v>
      </c>
      <c r="AS639">
        <v>20866</v>
      </c>
      <c r="AT639">
        <v>28131</v>
      </c>
      <c r="AU639">
        <v>26544</v>
      </c>
      <c r="AV639">
        <v>54675</v>
      </c>
      <c r="AW639">
        <v>944</v>
      </c>
      <c r="AX639">
        <v>17711</v>
      </c>
      <c r="AY639">
        <v>17322</v>
      </c>
      <c r="AZ639">
        <v>35033</v>
      </c>
      <c r="BA639">
        <v>10070</v>
      </c>
      <c r="BB639">
        <v>9655</v>
      </c>
      <c r="BC639">
        <v>19725</v>
      </c>
      <c r="BD639">
        <v>27781</v>
      </c>
      <c r="BE639">
        <v>26977</v>
      </c>
      <c r="BF639">
        <v>54758</v>
      </c>
      <c r="BG639">
        <v>971</v>
      </c>
    </row>
    <row r="640" spans="1:59" x14ac:dyDescent="0.25">
      <c r="A640" t="s">
        <v>640</v>
      </c>
      <c r="B640">
        <v>50714.47</v>
      </c>
      <c r="C640">
        <v>58899.785457999998</v>
      </c>
      <c r="D640">
        <v>66332.938382799606</v>
      </c>
      <c r="E640">
        <v>74213.291462676207</v>
      </c>
      <c r="F640">
        <v>83029.830488442138</v>
      </c>
      <c r="G640">
        <v>0</v>
      </c>
      <c r="H640">
        <v>1</v>
      </c>
      <c r="I640">
        <v>0</v>
      </c>
      <c r="J640">
        <v>11578</v>
      </c>
      <c r="K640">
        <v>10904</v>
      </c>
      <c r="L640">
        <v>22482</v>
      </c>
      <c r="M640">
        <v>17219</v>
      </c>
      <c r="N640">
        <v>15649</v>
      </c>
      <c r="O640">
        <v>32868</v>
      </c>
      <c r="P640">
        <v>28797</v>
      </c>
      <c r="Q640">
        <v>26553</v>
      </c>
      <c r="R640">
        <v>55350</v>
      </c>
      <c r="S640">
        <v>922</v>
      </c>
      <c r="T640">
        <v>13316</v>
      </c>
      <c r="U640">
        <v>12714</v>
      </c>
      <c r="V640">
        <v>26030</v>
      </c>
      <c r="W640">
        <v>17560</v>
      </c>
      <c r="X640">
        <v>16722</v>
      </c>
      <c r="Y640">
        <v>34282</v>
      </c>
      <c r="Z640">
        <v>30876</v>
      </c>
      <c r="AA640">
        <v>29436</v>
      </c>
      <c r="AB640">
        <v>60312</v>
      </c>
      <c r="AC640">
        <v>953</v>
      </c>
      <c r="AD640">
        <v>14219</v>
      </c>
      <c r="AE640">
        <v>12948</v>
      </c>
      <c r="AF640">
        <v>27167</v>
      </c>
      <c r="AG640">
        <v>16262</v>
      </c>
      <c r="AH640">
        <v>15053</v>
      </c>
      <c r="AI640">
        <v>31315</v>
      </c>
      <c r="AJ640">
        <v>30481</v>
      </c>
      <c r="AK640">
        <v>28001</v>
      </c>
      <c r="AL640">
        <v>58482</v>
      </c>
      <c r="AM640">
        <v>919</v>
      </c>
      <c r="AN640">
        <v>14002</v>
      </c>
      <c r="AO640">
        <v>12848</v>
      </c>
      <c r="AP640">
        <v>26850</v>
      </c>
      <c r="AQ640">
        <v>16124</v>
      </c>
      <c r="AR640">
        <v>13410</v>
      </c>
      <c r="AS640">
        <v>29534</v>
      </c>
      <c r="AT640">
        <v>30126</v>
      </c>
      <c r="AU640">
        <v>26258</v>
      </c>
      <c r="AV640">
        <v>56384</v>
      </c>
      <c r="AW640">
        <v>872</v>
      </c>
      <c r="AX640">
        <v>13775</v>
      </c>
      <c r="AY640">
        <v>12846</v>
      </c>
      <c r="AZ640">
        <v>26621</v>
      </c>
      <c r="BA640">
        <v>15449</v>
      </c>
      <c r="BB640">
        <v>12753</v>
      </c>
      <c r="BC640">
        <v>28202</v>
      </c>
      <c r="BD640">
        <v>29224</v>
      </c>
      <c r="BE640">
        <v>25599</v>
      </c>
      <c r="BF640">
        <v>54823</v>
      </c>
      <c r="BG640">
        <v>876</v>
      </c>
    </row>
    <row r="641" spans="1:59" x14ac:dyDescent="0.25">
      <c r="A641" t="s">
        <v>641</v>
      </c>
      <c r="B641">
        <v>97178.38</v>
      </c>
      <c r="C641">
        <v>112862.97053200001</v>
      </c>
      <c r="D641">
        <v>127106.27741313842</v>
      </c>
      <c r="E641">
        <v>142206.50316981928</v>
      </c>
      <c r="F641">
        <v>159100.63574639382</v>
      </c>
      <c r="G641">
        <v>1</v>
      </c>
      <c r="H641">
        <v>1</v>
      </c>
      <c r="I641">
        <v>0</v>
      </c>
      <c r="L641">
        <v>0</v>
      </c>
      <c r="M641">
        <v>58260</v>
      </c>
      <c r="N641">
        <v>54258</v>
      </c>
      <c r="O641">
        <v>112518</v>
      </c>
      <c r="P641">
        <v>58260</v>
      </c>
      <c r="Q641">
        <v>54258</v>
      </c>
      <c r="R641">
        <v>112518</v>
      </c>
      <c r="S641">
        <v>931</v>
      </c>
      <c r="V641">
        <v>0</v>
      </c>
      <c r="W641">
        <v>58016</v>
      </c>
      <c r="X641">
        <v>53651</v>
      </c>
      <c r="Y641">
        <v>111667</v>
      </c>
      <c r="Z641">
        <v>58016</v>
      </c>
      <c r="AA641">
        <v>53651</v>
      </c>
      <c r="AB641">
        <v>111667</v>
      </c>
      <c r="AC641">
        <v>925</v>
      </c>
      <c r="AD641">
        <v>0</v>
      </c>
      <c r="AE641">
        <v>0</v>
      </c>
      <c r="AF641">
        <v>0</v>
      </c>
      <c r="AG641">
        <v>72689</v>
      </c>
      <c r="AH641">
        <v>64949</v>
      </c>
      <c r="AI641">
        <v>137638</v>
      </c>
      <c r="AJ641">
        <v>72689</v>
      </c>
      <c r="AK641">
        <v>64949</v>
      </c>
      <c r="AL641">
        <v>137638</v>
      </c>
      <c r="AM641">
        <v>894</v>
      </c>
      <c r="AP641">
        <v>0</v>
      </c>
      <c r="AQ641">
        <v>68231</v>
      </c>
      <c r="AR641">
        <v>60679</v>
      </c>
      <c r="AS641">
        <v>128910</v>
      </c>
      <c r="AT641">
        <v>68231</v>
      </c>
      <c r="AU641">
        <v>60679</v>
      </c>
      <c r="AV641">
        <v>128910</v>
      </c>
      <c r="AW641">
        <v>889</v>
      </c>
      <c r="BA641">
        <v>66347</v>
      </c>
      <c r="BB641">
        <v>58910</v>
      </c>
      <c r="BC641">
        <v>125257</v>
      </c>
      <c r="BD641">
        <v>66347</v>
      </c>
      <c r="BE641">
        <v>58910</v>
      </c>
      <c r="BF641">
        <v>125257</v>
      </c>
      <c r="BG641">
        <v>888</v>
      </c>
    </row>
    <row r="642" spans="1:59" x14ac:dyDescent="0.25">
      <c r="A642" t="s">
        <v>642</v>
      </c>
      <c r="B642">
        <v>51160.21</v>
      </c>
      <c r="C642">
        <v>59417.467894000001</v>
      </c>
      <c r="D642">
        <v>66915.952342222809</v>
      </c>
      <c r="E642">
        <v>74865.567480478872</v>
      </c>
      <c r="F642">
        <v>83759.596897159761</v>
      </c>
      <c r="G642">
        <v>0</v>
      </c>
      <c r="H642">
        <v>1</v>
      </c>
      <c r="I642">
        <v>0</v>
      </c>
      <c r="J642">
        <v>40407</v>
      </c>
      <c r="K642">
        <v>37063</v>
      </c>
      <c r="L642">
        <v>77470</v>
      </c>
      <c r="M642">
        <v>14429</v>
      </c>
      <c r="N642">
        <v>12617</v>
      </c>
      <c r="O642">
        <v>27046</v>
      </c>
      <c r="P642">
        <v>54836</v>
      </c>
      <c r="Q642">
        <v>49680</v>
      </c>
      <c r="R642">
        <v>104516</v>
      </c>
      <c r="S642">
        <v>906</v>
      </c>
      <c r="T642">
        <v>39202</v>
      </c>
      <c r="U642">
        <v>36913</v>
      </c>
      <c r="V642">
        <v>76115</v>
      </c>
      <c r="W642">
        <v>12584</v>
      </c>
      <c r="X642">
        <v>11654</v>
      </c>
      <c r="Y642">
        <v>24238</v>
      </c>
      <c r="Z642">
        <v>51786</v>
      </c>
      <c r="AA642">
        <v>48567</v>
      </c>
      <c r="AB642">
        <v>100353</v>
      </c>
      <c r="AC642">
        <v>938</v>
      </c>
      <c r="AD642">
        <v>52926</v>
      </c>
      <c r="AE642">
        <v>43374</v>
      </c>
      <c r="AF642">
        <v>96300</v>
      </c>
      <c r="AG642">
        <v>9193</v>
      </c>
      <c r="AH642">
        <v>7404</v>
      </c>
      <c r="AI642">
        <v>16597</v>
      </c>
      <c r="AJ642">
        <v>62119</v>
      </c>
      <c r="AK642">
        <v>50778</v>
      </c>
      <c r="AL642">
        <v>112897</v>
      </c>
      <c r="AM642">
        <v>817</v>
      </c>
      <c r="AN642">
        <v>51415</v>
      </c>
      <c r="AO642">
        <v>47608</v>
      </c>
      <c r="AP642">
        <v>99023</v>
      </c>
      <c r="AQ642">
        <v>8920</v>
      </c>
      <c r="AR642">
        <v>8065</v>
      </c>
      <c r="AS642">
        <v>16985</v>
      </c>
      <c r="AT642">
        <v>60335</v>
      </c>
      <c r="AU642">
        <v>55673</v>
      </c>
      <c r="AV642">
        <v>116008</v>
      </c>
      <c r="AW642">
        <v>923</v>
      </c>
      <c r="AX642">
        <v>49852</v>
      </c>
      <c r="AY642">
        <v>46143</v>
      </c>
      <c r="AZ642">
        <v>95995</v>
      </c>
      <c r="BA642">
        <v>10827</v>
      </c>
      <c r="BB642">
        <v>9773</v>
      </c>
      <c r="BC642">
        <v>20600</v>
      </c>
      <c r="BD642">
        <v>60679</v>
      </c>
      <c r="BE642">
        <v>55916</v>
      </c>
      <c r="BF642">
        <v>116595</v>
      </c>
      <c r="BG642">
        <v>922</v>
      </c>
    </row>
    <row r="643" spans="1:59" x14ac:dyDescent="0.25">
      <c r="A643" t="s">
        <v>643</v>
      </c>
      <c r="B643">
        <v>43410.64</v>
      </c>
      <c r="C643">
        <v>50417.117295999997</v>
      </c>
      <c r="D643">
        <v>56779.7574987552</v>
      </c>
      <c r="E643">
        <v>63525.19268960732</v>
      </c>
      <c r="F643">
        <v>71071.985581132671</v>
      </c>
      <c r="G643">
        <v>0</v>
      </c>
      <c r="H643">
        <v>1</v>
      </c>
      <c r="I643">
        <v>0</v>
      </c>
      <c r="J643">
        <v>20906</v>
      </c>
      <c r="K643">
        <v>18669</v>
      </c>
      <c r="L643">
        <v>39575</v>
      </c>
      <c r="M643">
        <v>8108</v>
      </c>
      <c r="N643">
        <v>7987</v>
      </c>
      <c r="O643">
        <v>16095</v>
      </c>
      <c r="P643">
        <v>29014</v>
      </c>
      <c r="Q643">
        <v>26656</v>
      </c>
      <c r="R643">
        <v>55670</v>
      </c>
      <c r="S643">
        <v>919</v>
      </c>
      <c r="T643">
        <v>26976</v>
      </c>
      <c r="U643">
        <v>23772</v>
      </c>
      <c r="V643">
        <v>50748</v>
      </c>
      <c r="W643">
        <v>9353</v>
      </c>
      <c r="X643">
        <v>8932</v>
      </c>
      <c r="Y643">
        <v>18285</v>
      </c>
      <c r="Z643">
        <v>36329</v>
      </c>
      <c r="AA643">
        <v>32704</v>
      </c>
      <c r="AB643">
        <v>69033</v>
      </c>
      <c r="AC643">
        <v>900</v>
      </c>
      <c r="AD643">
        <v>26364</v>
      </c>
      <c r="AE643">
        <v>23129</v>
      </c>
      <c r="AF643">
        <v>49493</v>
      </c>
      <c r="AG643">
        <v>10410</v>
      </c>
      <c r="AH643">
        <v>9520</v>
      </c>
      <c r="AI643">
        <v>19930</v>
      </c>
      <c r="AJ643">
        <v>36774</v>
      </c>
      <c r="AK643">
        <v>32649</v>
      </c>
      <c r="AL643">
        <v>69423</v>
      </c>
      <c r="AM643">
        <v>888</v>
      </c>
      <c r="AN643">
        <v>32199</v>
      </c>
      <c r="AO643">
        <v>28855</v>
      </c>
      <c r="AP643">
        <v>61054</v>
      </c>
      <c r="AQ643">
        <v>20166</v>
      </c>
      <c r="AR643">
        <v>19380</v>
      </c>
      <c r="AS643">
        <v>39546</v>
      </c>
      <c r="AT643">
        <v>52365</v>
      </c>
      <c r="AU643">
        <v>48235</v>
      </c>
      <c r="AV643">
        <v>100600</v>
      </c>
      <c r="AW643">
        <v>921</v>
      </c>
      <c r="AX643">
        <v>32993</v>
      </c>
      <c r="AY643">
        <v>30325</v>
      </c>
      <c r="AZ643">
        <v>63318</v>
      </c>
      <c r="BA643">
        <v>21151</v>
      </c>
      <c r="BB643">
        <v>19949</v>
      </c>
      <c r="BC643">
        <v>41100</v>
      </c>
      <c r="BD643">
        <v>54144</v>
      </c>
      <c r="BE643">
        <v>50274</v>
      </c>
      <c r="BF643">
        <v>104418</v>
      </c>
      <c r="BG643">
        <v>929</v>
      </c>
    </row>
    <row r="644" spans="1:59" x14ac:dyDescent="0.25">
      <c r="A644" t="s">
        <v>644</v>
      </c>
      <c r="B644">
        <v>35430.65</v>
      </c>
      <c r="C644">
        <v>41149.156909999998</v>
      </c>
      <c r="D644">
        <v>46342.180512042003</v>
      </c>
      <c r="E644">
        <v>51847.631556872591</v>
      </c>
      <c r="F644">
        <v>58007.130185829054</v>
      </c>
      <c r="G644">
        <v>0</v>
      </c>
      <c r="H644">
        <v>1</v>
      </c>
      <c r="I644">
        <v>0</v>
      </c>
      <c r="J644">
        <v>27732</v>
      </c>
      <c r="K644">
        <v>24656</v>
      </c>
      <c r="L644">
        <v>52388</v>
      </c>
      <c r="M644">
        <v>28318</v>
      </c>
      <c r="N644">
        <v>26430</v>
      </c>
      <c r="O644">
        <v>54748</v>
      </c>
      <c r="P644">
        <v>56050</v>
      </c>
      <c r="Q644">
        <v>51086</v>
      </c>
      <c r="R644">
        <v>107136</v>
      </c>
      <c r="S644">
        <v>911</v>
      </c>
      <c r="T644">
        <v>23454</v>
      </c>
      <c r="U644">
        <v>21398</v>
      </c>
      <c r="V644">
        <v>44852</v>
      </c>
      <c r="W644">
        <v>23476</v>
      </c>
      <c r="X644">
        <v>21438</v>
      </c>
      <c r="Y644">
        <v>44914</v>
      </c>
      <c r="Z644">
        <v>46930</v>
      </c>
      <c r="AA644">
        <v>42836</v>
      </c>
      <c r="AB644">
        <v>89766</v>
      </c>
      <c r="AC644">
        <v>913</v>
      </c>
      <c r="AD644">
        <v>24687</v>
      </c>
      <c r="AE644">
        <v>22204</v>
      </c>
      <c r="AF644">
        <v>46891</v>
      </c>
      <c r="AG644">
        <v>24160</v>
      </c>
      <c r="AH644">
        <v>22348</v>
      </c>
      <c r="AI644">
        <v>46508</v>
      </c>
      <c r="AJ644">
        <v>48847</v>
      </c>
      <c r="AK644">
        <v>44552</v>
      </c>
      <c r="AL644">
        <v>93399</v>
      </c>
      <c r="AM644">
        <v>912</v>
      </c>
      <c r="AN644">
        <v>40021</v>
      </c>
      <c r="AO644">
        <v>34308</v>
      </c>
      <c r="AP644">
        <v>74329</v>
      </c>
      <c r="AQ644">
        <v>10439</v>
      </c>
      <c r="AR644">
        <v>8891</v>
      </c>
      <c r="AS644">
        <v>19330</v>
      </c>
      <c r="AT644">
        <v>50460</v>
      </c>
      <c r="AU644">
        <v>43199</v>
      </c>
      <c r="AV644">
        <v>93659</v>
      </c>
      <c r="AW644">
        <v>856</v>
      </c>
      <c r="AX644">
        <v>39734</v>
      </c>
      <c r="AY644">
        <v>36467</v>
      </c>
      <c r="AZ644">
        <v>76201</v>
      </c>
      <c r="BA644">
        <v>12132</v>
      </c>
      <c r="BB644">
        <v>9835</v>
      </c>
      <c r="BC644">
        <v>21967</v>
      </c>
      <c r="BD644">
        <v>51866</v>
      </c>
      <c r="BE644">
        <v>46302</v>
      </c>
      <c r="BF644">
        <v>98168</v>
      </c>
      <c r="BG644">
        <v>893</v>
      </c>
    </row>
    <row r="645" spans="1:59" x14ac:dyDescent="0.25">
      <c r="A645" t="s">
        <v>645</v>
      </c>
      <c r="B645">
        <v>44527.02</v>
      </c>
      <c r="C645">
        <v>51713.681027999999</v>
      </c>
      <c r="D645">
        <v>58239.947573733603</v>
      </c>
      <c r="E645">
        <v>65158.853345493153</v>
      </c>
      <c r="F645">
        <v>72899.725122937743</v>
      </c>
      <c r="G645">
        <v>0</v>
      </c>
      <c r="H645">
        <v>1</v>
      </c>
      <c r="I645">
        <v>0</v>
      </c>
      <c r="J645">
        <v>40229</v>
      </c>
      <c r="K645">
        <v>34792</v>
      </c>
      <c r="L645">
        <v>75021</v>
      </c>
      <c r="M645">
        <v>35777</v>
      </c>
      <c r="N645">
        <v>35928</v>
      </c>
      <c r="O645">
        <v>71705</v>
      </c>
      <c r="P645">
        <v>76006</v>
      </c>
      <c r="Q645">
        <v>70720</v>
      </c>
      <c r="R645">
        <v>146726</v>
      </c>
      <c r="S645">
        <v>930</v>
      </c>
      <c r="T645">
        <v>47150</v>
      </c>
      <c r="U645">
        <v>39929</v>
      </c>
      <c r="V645">
        <v>87079</v>
      </c>
      <c r="W645">
        <v>29307</v>
      </c>
      <c r="X645">
        <v>27930</v>
      </c>
      <c r="Y645">
        <v>57237</v>
      </c>
      <c r="Z645">
        <v>76457</v>
      </c>
      <c r="AA645">
        <v>67859</v>
      </c>
      <c r="AB645">
        <v>144316</v>
      </c>
      <c r="AC645">
        <v>888</v>
      </c>
      <c r="AD645">
        <v>52595</v>
      </c>
      <c r="AE645">
        <v>46406</v>
      </c>
      <c r="AF645">
        <v>99001</v>
      </c>
      <c r="AG645">
        <v>33960</v>
      </c>
      <c r="AH645">
        <v>31677</v>
      </c>
      <c r="AI645">
        <v>65637</v>
      </c>
      <c r="AJ645">
        <v>86555</v>
      </c>
      <c r="AK645">
        <v>78083</v>
      </c>
      <c r="AL645">
        <v>164638</v>
      </c>
      <c r="AM645">
        <v>902</v>
      </c>
      <c r="AN645">
        <v>55890</v>
      </c>
      <c r="AO645">
        <v>51751</v>
      </c>
      <c r="AP645">
        <v>107641</v>
      </c>
      <c r="AQ645">
        <v>26495</v>
      </c>
      <c r="AR645">
        <v>26272</v>
      </c>
      <c r="AS645">
        <v>52767</v>
      </c>
      <c r="AT645">
        <v>82385</v>
      </c>
      <c r="AU645">
        <v>78023</v>
      </c>
      <c r="AV645">
        <v>160408</v>
      </c>
      <c r="AW645">
        <v>947</v>
      </c>
      <c r="AX645">
        <v>58182</v>
      </c>
      <c r="AY645">
        <v>53407</v>
      </c>
      <c r="AZ645">
        <v>111589</v>
      </c>
      <c r="BA645">
        <v>31789</v>
      </c>
      <c r="BB645">
        <v>31614</v>
      </c>
      <c r="BC645">
        <v>63403</v>
      </c>
      <c r="BD645">
        <v>89971</v>
      </c>
      <c r="BE645">
        <v>85021</v>
      </c>
      <c r="BF645">
        <v>174992</v>
      </c>
      <c r="BG645">
        <v>945</v>
      </c>
    </row>
    <row r="646" spans="1:59" x14ac:dyDescent="0.25">
      <c r="A646" t="s">
        <v>646</v>
      </c>
      <c r="B646">
        <v>44232.77</v>
      </c>
      <c r="C646">
        <v>51371.939077999996</v>
      </c>
      <c r="D646">
        <v>57855.077789643597</v>
      </c>
      <c r="E646">
        <v>64728.261031053255</v>
      </c>
      <c r="F646">
        <v>72417.978441542378</v>
      </c>
      <c r="G646">
        <v>0</v>
      </c>
      <c r="H646">
        <v>1</v>
      </c>
      <c r="I646">
        <v>0</v>
      </c>
      <c r="J646">
        <v>9566</v>
      </c>
      <c r="K646">
        <v>8896</v>
      </c>
      <c r="L646">
        <v>18462</v>
      </c>
      <c r="M646">
        <v>22440</v>
      </c>
      <c r="N646">
        <v>21001</v>
      </c>
      <c r="O646">
        <v>43441</v>
      </c>
      <c r="P646">
        <v>32006</v>
      </c>
      <c r="Q646">
        <v>29897</v>
      </c>
      <c r="R646">
        <v>61903</v>
      </c>
      <c r="S646">
        <v>934</v>
      </c>
      <c r="T646">
        <v>12083</v>
      </c>
      <c r="U646">
        <v>11311</v>
      </c>
      <c r="V646">
        <v>23394</v>
      </c>
      <c r="W646">
        <v>21439</v>
      </c>
      <c r="X646">
        <v>20421</v>
      </c>
      <c r="Y646">
        <v>41860</v>
      </c>
      <c r="Z646">
        <v>33522</v>
      </c>
      <c r="AA646">
        <v>31732</v>
      </c>
      <c r="AB646">
        <v>65254</v>
      </c>
      <c r="AC646">
        <v>947</v>
      </c>
      <c r="AD646">
        <v>10934</v>
      </c>
      <c r="AE646">
        <v>10372</v>
      </c>
      <c r="AF646">
        <v>21306</v>
      </c>
      <c r="AG646">
        <v>24319</v>
      </c>
      <c r="AH646">
        <v>21580</v>
      </c>
      <c r="AI646">
        <v>45899</v>
      </c>
      <c r="AJ646">
        <v>35253</v>
      </c>
      <c r="AK646">
        <v>31952</v>
      </c>
      <c r="AL646">
        <v>67205</v>
      </c>
      <c r="AM646">
        <v>906</v>
      </c>
      <c r="AN646">
        <v>12492</v>
      </c>
      <c r="AO646">
        <v>11957</v>
      </c>
      <c r="AP646">
        <v>24449</v>
      </c>
      <c r="AQ646">
        <v>26384</v>
      </c>
      <c r="AR646">
        <v>24260</v>
      </c>
      <c r="AS646">
        <v>50644</v>
      </c>
      <c r="AT646">
        <v>38876</v>
      </c>
      <c r="AU646">
        <v>36217</v>
      </c>
      <c r="AV646">
        <v>75093</v>
      </c>
      <c r="AW646">
        <v>932</v>
      </c>
      <c r="AX646">
        <v>15567</v>
      </c>
      <c r="AY646">
        <v>14634</v>
      </c>
      <c r="AZ646">
        <v>30201</v>
      </c>
      <c r="BA646">
        <v>28041</v>
      </c>
      <c r="BB646">
        <v>25779</v>
      </c>
      <c r="BC646">
        <v>53820</v>
      </c>
      <c r="BD646">
        <v>43608</v>
      </c>
      <c r="BE646">
        <v>40413</v>
      </c>
      <c r="BF646">
        <v>84021</v>
      </c>
      <c r="BG646">
        <v>927</v>
      </c>
    </row>
    <row r="647" spans="1:59" x14ac:dyDescent="0.25">
      <c r="A647" t="s">
        <v>647</v>
      </c>
      <c r="B647">
        <v>51476.93</v>
      </c>
      <c r="C647">
        <v>59785.306501999999</v>
      </c>
      <c r="D647">
        <v>67330.212182552408</v>
      </c>
      <c r="E647">
        <v>75329.041389839636</v>
      </c>
      <c r="F647">
        <v>84278.131506952588</v>
      </c>
      <c r="G647">
        <v>0</v>
      </c>
      <c r="H647">
        <v>1</v>
      </c>
      <c r="I647">
        <v>0</v>
      </c>
      <c r="J647">
        <v>21243</v>
      </c>
      <c r="K647">
        <v>20196</v>
      </c>
      <c r="L647">
        <v>41439</v>
      </c>
      <c r="M647">
        <v>42280</v>
      </c>
      <c r="N647">
        <v>38425</v>
      </c>
      <c r="O647">
        <v>80705</v>
      </c>
      <c r="P647">
        <v>63523</v>
      </c>
      <c r="Q647">
        <v>58621</v>
      </c>
      <c r="R647">
        <v>122144</v>
      </c>
      <c r="S647">
        <v>923</v>
      </c>
      <c r="T647">
        <v>21676</v>
      </c>
      <c r="U647">
        <v>20146</v>
      </c>
      <c r="V647">
        <v>41822</v>
      </c>
      <c r="W647">
        <v>38015</v>
      </c>
      <c r="X647">
        <v>33443</v>
      </c>
      <c r="Y647">
        <v>71458</v>
      </c>
      <c r="Z647">
        <v>59691</v>
      </c>
      <c r="AA647">
        <v>53589</v>
      </c>
      <c r="AB647">
        <v>113280</v>
      </c>
      <c r="AC647">
        <v>898</v>
      </c>
      <c r="AD647">
        <v>11574</v>
      </c>
      <c r="AE647">
        <v>9981</v>
      </c>
      <c r="AF647">
        <v>21555</v>
      </c>
      <c r="AG647">
        <v>26097</v>
      </c>
      <c r="AH647">
        <v>24536</v>
      </c>
      <c r="AI647">
        <v>50633</v>
      </c>
      <c r="AJ647">
        <v>37671</v>
      </c>
      <c r="AK647">
        <v>34517</v>
      </c>
      <c r="AL647">
        <v>72188</v>
      </c>
      <c r="AM647">
        <v>916</v>
      </c>
      <c r="AN647">
        <v>19031</v>
      </c>
      <c r="AO647">
        <v>18279</v>
      </c>
      <c r="AP647">
        <v>37310</v>
      </c>
      <c r="AQ647">
        <v>30926</v>
      </c>
      <c r="AR647">
        <v>29045</v>
      </c>
      <c r="AS647">
        <v>59971</v>
      </c>
      <c r="AT647">
        <v>49957</v>
      </c>
      <c r="AU647">
        <v>47324</v>
      </c>
      <c r="AV647">
        <v>97281</v>
      </c>
      <c r="AW647">
        <v>947</v>
      </c>
      <c r="AX647">
        <v>32527</v>
      </c>
      <c r="AY647">
        <v>31242</v>
      </c>
      <c r="AZ647">
        <v>63769</v>
      </c>
      <c r="BA647">
        <v>30926</v>
      </c>
      <c r="BB647">
        <v>29045</v>
      </c>
      <c r="BC647">
        <v>59971</v>
      </c>
      <c r="BD647">
        <v>63453</v>
      </c>
      <c r="BE647">
        <v>60287</v>
      </c>
      <c r="BF647">
        <v>123740</v>
      </c>
      <c r="BG647">
        <v>950</v>
      </c>
    </row>
    <row r="648" spans="1:59" x14ac:dyDescent="0.25">
      <c r="A648" t="s">
        <v>648</v>
      </c>
      <c r="B648">
        <v>79155.55</v>
      </c>
      <c r="C648">
        <v>91931.255770000003</v>
      </c>
      <c r="D648">
        <v>103532.98024817402</v>
      </c>
      <c r="E648">
        <v>115832.69830165709</v>
      </c>
      <c r="F648">
        <v>129593.62285989395</v>
      </c>
      <c r="G648">
        <v>0</v>
      </c>
      <c r="H648">
        <v>1</v>
      </c>
      <c r="I648">
        <v>0</v>
      </c>
      <c r="J648">
        <v>9212</v>
      </c>
      <c r="K648">
        <v>8532</v>
      </c>
      <c r="L648">
        <v>17744</v>
      </c>
      <c r="M648">
        <v>2345</v>
      </c>
      <c r="N648">
        <v>2125</v>
      </c>
      <c r="O648">
        <v>4470</v>
      </c>
      <c r="P648">
        <v>11557</v>
      </c>
      <c r="Q648">
        <v>10657</v>
      </c>
      <c r="R648">
        <v>22214</v>
      </c>
      <c r="S648">
        <v>922</v>
      </c>
      <c r="T648">
        <v>19866</v>
      </c>
      <c r="U648">
        <v>18635</v>
      </c>
      <c r="V648">
        <v>38501</v>
      </c>
      <c r="W648">
        <v>2054</v>
      </c>
      <c r="X648">
        <v>1839</v>
      </c>
      <c r="Y648">
        <v>3893</v>
      </c>
      <c r="Z648">
        <v>21920</v>
      </c>
      <c r="AA648">
        <v>20474</v>
      </c>
      <c r="AB648">
        <v>42394</v>
      </c>
      <c r="AC648">
        <v>934</v>
      </c>
      <c r="AD648">
        <v>16431</v>
      </c>
      <c r="AE648">
        <v>15306</v>
      </c>
      <c r="AF648">
        <v>31737</v>
      </c>
      <c r="AG648">
        <v>1625</v>
      </c>
      <c r="AH648">
        <v>1494</v>
      </c>
      <c r="AI648">
        <v>3119</v>
      </c>
      <c r="AJ648">
        <v>18056</v>
      </c>
      <c r="AK648">
        <v>16800</v>
      </c>
      <c r="AL648">
        <v>34856</v>
      </c>
      <c r="AM648">
        <v>930</v>
      </c>
      <c r="AN648">
        <v>10588</v>
      </c>
      <c r="AO648">
        <v>9133</v>
      </c>
      <c r="AP648">
        <v>19721</v>
      </c>
      <c r="AS648">
        <v>0</v>
      </c>
      <c r="AT648">
        <v>10588</v>
      </c>
      <c r="AU648">
        <v>9133</v>
      </c>
      <c r="AV648">
        <v>19721</v>
      </c>
      <c r="AW648">
        <v>863</v>
      </c>
      <c r="AX648">
        <v>23730</v>
      </c>
      <c r="AY648">
        <v>21870</v>
      </c>
      <c r="AZ648">
        <v>45600</v>
      </c>
      <c r="BA648">
        <v>5489</v>
      </c>
      <c r="BB648">
        <v>5911</v>
      </c>
      <c r="BC648">
        <v>11400</v>
      </c>
      <c r="BD648">
        <v>29219</v>
      </c>
      <c r="BE648">
        <v>27781</v>
      </c>
      <c r="BF648">
        <v>57000</v>
      </c>
      <c r="BG648">
        <v>951</v>
      </c>
    </row>
    <row r="649" spans="1:59" x14ac:dyDescent="0.25">
      <c r="A649" t="s">
        <v>649</v>
      </c>
      <c r="B649">
        <v>45235.66</v>
      </c>
      <c r="C649">
        <v>52536.695524000002</v>
      </c>
      <c r="D649">
        <v>59166.826499128809</v>
      </c>
      <c r="E649">
        <v>66195.845487225306</v>
      </c>
      <c r="F649">
        <v>74059.911931107679</v>
      </c>
      <c r="G649">
        <v>0</v>
      </c>
      <c r="H649">
        <v>1</v>
      </c>
      <c r="I649">
        <v>0</v>
      </c>
      <c r="J649">
        <v>34837</v>
      </c>
      <c r="K649">
        <v>32557</v>
      </c>
      <c r="L649">
        <v>67394</v>
      </c>
      <c r="M649">
        <v>18067</v>
      </c>
      <c r="N649">
        <v>9849</v>
      </c>
      <c r="O649">
        <v>27916</v>
      </c>
      <c r="P649">
        <v>52904</v>
      </c>
      <c r="Q649">
        <v>42406</v>
      </c>
      <c r="R649">
        <v>95310</v>
      </c>
      <c r="S649">
        <v>802</v>
      </c>
      <c r="T649">
        <v>39435</v>
      </c>
      <c r="U649">
        <v>37002</v>
      </c>
      <c r="V649">
        <v>76437</v>
      </c>
      <c r="W649">
        <v>6260</v>
      </c>
      <c r="X649">
        <v>5728</v>
      </c>
      <c r="Y649">
        <v>11988</v>
      </c>
      <c r="Z649">
        <v>45695</v>
      </c>
      <c r="AA649">
        <v>42730</v>
      </c>
      <c r="AB649">
        <v>88425</v>
      </c>
      <c r="AC649">
        <v>935</v>
      </c>
      <c r="AD649">
        <v>33117</v>
      </c>
      <c r="AE649">
        <v>30327</v>
      </c>
      <c r="AF649">
        <v>63444</v>
      </c>
      <c r="AG649">
        <v>5466</v>
      </c>
      <c r="AH649">
        <v>5082</v>
      </c>
      <c r="AI649">
        <v>10548</v>
      </c>
      <c r="AJ649">
        <v>38583</v>
      </c>
      <c r="AK649">
        <v>35409</v>
      </c>
      <c r="AL649">
        <v>73992</v>
      </c>
      <c r="AM649">
        <v>918</v>
      </c>
      <c r="AN649">
        <v>41108</v>
      </c>
      <c r="AO649">
        <v>37203</v>
      </c>
      <c r="AP649">
        <v>78311</v>
      </c>
      <c r="AQ649">
        <v>4545</v>
      </c>
      <c r="AR649">
        <v>4333</v>
      </c>
      <c r="AS649">
        <v>8878</v>
      </c>
      <c r="AT649">
        <v>45653</v>
      </c>
      <c r="AU649">
        <v>41536</v>
      </c>
      <c r="AV649">
        <v>87189</v>
      </c>
      <c r="AW649">
        <v>910</v>
      </c>
      <c r="AX649">
        <v>49757</v>
      </c>
      <c r="AY649">
        <v>46677</v>
      </c>
      <c r="AZ649">
        <v>96434</v>
      </c>
      <c r="BA649">
        <v>11813</v>
      </c>
      <c r="BB649">
        <v>12623</v>
      </c>
      <c r="BC649">
        <v>24436</v>
      </c>
      <c r="BD649">
        <v>61570</v>
      </c>
      <c r="BE649">
        <v>59300</v>
      </c>
      <c r="BF649">
        <v>120870</v>
      </c>
      <c r="BG649">
        <v>963</v>
      </c>
    </row>
    <row r="650" spans="1:59" x14ac:dyDescent="0.25">
      <c r="A650" t="s">
        <v>650</v>
      </c>
      <c r="B650">
        <v>43886.720000000001</v>
      </c>
      <c r="C650">
        <v>50970.036608000002</v>
      </c>
      <c r="D650">
        <v>57402.455227929604</v>
      </c>
      <c r="E650">
        <v>64221.866909007644</v>
      </c>
      <c r="F650">
        <v>71851.42469779776</v>
      </c>
      <c r="G650">
        <v>0</v>
      </c>
      <c r="H650">
        <v>1</v>
      </c>
      <c r="I650">
        <v>0</v>
      </c>
      <c r="J650">
        <v>21955</v>
      </c>
      <c r="K650">
        <v>19760</v>
      </c>
      <c r="L650">
        <v>41715</v>
      </c>
      <c r="M650">
        <v>10340</v>
      </c>
      <c r="N650">
        <v>9628</v>
      </c>
      <c r="O650">
        <v>19968</v>
      </c>
      <c r="P650">
        <v>32295</v>
      </c>
      <c r="Q650">
        <v>29388</v>
      </c>
      <c r="R650">
        <v>61683</v>
      </c>
      <c r="S650">
        <v>910</v>
      </c>
      <c r="T650">
        <v>29271</v>
      </c>
      <c r="U650">
        <v>26261</v>
      </c>
      <c r="V650">
        <v>55532</v>
      </c>
      <c r="W650">
        <v>10503</v>
      </c>
      <c r="X650">
        <v>9499</v>
      </c>
      <c r="Y650">
        <v>20002</v>
      </c>
      <c r="Z650">
        <v>39774</v>
      </c>
      <c r="AA650">
        <v>35760</v>
      </c>
      <c r="AB650">
        <v>75534</v>
      </c>
      <c r="AC650">
        <v>899</v>
      </c>
      <c r="AD650">
        <v>17387</v>
      </c>
      <c r="AE650">
        <v>15858</v>
      </c>
      <c r="AF650">
        <v>33245</v>
      </c>
      <c r="AG650">
        <v>10118</v>
      </c>
      <c r="AH650">
        <v>8815</v>
      </c>
      <c r="AI650">
        <v>18933</v>
      </c>
      <c r="AJ650">
        <v>27505</v>
      </c>
      <c r="AK650">
        <v>24673</v>
      </c>
      <c r="AL650">
        <v>52178</v>
      </c>
      <c r="AM650">
        <v>897</v>
      </c>
      <c r="AN650">
        <v>19284</v>
      </c>
      <c r="AO650">
        <v>18340</v>
      </c>
      <c r="AP650">
        <v>37624</v>
      </c>
      <c r="AQ650">
        <v>8440</v>
      </c>
      <c r="AR650">
        <v>7890</v>
      </c>
      <c r="AS650">
        <v>16330</v>
      </c>
      <c r="AT650">
        <v>27724</v>
      </c>
      <c r="AU650">
        <v>26230</v>
      </c>
      <c r="AV650">
        <v>53954</v>
      </c>
      <c r="AW650">
        <v>946</v>
      </c>
      <c r="AX650">
        <v>17896</v>
      </c>
      <c r="AY650">
        <v>16368</v>
      </c>
      <c r="AZ650">
        <v>34264</v>
      </c>
      <c r="BA650">
        <v>7280</v>
      </c>
      <c r="BB650">
        <v>7848</v>
      </c>
      <c r="BC650">
        <v>15128</v>
      </c>
      <c r="BD650">
        <v>25176</v>
      </c>
      <c r="BE650">
        <v>24216</v>
      </c>
      <c r="BF650">
        <v>49392</v>
      </c>
      <c r="BG650">
        <v>962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351AA-88B3-46DC-9A97-7CD8559B800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519E3-8AC4-460B-8A69-8392695BDF43}">
  <dimension ref="A1:AA116"/>
  <sheetViews>
    <sheetView tabSelected="1" topLeftCell="B78" workbookViewId="0">
      <selection activeCell="H94" sqref="H94"/>
    </sheetView>
  </sheetViews>
  <sheetFormatPr defaultRowHeight="15" x14ac:dyDescent="0.25"/>
  <cols>
    <col min="1" max="2" width="19.140625" customWidth="1"/>
    <col min="3" max="3" width="15.5703125" customWidth="1"/>
  </cols>
  <sheetData>
    <row r="1" spans="1:27" x14ac:dyDescent="0.25">
      <c r="B1" t="s">
        <v>730</v>
      </c>
      <c r="C1" t="s">
        <v>729</v>
      </c>
      <c r="D1" t="s">
        <v>722</v>
      </c>
      <c r="E1" t="s">
        <v>723</v>
      </c>
      <c r="F1" t="s">
        <v>724</v>
      </c>
      <c r="G1" t="s">
        <v>725</v>
      </c>
      <c r="H1" t="s">
        <v>726</v>
      </c>
      <c r="I1" t="s">
        <v>727</v>
      </c>
      <c r="J1" t="s">
        <v>728</v>
      </c>
      <c r="K1" t="s">
        <v>742</v>
      </c>
      <c r="L1" t="s">
        <v>743</v>
      </c>
      <c r="O1" t="s">
        <v>731</v>
      </c>
      <c r="P1" t="s">
        <v>732</v>
      </c>
      <c r="Q1" t="s">
        <v>733</v>
      </c>
      <c r="R1" t="s">
        <v>734</v>
      </c>
      <c r="S1" t="s">
        <v>735</v>
      </c>
      <c r="T1" t="s">
        <v>736</v>
      </c>
      <c r="U1" t="s">
        <v>737</v>
      </c>
      <c r="V1" t="s">
        <v>738</v>
      </c>
      <c r="W1" t="s">
        <v>739</v>
      </c>
      <c r="X1" t="s">
        <v>740</v>
      </c>
      <c r="Y1" t="s">
        <v>741</v>
      </c>
    </row>
    <row r="2" spans="1:27" x14ac:dyDescent="0.25">
      <c r="A2" t="s">
        <v>77</v>
      </c>
      <c r="B2">
        <f>D2+N2</f>
        <v>5.1111111111111009</v>
      </c>
      <c r="C2">
        <v>8.8000000000000007</v>
      </c>
      <c r="D2">
        <f>E2+N2</f>
        <v>8.7999999999999901</v>
      </c>
      <c r="E2">
        <f>F2+N2</f>
        <v>12.48888888888888</v>
      </c>
      <c r="F2">
        <f>G2+N2</f>
        <v>16.17777777777777</v>
      </c>
      <c r="G2">
        <f>H2+N2</f>
        <v>19.86666666666666</v>
      </c>
      <c r="H2">
        <f>I2+N2</f>
        <v>23.55555555555555</v>
      </c>
      <c r="I2">
        <f>J2+N2</f>
        <v>27.24444444444444</v>
      </c>
      <c r="J2">
        <f>K2+N2</f>
        <v>30.93333333333333</v>
      </c>
      <c r="K2">
        <f>L2+N2</f>
        <v>34.62222222222222</v>
      </c>
      <c r="L2">
        <f>M2+N2</f>
        <v>38.31111111111111</v>
      </c>
      <c r="M2">
        <v>42</v>
      </c>
      <c r="N2">
        <f>(C2-M2)/9</f>
        <v>-3.6888888888888891</v>
      </c>
      <c r="O2">
        <f>P2+AA2</f>
        <v>23.222222222222221</v>
      </c>
      <c r="P2">
        <v>22.4</v>
      </c>
      <c r="Q2">
        <f>R2+AA2</f>
        <v>22.400000000000006</v>
      </c>
      <c r="R2">
        <f>S2+AA2</f>
        <v>21.577777777777783</v>
      </c>
      <c r="S2">
        <f>T2+AA2</f>
        <v>20.75555555555556</v>
      </c>
      <c r="T2">
        <f>U2+AA2</f>
        <v>19.933333333333337</v>
      </c>
      <c r="U2">
        <f>V2+AA2</f>
        <v>19.111111111111114</v>
      </c>
      <c r="V2">
        <f>W2+AA2</f>
        <v>18.288888888888891</v>
      </c>
      <c r="W2">
        <f>X2+AA2</f>
        <v>17.466666666666669</v>
      </c>
      <c r="X2">
        <f>Y2+AA2</f>
        <v>16.644444444444446</v>
      </c>
      <c r="Y2">
        <f>Z2+AA2</f>
        <v>15.822222222222223</v>
      </c>
      <c r="Z2">
        <v>15</v>
      </c>
      <c r="AA2">
        <f>(P2-Z2)/9</f>
        <v>0.82222222222222208</v>
      </c>
    </row>
    <row r="3" spans="1:27" x14ac:dyDescent="0.25">
      <c r="A3" t="s">
        <v>78</v>
      </c>
      <c r="B3">
        <f t="shared" ref="B3:B66" si="0">D3+N3</f>
        <v>2.4444444444444429</v>
      </c>
      <c r="C3">
        <v>6.4</v>
      </c>
      <c r="D3">
        <f t="shared" ref="D3:D66" si="1">E3+N3</f>
        <v>6.3999999999999986</v>
      </c>
      <c r="E3">
        <f t="shared" ref="E3:E66" si="2">F3+N3</f>
        <v>10.355555555555554</v>
      </c>
      <c r="F3">
        <f t="shared" ref="F3:F66" si="3">G3+N3</f>
        <v>14.31111111111111</v>
      </c>
      <c r="G3">
        <f t="shared" ref="G3:G66" si="4">H3+N3</f>
        <v>18.266666666666666</v>
      </c>
      <c r="H3">
        <f t="shared" ref="H3:H66" si="5">I3+N3</f>
        <v>22.222222222222221</v>
      </c>
      <c r="I3">
        <f t="shared" ref="I3:I66" si="6">J3+N3</f>
        <v>26.177777777777777</v>
      </c>
      <c r="J3">
        <f t="shared" ref="J3:J66" si="7">K3+N3</f>
        <v>30.133333333333333</v>
      </c>
      <c r="K3">
        <f t="shared" ref="K3:K66" si="8">L3+N3</f>
        <v>34.088888888888889</v>
      </c>
      <c r="L3">
        <f t="shared" ref="L3:L66" si="9">M3+N3</f>
        <v>38.044444444444444</v>
      </c>
      <c r="M3">
        <v>42</v>
      </c>
      <c r="N3">
        <f t="shared" ref="N3:N66" si="10">(C3-M3)/9</f>
        <v>-3.9555555555555557</v>
      </c>
      <c r="O3">
        <f t="shared" ref="O3:O66" si="11">P3+AA3</f>
        <v>37.777777777777779</v>
      </c>
      <c r="P3">
        <v>35.5</v>
      </c>
      <c r="Q3">
        <f t="shared" ref="Q3:Q66" si="12">R3+AA3</f>
        <v>35.500000000000007</v>
      </c>
      <c r="R3">
        <f t="shared" ref="R3:R66" si="13">S3+AA3</f>
        <v>33.222222222222229</v>
      </c>
      <c r="S3">
        <f t="shared" ref="S3:S66" si="14">T3+AA3</f>
        <v>30.94444444444445</v>
      </c>
      <c r="T3">
        <f t="shared" ref="T3:T66" si="15">U3+AA3</f>
        <v>28.666666666666671</v>
      </c>
      <c r="U3">
        <f t="shared" ref="U3:U66" si="16">V3+AA3</f>
        <v>26.388888888888893</v>
      </c>
      <c r="V3">
        <f t="shared" ref="V3:V66" si="17">W3+AA3</f>
        <v>24.111111111111114</v>
      </c>
      <c r="W3">
        <f t="shared" ref="W3:W66" si="18">X3+AA3</f>
        <v>21.833333333333336</v>
      </c>
      <c r="X3">
        <f t="shared" ref="X3:X66" si="19">Y3+AA3</f>
        <v>19.555555555555557</v>
      </c>
      <c r="Y3">
        <f t="shared" ref="Y3:Y66" si="20">Z3+AA3</f>
        <v>17.277777777777779</v>
      </c>
      <c r="Z3">
        <v>15</v>
      </c>
      <c r="AA3">
        <f t="shared" ref="AA3:AA66" si="21">(P3-Z3)/9</f>
        <v>2.2777777777777777</v>
      </c>
    </row>
    <row r="4" spans="1:27" x14ac:dyDescent="0.25">
      <c r="A4" t="s">
        <v>79</v>
      </c>
      <c r="B4">
        <f t="shared" si="0"/>
        <v>13.777777777777771</v>
      </c>
      <c r="C4">
        <v>16.600000000000001</v>
      </c>
      <c r="D4">
        <f t="shared" si="1"/>
        <v>16.599999999999994</v>
      </c>
      <c r="E4">
        <f t="shared" si="2"/>
        <v>19.422222222222217</v>
      </c>
      <c r="F4">
        <f t="shared" si="3"/>
        <v>22.24444444444444</v>
      </c>
      <c r="G4">
        <f t="shared" si="4"/>
        <v>25.066666666666663</v>
      </c>
      <c r="H4">
        <f t="shared" si="5"/>
        <v>27.888888888888886</v>
      </c>
      <c r="I4">
        <f t="shared" si="6"/>
        <v>30.711111111111109</v>
      </c>
      <c r="J4">
        <f t="shared" si="7"/>
        <v>33.533333333333331</v>
      </c>
      <c r="K4">
        <f t="shared" si="8"/>
        <v>36.355555555555554</v>
      </c>
      <c r="L4">
        <f t="shared" si="9"/>
        <v>39.177777777777777</v>
      </c>
      <c r="M4">
        <v>42</v>
      </c>
      <c r="N4">
        <f t="shared" si="10"/>
        <v>-2.822222222222222</v>
      </c>
      <c r="O4">
        <f t="shared" si="11"/>
        <v>24.222222222222221</v>
      </c>
      <c r="P4">
        <v>23.3</v>
      </c>
      <c r="Q4">
        <f t="shared" si="12"/>
        <v>23.29999999999999</v>
      </c>
      <c r="R4">
        <f t="shared" si="13"/>
        <v>22.377777777777769</v>
      </c>
      <c r="S4">
        <f t="shared" si="14"/>
        <v>21.455555555555549</v>
      </c>
      <c r="T4">
        <f t="shared" si="15"/>
        <v>20.533333333333328</v>
      </c>
      <c r="U4">
        <f t="shared" si="16"/>
        <v>19.611111111111107</v>
      </c>
      <c r="V4">
        <f t="shared" si="17"/>
        <v>18.688888888888886</v>
      </c>
      <c r="W4">
        <f t="shared" si="18"/>
        <v>17.766666666666666</v>
      </c>
      <c r="X4">
        <f t="shared" si="19"/>
        <v>16.844444444444445</v>
      </c>
      <c r="Y4">
        <f t="shared" si="20"/>
        <v>15.922222222222222</v>
      </c>
      <c r="Z4">
        <v>15</v>
      </c>
      <c r="AA4">
        <f t="shared" si="21"/>
        <v>0.92222222222222228</v>
      </c>
    </row>
    <row r="5" spans="1:27" x14ac:dyDescent="0.25">
      <c r="A5" t="s">
        <v>80</v>
      </c>
      <c r="B5">
        <f t="shared" si="0"/>
        <v>1.6666666666666785</v>
      </c>
      <c r="C5">
        <v>5.7</v>
      </c>
      <c r="D5">
        <f t="shared" si="1"/>
        <v>5.7000000000000117</v>
      </c>
      <c r="E5">
        <f t="shared" si="2"/>
        <v>9.7333333333333449</v>
      </c>
      <c r="F5">
        <f t="shared" si="3"/>
        <v>13.766666666666678</v>
      </c>
      <c r="G5">
        <f t="shared" si="4"/>
        <v>17.800000000000011</v>
      </c>
      <c r="H5">
        <f t="shared" si="5"/>
        <v>21.833333333333343</v>
      </c>
      <c r="I5">
        <f t="shared" si="6"/>
        <v>25.866666666666674</v>
      </c>
      <c r="J5">
        <f t="shared" si="7"/>
        <v>29.900000000000006</v>
      </c>
      <c r="K5">
        <f t="shared" si="8"/>
        <v>33.933333333333337</v>
      </c>
      <c r="L5">
        <f t="shared" si="9"/>
        <v>37.966666666666669</v>
      </c>
      <c r="M5">
        <v>42</v>
      </c>
      <c r="N5">
        <f t="shared" si="10"/>
        <v>-4.0333333333333332</v>
      </c>
      <c r="O5">
        <f t="shared" si="11"/>
        <v>53.333333333333336</v>
      </c>
      <c r="P5">
        <v>49.5</v>
      </c>
      <c r="Q5">
        <f t="shared" si="12"/>
        <v>49.500000000000007</v>
      </c>
      <c r="R5">
        <f t="shared" si="13"/>
        <v>45.666666666666671</v>
      </c>
      <c r="S5">
        <f t="shared" si="14"/>
        <v>41.833333333333336</v>
      </c>
      <c r="T5">
        <f t="shared" si="15"/>
        <v>38</v>
      </c>
      <c r="U5">
        <f t="shared" si="16"/>
        <v>34.166666666666664</v>
      </c>
      <c r="V5">
        <f t="shared" si="17"/>
        <v>30.333333333333329</v>
      </c>
      <c r="W5">
        <f t="shared" si="18"/>
        <v>26.499999999999996</v>
      </c>
      <c r="X5">
        <f t="shared" si="19"/>
        <v>22.666666666666664</v>
      </c>
      <c r="Y5">
        <f t="shared" si="20"/>
        <v>18.833333333333332</v>
      </c>
      <c r="Z5">
        <v>15</v>
      </c>
      <c r="AA5">
        <f t="shared" si="21"/>
        <v>3.8333333333333335</v>
      </c>
    </row>
    <row r="6" spans="1:27" x14ac:dyDescent="0.25">
      <c r="A6" t="s">
        <v>81</v>
      </c>
      <c r="B6">
        <f t="shared" si="0"/>
        <v>11.444444444444432</v>
      </c>
      <c r="C6">
        <v>14.5</v>
      </c>
      <c r="D6">
        <f t="shared" si="1"/>
        <v>14.499999999999988</v>
      </c>
      <c r="E6">
        <f t="shared" si="2"/>
        <v>17.555555555555543</v>
      </c>
      <c r="F6">
        <f t="shared" si="3"/>
        <v>20.6111111111111</v>
      </c>
      <c r="G6">
        <f t="shared" si="4"/>
        <v>23.666666666666657</v>
      </c>
      <c r="H6">
        <f t="shared" si="5"/>
        <v>26.722222222222214</v>
      </c>
      <c r="I6">
        <f t="shared" si="6"/>
        <v>29.777777777777771</v>
      </c>
      <c r="J6">
        <f t="shared" si="7"/>
        <v>32.833333333333329</v>
      </c>
      <c r="K6">
        <f t="shared" si="8"/>
        <v>35.888888888888886</v>
      </c>
      <c r="L6">
        <f t="shared" si="9"/>
        <v>38.944444444444443</v>
      </c>
      <c r="M6">
        <v>42</v>
      </c>
      <c r="N6">
        <f t="shared" si="10"/>
        <v>-3.0555555555555554</v>
      </c>
      <c r="O6">
        <f t="shared" si="11"/>
        <v>22.222222222222221</v>
      </c>
      <c r="P6">
        <v>21.5</v>
      </c>
      <c r="Q6">
        <f t="shared" si="12"/>
        <v>21.499999999999993</v>
      </c>
      <c r="R6">
        <f t="shared" si="13"/>
        <v>20.777777777777771</v>
      </c>
      <c r="S6">
        <f t="shared" si="14"/>
        <v>20.05555555555555</v>
      </c>
      <c r="T6">
        <f t="shared" si="15"/>
        <v>19.333333333333329</v>
      </c>
      <c r="U6">
        <f t="shared" si="16"/>
        <v>18.611111111111107</v>
      </c>
      <c r="V6">
        <f t="shared" si="17"/>
        <v>17.888888888888886</v>
      </c>
      <c r="W6">
        <f t="shared" si="18"/>
        <v>17.166666666666664</v>
      </c>
      <c r="X6">
        <f t="shared" si="19"/>
        <v>16.444444444444443</v>
      </c>
      <c r="Y6">
        <f t="shared" si="20"/>
        <v>15.722222222222221</v>
      </c>
      <c r="Z6">
        <v>15</v>
      </c>
      <c r="AA6">
        <f t="shared" si="21"/>
        <v>0.72222222222222221</v>
      </c>
    </row>
    <row r="7" spans="1:27" x14ac:dyDescent="0.25">
      <c r="A7" t="s">
        <v>82</v>
      </c>
      <c r="B7">
        <f t="shared" si="0"/>
        <v>5.2222222222222276</v>
      </c>
      <c r="C7">
        <v>8.9</v>
      </c>
      <c r="D7">
        <f t="shared" si="1"/>
        <v>8.9000000000000057</v>
      </c>
      <c r="E7">
        <f t="shared" si="2"/>
        <v>12.577777777777783</v>
      </c>
      <c r="F7">
        <f t="shared" si="3"/>
        <v>16.25555555555556</v>
      </c>
      <c r="G7">
        <f t="shared" si="4"/>
        <v>19.933333333333337</v>
      </c>
      <c r="H7">
        <f t="shared" si="5"/>
        <v>23.611111111111114</v>
      </c>
      <c r="I7">
        <f t="shared" si="6"/>
        <v>27.288888888888891</v>
      </c>
      <c r="J7">
        <f t="shared" si="7"/>
        <v>30.966666666666669</v>
      </c>
      <c r="K7">
        <f t="shared" si="8"/>
        <v>34.644444444444446</v>
      </c>
      <c r="L7">
        <f t="shared" si="9"/>
        <v>38.322222222222223</v>
      </c>
      <c r="M7">
        <v>42</v>
      </c>
      <c r="N7">
        <f t="shared" si="10"/>
        <v>-3.677777777777778</v>
      </c>
      <c r="O7">
        <f t="shared" si="11"/>
        <v>37.777777777777779</v>
      </c>
      <c r="P7">
        <v>35.5</v>
      </c>
      <c r="Q7">
        <f t="shared" si="12"/>
        <v>35.500000000000007</v>
      </c>
      <c r="R7">
        <f t="shared" si="13"/>
        <v>33.222222222222229</v>
      </c>
      <c r="S7">
        <f t="shared" si="14"/>
        <v>30.94444444444445</v>
      </c>
      <c r="T7">
        <f t="shared" si="15"/>
        <v>28.666666666666671</v>
      </c>
      <c r="U7">
        <f t="shared" si="16"/>
        <v>26.388888888888893</v>
      </c>
      <c r="V7">
        <f t="shared" si="17"/>
        <v>24.111111111111114</v>
      </c>
      <c r="W7">
        <f t="shared" si="18"/>
        <v>21.833333333333336</v>
      </c>
      <c r="X7">
        <f t="shared" si="19"/>
        <v>19.555555555555557</v>
      </c>
      <c r="Y7">
        <f t="shared" si="20"/>
        <v>17.277777777777779</v>
      </c>
      <c r="Z7">
        <v>15</v>
      </c>
      <c r="AA7">
        <f t="shared" si="21"/>
        <v>2.2777777777777777</v>
      </c>
    </row>
    <row r="8" spans="1:27" x14ac:dyDescent="0.25">
      <c r="A8" t="s">
        <v>83</v>
      </c>
      <c r="B8">
        <f t="shared" si="0"/>
        <v>9.2222222222222143</v>
      </c>
      <c r="C8">
        <v>12.5</v>
      </c>
      <c r="D8">
        <f t="shared" si="1"/>
        <v>12.499999999999993</v>
      </c>
      <c r="E8">
        <f t="shared" si="2"/>
        <v>15.777777777777771</v>
      </c>
      <c r="F8">
        <f t="shared" si="3"/>
        <v>19.05555555555555</v>
      </c>
      <c r="G8">
        <f t="shared" si="4"/>
        <v>22.333333333333329</v>
      </c>
      <c r="H8">
        <f t="shared" si="5"/>
        <v>25.611111111111107</v>
      </c>
      <c r="I8">
        <f t="shared" si="6"/>
        <v>28.888888888888886</v>
      </c>
      <c r="J8">
        <f t="shared" si="7"/>
        <v>32.166666666666664</v>
      </c>
      <c r="K8">
        <f t="shared" si="8"/>
        <v>35.444444444444443</v>
      </c>
      <c r="L8">
        <f t="shared" si="9"/>
        <v>38.722222222222221</v>
      </c>
      <c r="M8">
        <v>42</v>
      </c>
      <c r="N8">
        <f t="shared" si="10"/>
        <v>-3.2777777777777777</v>
      </c>
      <c r="O8">
        <f t="shared" si="11"/>
        <v>51.444444444444443</v>
      </c>
      <c r="P8">
        <v>47.8</v>
      </c>
      <c r="Q8">
        <f t="shared" si="12"/>
        <v>47.800000000000011</v>
      </c>
      <c r="R8">
        <f t="shared" si="13"/>
        <v>44.155555555555566</v>
      </c>
      <c r="S8">
        <f t="shared" si="14"/>
        <v>40.51111111111112</v>
      </c>
      <c r="T8">
        <f t="shared" si="15"/>
        <v>36.866666666666674</v>
      </c>
      <c r="U8">
        <f t="shared" si="16"/>
        <v>33.222222222222229</v>
      </c>
      <c r="V8">
        <f t="shared" si="17"/>
        <v>29.577777777777783</v>
      </c>
      <c r="W8">
        <f t="shared" si="18"/>
        <v>25.933333333333337</v>
      </c>
      <c r="X8">
        <f t="shared" si="19"/>
        <v>22.288888888888891</v>
      </c>
      <c r="Y8">
        <f t="shared" si="20"/>
        <v>18.644444444444446</v>
      </c>
      <c r="Z8">
        <v>15</v>
      </c>
      <c r="AA8">
        <f t="shared" si="21"/>
        <v>3.6444444444444439</v>
      </c>
    </row>
    <row r="9" spans="1:27" x14ac:dyDescent="0.25">
      <c r="A9" t="s">
        <v>84</v>
      </c>
      <c r="O9">
        <f t="shared" si="11"/>
        <v>0</v>
      </c>
    </row>
    <row r="10" spans="1:27" x14ac:dyDescent="0.25">
      <c r="A10" t="s">
        <v>85</v>
      </c>
      <c r="B10">
        <f t="shared" si="0"/>
        <v>-2.222222222222217</v>
      </c>
      <c r="C10">
        <v>2.2000000000000002</v>
      </c>
      <c r="D10">
        <f t="shared" si="1"/>
        <v>2.2000000000000046</v>
      </c>
      <c r="E10">
        <f t="shared" si="2"/>
        <v>6.6222222222222262</v>
      </c>
      <c r="F10">
        <f t="shared" si="3"/>
        <v>11.044444444444448</v>
      </c>
      <c r="G10">
        <f t="shared" si="4"/>
        <v>15.466666666666669</v>
      </c>
      <c r="H10">
        <f t="shared" si="5"/>
        <v>19.888888888888889</v>
      </c>
      <c r="I10">
        <f t="shared" si="6"/>
        <v>24.31111111111111</v>
      </c>
      <c r="J10">
        <f t="shared" si="7"/>
        <v>28.733333333333331</v>
      </c>
      <c r="K10">
        <f t="shared" si="8"/>
        <v>33.155555555555551</v>
      </c>
      <c r="L10">
        <f t="shared" si="9"/>
        <v>37.577777777777776</v>
      </c>
      <c r="M10">
        <v>42</v>
      </c>
      <c r="N10">
        <f t="shared" si="10"/>
        <v>-4.4222222222222216</v>
      </c>
      <c r="O10">
        <f t="shared" si="11"/>
        <v>18.777777777777775</v>
      </c>
      <c r="P10">
        <v>18.399999999999999</v>
      </c>
      <c r="Q10">
        <f t="shared" si="12"/>
        <v>18.399999999999991</v>
      </c>
      <c r="R10">
        <f t="shared" si="13"/>
        <v>18.022222222222215</v>
      </c>
      <c r="S10">
        <f t="shared" si="14"/>
        <v>17.644444444444439</v>
      </c>
      <c r="T10">
        <f t="shared" si="15"/>
        <v>17.266666666666662</v>
      </c>
      <c r="U10">
        <f t="shared" si="16"/>
        <v>16.888888888888886</v>
      </c>
      <c r="V10">
        <f t="shared" si="17"/>
        <v>16.511111111111109</v>
      </c>
      <c r="W10">
        <f t="shared" si="18"/>
        <v>16.133333333333333</v>
      </c>
      <c r="X10">
        <f t="shared" si="19"/>
        <v>15.755555555555556</v>
      </c>
      <c r="Y10">
        <f t="shared" si="20"/>
        <v>15.377777777777778</v>
      </c>
      <c r="Z10">
        <v>15</v>
      </c>
      <c r="AA10">
        <f t="shared" si="21"/>
        <v>0.3777777777777776</v>
      </c>
    </row>
    <row r="11" spans="1:27" x14ac:dyDescent="0.25">
      <c r="A11" t="s">
        <v>86</v>
      </c>
      <c r="B11">
        <f t="shared" si="0"/>
        <v>0.22222222222222676</v>
      </c>
      <c r="C11">
        <v>4.4000000000000004</v>
      </c>
      <c r="D11">
        <f t="shared" si="1"/>
        <v>4.4000000000000048</v>
      </c>
      <c r="E11">
        <f t="shared" si="2"/>
        <v>8.5777777777777828</v>
      </c>
      <c r="F11">
        <f t="shared" si="3"/>
        <v>12.75555555555556</v>
      </c>
      <c r="G11">
        <f t="shared" si="4"/>
        <v>16.933333333333337</v>
      </c>
      <c r="H11">
        <f t="shared" si="5"/>
        <v>21.111111111111114</v>
      </c>
      <c r="I11">
        <f t="shared" si="6"/>
        <v>25.288888888888891</v>
      </c>
      <c r="J11">
        <f t="shared" si="7"/>
        <v>29.466666666666669</v>
      </c>
      <c r="K11">
        <f t="shared" si="8"/>
        <v>33.644444444444446</v>
      </c>
      <c r="L11">
        <f t="shared" si="9"/>
        <v>37.822222222222223</v>
      </c>
      <c r="M11">
        <v>42</v>
      </c>
      <c r="N11">
        <f t="shared" si="10"/>
        <v>-4.177777777777778</v>
      </c>
      <c r="O11">
        <f t="shared" si="11"/>
        <v>22.111111111111111</v>
      </c>
      <c r="P11">
        <v>21.4</v>
      </c>
      <c r="Q11">
        <f t="shared" si="12"/>
        <v>21.400000000000006</v>
      </c>
      <c r="R11">
        <f t="shared" si="13"/>
        <v>20.688888888888894</v>
      </c>
      <c r="S11">
        <f t="shared" si="14"/>
        <v>19.977777777777781</v>
      </c>
      <c r="T11">
        <f t="shared" si="15"/>
        <v>19.266666666666669</v>
      </c>
      <c r="U11">
        <f t="shared" si="16"/>
        <v>18.555555555555557</v>
      </c>
      <c r="V11">
        <f t="shared" si="17"/>
        <v>17.844444444444445</v>
      </c>
      <c r="W11">
        <f t="shared" si="18"/>
        <v>17.133333333333333</v>
      </c>
      <c r="X11">
        <f t="shared" si="19"/>
        <v>16.422222222222221</v>
      </c>
      <c r="Y11">
        <f t="shared" si="20"/>
        <v>15.71111111111111</v>
      </c>
      <c r="Z11">
        <v>15</v>
      </c>
      <c r="AA11">
        <f t="shared" si="21"/>
        <v>0.71111111111111092</v>
      </c>
    </row>
    <row r="12" spans="1:27" x14ac:dyDescent="0.25">
      <c r="A12" t="s">
        <v>87</v>
      </c>
      <c r="B12">
        <f t="shared" si="0"/>
        <v>-2.1111111111111143</v>
      </c>
      <c r="C12">
        <v>2.2999999999999998</v>
      </c>
      <c r="D12">
        <f t="shared" si="1"/>
        <v>2.2999999999999972</v>
      </c>
      <c r="E12">
        <f t="shared" si="2"/>
        <v>6.7111111111111086</v>
      </c>
      <c r="F12">
        <f t="shared" si="3"/>
        <v>11.12222222222222</v>
      </c>
      <c r="G12">
        <f t="shared" si="4"/>
        <v>15.533333333333331</v>
      </c>
      <c r="H12">
        <f t="shared" si="5"/>
        <v>19.944444444444443</v>
      </c>
      <c r="I12">
        <f t="shared" si="6"/>
        <v>24.355555555555554</v>
      </c>
      <c r="J12">
        <f t="shared" si="7"/>
        <v>28.766666666666666</v>
      </c>
      <c r="K12">
        <f t="shared" si="8"/>
        <v>33.177777777777777</v>
      </c>
      <c r="L12">
        <f t="shared" si="9"/>
        <v>37.588888888888889</v>
      </c>
      <c r="M12">
        <v>42</v>
      </c>
      <c r="N12">
        <f t="shared" si="10"/>
        <v>-4.4111111111111114</v>
      </c>
      <c r="O12">
        <f t="shared" si="11"/>
        <v>41.333333333333336</v>
      </c>
      <c r="P12">
        <v>38.700000000000003</v>
      </c>
      <c r="Q12">
        <f t="shared" si="12"/>
        <v>38.699999999999996</v>
      </c>
      <c r="R12">
        <f t="shared" si="13"/>
        <v>36.066666666666663</v>
      </c>
      <c r="S12">
        <f t="shared" si="14"/>
        <v>33.43333333333333</v>
      </c>
      <c r="T12">
        <f t="shared" si="15"/>
        <v>30.799999999999997</v>
      </c>
      <c r="U12">
        <f t="shared" si="16"/>
        <v>28.166666666666664</v>
      </c>
      <c r="V12">
        <f t="shared" si="17"/>
        <v>25.533333333333331</v>
      </c>
      <c r="W12">
        <f t="shared" si="18"/>
        <v>22.9</v>
      </c>
      <c r="X12">
        <f t="shared" si="19"/>
        <v>20.266666666666666</v>
      </c>
      <c r="Y12">
        <f t="shared" si="20"/>
        <v>17.633333333333333</v>
      </c>
      <c r="Z12">
        <v>15</v>
      </c>
      <c r="AA12">
        <f t="shared" si="21"/>
        <v>2.6333333333333337</v>
      </c>
    </row>
    <row r="13" spans="1:27" x14ac:dyDescent="0.25">
      <c r="A13" t="s">
        <v>88</v>
      </c>
      <c r="B13">
        <f t="shared" si="0"/>
        <v>7.2222222222222285</v>
      </c>
      <c r="C13">
        <v>10.7</v>
      </c>
      <c r="D13">
        <f t="shared" si="1"/>
        <v>10.700000000000006</v>
      </c>
      <c r="E13">
        <f t="shared" si="2"/>
        <v>14.177777777777784</v>
      </c>
      <c r="F13">
        <f t="shared" si="3"/>
        <v>17.655555555555562</v>
      </c>
      <c r="G13">
        <f t="shared" si="4"/>
        <v>21.13333333333334</v>
      </c>
      <c r="H13">
        <f t="shared" si="5"/>
        <v>24.611111111111118</v>
      </c>
      <c r="I13">
        <f t="shared" si="6"/>
        <v>28.088888888888896</v>
      </c>
      <c r="J13">
        <f t="shared" si="7"/>
        <v>31.566666666666674</v>
      </c>
      <c r="K13">
        <f t="shared" si="8"/>
        <v>35.044444444444451</v>
      </c>
      <c r="L13">
        <f t="shared" si="9"/>
        <v>38.522222222222226</v>
      </c>
      <c r="M13">
        <v>42</v>
      </c>
      <c r="N13">
        <f t="shared" si="10"/>
        <v>-3.4777777777777779</v>
      </c>
      <c r="O13">
        <f t="shared" si="11"/>
        <v>29</v>
      </c>
      <c r="P13">
        <v>27.6</v>
      </c>
      <c r="Q13">
        <f t="shared" si="12"/>
        <v>27.599999999999987</v>
      </c>
      <c r="R13">
        <f t="shared" si="13"/>
        <v>26.199999999999989</v>
      </c>
      <c r="S13">
        <f t="shared" si="14"/>
        <v>24.79999999999999</v>
      </c>
      <c r="T13">
        <f t="shared" si="15"/>
        <v>23.399999999999991</v>
      </c>
      <c r="U13">
        <f t="shared" si="16"/>
        <v>21.999999999999993</v>
      </c>
      <c r="V13">
        <f t="shared" si="17"/>
        <v>20.599999999999994</v>
      </c>
      <c r="W13">
        <f t="shared" si="18"/>
        <v>19.199999999999996</v>
      </c>
      <c r="X13">
        <f t="shared" si="19"/>
        <v>17.799999999999997</v>
      </c>
      <c r="Y13">
        <f t="shared" si="20"/>
        <v>16.399999999999999</v>
      </c>
      <c r="Z13">
        <v>15</v>
      </c>
      <c r="AA13">
        <f t="shared" si="21"/>
        <v>1.4000000000000001</v>
      </c>
    </row>
    <row r="14" spans="1:27" x14ac:dyDescent="0.25">
      <c r="A14" t="s">
        <v>89</v>
      </c>
      <c r="B14">
        <f t="shared" si="0"/>
        <v>16.222222222222243</v>
      </c>
      <c r="C14">
        <v>18.8</v>
      </c>
      <c r="D14">
        <f t="shared" si="1"/>
        <v>18.800000000000018</v>
      </c>
      <c r="E14">
        <f t="shared" si="2"/>
        <v>21.377777777777794</v>
      </c>
      <c r="F14">
        <f t="shared" si="3"/>
        <v>23.95555555555557</v>
      </c>
      <c r="G14">
        <f t="shared" si="4"/>
        <v>26.533333333333346</v>
      </c>
      <c r="H14">
        <f t="shared" si="5"/>
        <v>29.111111111111121</v>
      </c>
      <c r="I14">
        <f t="shared" si="6"/>
        <v>31.688888888888897</v>
      </c>
      <c r="J14">
        <f t="shared" si="7"/>
        <v>34.266666666666673</v>
      </c>
      <c r="K14">
        <f t="shared" si="8"/>
        <v>36.844444444444449</v>
      </c>
      <c r="L14">
        <f t="shared" si="9"/>
        <v>39.422222222222224</v>
      </c>
      <c r="M14">
        <v>42</v>
      </c>
      <c r="N14">
        <f t="shared" si="10"/>
        <v>-2.5777777777777775</v>
      </c>
      <c r="O14">
        <f t="shared" si="11"/>
        <v>26.555555555555554</v>
      </c>
      <c r="P14">
        <v>25.4</v>
      </c>
      <c r="Q14">
        <f t="shared" si="12"/>
        <v>25.399999999999995</v>
      </c>
      <c r="R14">
        <f t="shared" si="13"/>
        <v>24.24444444444444</v>
      </c>
      <c r="S14">
        <f t="shared" si="14"/>
        <v>23.088888888888885</v>
      </c>
      <c r="T14">
        <f t="shared" si="15"/>
        <v>21.93333333333333</v>
      </c>
      <c r="U14">
        <f t="shared" si="16"/>
        <v>20.777777777777775</v>
      </c>
      <c r="V14">
        <f t="shared" si="17"/>
        <v>19.62222222222222</v>
      </c>
      <c r="W14">
        <f t="shared" si="18"/>
        <v>18.466666666666665</v>
      </c>
      <c r="X14">
        <f t="shared" si="19"/>
        <v>17.31111111111111</v>
      </c>
      <c r="Y14">
        <f t="shared" si="20"/>
        <v>16.155555555555555</v>
      </c>
      <c r="Z14">
        <v>15</v>
      </c>
      <c r="AA14">
        <f t="shared" si="21"/>
        <v>1.1555555555555554</v>
      </c>
    </row>
    <row r="15" spans="1:27" x14ac:dyDescent="0.25">
      <c r="A15" t="s">
        <v>90</v>
      </c>
      <c r="B15">
        <f t="shared" si="0"/>
        <v>4.44444444444445</v>
      </c>
      <c r="C15">
        <v>8.1999999999999993</v>
      </c>
      <c r="D15">
        <f t="shared" si="1"/>
        <v>8.2000000000000046</v>
      </c>
      <c r="E15">
        <f t="shared" si="2"/>
        <v>11.955555555555559</v>
      </c>
      <c r="F15">
        <f t="shared" si="3"/>
        <v>15.711111111111114</v>
      </c>
      <c r="G15">
        <f t="shared" si="4"/>
        <v>19.466666666666669</v>
      </c>
      <c r="H15">
        <f t="shared" si="5"/>
        <v>23.222222222222225</v>
      </c>
      <c r="I15">
        <f t="shared" si="6"/>
        <v>26.977777777777781</v>
      </c>
      <c r="J15">
        <f t="shared" si="7"/>
        <v>30.733333333333338</v>
      </c>
      <c r="K15">
        <f t="shared" si="8"/>
        <v>34.488888888888894</v>
      </c>
      <c r="L15">
        <f t="shared" si="9"/>
        <v>38.244444444444447</v>
      </c>
      <c r="M15">
        <v>42</v>
      </c>
      <c r="N15">
        <f t="shared" si="10"/>
        <v>-3.7555555555555551</v>
      </c>
      <c r="O15">
        <f t="shared" si="11"/>
        <v>46.444444444444443</v>
      </c>
      <c r="P15">
        <v>43.3</v>
      </c>
      <c r="Q15">
        <f t="shared" si="12"/>
        <v>43.300000000000011</v>
      </c>
      <c r="R15">
        <f t="shared" si="13"/>
        <v>40.155555555555566</v>
      </c>
      <c r="S15">
        <f t="shared" si="14"/>
        <v>37.01111111111112</v>
      </c>
      <c r="T15">
        <f t="shared" si="15"/>
        <v>33.866666666666674</v>
      </c>
      <c r="U15">
        <f t="shared" si="16"/>
        <v>30.722222222222229</v>
      </c>
      <c r="V15">
        <f t="shared" si="17"/>
        <v>27.577777777777783</v>
      </c>
      <c r="W15">
        <f t="shared" si="18"/>
        <v>24.433333333333337</v>
      </c>
      <c r="X15">
        <f t="shared" si="19"/>
        <v>21.288888888888891</v>
      </c>
      <c r="Y15">
        <f t="shared" si="20"/>
        <v>18.144444444444446</v>
      </c>
      <c r="Z15">
        <v>15</v>
      </c>
      <c r="AA15">
        <f t="shared" si="21"/>
        <v>3.1444444444444439</v>
      </c>
    </row>
    <row r="16" spans="1:27" x14ac:dyDescent="0.25">
      <c r="A16" t="s">
        <v>91</v>
      </c>
      <c r="B16">
        <f t="shared" si="0"/>
        <v>5.5555555555555483</v>
      </c>
      <c r="C16">
        <v>9.1999999999999993</v>
      </c>
      <c r="D16">
        <f t="shared" si="1"/>
        <v>9.1999999999999922</v>
      </c>
      <c r="E16">
        <f t="shared" si="2"/>
        <v>12.844444444444436</v>
      </c>
      <c r="F16">
        <f t="shared" si="3"/>
        <v>16.48888888888888</v>
      </c>
      <c r="G16">
        <f t="shared" si="4"/>
        <v>20.133333333333326</v>
      </c>
      <c r="H16">
        <f t="shared" si="5"/>
        <v>23.777777777777771</v>
      </c>
      <c r="I16">
        <f t="shared" si="6"/>
        <v>27.422222222222217</v>
      </c>
      <c r="J16">
        <f t="shared" si="7"/>
        <v>31.066666666666663</v>
      </c>
      <c r="K16">
        <f t="shared" si="8"/>
        <v>34.711111111111109</v>
      </c>
      <c r="L16">
        <f t="shared" si="9"/>
        <v>38.355555555555554</v>
      </c>
      <c r="M16">
        <v>42</v>
      </c>
      <c r="N16">
        <f t="shared" si="10"/>
        <v>-3.6444444444444439</v>
      </c>
      <c r="O16">
        <f t="shared" si="11"/>
        <v>16.555555555555554</v>
      </c>
      <c r="P16">
        <v>16.399999999999999</v>
      </c>
      <c r="Q16">
        <f t="shared" si="12"/>
        <v>16.399999999999995</v>
      </c>
      <c r="R16">
        <f t="shared" si="13"/>
        <v>16.24444444444444</v>
      </c>
      <c r="S16">
        <f t="shared" si="14"/>
        <v>16.088888888888885</v>
      </c>
      <c r="T16">
        <f t="shared" si="15"/>
        <v>15.93333333333333</v>
      </c>
      <c r="U16">
        <f t="shared" si="16"/>
        <v>15.777777777777775</v>
      </c>
      <c r="V16">
        <f t="shared" si="17"/>
        <v>15.62222222222222</v>
      </c>
      <c r="W16">
        <f t="shared" si="18"/>
        <v>15.466666666666665</v>
      </c>
      <c r="X16">
        <f t="shared" si="19"/>
        <v>15.31111111111111</v>
      </c>
      <c r="Y16">
        <f t="shared" si="20"/>
        <v>15.155555555555555</v>
      </c>
      <c r="Z16">
        <v>15</v>
      </c>
      <c r="AA16">
        <f t="shared" si="21"/>
        <v>0.15555555555555539</v>
      </c>
    </row>
    <row r="17" spans="1:27" x14ac:dyDescent="0.25">
      <c r="A17" t="s">
        <v>92</v>
      </c>
      <c r="B17">
        <f t="shared" si="0"/>
        <v>3.0000000000000071</v>
      </c>
      <c r="C17">
        <v>6.9</v>
      </c>
      <c r="D17">
        <f t="shared" si="1"/>
        <v>6.9000000000000075</v>
      </c>
      <c r="E17">
        <f t="shared" si="2"/>
        <v>10.800000000000008</v>
      </c>
      <c r="F17">
        <f t="shared" si="3"/>
        <v>14.700000000000008</v>
      </c>
      <c r="G17">
        <f t="shared" si="4"/>
        <v>18.600000000000009</v>
      </c>
      <c r="H17">
        <f t="shared" si="5"/>
        <v>22.500000000000007</v>
      </c>
      <c r="I17">
        <f t="shared" si="6"/>
        <v>26.400000000000006</v>
      </c>
      <c r="J17">
        <f t="shared" si="7"/>
        <v>30.300000000000004</v>
      </c>
      <c r="K17">
        <f t="shared" si="8"/>
        <v>34.200000000000003</v>
      </c>
      <c r="L17">
        <f t="shared" si="9"/>
        <v>38.1</v>
      </c>
      <c r="M17">
        <v>42</v>
      </c>
      <c r="N17">
        <f t="shared" si="10"/>
        <v>-3.9000000000000004</v>
      </c>
      <c r="O17">
        <f t="shared" si="11"/>
        <v>29.222222222222221</v>
      </c>
      <c r="P17">
        <v>27.8</v>
      </c>
      <c r="Q17">
        <f t="shared" si="12"/>
        <v>27.799999999999986</v>
      </c>
      <c r="R17">
        <f t="shared" si="13"/>
        <v>26.377777777777766</v>
      </c>
      <c r="S17">
        <f t="shared" si="14"/>
        <v>24.955555555555545</v>
      </c>
      <c r="T17">
        <f t="shared" si="15"/>
        <v>23.533333333333324</v>
      </c>
      <c r="U17">
        <f t="shared" si="16"/>
        <v>22.111111111111104</v>
      </c>
      <c r="V17">
        <f t="shared" si="17"/>
        <v>20.688888888888883</v>
      </c>
      <c r="W17">
        <f t="shared" si="18"/>
        <v>19.266666666666662</v>
      </c>
      <c r="X17">
        <f t="shared" si="19"/>
        <v>17.844444444444441</v>
      </c>
      <c r="Y17">
        <f t="shared" si="20"/>
        <v>16.422222222222221</v>
      </c>
      <c r="Z17">
        <v>15</v>
      </c>
      <c r="AA17">
        <f t="shared" si="21"/>
        <v>1.4222222222222223</v>
      </c>
    </row>
    <row r="18" spans="1:27" x14ac:dyDescent="0.25">
      <c r="A18" t="s">
        <v>93</v>
      </c>
      <c r="B18">
        <f t="shared" si="0"/>
        <v>9.8888888888888928</v>
      </c>
      <c r="C18">
        <v>13.1</v>
      </c>
      <c r="D18">
        <f t="shared" si="1"/>
        <v>13.100000000000003</v>
      </c>
      <c r="E18">
        <f t="shared" si="2"/>
        <v>16.311111111111114</v>
      </c>
      <c r="F18">
        <f t="shared" si="3"/>
        <v>19.522222222222226</v>
      </c>
      <c r="G18">
        <f t="shared" si="4"/>
        <v>22.733333333333338</v>
      </c>
      <c r="H18">
        <f t="shared" si="5"/>
        <v>25.94444444444445</v>
      </c>
      <c r="I18">
        <f t="shared" si="6"/>
        <v>29.155555555555562</v>
      </c>
      <c r="J18">
        <f t="shared" si="7"/>
        <v>32.366666666666674</v>
      </c>
      <c r="K18">
        <f t="shared" si="8"/>
        <v>35.577777777777783</v>
      </c>
      <c r="L18">
        <f t="shared" si="9"/>
        <v>38.788888888888891</v>
      </c>
      <c r="M18">
        <v>42</v>
      </c>
      <c r="N18">
        <f t="shared" si="10"/>
        <v>-3.2111111111111108</v>
      </c>
      <c r="O18">
        <f t="shared" si="11"/>
        <v>27.333333333333336</v>
      </c>
      <c r="P18">
        <v>26.1</v>
      </c>
      <c r="Q18">
        <f t="shared" si="12"/>
        <v>26.100000000000009</v>
      </c>
      <c r="R18">
        <f t="shared" si="13"/>
        <v>24.866666666666674</v>
      </c>
      <c r="S18">
        <f t="shared" si="14"/>
        <v>23.63333333333334</v>
      </c>
      <c r="T18">
        <f t="shared" si="15"/>
        <v>22.400000000000006</v>
      </c>
      <c r="U18">
        <f t="shared" si="16"/>
        <v>21.166666666666671</v>
      </c>
      <c r="V18">
        <f t="shared" si="17"/>
        <v>19.933333333333337</v>
      </c>
      <c r="W18">
        <f t="shared" si="18"/>
        <v>18.700000000000003</v>
      </c>
      <c r="X18">
        <f t="shared" si="19"/>
        <v>17.466666666666669</v>
      </c>
      <c r="Y18">
        <f t="shared" si="20"/>
        <v>16.233333333333334</v>
      </c>
      <c r="Z18">
        <v>15</v>
      </c>
      <c r="AA18">
        <f t="shared" si="21"/>
        <v>1.2333333333333334</v>
      </c>
    </row>
    <row r="19" spans="1:27" x14ac:dyDescent="0.25">
      <c r="A19" t="s">
        <v>94</v>
      </c>
      <c r="O19">
        <f t="shared" si="11"/>
        <v>0</v>
      </c>
    </row>
    <row r="20" spans="1:27" x14ac:dyDescent="0.25">
      <c r="A20" t="s">
        <v>95</v>
      </c>
      <c r="O20">
        <f t="shared" si="11"/>
        <v>0</v>
      </c>
    </row>
    <row r="21" spans="1:27" x14ac:dyDescent="0.25">
      <c r="A21" t="s">
        <v>223</v>
      </c>
      <c r="B21">
        <f t="shared" si="0"/>
        <v>7.1054273576010019E-15</v>
      </c>
      <c r="C21">
        <v>6.3</v>
      </c>
      <c r="D21">
        <f t="shared" si="1"/>
        <v>6.3000000000000078</v>
      </c>
      <c r="E21">
        <f t="shared" si="2"/>
        <v>12.600000000000009</v>
      </c>
      <c r="F21">
        <f t="shared" si="3"/>
        <v>18.900000000000009</v>
      </c>
      <c r="G21">
        <f t="shared" si="4"/>
        <v>25.20000000000001</v>
      </c>
      <c r="H21">
        <f t="shared" si="5"/>
        <v>31.500000000000011</v>
      </c>
      <c r="I21">
        <f t="shared" si="6"/>
        <v>37.800000000000011</v>
      </c>
      <c r="J21">
        <f t="shared" si="7"/>
        <v>44.100000000000009</v>
      </c>
      <c r="K21">
        <f t="shared" si="8"/>
        <v>50.400000000000006</v>
      </c>
      <c r="L21">
        <f t="shared" si="9"/>
        <v>56.7</v>
      </c>
      <c r="M21">
        <v>63</v>
      </c>
      <c r="N21">
        <f t="shared" si="10"/>
        <v>-6.3000000000000007</v>
      </c>
      <c r="O21">
        <f t="shared" si="11"/>
        <v>38.222222222222221</v>
      </c>
      <c r="P21">
        <v>35.9</v>
      </c>
      <c r="Q21">
        <f t="shared" si="12"/>
        <v>35.900000000000006</v>
      </c>
      <c r="R21">
        <f t="shared" si="13"/>
        <v>33.577777777777783</v>
      </c>
      <c r="S21">
        <f t="shared" si="14"/>
        <v>31.25555555555556</v>
      </c>
      <c r="T21">
        <f t="shared" si="15"/>
        <v>28.933333333333337</v>
      </c>
      <c r="U21">
        <f t="shared" si="16"/>
        <v>26.611111111111114</v>
      </c>
      <c r="V21">
        <f t="shared" si="17"/>
        <v>24.288888888888891</v>
      </c>
      <c r="W21">
        <f t="shared" si="18"/>
        <v>21.966666666666669</v>
      </c>
      <c r="X21">
        <f t="shared" si="19"/>
        <v>19.644444444444446</v>
      </c>
      <c r="Y21">
        <f t="shared" si="20"/>
        <v>17.322222222222223</v>
      </c>
      <c r="Z21">
        <v>15</v>
      </c>
      <c r="AA21">
        <f t="shared" si="21"/>
        <v>2.322222222222222</v>
      </c>
    </row>
    <row r="22" spans="1:27" x14ac:dyDescent="0.25">
      <c r="A22" t="s">
        <v>224</v>
      </c>
      <c r="B22">
        <f t="shared" si="0"/>
        <v>7.5555555555555571</v>
      </c>
      <c r="C22">
        <v>13.1</v>
      </c>
      <c r="D22">
        <f t="shared" si="1"/>
        <v>13.100000000000001</v>
      </c>
      <c r="E22">
        <f t="shared" si="2"/>
        <v>18.644444444444446</v>
      </c>
      <c r="F22">
        <f t="shared" si="3"/>
        <v>24.18888888888889</v>
      </c>
      <c r="G22">
        <f t="shared" si="4"/>
        <v>29.733333333333334</v>
      </c>
      <c r="H22">
        <f t="shared" si="5"/>
        <v>35.277777777777779</v>
      </c>
      <c r="I22">
        <f t="shared" si="6"/>
        <v>40.822222222222223</v>
      </c>
      <c r="J22">
        <f t="shared" si="7"/>
        <v>46.366666666666667</v>
      </c>
      <c r="K22">
        <f t="shared" si="8"/>
        <v>51.911111111111111</v>
      </c>
      <c r="L22">
        <f t="shared" si="9"/>
        <v>57.455555555555556</v>
      </c>
      <c r="M22">
        <v>63</v>
      </c>
      <c r="N22">
        <f t="shared" si="10"/>
        <v>-5.5444444444444443</v>
      </c>
      <c r="O22">
        <f t="shared" si="11"/>
        <v>22.888888888888889</v>
      </c>
      <c r="P22">
        <v>22.1</v>
      </c>
      <c r="Q22">
        <f t="shared" si="12"/>
        <v>22.099999999999994</v>
      </c>
      <c r="R22">
        <f t="shared" si="13"/>
        <v>21.311111111111106</v>
      </c>
      <c r="S22">
        <f t="shared" si="14"/>
        <v>20.522222222222219</v>
      </c>
      <c r="T22">
        <f t="shared" si="15"/>
        <v>19.733333333333331</v>
      </c>
      <c r="U22">
        <f t="shared" si="16"/>
        <v>18.944444444444443</v>
      </c>
      <c r="V22">
        <f t="shared" si="17"/>
        <v>18.155555555555555</v>
      </c>
      <c r="W22">
        <f t="shared" si="18"/>
        <v>17.366666666666667</v>
      </c>
      <c r="X22">
        <f t="shared" si="19"/>
        <v>16.577777777777779</v>
      </c>
      <c r="Y22">
        <f t="shared" si="20"/>
        <v>15.78888888888889</v>
      </c>
      <c r="Z22">
        <v>15</v>
      </c>
      <c r="AA22">
        <f t="shared" si="21"/>
        <v>0.78888888888888908</v>
      </c>
    </row>
    <row r="23" spans="1:27" x14ac:dyDescent="0.25">
      <c r="A23" t="s">
        <v>225</v>
      </c>
      <c r="B23">
        <f t="shared" si="0"/>
        <v>18.111111111111128</v>
      </c>
      <c r="C23">
        <v>22.6</v>
      </c>
      <c r="D23">
        <f t="shared" si="1"/>
        <v>22.600000000000016</v>
      </c>
      <c r="E23">
        <f t="shared" si="2"/>
        <v>27.088888888888903</v>
      </c>
      <c r="F23">
        <f t="shared" si="3"/>
        <v>31.57777777777779</v>
      </c>
      <c r="G23">
        <f t="shared" si="4"/>
        <v>36.066666666666677</v>
      </c>
      <c r="H23">
        <f t="shared" si="5"/>
        <v>40.555555555555564</v>
      </c>
      <c r="I23">
        <f t="shared" si="6"/>
        <v>45.044444444444451</v>
      </c>
      <c r="J23">
        <f t="shared" si="7"/>
        <v>49.533333333333339</v>
      </c>
      <c r="K23">
        <f t="shared" si="8"/>
        <v>54.022222222222226</v>
      </c>
      <c r="L23">
        <f t="shared" si="9"/>
        <v>58.511111111111113</v>
      </c>
      <c r="M23">
        <v>63</v>
      </c>
      <c r="N23">
        <f t="shared" si="10"/>
        <v>-4.4888888888888889</v>
      </c>
      <c r="O23">
        <f t="shared" si="11"/>
        <v>25.555555555555557</v>
      </c>
      <c r="P23">
        <v>24.5</v>
      </c>
      <c r="Q23">
        <f t="shared" si="12"/>
        <v>24.500000000000014</v>
      </c>
      <c r="R23">
        <f t="shared" si="13"/>
        <v>23.444444444444457</v>
      </c>
      <c r="S23">
        <f t="shared" si="14"/>
        <v>22.3888888888889</v>
      </c>
      <c r="T23">
        <f t="shared" si="15"/>
        <v>21.333333333333343</v>
      </c>
      <c r="U23">
        <f t="shared" si="16"/>
        <v>20.277777777777786</v>
      </c>
      <c r="V23">
        <f t="shared" si="17"/>
        <v>19.222222222222229</v>
      </c>
      <c r="W23">
        <f t="shared" si="18"/>
        <v>18.166666666666671</v>
      </c>
      <c r="X23">
        <f t="shared" si="19"/>
        <v>17.111111111111114</v>
      </c>
      <c r="Y23">
        <f t="shared" si="20"/>
        <v>16.055555555555557</v>
      </c>
      <c r="Z23">
        <v>15</v>
      </c>
      <c r="AA23">
        <f t="shared" si="21"/>
        <v>1.0555555555555556</v>
      </c>
    </row>
    <row r="24" spans="1:27" x14ac:dyDescent="0.25">
      <c r="A24" t="s">
        <v>226</v>
      </c>
      <c r="B24">
        <f t="shared" si="0"/>
        <v>0.7777777777777839</v>
      </c>
      <c r="C24">
        <v>7</v>
      </c>
      <c r="D24">
        <f t="shared" si="1"/>
        <v>7.0000000000000062</v>
      </c>
      <c r="E24">
        <f t="shared" si="2"/>
        <v>13.222222222222229</v>
      </c>
      <c r="F24">
        <f t="shared" si="3"/>
        <v>19.44444444444445</v>
      </c>
      <c r="G24">
        <f t="shared" si="4"/>
        <v>25.666666666666671</v>
      </c>
      <c r="H24">
        <f t="shared" si="5"/>
        <v>31.888888888888893</v>
      </c>
      <c r="I24">
        <f t="shared" si="6"/>
        <v>38.111111111111114</v>
      </c>
      <c r="J24">
        <f t="shared" si="7"/>
        <v>44.333333333333336</v>
      </c>
      <c r="K24">
        <f t="shared" si="8"/>
        <v>50.555555555555557</v>
      </c>
      <c r="L24">
        <f t="shared" si="9"/>
        <v>56.777777777777779</v>
      </c>
      <c r="M24">
        <v>63</v>
      </c>
      <c r="N24">
        <f t="shared" si="10"/>
        <v>-6.2222222222222223</v>
      </c>
      <c r="O24">
        <f t="shared" si="11"/>
        <v>33.666666666666664</v>
      </c>
      <c r="P24">
        <v>31.8</v>
      </c>
      <c r="Q24">
        <f t="shared" si="12"/>
        <v>31.800000000000004</v>
      </c>
      <c r="R24">
        <f t="shared" si="13"/>
        <v>29.933333333333337</v>
      </c>
      <c r="S24">
        <f t="shared" si="14"/>
        <v>28.06666666666667</v>
      </c>
      <c r="T24">
        <f t="shared" si="15"/>
        <v>26.200000000000003</v>
      </c>
      <c r="U24">
        <f t="shared" si="16"/>
        <v>24.333333333333336</v>
      </c>
      <c r="V24">
        <f t="shared" si="17"/>
        <v>22.466666666666669</v>
      </c>
      <c r="W24">
        <f t="shared" si="18"/>
        <v>20.6</v>
      </c>
      <c r="X24">
        <f t="shared" si="19"/>
        <v>18.733333333333334</v>
      </c>
      <c r="Y24">
        <f t="shared" si="20"/>
        <v>16.866666666666667</v>
      </c>
      <c r="Z24">
        <v>15</v>
      </c>
      <c r="AA24">
        <f t="shared" si="21"/>
        <v>1.8666666666666667</v>
      </c>
    </row>
    <row r="25" spans="1:27" x14ac:dyDescent="0.25">
      <c r="A25" t="s">
        <v>227</v>
      </c>
      <c r="B25">
        <f t="shared" si="0"/>
        <v>9.4444444444444535</v>
      </c>
      <c r="C25">
        <v>14.8</v>
      </c>
      <c r="D25">
        <f t="shared" si="1"/>
        <v>14.80000000000001</v>
      </c>
      <c r="E25">
        <f t="shared" si="2"/>
        <v>20.155555555555566</v>
      </c>
      <c r="F25">
        <f t="shared" si="3"/>
        <v>25.51111111111112</v>
      </c>
      <c r="G25">
        <f t="shared" si="4"/>
        <v>30.866666666666674</v>
      </c>
      <c r="H25">
        <f t="shared" si="5"/>
        <v>36.222222222222229</v>
      </c>
      <c r="I25">
        <f t="shared" si="6"/>
        <v>41.577777777777783</v>
      </c>
      <c r="J25">
        <f t="shared" si="7"/>
        <v>46.933333333333337</v>
      </c>
      <c r="K25">
        <f t="shared" si="8"/>
        <v>52.288888888888891</v>
      </c>
      <c r="L25">
        <f t="shared" si="9"/>
        <v>57.644444444444446</v>
      </c>
      <c r="M25">
        <v>63</v>
      </c>
      <c r="N25">
        <f t="shared" si="10"/>
        <v>-5.3555555555555561</v>
      </c>
      <c r="O25">
        <f t="shared" si="11"/>
        <v>16</v>
      </c>
      <c r="P25">
        <v>15.9</v>
      </c>
      <c r="Q25">
        <f t="shared" si="12"/>
        <v>15.899999999999997</v>
      </c>
      <c r="R25">
        <f t="shared" si="13"/>
        <v>15.799999999999997</v>
      </c>
      <c r="S25">
        <f t="shared" si="14"/>
        <v>15.699999999999998</v>
      </c>
      <c r="T25">
        <f t="shared" si="15"/>
        <v>15.599999999999998</v>
      </c>
      <c r="U25">
        <f t="shared" si="16"/>
        <v>15.499999999999998</v>
      </c>
      <c r="V25">
        <f t="shared" si="17"/>
        <v>15.399999999999999</v>
      </c>
      <c r="W25">
        <f t="shared" si="18"/>
        <v>15.299999999999999</v>
      </c>
      <c r="X25">
        <f t="shared" si="19"/>
        <v>15.2</v>
      </c>
      <c r="Y25">
        <f t="shared" si="20"/>
        <v>15.1</v>
      </c>
      <c r="Z25">
        <v>15</v>
      </c>
      <c r="AA25">
        <f t="shared" si="21"/>
        <v>0.10000000000000003</v>
      </c>
    </row>
    <row r="26" spans="1:27" x14ac:dyDescent="0.25">
      <c r="A26" t="s">
        <v>228</v>
      </c>
      <c r="B26">
        <f t="shared" si="0"/>
        <v>3</v>
      </c>
      <c r="C26">
        <v>9</v>
      </c>
      <c r="D26">
        <f t="shared" si="1"/>
        <v>9</v>
      </c>
      <c r="E26">
        <f t="shared" si="2"/>
        <v>15</v>
      </c>
      <c r="F26">
        <f t="shared" si="3"/>
        <v>21</v>
      </c>
      <c r="G26">
        <f t="shared" si="4"/>
        <v>27</v>
      </c>
      <c r="H26">
        <f t="shared" si="5"/>
        <v>33</v>
      </c>
      <c r="I26">
        <f t="shared" si="6"/>
        <v>39</v>
      </c>
      <c r="J26">
        <f t="shared" si="7"/>
        <v>45</v>
      </c>
      <c r="K26">
        <f t="shared" si="8"/>
        <v>51</v>
      </c>
      <c r="L26">
        <f t="shared" si="9"/>
        <v>57</v>
      </c>
      <c r="M26">
        <v>63</v>
      </c>
      <c r="N26">
        <f t="shared" si="10"/>
        <v>-6</v>
      </c>
      <c r="O26">
        <f t="shared" si="11"/>
        <v>46.444444444444443</v>
      </c>
      <c r="P26">
        <v>43.3</v>
      </c>
      <c r="Q26">
        <v>43.3</v>
      </c>
      <c r="R26">
        <v>43.3</v>
      </c>
      <c r="S26">
        <f t="shared" si="14"/>
        <v>37.01111111111112</v>
      </c>
      <c r="T26">
        <f t="shared" si="15"/>
        <v>33.866666666666674</v>
      </c>
      <c r="U26">
        <f t="shared" si="16"/>
        <v>30.722222222222229</v>
      </c>
      <c r="V26">
        <f t="shared" si="17"/>
        <v>27.577777777777783</v>
      </c>
      <c r="W26">
        <f t="shared" si="18"/>
        <v>24.433333333333337</v>
      </c>
      <c r="X26">
        <f t="shared" si="19"/>
        <v>21.288888888888891</v>
      </c>
      <c r="Y26">
        <f t="shared" si="20"/>
        <v>18.144444444444446</v>
      </c>
      <c r="Z26">
        <v>15</v>
      </c>
      <c r="AA26">
        <f t="shared" si="21"/>
        <v>3.1444444444444439</v>
      </c>
    </row>
    <row r="27" spans="1:27" x14ac:dyDescent="0.25">
      <c r="A27" t="s">
        <v>229</v>
      </c>
      <c r="B27">
        <f t="shared" si="0"/>
        <v>14.000000000000012</v>
      </c>
      <c r="C27">
        <v>18.899999999999999</v>
      </c>
      <c r="D27">
        <f t="shared" si="1"/>
        <v>18.900000000000013</v>
      </c>
      <c r="E27">
        <f t="shared" si="2"/>
        <v>23.800000000000011</v>
      </c>
      <c r="F27">
        <f t="shared" si="3"/>
        <v>28.70000000000001</v>
      </c>
      <c r="G27">
        <f t="shared" si="4"/>
        <v>33.600000000000009</v>
      </c>
      <c r="H27">
        <f t="shared" si="5"/>
        <v>38.500000000000007</v>
      </c>
      <c r="I27">
        <f t="shared" si="6"/>
        <v>43.400000000000006</v>
      </c>
      <c r="J27">
        <f t="shared" si="7"/>
        <v>48.300000000000004</v>
      </c>
      <c r="K27">
        <f t="shared" si="8"/>
        <v>53.2</v>
      </c>
      <c r="L27">
        <f t="shared" si="9"/>
        <v>58.1</v>
      </c>
      <c r="M27">
        <v>63</v>
      </c>
      <c r="N27">
        <f t="shared" si="10"/>
        <v>-4.9000000000000004</v>
      </c>
      <c r="O27">
        <f t="shared" si="11"/>
        <v>20.222222222222221</v>
      </c>
      <c r="P27">
        <v>19.7</v>
      </c>
      <c r="Q27">
        <f t="shared" si="12"/>
        <v>19.7</v>
      </c>
      <c r="R27">
        <f t="shared" si="13"/>
        <v>19.177777777777777</v>
      </c>
      <c r="S27">
        <f t="shared" si="14"/>
        <v>18.655555555555555</v>
      </c>
      <c r="T27">
        <f t="shared" si="15"/>
        <v>18.133333333333333</v>
      </c>
      <c r="U27">
        <f t="shared" si="16"/>
        <v>17.611111111111111</v>
      </c>
      <c r="V27">
        <f t="shared" si="17"/>
        <v>17.088888888888889</v>
      </c>
      <c r="W27">
        <f t="shared" si="18"/>
        <v>16.566666666666666</v>
      </c>
      <c r="X27">
        <f t="shared" si="19"/>
        <v>16.044444444444444</v>
      </c>
      <c r="Y27">
        <f t="shared" si="20"/>
        <v>15.522222222222222</v>
      </c>
      <c r="Z27">
        <v>15</v>
      </c>
      <c r="AA27">
        <f t="shared" si="21"/>
        <v>0.52222222222222214</v>
      </c>
    </row>
    <row r="28" spans="1:27" x14ac:dyDescent="0.25">
      <c r="A28" t="s">
        <v>230</v>
      </c>
      <c r="B28">
        <f t="shared" si="0"/>
        <v>10.999999999999989</v>
      </c>
      <c r="C28">
        <v>16.2</v>
      </c>
      <c r="D28">
        <f t="shared" si="1"/>
        <v>16.199999999999989</v>
      </c>
      <c r="E28">
        <f t="shared" si="2"/>
        <v>21.399999999999988</v>
      </c>
      <c r="F28">
        <f t="shared" si="3"/>
        <v>26.599999999999987</v>
      </c>
      <c r="G28">
        <f t="shared" si="4"/>
        <v>31.799999999999986</v>
      </c>
      <c r="H28">
        <f t="shared" si="5"/>
        <v>36.999999999999986</v>
      </c>
      <c r="I28">
        <f t="shared" si="6"/>
        <v>42.199999999999989</v>
      </c>
      <c r="J28">
        <f t="shared" si="7"/>
        <v>47.399999999999991</v>
      </c>
      <c r="K28">
        <f t="shared" si="8"/>
        <v>52.599999999999994</v>
      </c>
      <c r="L28">
        <f t="shared" si="9"/>
        <v>57.8</v>
      </c>
      <c r="M28">
        <v>63</v>
      </c>
      <c r="N28">
        <f t="shared" si="10"/>
        <v>-5.1999999999999993</v>
      </c>
      <c r="O28">
        <f t="shared" si="11"/>
        <v>19.444444444444443</v>
      </c>
      <c r="P28">
        <v>19</v>
      </c>
      <c r="Q28">
        <f t="shared" si="12"/>
        <v>18.999999999999989</v>
      </c>
      <c r="R28">
        <f t="shared" si="13"/>
        <v>18.555555555555546</v>
      </c>
      <c r="S28">
        <f t="shared" si="14"/>
        <v>18.111111111111104</v>
      </c>
      <c r="T28">
        <f t="shared" si="15"/>
        <v>17.666666666666661</v>
      </c>
      <c r="U28">
        <f t="shared" si="16"/>
        <v>17.222222222222218</v>
      </c>
      <c r="V28">
        <f t="shared" si="17"/>
        <v>16.777777777777775</v>
      </c>
      <c r="W28">
        <f t="shared" si="18"/>
        <v>16.333333333333332</v>
      </c>
      <c r="X28">
        <f t="shared" si="19"/>
        <v>15.888888888888889</v>
      </c>
      <c r="Y28">
        <f t="shared" si="20"/>
        <v>15.444444444444445</v>
      </c>
      <c r="Z28">
        <v>15</v>
      </c>
      <c r="AA28">
        <f t="shared" si="21"/>
        <v>0.44444444444444442</v>
      </c>
    </row>
    <row r="29" spans="1:27" x14ac:dyDescent="0.25">
      <c r="A29" t="s">
        <v>231</v>
      </c>
      <c r="B29">
        <f t="shared" si="0"/>
        <v>17.111111111111114</v>
      </c>
      <c r="C29">
        <v>21.7</v>
      </c>
      <c r="D29">
        <f t="shared" si="1"/>
        <v>21.700000000000003</v>
      </c>
      <c r="E29">
        <f t="shared" si="2"/>
        <v>26.288888888888891</v>
      </c>
      <c r="F29">
        <f t="shared" si="3"/>
        <v>30.87777777777778</v>
      </c>
      <c r="G29">
        <f t="shared" si="4"/>
        <v>35.466666666666669</v>
      </c>
      <c r="H29">
        <f t="shared" si="5"/>
        <v>40.055555555555557</v>
      </c>
      <c r="I29">
        <f t="shared" si="6"/>
        <v>44.644444444444446</v>
      </c>
      <c r="J29">
        <f t="shared" si="7"/>
        <v>49.233333333333334</v>
      </c>
      <c r="K29">
        <f t="shared" si="8"/>
        <v>53.822222222222223</v>
      </c>
      <c r="L29">
        <f t="shared" si="9"/>
        <v>58.411111111111111</v>
      </c>
      <c r="M29">
        <v>63</v>
      </c>
      <c r="N29">
        <f t="shared" si="10"/>
        <v>-4.5888888888888886</v>
      </c>
      <c r="O29">
        <f t="shared" si="11"/>
        <v>19</v>
      </c>
      <c r="P29">
        <v>18.600000000000001</v>
      </c>
      <c r="Q29">
        <f t="shared" si="12"/>
        <v>18.599999999999991</v>
      </c>
      <c r="R29">
        <f t="shared" si="13"/>
        <v>18.199999999999992</v>
      </c>
      <c r="S29">
        <f t="shared" si="14"/>
        <v>17.799999999999994</v>
      </c>
      <c r="T29">
        <f t="shared" si="15"/>
        <v>17.399999999999995</v>
      </c>
      <c r="U29">
        <f t="shared" si="16"/>
        <v>16.999999999999996</v>
      </c>
      <c r="V29">
        <f t="shared" si="17"/>
        <v>16.599999999999998</v>
      </c>
      <c r="W29">
        <f t="shared" si="18"/>
        <v>16.2</v>
      </c>
      <c r="X29">
        <f t="shared" si="19"/>
        <v>15.8</v>
      </c>
      <c r="Y29">
        <f t="shared" si="20"/>
        <v>15.4</v>
      </c>
      <c r="Z29">
        <v>15</v>
      </c>
      <c r="AA29">
        <f t="shared" si="21"/>
        <v>0.40000000000000013</v>
      </c>
    </row>
    <row r="30" spans="1:27" x14ac:dyDescent="0.25">
      <c r="A30" t="s">
        <v>232</v>
      </c>
      <c r="B30">
        <f t="shared" si="0"/>
        <v>4.1111111111111249</v>
      </c>
      <c r="C30">
        <v>10</v>
      </c>
      <c r="D30">
        <f t="shared" si="1"/>
        <v>10.000000000000014</v>
      </c>
      <c r="E30">
        <f t="shared" si="2"/>
        <v>15.888888888888903</v>
      </c>
      <c r="F30">
        <f t="shared" si="3"/>
        <v>21.777777777777793</v>
      </c>
      <c r="G30">
        <f t="shared" si="4"/>
        <v>27.666666666666682</v>
      </c>
      <c r="H30">
        <f t="shared" si="5"/>
        <v>33.555555555555571</v>
      </c>
      <c r="I30">
        <f t="shared" si="6"/>
        <v>39.444444444444457</v>
      </c>
      <c r="J30">
        <f t="shared" si="7"/>
        <v>45.333333333333343</v>
      </c>
      <c r="K30">
        <f t="shared" si="8"/>
        <v>51.222222222222229</v>
      </c>
      <c r="L30">
        <f t="shared" si="9"/>
        <v>57.111111111111114</v>
      </c>
      <c r="M30">
        <v>63</v>
      </c>
      <c r="N30">
        <f t="shared" si="10"/>
        <v>-5.8888888888888893</v>
      </c>
      <c r="O30">
        <f t="shared" si="11"/>
        <v>30.444444444444443</v>
      </c>
      <c r="P30">
        <v>28.9</v>
      </c>
      <c r="Q30">
        <f t="shared" si="12"/>
        <v>28.9</v>
      </c>
      <c r="R30">
        <f t="shared" si="13"/>
        <v>27.355555555555554</v>
      </c>
      <c r="S30">
        <f t="shared" si="14"/>
        <v>25.81111111111111</v>
      </c>
      <c r="T30">
        <f t="shared" si="15"/>
        <v>24.266666666666666</v>
      </c>
      <c r="U30">
        <f t="shared" si="16"/>
        <v>22.722222222222221</v>
      </c>
      <c r="V30">
        <f t="shared" si="17"/>
        <v>21.177777777777777</v>
      </c>
      <c r="W30">
        <f t="shared" si="18"/>
        <v>19.633333333333333</v>
      </c>
      <c r="X30">
        <f t="shared" si="19"/>
        <v>18.088888888888889</v>
      </c>
      <c r="Y30">
        <f t="shared" si="20"/>
        <v>16.544444444444444</v>
      </c>
      <c r="Z30">
        <v>15</v>
      </c>
      <c r="AA30">
        <f t="shared" si="21"/>
        <v>1.5444444444444443</v>
      </c>
    </row>
    <row r="31" spans="1:27" x14ac:dyDescent="0.25">
      <c r="A31" t="s">
        <v>233</v>
      </c>
      <c r="B31">
        <f t="shared" si="0"/>
        <v>3</v>
      </c>
      <c r="C31">
        <v>9</v>
      </c>
      <c r="D31">
        <f t="shared" si="1"/>
        <v>9</v>
      </c>
      <c r="E31">
        <f t="shared" si="2"/>
        <v>15</v>
      </c>
      <c r="F31">
        <f t="shared" si="3"/>
        <v>21</v>
      </c>
      <c r="G31">
        <f t="shared" si="4"/>
        <v>27</v>
      </c>
      <c r="H31">
        <f t="shared" si="5"/>
        <v>33</v>
      </c>
      <c r="I31">
        <f t="shared" si="6"/>
        <v>39</v>
      </c>
      <c r="J31">
        <f t="shared" si="7"/>
        <v>45</v>
      </c>
      <c r="K31">
        <f t="shared" si="8"/>
        <v>51</v>
      </c>
      <c r="L31">
        <f t="shared" si="9"/>
        <v>57</v>
      </c>
      <c r="M31">
        <v>63</v>
      </c>
      <c r="N31">
        <f t="shared" si="10"/>
        <v>-6</v>
      </c>
      <c r="O31">
        <f t="shared" si="11"/>
        <v>37.666666666666664</v>
      </c>
      <c r="P31">
        <v>35.4</v>
      </c>
      <c r="Q31">
        <f t="shared" si="12"/>
        <v>35.399999999999991</v>
      </c>
      <c r="R31">
        <f t="shared" si="13"/>
        <v>33.133333333333326</v>
      </c>
      <c r="S31">
        <f t="shared" si="14"/>
        <v>30.86666666666666</v>
      </c>
      <c r="T31">
        <f t="shared" si="15"/>
        <v>28.599999999999994</v>
      </c>
      <c r="U31">
        <f t="shared" si="16"/>
        <v>26.333333333333329</v>
      </c>
      <c r="V31">
        <f t="shared" si="17"/>
        <v>24.066666666666663</v>
      </c>
      <c r="W31">
        <f t="shared" si="18"/>
        <v>21.799999999999997</v>
      </c>
      <c r="X31">
        <f t="shared" si="19"/>
        <v>19.533333333333331</v>
      </c>
      <c r="Y31">
        <f t="shared" si="20"/>
        <v>17.266666666666666</v>
      </c>
      <c r="Z31">
        <v>15</v>
      </c>
      <c r="AA31">
        <f t="shared" si="21"/>
        <v>2.2666666666666666</v>
      </c>
    </row>
    <row r="32" spans="1:27" x14ac:dyDescent="0.25">
      <c r="A32" t="s">
        <v>234</v>
      </c>
      <c r="B32">
        <f t="shared" si="0"/>
        <v>12.44444444444443</v>
      </c>
      <c r="C32">
        <v>17.5</v>
      </c>
      <c r="D32">
        <f t="shared" si="1"/>
        <v>17.499999999999986</v>
      </c>
      <c r="E32">
        <f t="shared" si="2"/>
        <v>22.555555555555543</v>
      </c>
      <c r="F32">
        <f t="shared" si="3"/>
        <v>27.6111111111111</v>
      </c>
      <c r="G32">
        <f t="shared" si="4"/>
        <v>32.666666666666657</v>
      </c>
      <c r="H32">
        <f t="shared" si="5"/>
        <v>37.722222222222214</v>
      </c>
      <c r="I32">
        <f t="shared" si="6"/>
        <v>42.777777777777771</v>
      </c>
      <c r="J32">
        <f t="shared" si="7"/>
        <v>47.833333333333329</v>
      </c>
      <c r="K32">
        <f t="shared" si="8"/>
        <v>52.888888888888886</v>
      </c>
      <c r="L32">
        <f t="shared" si="9"/>
        <v>57.944444444444443</v>
      </c>
      <c r="M32">
        <v>63</v>
      </c>
      <c r="N32">
        <f t="shared" si="10"/>
        <v>-5.0555555555555554</v>
      </c>
      <c r="O32">
        <f t="shared" si="11"/>
        <v>15.111111111111111</v>
      </c>
      <c r="P32">
        <v>15.1</v>
      </c>
      <c r="Q32">
        <f t="shared" si="12"/>
        <v>15.1</v>
      </c>
      <c r="R32">
        <f t="shared" si="13"/>
        <v>15.088888888888889</v>
      </c>
      <c r="S32">
        <f t="shared" si="14"/>
        <v>15.077777777777778</v>
      </c>
      <c r="T32">
        <f t="shared" si="15"/>
        <v>15.066666666666666</v>
      </c>
      <c r="U32">
        <f t="shared" si="16"/>
        <v>15.055555555555555</v>
      </c>
      <c r="V32">
        <f t="shared" si="17"/>
        <v>15.044444444444444</v>
      </c>
      <c r="W32">
        <f t="shared" si="18"/>
        <v>15.033333333333333</v>
      </c>
      <c r="X32">
        <f t="shared" si="19"/>
        <v>15.022222222222222</v>
      </c>
      <c r="Y32">
        <f t="shared" si="20"/>
        <v>15.011111111111111</v>
      </c>
      <c r="Z32">
        <v>15</v>
      </c>
      <c r="AA32">
        <f t="shared" si="21"/>
        <v>1.1111111111111072E-2</v>
      </c>
    </row>
    <row r="33" spans="1:27" x14ac:dyDescent="0.25">
      <c r="A33" t="s">
        <v>235</v>
      </c>
      <c r="B33">
        <f t="shared" si="0"/>
        <v>8.5555555555555678</v>
      </c>
      <c r="C33">
        <v>14</v>
      </c>
      <c r="D33">
        <f t="shared" si="1"/>
        <v>14.000000000000012</v>
      </c>
      <c r="E33">
        <f t="shared" si="2"/>
        <v>19.444444444444457</v>
      </c>
      <c r="F33">
        <f t="shared" si="3"/>
        <v>24.8888888888889</v>
      </c>
      <c r="G33">
        <f t="shared" si="4"/>
        <v>30.333333333333343</v>
      </c>
      <c r="H33">
        <f t="shared" si="5"/>
        <v>35.777777777777786</v>
      </c>
      <c r="I33">
        <f t="shared" si="6"/>
        <v>41.222222222222229</v>
      </c>
      <c r="J33">
        <f t="shared" si="7"/>
        <v>46.666666666666671</v>
      </c>
      <c r="K33">
        <f t="shared" si="8"/>
        <v>52.111111111111114</v>
      </c>
      <c r="L33">
        <f t="shared" si="9"/>
        <v>57.555555555555557</v>
      </c>
      <c r="M33">
        <v>63</v>
      </c>
      <c r="N33">
        <f t="shared" si="10"/>
        <v>-5.4444444444444446</v>
      </c>
      <c r="O33">
        <f t="shared" si="11"/>
        <v>30.333333333333336</v>
      </c>
      <c r="P33">
        <v>28.8</v>
      </c>
      <c r="Q33">
        <f t="shared" si="12"/>
        <v>28.800000000000015</v>
      </c>
      <c r="R33">
        <f t="shared" si="13"/>
        <v>27.26666666666668</v>
      </c>
      <c r="S33">
        <f t="shared" si="14"/>
        <v>25.733333333333345</v>
      </c>
      <c r="T33">
        <f t="shared" si="15"/>
        <v>24.20000000000001</v>
      </c>
      <c r="U33">
        <f t="shared" si="16"/>
        <v>22.666666666666675</v>
      </c>
      <c r="V33">
        <f t="shared" si="17"/>
        <v>21.13333333333334</v>
      </c>
      <c r="W33">
        <f t="shared" si="18"/>
        <v>19.600000000000005</v>
      </c>
      <c r="X33">
        <f t="shared" si="19"/>
        <v>18.06666666666667</v>
      </c>
      <c r="Y33">
        <f t="shared" si="20"/>
        <v>16.533333333333335</v>
      </c>
      <c r="Z33">
        <v>15</v>
      </c>
      <c r="AA33">
        <f t="shared" si="21"/>
        <v>1.5333333333333334</v>
      </c>
    </row>
    <row r="34" spans="1:27" x14ac:dyDescent="0.25">
      <c r="A34" t="s">
        <v>236</v>
      </c>
      <c r="B34">
        <f t="shared" si="0"/>
        <v>0.11111111111110539</v>
      </c>
      <c r="C34">
        <v>6.4</v>
      </c>
      <c r="D34">
        <f t="shared" si="1"/>
        <v>6.3999999999999941</v>
      </c>
      <c r="E34">
        <f t="shared" si="2"/>
        <v>12.688888888888883</v>
      </c>
      <c r="F34">
        <f t="shared" si="3"/>
        <v>18.977777777777771</v>
      </c>
      <c r="G34">
        <f t="shared" si="4"/>
        <v>25.266666666666659</v>
      </c>
      <c r="H34">
        <f t="shared" si="5"/>
        <v>31.555555555555546</v>
      </c>
      <c r="I34">
        <f t="shared" si="6"/>
        <v>37.844444444444434</v>
      </c>
      <c r="J34">
        <f t="shared" si="7"/>
        <v>44.133333333333326</v>
      </c>
      <c r="K34">
        <f t="shared" si="8"/>
        <v>50.422222222222217</v>
      </c>
      <c r="L34">
        <f t="shared" si="9"/>
        <v>56.711111111111109</v>
      </c>
      <c r="M34">
        <v>63</v>
      </c>
      <c r="N34">
        <f t="shared" si="10"/>
        <v>-6.2888888888888888</v>
      </c>
      <c r="O34">
        <f t="shared" si="11"/>
        <v>28.555555555555554</v>
      </c>
      <c r="P34">
        <v>27.2</v>
      </c>
      <c r="Q34">
        <f t="shared" si="12"/>
        <v>27.199999999999989</v>
      </c>
      <c r="R34">
        <f t="shared" si="13"/>
        <v>25.844444444444434</v>
      </c>
      <c r="S34">
        <f t="shared" si="14"/>
        <v>24.48888888888888</v>
      </c>
      <c r="T34">
        <f t="shared" si="15"/>
        <v>23.133333333333326</v>
      </c>
      <c r="U34">
        <f t="shared" si="16"/>
        <v>21.777777777777771</v>
      </c>
      <c r="V34">
        <f t="shared" si="17"/>
        <v>20.422222222222217</v>
      </c>
      <c r="W34">
        <f t="shared" si="18"/>
        <v>19.066666666666663</v>
      </c>
      <c r="X34">
        <f t="shared" si="19"/>
        <v>17.711111111111109</v>
      </c>
      <c r="Y34">
        <f t="shared" si="20"/>
        <v>16.355555555555554</v>
      </c>
      <c r="Z34">
        <v>15</v>
      </c>
      <c r="AA34">
        <f t="shared" si="21"/>
        <v>1.3555555555555554</v>
      </c>
    </row>
    <row r="35" spans="1:27" x14ac:dyDescent="0.25">
      <c r="A35" t="s">
        <v>237</v>
      </c>
      <c r="B35">
        <f t="shared" si="0"/>
        <v>2.444444444444434</v>
      </c>
      <c r="C35">
        <v>8.5</v>
      </c>
      <c r="D35">
        <f t="shared" si="1"/>
        <v>8.4999999999999893</v>
      </c>
      <c r="E35">
        <f t="shared" si="2"/>
        <v>14.555555555555545</v>
      </c>
      <c r="F35">
        <f t="shared" si="3"/>
        <v>20.6111111111111</v>
      </c>
      <c r="G35">
        <f t="shared" si="4"/>
        <v>26.666666666666657</v>
      </c>
      <c r="H35">
        <f t="shared" si="5"/>
        <v>32.722222222222214</v>
      </c>
      <c r="I35">
        <f t="shared" si="6"/>
        <v>38.777777777777771</v>
      </c>
      <c r="J35">
        <f t="shared" si="7"/>
        <v>44.833333333333329</v>
      </c>
      <c r="K35">
        <f t="shared" si="8"/>
        <v>50.888888888888886</v>
      </c>
      <c r="L35">
        <f t="shared" si="9"/>
        <v>56.944444444444443</v>
      </c>
      <c r="M35">
        <v>63</v>
      </c>
      <c r="N35">
        <f t="shared" si="10"/>
        <v>-6.0555555555555554</v>
      </c>
      <c r="O35">
        <f t="shared" si="11"/>
        <v>20.555555555555557</v>
      </c>
      <c r="P35">
        <v>20</v>
      </c>
      <c r="Q35">
        <f t="shared" si="12"/>
        <v>20.000000000000011</v>
      </c>
      <c r="R35">
        <f t="shared" si="13"/>
        <v>19.444444444444454</v>
      </c>
      <c r="S35">
        <f t="shared" si="14"/>
        <v>18.888888888888896</v>
      </c>
      <c r="T35">
        <f t="shared" si="15"/>
        <v>18.333333333333339</v>
      </c>
      <c r="U35">
        <f t="shared" si="16"/>
        <v>17.777777777777782</v>
      </c>
      <c r="V35">
        <f t="shared" si="17"/>
        <v>17.222222222222225</v>
      </c>
      <c r="W35">
        <f t="shared" si="18"/>
        <v>16.666666666666668</v>
      </c>
      <c r="X35">
        <f t="shared" si="19"/>
        <v>16.111111111111111</v>
      </c>
      <c r="Y35">
        <f t="shared" si="20"/>
        <v>15.555555555555555</v>
      </c>
      <c r="Z35">
        <v>15</v>
      </c>
      <c r="AA35">
        <f t="shared" si="21"/>
        <v>0.55555555555555558</v>
      </c>
    </row>
    <row r="36" spans="1:27" x14ac:dyDescent="0.25">
      <c r="A36" t="s">
        <v>238</v>
      </c>
      <c r="B36">
        <f t="shared" si="0"/>
        <v>3.6666666666666465</v>
      </c>
      <c r="C36">
        <v>9.6</v>
      </c>
      <c r="D36">
        <f t="shared" si="1"/>
        <v>9.5999999999999801</v>
      </c>
      <c r="E36">
        <f t="shared" si="2"/>
        <v>15.533333333333314</v>
      </c>
      <c r="F36">
        <f t="shared" si="3"/>
        <v>21.466666666666647</v>
      </c>
      <c r="G36">
        <f t="shared" si="4"/>
        <v>27.399999999999981</v>
      </c>
      <c r="H36">
        <f t="shared" si="5"/>
        <v>33.333333333333314</v>
      </c>
      <c r="I36">
        <f t="shared" si="6"/>
        <v>39.266666666666652</v>
      </c>
      <c r="J36">
        <f t="shared" si="7"/>
        <v>45.199999999999989</v>
      </c>
      <c r="K36">
        <f t="shared" si="8"/>
        <v>51.133333333333326</v>
      </c>
      <c r="L36">
        <f t="shared" si="9"/>
        <v>57.066666666666663</v>
      </c>
      <c r="M36">
        <v>63</v>
      </c>
      <c r="N36">
        <f t="shared" si="10"/>
        <v>-5.9333333333333336</v>
      </c>
      <c r="O36">
        <f t="shared" si="11"/>
        <v>33.888888888888886</v>
      </c>
      <c r="P36">
        <v>32</v>
      </c>
      <c r="Q36">
        <f t="shared" si="12"/>
        <v>32</v>
      </c>
      <c r="R36">
        <f t="shared" si="13"/>
        <v>30.111111111111114</v>
      </c>
      <c r="S36">
        <f t="shared" si="14"/>
        <v>28.222222222222225</v>
      </c>
      <c r="T36">
        <f t="shared" si="15"/>
        <v>26.333333333333336</v>
      </c>
      <c r="U36">
        <f t="shared" si="16"/>
        <v>24.444444444444446</v>
      </c>
      <c r="V36">
        <f t="shared" si="17"/>
        <v>22.555555555555557</v>
      </c>
      <c r="W36">
        <f t="shared" si="18"/>
        <v>20.666666666666668</v>
      </c>
      <c r="X36">
        <f t="shared" si="19"/>
        <v>18.777777777777779</v>
      </c>
      <c r="Y36">
        <f t="shared" si="20"/>
        <v>16.888888888888889</v>
      </c>
      <c r="Z36">
        <v>15</v>
      </c>
      <c r="AA36">
        <f t="shared" si="21"/>
        <v>1.8888888888888888</v>
      </c>
    </row>
    <row r="37" spans="1:27" x14ac:dyDescent="0.25">
      <c r="A37" t="s">
        <v>239</v>
      </c>
      <c r="B37">
        <f t="shared" si="0"/>
        <v>12.111111111111114</v>
      </c>
      <c r="C37">
        <v>17.2</v>
      </c>
      <c r="D37">
        <f t="shared" si="1"/>
        <v>17.200000000000003</v>
      </c>
      <c r="E37">
        <f t="shared" si="2"/>
        <v>22.288888888888891</v>
      </c>
      <c r="F37">
        <f t="shared" si="3"/>
        <v>27.37777777777778</v>
      </c>
      <c r="G37">
        <f t="shared" si="4"/>
        <v>32.466666666666669</v>
      </c>
      <c r="H37">
        <f t="shared" si="5"/>
        <v>37.555555555555557</v>
      </c>
      <c r="I37">
        <f t="shared" si="6"/>
        <v>42.644444444444446</v>
      </c>
      <c r="J37">
        <f t="shared" si="7"/>
        <v>47.733333333333334</v>
      </c>
      <c r="K37">
        <f t="shared" si="8"/>
        <v>52.822222222222223</v>
      </c>
      <c r="L37">
        <f t="shared" si="9"/>
        <v>57.911111111111111</v>
      </c>
      <c r="M37">
        <v>63</v>
      </c>
      <c r="N37">
        <f t="shared" si="10"/>
        <v>-5.0888888888888886</v>
      </c>
      <c r="O37">
        <f t="shared" si="11"/>
        <v>12.111111111111111</v>
      </c>
      <c r="P37">
        <v>12.1</v>
      </c>
      <c r="Q37">
        <f t="shared" si="12"/>
        <v>12.1</v>
      </c>
      <c r="R37">
        <f t="shared" si="13"/>
        <v>12.088888888888889</v>
      </c>
      <c r="S37">
        <f t="shared" si="14"/>
        <v>12.077777777777778</v>
      </c>
      <c r="T37">
        <f t="shared" si="15"/>
        <v>12.066666666666666</v>
      </c>
      <c r="U37">
        <f t="shared" si="16"/>
        <v>12.055555555555555</v>
      </c>
      <c r="V37">
        <f t="shared" si="17"/>
        <v>12.044444444444444</v>
      </c>
      <c r="W37">
        <f t="shared" si="18"/>
        <v>12.033333333333333</v>
      </c>
      <c r="X37">
        <f t="shared" si="19"/>
        <v>12.022222222222222</v>
      </c>
      <c r="Y37">
        <f t="shared" si="20"/>
        <v>12.011111111111111</v>
      </c>
      <c r="Z37">
        <v>12</v>
      </c>
      <c r="AA37">
        <f t="shared" si="21"/>
        <v>1.1111111111111072E-2</v>
      </c>
    </row>
    <row r="38" spans="1:27" x14ac:dyDescent="0.25">
      <c r="A38" t="s">
        <v>240</v>
      </c>
      <c r="B38">
        <f t="shared" si="0"/>
        <v>5.7777777777777848</v>
      </c>
      <c r="C38">
        <v>11.5</v>
      </c>
      <c r="D38">
        <f t="shared" si="1"/>
        <v>11.500000000000007</v>
      </c>
      <c r="E38">
        <f t="shared" si="2"/>
        <v>17.222222222222229</v>
      </c>
      <c r="F38">
        <f t="shared" si="3"/>
        <v>22.94444444444445</v>
      </c>
      <c r="G38">
        <f t="shared" si="4"/>
        <v>28.666666666666671</v>
      </c>
      <c r="H38">
        <f t="shared" si="5"/>
        <v>34.388888888888893</v>
      </c>
      <c r="I38">
        <f t="shared" si="6"/>
        <v>40.111111111111114</v>
      </c>
      <c r="J38">
        <f t="shared" si="7"/>
        <v>45.833333333333336</v>
      </c>
      <c r="K38">
        <f t="shared" si="8"/>
        <v>51.555555555555557</v>
      </c>
      <c r="L38">
        <f t="shared" si="9"/>
        <v>57.277777777777779</v>
      </c>
      <c r="M38">
        <v>63</v>
      </c>
      <c r="N38">
        <f t="shared" si="10"/>
        <v>-5.7222222222222223</v>
      </c>
      <c r="O38">
        <f t="shared" si="11"/>
        <v>28.777777777777775</v>
      </c>
      <c r="P38">
        <v>27.4</v>
      </c>
      <c r="Q38">
        <f t="shared" si="12"/>
        <v>27.399999999999988</v>
      </c>
      <c r="R38">
        <f t="shared" si="13"/>
        <v>26.022222222222211</v>
      </c>
      <c r="S38">
        <f t="shared" si="14"/>
        <v>24.644444444444435</v>
      </c>
      <c r="T38">
        <f t="shared" si="15"/>
        <v>23.266666666666659</v>
      </c>
      <c r="U38">
        <f t="shared" si="16"/>
        <v>21.888888888888882</v>
      </c>
      <c r="V38">
        <f t="shared" si="17"/>
        <v>20.511111111111106</v>
      </c>
      <c r="W38">
        <f t="shared" si="18"/>
        <v>19.133333333333329</v>
      </c>
      <c r="X38">
        <f t="shared" si="19"/>
        <v>17.755555555555553</v>
      </c>
      <c r="Y38">
        <f t="shared" si="20"/>
        <v>16.377777777777776</v>
      </c>
      <c r="Z38">
        <v>15</v>
      </c>
      <c r="AA38">
        <f t="shared" si="21"/>
        <v>1.3777777777777775</v>
      </c>
    </row>
    <row r="39" spans="1:27" x14ac:dyDescent="0.25">
      <c r="A39" t="s">
        <v>241</v>
      </c>
      <c r="B39">
        <f t="shared" si="0"/>
        <v>2.8888888888888768</v>
      </c>
      <c r="C39">
        <v>8.9</v>
      </c>
      <c r="D39">
        <f t="shared" si="1"/>
        <v>8.8999999999999879</v>
      </c>
      <c r="E39">
        <f t="shared" si="2"/>
        <v>14.911111111111099</v>
      </c>
      <c r="F39">
        <f t="shared" si="3"/>
        <v>20.92222222222221</v>
      </c>
      <c r="G39">
        <f t="shared" si="4"/>
        <v>26.933333333333323</v>
      </c>
      <c r="H39">
        <f t="shared" si="5"/>
        <v>32.944444444444436</v>
      </c>
      <c r="I39">
        <f t="shared" si="6"/>
        <v>38.955555555555549</v>
      </c>
      <c r="J39">
        <f t="shared" si="7"/>
        <v>44.966666666666661</v>
      </c>
      <c r="K39">
        <f t="shared" si="8"/>
        <v>50.977777777777774</v>
      </c>
      <c r="L39">
        <f t="shared" si="9"/>
        <v>56.988888888888887</v>
      </c>
      <c r="M39">
        <v>63</v>
      </c>
      <c r="N39">
        <f t="shared" si="10"/>
        <v>-6.0111111111111111</v>
      </c>
      <c r="O39">
        <f t="shared" si="11"/>
        <v>48.111111111111107</v>
      </c>
      <c r="P39">
        <v>44.8</v>
      </c>
      <c r="Q39">
        <f t="shared" si="12"/>
        <v>44.79999999999999</v>
      </c>
      <c r="R39">
        <f t="shared" si="13"/>
        <v>41.48888888888888</v>
      </c>
      <c r="S39">
        <f t="shared" si="14"/>
        <v>38.17777777777777</v>
      </c>
      <c r="T39">
        <f t="shared" si="15"/>
        <v>34.86666666666666</v>
      </c>
      <c r="U39">
        <f t="shared" si="16"/>
        <v>31.55555555555555</v>
      </c>
      <c r="V39">
        <f t="shared" si="17"/>
        <v>28.24444444444444</v>
      </c>
      <c r="W39">
        <f t="shared" si="18"/>
        <v>24.93333333333333</v>
      </c>
      <c r="X39">
        <f t="shared" si="19"/>
        <v>21.62222222222222</v>
      </c>
      <c r="Y39">
        <f t="shared" si="20"/>
        <v>18.31111111111111</v>
      </c>
      <c r="Z39">
        <v>15</v>
      </c>
      <c r="AA39">
        <f t="shared" si="21"/>
        <v>3.3111111111111109</v>
      </c>
    </row>
    <row r="40" spans="1:27" x14ac:dyDescent="0.25">
      <c r="A40" t="s">
        <v>242</v>
      </c>
      <c r="B40">
        <f t="shared" si="0"/>
        <v>4.222222222222217</v>
      </c>
      <c r="C40">
        <v>10.1</v>
      </c>
      <c r="D40">
        <f t="shared" si="1"/>
        <v>10.099999999999994</v>
      </c>
      <c r="E40">
        <f t="shared" si="2"/>
        <v>15.977777777777771</v>
      </c>
      <c r="F40">
        <f t="shared" si="3"/>
        <v>21.855555555555547</v>
      </c>
      <c r="G40">
        <f t="shared" si="4"/>
        <v>27.733333333333324</v>
      </c>
      <c r="H40">
        <f t="shared" si="5"/>
        <v>33.6111111111111</v>
      </c>
      <c r="I40">
        <f t="shared" si="6"/>
        <v>39.48888888888888</v>
      </c>
      <c r="J40">
        <f t="shared" si="7"/>
        <v>45.36666666666666</v>
      </c>
      <c r="K40">
        <f t="shared" si="8"/>
        <v>51.24444444444444</v>
      </c>
      <c r="L40">
        <f t="shared" si="9"/>
        <v>57.12222222222222</v>
      </c>
      <c r="M40">
        <v>63</v>
      </c>
      <c r="N40">
        <f t="shared" si="10"/>
        <v>-5.8777777777777773</v>
      </c>
      <c r="O40">
        <f t="shared" si="11"/>
        <v>41.666666666666664</v>
      </c>
      <c r="P40">
        <v>39</v>
      </c>
      <c r="Q40">
        <f t="shared" si="12"/>
        <v>39</v>
      </c>
      <c r="R40">
        <f t="shared" si="13"/>
        <v>36.333333333333336</v>
      </c>
      <c r="S40">
        <f t="shared" si="14"/>
        <v>33.666666666666671</v>
      </c>
      <c r="T40">
        <f t="shared" si="15"/>
        <v>31.000000000000007</v>
      </c>
      <c r="U40">
        <f t="shared" si="16"/>
        <v>28.333333333333339</v>
      </c>
      <c r="V40">
        <f t="shared" si="17"/>
        <v>25.666666666666671</v>
      </c>
      <c r="W40">
        <f t="shared" si="18"/>
        <v>23.000000000000004</v>
      </c>
      <c r="X40">
        <f t="shared" si="19"/>
        <v>20.333333333333336</v>
      </c>
      <c r="Y40">
        <f t="shared" si="20"/>
        <v>17.666666666666668</v>
      </c>
      <c r="Z40">
        <v>15</v>
      </c>
      <c r="AA40">
        <f t="shared" si="21"/>
        <v>2.6666666666666665</v>
      </c>
    </row>
    <row r="41" spans="1:27" x14ac:dyDescent="0.25">
      <c r="A41" t="s">
        <v>243</v>
      </c>
      <c r="B41">
        <f t="shared" si="0"/>
        <v>8</v>
      </c>
      <c r="C41">
        <v>13.5</v>
      </c>
      <c r="D41">
        <f t="shared" si="1"/>
        <v>13.5</v>
      </c>
      <c r="E41">
        <f t="shared" si="2"/>
        <v>19</v>
      </c>
      <c r="F41">
        <f t="shared" si="3"/>
        <v>24.5</v>
      </c>
      <c r="G41">
        <f t="shared" si="4"/>
        <v>30</v>
      </c>
      <c r="H41">
        <f t="shared" si="5"/>
        <v>35.5</v>
      </c>
      <c r="I41">
        <f t="shared" si="6"/>
        <v>41</v>
      </c>
      <c r="J41">
        <f t="shared" si="7"/>
        <v>46.5</v>
      </c>
      <c r="K41">
        <f t="shared" si="8"/>
        <v>52</v>
      </c>
      <c r="L41">
        <f t="shared" si="9"/>
        <v>57.5</v>
      </c>
      <c r="M41">
        <v>63</v>
      </c>
      <c r="N41">
        <f t="shared" si="10"/>
        <v>-5.5</v>
      </c>
      <c r="O41">
        <f t="shared" si="11"/>
        <v>15.888888888888889</v>
      </c>
      <c r="P41">
        <v>15.8</v>
      </c>
      <c r="Q41">
        <f t="shared" si="12"/>
        <v>15.799999999999997</v>
      </c>
      <c r="R41">
        <f t="shared" si="13"/>
        <v>15.711111111111109</v>
      </c>
      <c r="S41">
        <f t="shared" si="14"/>
        <v>15.62222222222222</v>
      </c>
      <c r="T41">
        <f t="shared" si="15"/>
        <v>15.533333333333331</v>
      </c>
      <c r="U41">
        <f t="shared" si="16"/>
        <v>15.444444444444443</v>
      </c>
      <c r="V41">
        <f t="shared" si="17"/>
        <v>15.355555555555554</v>
      </c>
      <c r="W41">
        <f t="shared" si="18"/>
        <v>15.266666666666666</v>
      </c>
      <c r="X41">
        <f t="shared" si="19"/>
        <v>15.177777777777777</v>
      </c>
      <c r="Y41">
        <f t="shared" si="20"/>
        <v>15.088888888888889</v>
      </c>
      <c r="Z41">
        <v>15</v>
      </c>
      <c r="AA41">
        <f t="shared" si="21"/>
        <v>8.8888888888888962E-2</v>
      </c>
    </row>
    <row r="42" spans="1:27" x14ac:dyDescent="0.25">
      <c r="A42" t="s">
        <v>695</v>
      </c>
      <c r="B42">
        <f t="shared" si="0"/>
        <v>9.4444444444444535</v>
      </c>
      <c r="C42">
        <v>14.8</v>
      </c>
      <c r="D42">
        <f t="shared" si="1"/>
        <v>14.80000000000001</v>
      </c>
      <c r="E42">
        <f t="shared" si="2"/>
        <v>20.155555555555566</v>
      </c>
      <c r="F42">
        <f t="shared" si="3"/>
        <v>25.51111111111112</v>
      </c>
      <c r="G42">
        <f t="shared" si="4"/>
        <v>30.866666666666674</v>
      </c>
      <c r="H42">
        <f t="shared" si="5"/>
        <v>36.222222222222229</v>
      </c>
      <c r="I42">
        <f t="shared" si="6"/>
        <v>41.577777777777783</v>
      </c>
      <c r="J42">
        <f t="shared" si="7"/>
        <v>46.933333333333337</v>
      </c>
      <c r="K42">
        <f t="shared" si="8"/>
        <v>52.288888888888891</v>
      </c>
      <c r="L42">
        <f t="shared" si="9"/>
        <v>57.644444444444446</v>
      </c>
      <c r="M42">
        <v>63</v>
      </c>
      <c r="N42">
        <f t="shared" si="10"/>
        <v>-5.3555555555555561</v>
      </c>
      <c r="O42">
        <f t="shared" si="11"/>
        <v>34.888888888888886</v>
      </c>
      <c r="P42">
        <v>32.9</v>
      </c>
      <c r="Q42">
        <f t="shared" si="12"/>
        <v>32.899999999999984</v>
      </c>
      <c r="R42">
        <f t="shared" si="13"/>
        <v>30.911111111111097</v>
      </c>
      <c r="S42">
        <f t="shared" si="14"/>
        <v>28.92222222222221</v>
      </c>
      <c r="T42">
        <f t="shared" si="15"/>
        <v>26.933333333333323</v>
      </c>
      <c r="U42">
        <f t="shared" si="16"/>
        <v>24.944444444444436</v>
      </c>
      <c r="V42">
        <f t="shared" si="17"/>
        <v>22.955555555555549</v>
      </c>
      <c r="W42">
        <f t="shared" si="18"/>
        <v>20.966666666666661</v>
      </c>
      <c r="X42">
        <f t="shared" si="19"/>
        <v>18.977777777777774</v>
      </c>
      <c r="Y42">
        <f t="shared" si="20"/>
        <v>16.988888888888887</v>
      </c>
      <c r="Z42">
        <v>15</v>
      </c>
      <c r="AA42">
        <f t="shared" si="21"/>
        <v>1.9888888888888887</v>
      </c>
    </row>
    <row r="43" spans="1:27" x14ac:dyDescent="0.25">
      <c r="A43" t="s">
        <v>244</v>
      </c>
      <c r="B43">
        <f t="shared" si="0"/>
        <v>-1.1111111111111143</v>
      </c>
      <c r="C43">
        <v>5.3</v>
      </c>
      <c r="D43">
        <f t="shared" si="1"/>
        <v>5.2999999999999972</v>
      </c>
      <c r="E43">
        <f t="shared" si="2"/>
        <v>11.711111111111109</v>
      </c>
      <c r="F43">
        <f t="shared" si="3"/>
        <v>18.12222222222222</v>
      </c>
      <c r="G43">
        <f t="shared" si="4"/>
        <v>24.533333333333331</v>
      </c>
      <c r="H43">
        <f t="shared" si="5"/>
        <v>30.944444444444443</v>
      </c>
      <c r="I43">
        <f t="shared" si="6"/>
        <v>37.355555555555554</v>
      </c>
      <c r="J43">
        <f t="shared" si="7"/>
        <v>43.766666666666666</v>
      </c>
      <c r="K43">
        <f t="shared" si="8"/>
        <v>50.177777777777777</v>
      </c>
      <c r="L43">
        <f t="shared" si="9"/>
        <v>56.588888888888889</v>
      </c>
      <c r="M43">
        <v>63</v>
      </c>
      <c r="N43">
        <f t="shared" si="10"/>
        <v>-6.4111111111111114</v>
      </c>
      <c r="O43">
        <f t="shared" si="11"/>
        <v>26</v>
      </c>
      <c r="P43">
        <v>24.9</v>
      </c>
      <c r="Q43">
        <f t="shared" si="12"/>
        <v>24.900000000000013</v>
      </c>
      <c r="R43">
        <f t="shared" si="13"/>
        <v>23.800000000000011</v>
      </c>
      <c r="S43">
        <f t="shared" si="14"/>
        <v>22.70000000000001</v>
      </c>
      <c r="T43">
        <f t="shared" si="15"/>
        <v>21.600000000000009</v>
      </c>
      <c r="U43">
        <f t="shared" si="16"/>
        <v>20.500000000000007</v>
      </c>
      <c r="V43">
        <f t="shared" si="17"/>
        <v>19.400000000000006</v>
      </c>
      <c r="W43">
        <f t="shared" si="18"/>
        <v>18.300000000000004</v>
      </c>
      <c r="X43">
        <f t="shared" si="19"/>
        <v>17.200000000000003</v>
      </c>
      <c r="Y43">
        <f t="shared" si="20"/>
        <v>16.100000000000001</v>
      </c>
      <c r="Z43">
        <v>15</v>
      </c>
      <c r="AA43">
        <f t="shared" si="21"/>
        <v>1.0999999999999999</v>
      </c>
    </row>
    <row r="44" spans="1:27" x14ac:dyDescent="0.25">
      <c r="A44" t="s">
        <v>245</v>
      </c>
      <c r="B44">
        <f t="shared" si="0"/>
        <v>3.1111111111111232</v>
      </c>
      <c r="C44">
        <v>9.1</v>
      </c>
      <c r="D44">
        <f t="shared" si="1"/>
        <v>9.1000000000000121</v>
      </c>
      <c r="E44">
        <f t="shared" si="2"/>
        <v>15.088888888888901</v>
      </c>
      <c r="F44">
        <f t="shared" si="3"/>
        <v>21.07777777777779</v>
      </c>
      <c r="G44">
        <f t="shared" si="4"/>
        <v>27.066666666666677</v>
      </c>
      <c r="H44">
        <f t="shared" si="5"/>
        <v>33.055555555555564</v>
      </c>
      <c r="I44">
        <f t="shared" si="6"/>
        <v>39.044444444444451</v>
      </c>
      <c r="J44">
        <f t="shared" si="7"/>
        <v>45.033333333333339</v>
      </c>
      <c r="K44">
        <f t="shared" si="8"/>
        <v>51.022222222222226</v>
      </c>
      <c r="L44">
        <f t="shared" si="9"/>
        <v>57.011111111111113</v>
      </c>
      <c r="M44">
        <v>63</v>
      </c>
      <c r="N44">
        <f t="shared" si="10"/>
        <v>-5.9888888888888889</v>
      </c>
      <c r="O44">
        <f t="shared" si="11"/>
        <v>21.222222222222225</v>
      </c>
      <c r="P44">
        <v>20.6</v>
      </c>
      <c r="Q44">
        <f t="shared" si="12"/>
        <v>20.600000000000009</v>
      </c>
      <c r="R44">
        <f t="shared" si="13"/>
        <v>19.977777777777785</v>
      </c>
      <c r="S44">
        <f t="shared" si="14"/>
        <v>19.355555555555561</v>
      </c>
      <c r="T44">
        <f t="shared" si="15"/>
        <v>18.733333333333338</v>
      </c>
      <c r="U44">
        <f t="shared" si="16"/>
        <v>18.111111111111114</v>
      </c>
      <c r="V44">
        <f t="shared" si="17"/>
        <v>17.488888888888891</v>
      </c>
      <c r="W44">
        <f t="shared" si="18"/>
        <v>16.866666666666667</v>
      </c>
      <c r="X44">
        <f t="shared" si="19"/>
        <v>16.244444444444444</v>
      </c>
      <c r="Y44">
        <f t="shared" si="20"/>
        <v>15.622222222222222</v>
      </c>
      <c r="Z44">
        <v>15</v>
      </c>
      <c r="AA44">
        <f t="shared" si="21"/>
        <v>0.62222222222222234</v>
      </c>
    </row>
    <row r="45" spans="1:27" x14ac:dyDescent="0.25">
      <c r="A45" t="s">
        <v>389</v>
      </c>
      <c r="B45">
        <f t="shared" si="0"/>
        <v>5.3333333333333357</v>
      </c>
      <c r="C45">
        <v>6.9</v>
      </c>
      <c r="D45">
        <f t="shared" si="1"/>
        <v>6.9000000000000021</v>
      </c>
      <c r="E45">
        <f t="shared" si="2"/>
        <v>8.4666666666666686</v>
      </c>
      <c r="F45">
        <f t="shared" si="3"/>
        <v>10.033333333333335</v>
      </c>
      <c r="G45">
        <f t="shared" si="4"/>
        <v>11.600000000000001</v>
      </c>
      <c r="H45">
        <f t="shared" si="5"/>
        <v>13.166666666666668</v>
      </c>
      <c r="I45">
        <f t="shared" si="6"/>
        <v>14.733333333333334</v>
      </c>
      <c r="J45">
        <f t="shared" si="7"/>
        <v>16.3</v>
      </c>
      <c r="K45">
        <f t="shared" si="8"/>
        <v>17.866666666666667</v>
      </c>
      <c r="L45">
        <f t="shared" si="9"/>
        <v>19.433333333333334</v>
      </c>
      <c r="M45">
        <v>21</v>
      </c>
      <c r="N45">
        <f t="shared" si="10"/>
        <v>-1.5666666666666667</v>
      </c>
      <c r="O45">
        <f t="shared" si="11"/>
        <v>53.222222222222229</v>
      </c>
      <c r="P45">
        <v>50.7</v>
      </c>
      <c r="Q45">
        <f t="shared" si="12"/>
        <v>50.700000000000024</v>
      </c>
      <c r="R45">
        <f t="shared" si="13"/>
        <v>48.177777777777798</v>
      </c>
      <c r="S45">
        <f t="shared" si="14"/>
        <v>45.655555555555573</v>
      </c>
      <c r="T45">
        <f t="shared" si="15"/>
        <v>43.133333333333347</v>
      </c>
      <c r="U45">
        <f t="shared" si="16"/>
        <v>40.611111111111121</v>
      </c>
      <c r="V45">
        <f t="shared" si="17"/>
        <v>38.088888888888896</v>
      </c>
      <c r="W45">
        <f t="shared" si="18"/>
        <v>35.56666666666667</v>
      </c>
      <c r="X45">
        <f t="shared" si="19"/>
        <v>33.044444444444444</v>
      </c>
      <c r="Y45">
        <f t="shared" si="20"/>
        <v>30.522222222222222</v>
      </c>
      <c r="Z45">
        <v>28</v>
      </c>
      <c r="AA45">
        <f t="shared" si="21"/>
        <v>2.5222222222222226</v>
      </c>
    </row>
    <row r="46" spans="1:27" x14ac:dyDescent="0.25">
      <c r="A46" t="s">
        <v>390</v>
      </c>
      <c r="B46">
        <f t="shared" si="0"/>
        <v>6.2222222222222214</v>
      </c>
      <c r="C46">
        <v>7.7</v>
      </c>
      <c r="D46">
        <f t="shared" si="1"/>
        <v>7.6999999999999993</v>
      </c>
      <c r="E46">
        <f t="shared" si="2"/>
        <v>9.1777777777777771</v>
      </c>
      <c r="F46">
        <f t="shared" si="3"/>
        <v>10.655555555555555</v>
      </c>
      <c r="G46">
        <f t="shared" si="4"/>
        <v>12.133333333333333</v>
      </c>
      <c r="H46">
        <f t="shared" si="5"/>
        <v>13.611111111111111</v>
      </c>
      <c r="I46">
        <f t="shared" si="6"/>
        <v>15.088888888888889</v>
      </c>
      <c r="J46">
        <f t="shared" si="7"/>
        <v>16.566666666666666</v>
      </c>
      <c r="K46">
        <f t="shared" si="8"/>
        <v>18.044444444444444</v>
      </c>
      <c r="L46">
        <f t="shared" si="9"/>
        <v>19.522222222222222</v>
      </c>
      <c r="M46">
        <v>21</v>
      </c>
      <c r="N46">
        <f t="shared" si="10"/>
        <v>-1.4777777777777779</v>
      </c>
      <c r="O46">
        <f t="shared" si="11"/>
        <v>30.555555555555557</v>
      </c>
      <c r="P46">
        <v>30.3</v>
      </c>
      <c r="Q46">
        <f t="shared" si="12"/>
        <v>30.300000000000008</v>
      </c>
      <c r="R46">
        <f t="shared" si="13"/>
        <v>30.044444444444451</v>
      </c>
      <c r="S46">
        <f t="shared" si="14"/>
        <v>29.788888888888895</v>
      </c>
      <c r="T46">
        <f t="shared" si="15"/>
        <v>29.533333333333339</v>
      </c>
      <c r="U46">
        <f t="shared" si="16"/>
        <v>29.277777777777782</v>
      </c>
      <c r="V46">
        <f t="shared" si="17"/>
        <v>29.022222222222226</v>
      </c>
      <c r="W46">
        <f t="shared" si="18"/>
        <v>28.766666666666669</v>
      </c>
      <c r="X46">
        <f t="shared" si="19"/>
        <v>28.511111111111113</v>
      </c>
      <c r="Y46">
        <f t="shared" si="20"/>
        <v>28.255555555555556</v>
      </c>
      <c r="Z46">
        <v>28</v>
      </c>
      <c r="AA46">
        <f t="shared" si="21"/>
        <v>0.25555555555555565</v>
      </c>
    </row>
    <row r="47" spans="1:27" x14ac:dyDescent="0.25">
      <c r="A47" t="s">
        <v>391</v>
      </c>
      <c r="B47">
        <f t="shared" si="0"/>
        <v>2.222222222222225</v>
      </c>
      <c r="C47">
        <v>4.0999999999999996</v>
      </c>
      <c r="D47">
        <f t="shared" si="1"/>
        <v>4.1000000000000023</v>
      </c>
      <c r="E47">
        <f t="shared" si="2"/>
        <v>5.9777777777777796</v>
      </c>
      <c r="F47">
        <f t="shared" si="3"/>
        <v>7.855555555555557</v>
      </c>
      <c r="G47">
        <f t="shared" si="4"/>
        <v>9.7333333333333343</v>
      </c>
      <c r="H47">
        <f t="shared" si="5"/>
        <v>11.611111111111112</v>
      </c>
      <c r="I47">
        <f t="shared" si="6"/>
        <v>13.488888888888891</v>
      </c>
      <c r="J47">
        <f t="shared" si="7"/>
        <v>15.366666666666669</v>
      </c>
      <c r="K47">
        <f t="shared" si="8"/>
        <v>17.244444444444447</v>
      </c>
      <c r="L47">
        <f t="shared" si="9"/>
        <v>19.122222222222224</v>
      </c>
      <c r="M47">
        <v>21</v>
      </c>
      <c r="N47">
        <f t="shared" si="10"/>
        <v>-1.8777777777777775</v>
      </c>
      <c r="O47">
        <f t="shared" si="11"/>
        <v>43.111111111111114</v>
      </c>
      <c r="P47">
        <v>41.6</v>
      </c>
      <c r="Q47">
        <f t="shared" si="12"/>
        <v>41.600000000000016</v>
      </c>
      <c r="R47">
        <f t="shared" si="13"/>
        <v>40.088888888888903</v>
      </c>
      <c r="S47">
        <f t="shared" si="14"/>
        <v>38.57777777777779</v>
      </c>
      <c r="T47">
        <f t="shared" si="15"/>
        <v>37.066666666666677</v>
      </c>
      <c r="U47">
        <f t="shared" si="16"/>
        <v>35.555555555555564</v>
      </c>
      <c r="V47">
        <f t="shared" si="17"/>
        <v>34.044444444444451</v>
      </c>
      <c r="W47">
        <f t="shared" si="18"/>
        <v>32.533333333333339</v>
      </c>
      <c r="X47">
        <f t="shared" si="19"/>
        <v>31.022222222222226</v>
      </c>
      <c r="Y47">
        <f t="shared" si="20"/>
        <v>29.511111111111113</v>
      </c>
      <c r="Z47">
        <v>28</v>
      </c>
      <c r="AA47">
        <f t="shared" si="21"/>
        <v>1.5111111111111113</v>
      </c>
    </row>
    <row r="48" spans="1:27" x14ac:dyDescent="0.25">
      <c r="A48" t="s">
        <v>392</v>
      </c>
      <c r="B48">
        <f t="shared" si="0"/>
        <v>6.3333333333333375</v>
      </c>
      <c r="C48">
        <v>7.8</v>
      </c>
      <c r="D48">
        <f t="shared" si="1"/>
        <v>7.8000000000000043</v>
      </c>
      <c r="E48">
        <f t="shared" si="2"/>
        <v>9.266666666666671</v>
      </c>
      <c r="F48">
        <f t="shared" si="3"/>
        <v>10.733333333333338</v>
      </c>
      <c r="G48">
        <f t="shared" si="4"/>
        <v>12.200000000000005</v>
      </c>
      <c r="H48">
        <f t="shared" si="5"/>
        <v>13.666666666666671</v>
      </c>
      <c r="I48">
        <f t="shared" si="6"/>
        <v>15.133333333333338</v>
      </c>
      <c r="J48">
        <f t="shared" si="7"/>
        <v>16.600000000000005</v>
      </c>
      <c r="K48">
        <f t="shared" si="8"/>
        <v>18.06666666666667</v>
      </c>
      <c r="L48">
        <f t="shared" si="9"/>
        <v>19.533333333333335</v>
      </c>
      <c r="M48">
        <v>21</v>
      </c>
      <c r="N48">
        <f t="shared" si="10"/>
        <v>-1.4666666666666666</v>
      </c>
      <c r="O48">
        <f t="shared" si="11"/>
        <v>31.444444444444446</v>
      </c>
      <c r="P48">
        <v>31.1</v>
      </c>
      <c r="Q48">
        <f t="shared" si="12"/>
        <v>31.100000000000005</v>
      </c>
      <c r="R48">
        <f t="shared" si="13"/>
        <v>30.75555555555556</v>
      </c>
      <c r="S48">
        <f t="shared" si="14"/>
        <v>30.411111111111115</v>
      </c>
      <c r="T48">
        <f t="shared" si="15"/>
        <v>30.06666666666667</v>
      </c>
      <c r="U48">
        <f t="shared" si="16"/>
        <v>29.722222222222225</v>
      </c>
      <c r="V48">
        <f t="shared" si="17"/>
        <v>29.37777777777778</v>
      </c>
      <c r="W48">
        <f t="shared" si="18"/>
        <v>29.033333333333335</v>
      </c>
      <c r="X48">
        <f t="shared" si="19"/>
        <v>28.68888888888889</v>
      </c>
      <c r="Y48">
        <f t="shared" si="20"/>
        <v>28.344444444444445</v>
      </c>
      <c r="Z48">
        <v>28</v>
      </c>
      <c r="AA48">
        <f t="shared" si="21"/>
        <v>0.34444444444444461</v>
      </c>
    </row>
    <row r="49" spans="1:27" x14ac:dyDescent="0.25">
      <c r="A49" t="s">
        <v>393</v>
      </c>
      <c r="B49">
        <f t="shared" si="0"/>
        <v>4.9999999999999982</v>
      </c>
      <c r="C49">
        <v>6.6</v>
      </c>
      <c r="D49">
        <f t="shared" si="1"/>
        <v>6.5999999999999979</v>
      </c>
      <c r="E49">
        <f t="shared" si="2"/>
        <v>8.1999999999999975</v>
      </c>
      <c r="F49">
        <f t="shared" si="3"/>
        <v>9.7999999999999972</v>
      </c>
      <c r="G49">
        <f t="shared" si="4"/>
        <v>11.399999999999997</v>
      </c>
      <c r="H49">
        <f t="shared" si="5"/>
        <v>12.999999999999996</v>
      </c>
      <c r="I49">
        <f t="shared" si="6"/>
        <v>14.599999999999996</v>
      </c>
      <c r="J49">
        <f t="shared" si="7"/>
        <v>16.199999999999996</v>
      </c>
      <c r="K49">
        <f t="shared" si="8"/>
        <v>17.799999999999997</v>
      </c>
      <c r="L49">
        <f t="shared" si="9"/>
        <v>19.399999999999999</v>
      </c>
      <c r="M49">
        <v>21</v>
      </c>
      <c r="N49">
        <f t="shared" si="10"/>
        <v>-1.6</v>
      </c>
      <c r="O49">
        <f t="shared" si="11"/>
        <v>26.333333333333336</v>
      </c>
      <c r="P49">
        <v>26.3</v>
      </c>
      <c r="Q49">
        <f t="shared" si="12"/>
        <v>26.300000000000015</v>
      </c>
      <c r="R49">
        <f t="shared" si="13"/>
        <v>26.26666666666668</v>
      </c>
      <c r="S49">
        <f t="shared" si="14"/>
        <v>26.233333333333345</v>
      </c>
      <c r="T49">
        <f t="shared" si="15"/>
        <v>26.20000000000001</v>
      </c>
      <c r="U49">
        <f t="shared" si="16"/>
        <v>26.166666666666675</v>
      </c>
      <c r="V49">
        <f t="shared" si="17"/>
        <v>26.13333333333334</v>
      </c>
      <c r="W49">
        <f t="shared" si="18"/>
        <v>26.100000000000005</v>
      </c>
      <c r="X49">
        <f t="shared" si="19"/>
        <v>26.06666666666667</v>
      </c>
      <c r="Y49">
        <f t="shared" si="20"/>
        <v>26.033333333333335</v>
      </c>
      <c r="Z49">
        <v>26</v>
      </c>
      <c r="AA49">
        <f t="shared" si="21"/>
        <v>3.3333333333333409E-2</v>
      </c>
    </row>
    <row r="50" spans="1:27" x14ac:dyDescent="0.25">
      <c r="A50" t="s">
        <v>394</v>
      </c>
      <c r="B50">
        <f t="shared" si="0"/>
        <v>8.8888888888888786</v>
      </c>
      <c r="C50">
        <v>10.1</v>
      </c>
      <c r="D50">
        <f t="shared" si="1"/>
        <v>10.099999999999991</v>
      </c>
      <c r="E50">
        <f t="shared" si="2"/>
        <v>11.311111111111103</v>
      </c>
      <c r="F50">
        <f t="shared" si="3"/>
        <v>12.522222222222215</v>
      </c>
      <c r="G50">
        <f t="shared" si="4"/>
        <v>13.733333333333327</v>
      </c>
      <c r="H50">
        <f t="shared" si="5"/>
        <v>14.944444444444439</v>
      </c>
      <c r="I50">
        <f t="shared" si="6"/>
        <v>16.155555555555551</v>
      </c>
      <c r="J50">
        <f t="shared" si="7"/>
        <v>17.366666666666664</v>
      </c>
      <c r="K50">
        <f t="shared" si="8"/>
        <v>18.577777777777776</v>
      </c>
      <c r="L50">
        <f t="shared" si="9"/>
        <v>19.788888888888888</v>
      </c>
      <c r="M50">
        <v>21</v>
      </c>
      <c r="N50">
        <f t="shared" si="10"/>
        <v>-1.2111111111111112</v>
      </c>
      <c r="O50">
        <f t="shared" si="11"/>
        <v>35.666666666666664</v>
      </c>
      <c r="P50">
        <v>34.9</v>
      </c>
      <c r="Q50">
        <f t="shared" si="12"/>
        <v>34.899999999999991</v>
      </c>
      <c r="R50">
        <f t="shared" si="13"/>
        <v>34.133333333333326</v>
      </c>
      <c r="S50">
        <f t="shared" si="14"/>
        <v>33.36666666666666</v>
      </c>
      <c r="T50">
        <f t="shared" si="15"/>
        <v>32.599999999999994</v>
      </c>
      <c r="U50">
        <f t="shared" si="16"/>
        <v>31.833333333333329</v>
      </c>
      <c r="V50">
        <f t="shared" si="17"/>
        <v>31.066666666666663</v>
      </c>
      <c r="W50">
        <f t="shared" si="18"/>
        <v>30.299999999999997</v>
      </c>
      <c r="X50">
        <f t="shared" si="19"/>
        <v>29.533333333333331</v>
      </c>
      <c r="Y50">
        <f t="shared" si="20"/>
        <v>28.766666666666666</v>
      </c>
      <c r="Z50">
        <v>28</v>
      </c>
      <c r="AA50">
        <f t="shared" si="21"/>
        <v>0.7666666666666665</v>
      </c>
    </row>
    <row r="51" spans="1:27" x14ac:dyDescent="0.25">
      <c r="A51" t="s">
        <v>395</v>
      </c>
      <c r="B51">
        <f t="shared" si="0"/>
        <v>4.0000000000000044</v>
      </c>
      <c r="C51">
        <v>5.7</v>
      </c>
      <c r="D51">
        <f t="shared" si="1"/>
        <v>5.7000000000000046</v>
      </c>
      <c r="E51">
        <f t="shared" si="2"/>
        <v>7.4000000000000048</v>
      </c>
      <c r="F51">
        <f t="shared" si="3"/>
        <v>9.100000000000005</v>
      </c>
      <c r="G51">
        <f t="shared" si="4"/>
        <v>10.800000000000004</v>
      </c>
      <c r="H51">
        <f t="shared" si="5"/>
        <v>12.500000000000004</v>
      </c>
      <c r="I51">
        <f t="shared" si="6"/>
        <v>14.200000000000003</v>
      </c>
      <c r="J51">
        <f t="shared" si="7"/>
        <v>15.900000000000002</v>
      </c>
      <c r="K51">
        <f t="shared" si="8"/>
        <v>17.600000000000001</v>
      </c>
      <c r="L51">
        <f t="shared" si="9"/>
        <v>19.3</v>
      </c>
      <c r="M51">
        <v>21</v>
      </c>
      <c r="N51">
        <f t="shared" si="10"/>
        <v>-1.7000000000000002</v>
      </c>
      <c r="O51">
        <f t="shared" si="11"/>
        <v>21.777777777777779</v>
      </c>
      <c r="P51">
        <v>21.7</v>
      </c>
      <c r="Q51">
        <f t="shared" si="12"/>
        <v>21.700000000000014</v>
      </c>
      <c r="R51">
        <f t="shared" si="13"/>
        <v>21.622222222222234</v>
      </c>
      <c r="S51">
        <f t="shared" si="14"/>
        <v>21.544444444444455</v>
      </c>
      <c r="T51">
        <f t="shared" si="15"/>
        <v>21.466666666666676</v>
      </c>
      <c r="U51">
        <f t="shared" si="16"/>
        <v>21.388888888888896</v>
      </c>
      <c r="V51">
        <f t="shared" si="17"/>
        <v>21.311111111111117</v>
      </c>
      <c r="W51">
        <f t="shared" si="18"/>
        <v>21.233333333333338</v>
      </c>
      <c r="X51">
        <f t="shared" si="19"/>
        <v>21.155555555555559</v>
      </c>
      <c r="Y51">
        <f t="shared" si="20"/>
        <v>21.077777777777779</v>
      </c>
      <c r="Z51">
        <v>21</v>
      </c>
      <c r="AA51">
        <f t="shared" si="21"/>
        <v>7.7777777777777696E-2</v>
      </c>
    </row>
    <row r="52" spans="1:27" x14ac:dyDescent="0.25">
      <c r="A52" t="s">
        <v>396</v>
      </c>
      <c r="B52">
        <f t="shared" si="0"/>
        <v>4.9999999999999982</v>
      </c>
      <c r="C52">
        <v>6.6</v>
      </c>
      <c r="D52">
        <f t="shared" si="1"/>
        <v>6.5999999999999979</v>
      </c>
      <c r="E52">
        <f t="shared" si="2"/>
        <v>8.1999999999999975</v>
      </c>
      <c r="F52">
        <f t="shared" si="3"/>
        <v>9.7999999999999972</v>
      </c>
      <c r="G52">
        <f t="shared" si="4"/>
        <v>11.399999999999997</v>
      </c>
      <c r="H52">
        <f t="shared" si="5"/>
        <v>12.999999999999996</v>
      </c>
      <c r="I52">
        <f t="shared" si="6"/>
        <v>14.599999999999996</v>
      </c>
      <c r="J52">
        <f t="shared" si="7"/>
        <v>16.199999999999996</v>
      </c>
      <c r="K52">
        <f t="shared" si="8"/>
        <v>17.799999999999997</v>
      </c>
      <c r="L52">
        <f t="shared" si="9"/>
        <v>19.399999999999999</v>
      </c>
      <c r="M52">
        <v>21</v>
      </c>
      <c r="N52">
        <f t="shared" si="10"/>
        <v>-1.6</v>
      </c>
      <c r="O52">
        <f t="shared" si="11"/>
        <v>34.888888888888893</v>
      </c>
      <c r="P52">
        <v>34.200000000000003</v>
      </c>
      <c r="Q52">
        <f t="shared" si="12"/>
        <v>34.20000000000001</v>
      </c>
      <c r="R52">
        <f t="shared" si="13"/>
        <v>33.51111111111112</v>
      </c>
      <c r="S52">
        <f t="shared" si="14"/>
        <v>32.82222222222223</v>
      </c>
      <c r="T52">
        <f t="shared" si="15"/>
        <v>32.13333333333334</v>
      </c>
      <c r="U52">
        <f t="shared" si="16"/>
        <v>31.44444444444445</v>
      </c>
      <c r="V52">
        <f t="shared" si="17"/>
        <v>30.75555555555556</v>
      </c>
      <c r="W52">
        <f t="shared" si="18"/>
        <v>30.06666666666667</v>
      </c>
      <c r="X52">
        <f t="shared" si="19"/>
        <v>29.37777777777778</v>
      </c>
      <c r="Y52">
        <f t="shared" si="20"/>
        <v>28.68888888888889</v>
      </c>
      <c r="Z52">
        <v>28</v>
      </c>
      <c r="AA52">
        <f t="shared" si="21"/>
        <v>0.68888888888888922</v>
      </c>
    </row>
    <row r="53" spans="1:27" x14ac:dyDescent="0.25">
      <c r="A53" t="s">
        <v>397</v>
      </c>
      <c r="B53">
        <f t="shared" si="0"/>
        <v>6.3333333333333375</v>
      </c>
      <c r="C53">
        <v>7.8</v>
      </c>
      <c r="D53">
        <f t="shared" si="1"/>
        <v>7.8000000000000043</v>
      </c>
      <c r="E53">
        <f t="shared" si="2"/>
        <v>9.266666666666671</v>
      </c>
      <c r="F53">
        <f t="shared" si="3"/>
        <v>10.733333333333338</v>
      </c>
      <c r="G53">
        <f t="shared" si="4"/>
        <v>12.200000000000005</v>
      </c>
      <c r="H53">
        <f t="shared" si="5"/>
        <v>13.666666666666671</v>
      </c>
      <c r="I53">
        <f t="shared" si="6"/>
        <v>15.133333333333338</v>
      </c>
      <c r="J53">
        <f t="shared" si="7"/>
        <v>16.600000000000005</v>
      </c>
      <c r="K53">
        <f t="shared" si="8"/>
        <v>18.06666666666667</v>
      </c>
      <c r="L53">
        <f t="shared" si="9"/>
        <v>19.533333333333335</v>
      </c>
      <c r="M53">
        <v>21</v>
      </c>
      <c r="N53">
        <f t="shared" si="10"/>
        <v>-1.4666666666666666</v>
      </c>
      <c r="O53">
        <f t="shared" si="11"/>
        <v>42.777777777777779</v>
      </c>
      <c r="P53">
        <v>40.700000000000003</v>
      </c>
      <c r="Q53">
        <f t="shared" si="12"/>
        <v>40.699999999999996</v>
      </c>
      <c r="R53">
        <f t="shared" si="13"/>
        <v>38.62222222222222</v>
      </c>
      <c r="S53">
        <f t="shared" si="14"/>
        <v>36.544444444444444</v>
      </c>
      <c r="T53">
        <f t="shared" si="15"/>
        <v>34.466666666666669</v>
      </c>
      <c r="U53">
        <f t="shared" si="16"/>
        <v>32.388888888888893</v>
      </c>
      <c r="V53">
        <f t="shared" si="17"/>
        <v>30.311111111111117</v>
      </c>
      <c r="W53">
        <f t="shared" si="18"/>
        <v>28.233333333333338</v>
      </c>
      <c r="X53">
        <f t="shared" si="19"/>
        <v>26.155555555555559</v>
      </c>
      <c r="Y53">
        <f t="shared" si="20"/>
        <v>24.077777777777779</v>
      </c>
      <c r="Z53">
        <v>22</v>
      </c>
      <c r="AA53">
        <f t="shared" si="21"/>
        <v>2.0777777777777779</v>
      </c>
    </row>
    <row r="54" spans="1:27" x14ac:dyDescent="0.25">
      <c r="A54" t="s">
        <v>398</v>
      </c>
      <c r="B54">
        <f t="shared" si="0"/>
        <v>0.6666666666666714</v>
      </c>
      <c r="C54">
        <v>2.7</v>
      </c>
      <c r="D54">
        <f t="shared" si="1"/>
        <v>2.7000000000000046</v>
      </c>
      <c r="E54">
        <f t="shared" si="2"/>
        <v>4.7333333333333378</v>
      </c>
      <c r="F54">
        <f t="shared" si="3"/>
        <v>6.766666666666671</v>
      </c>
      <c r="G54">
        <f t="shared" si="4"/>
        <v>8.8000000000000043</v>
      </c>
      <c r="H54">
        <f t="shared" si="5"/>
        <v>10.833333333333337</v>
      </c>
      <c r="I54">
        <f t="shared" si="6"/>
        <v>12.866666666666671</v>
      </c>
      <c r="J54">
        <f t="shared" si="7"/>
        <v>14.900000000000004</v>
      </c>
      <c r="K54">
        <f t="shared" si="8"/>
        <v>16.933333333333337</v>
      </c>
      <c r="L54">
        <f t="shared" si="9"/>
        <v>18.966666666666669</v>
      </c>
      <c r="M54">
        <v>21</v>
      </c>
      <c r="N54">
        <f t="shared" si="10"/>
        <v>-2.0333333333333332</v>
      </c>
      <c r="O54">
        <f t="shared" si="11"/>
        <v>51.555555555555557</v>
      </c>
      <c r="P54">
        <v>48.6</v>
      </c>
      <c r="Q54">
        <f t="shared" si="12"/>
        <v>48.6</v>
      </c>
      <c r="R54">
        <f t="shared" si="13"/>
        <v>45.644444444444446</v>
      </c>
      <c r="S54">
        <f t="shared" si="14"/>
        <v>42.68888888888889</v>
      </c>
      <c r="T54">
        <f t="shared" si="15"/>
        <v>39.733333333333334</v>
      </c>
      <c r="U54">
        <f t="shared" si="16"/>
        <v>36.777777777777779</v>
      </c>
      <c r="V54">
        <f t="shared" si="17"/>
        <v>33.822222222222223</v>
      </c>
      <c r="W54">
        <f t="shared" si="18"/>
        <v>30.866666666666667</v>
      </c>
      <c r="X54">
        <f t="shared" si="19"/>
        <v>27.911111111111111</v>
      </c>
      <c r="Y54">
        <f t="shared" si="20"/>
        <v>24.955555555555556</v>
      </c>
      <c r="Z54">
        <v>22</v>
      </c>
      <c r="AA54">
        <f t="shared" si="21"/>
        <v>2.9555555555555557</v>
      </c>
    </row>
    <row r="55" spans="1:27" x14ac:dyDescent="0.25">
      <c r="A55" t="s">
        <v>399</v>
      </c>
      <c r="B55">
        <f t="shared" si="0"/>
        <v>-2.3333333333333335</v>
      </c>
      <c r="C55">
        <v>0</v>
      </c>
      <c r="D55">
        <f t="shared" si="1"/>
        <v>0</v>
      </c>
      <c r="E55">
        <f t="shared" si="2"/>
        <v>2.3333333333333326</v>
      </c>
      <c r="F55">
        <f t="shared" si="3"/>
        <v>4.6666666666666661</v>
      </c>
      <c r="G55">
        <f t="shared" si="4"/>
        <v>7</v>
      </c>
      <c r="H55">
        <f t="shared" si="5"/>
        <v>9.3333333333333339</v>
      </c>
      <c r="I55">
        <f t="shared" si="6"/>
        <v>11.666666666666668</v>
      </c>
      <c r="J55">
        <f t="shared" si="7"/>
        <v>14.000000000000002</v>
      </c>
      <c r="K55">
        <f t="shared" si="8"/>
        <v>16.333333333333336</v>
      </c>
      <c r="L55">
        <f t="shared" si="9"/>
        <v>18.666666666666668</v>
      </c>
      <c r="M55">
        <v>21</v>
      </c>
      <c r="N55">
        <f t="shared" si="10"/>
        <v>-2.3333333333333335</v>
      </c>
      <c r="O55">
        <f t="shared" si="11"/>
        <v>52.111111111111114</v>
      </c>
      <c r="P55">
        <v>49.1</v>
      </c>
      <c r="Q55">
        <f t="shared" si="12"/>
        <v>49.100000000000016</v>
      </c>
      <c r="R55">
        <f t="shared" si="13"/>
        <v>46.088888888888903</v>
      </c>
      <c r="S55">
        <f t="shared" si="14"/>
        <v>43.07777777777779</v>
      </c>
      <c r="T55">
        <f t="shared" si="15"/>
        <v>40.066666666666677</v>
      </c>
      <c r="U55">
        <f t="shared" si="16"/>
        <v>37.055555555555564</v>
      </c>
      <c r="V55">
        <f t="shared" si="17"/>
        <v>34.044444444444451</v>
      </c>
      <c r="W55">
        <f t="shared" si="18"/>
        <v>31.033333333333339</v>
      </c>
      <c r="X55">
        <f t="shared" si="19"/>
        <v>28.022222222222226</v>
      </c>
      <c r="Y55">
        <f t="shared" si="20"/>
        <v>25.011111111111113</v>
      </c>
      <c r="Z55">
        <v>22</v>
      </c>
      <c r="AA55">
        <f t="shared" si="21"/>
        <v>3.0111111111111111</v>
      </c>
    </row>
    <row r="56" spans="1:27" x14ac:dyDescent="0.25">
      <c r="A56" t="s">
        <v>400</v>
      </c>
      <c r="B56">
        <f t="shared" si="0"/>
        <v>6.2222222222222214</v>
      </c>
      <c r="C56">
        <v>7.7</v>
      </c>
      <c r="D56">
        <f t="shared" si="1"/>
        <v>7.6999999999999993</v>
      </c>
      <c r="E56">
        <f t="shared" si="2"/>
        <v>9.1777777777777771</v>
      </c>
      <c r="F56">
        <f t="shared" si="3"/>
        <v>10.655555555555555</v>
      </c>
      <c r="G56">
        <f t="shared" si="4"/>
        <v>12.133333333333333</v>
      </c>
      <c r="H56">
        <f t="shared" si="5"/>
        <v>13.611111111111111</v>
      </c>
      <c r="I56">
        <f t="shared" si="6"/>
        <v>15.088888888888889</v>
      </c>
      <c r="J56">
        <f t="shared" si="7"/>
        <v>16.566666666666666</v>
      </c>
      <c r="K56">
        <f t="shared" si="8"/>
        <v>18.044444444444444</v>
      </c>
      <c r="L56">
        <f t="shared" si="9"/>
        <v>19.522222222222222</v>
      </c>
      <c r="M56">
        <v>21</v>
      </c>
      <c r="N56">
        <f t="shared" si="10"/>
        <v>-1.4777777777777779</v>
      </c>
      <c r="O56">
        <f t="shared" si="11"/>
        <v>17.888888888888889</v>
      </c>
      <c r="P56">
        <v>17.8</v>
      </c>
      <c r="Q56">
        <f t="shared" si="12"/>
        <v>17.799999999999997</v>
      </c>
      <c r="R56">
        <f t="shared" si="13"/>
        <v>17.711111111111109</v>
      </c>
      <c r="S56">
        <f t="shared" si="14"/>
        <v>17.62222222222222</v>
      </c>
      <c r="T56">
        <f t="shared" si="15"/>
        <v>17.533333333333331</v>
      </c>
      <c r="U56">
        <f t="shared" si="16"/>
        <v>17.444444444444443</v>
      </c>
      <c r="V56">
        <f t="shared" si="17"/>
        <v>17.355555555555554</v>
      </c>
      <c r="W56">
        <f t="shared" si="18"/>
        <v>17.266666666666666</v>
      </c>
      <c r="X56">
        <f t="shared" si="19"/>
        <v>17.177777777777777</v>
      </c>
      <c r="Y56">
        <f t="shared" si="20"/>
        <v>17.088888888888889</v>
      </c>
      <c r="Z56">
        <v>17</v>
      </c>
      <c r="AA56">
        <f t="shared" si="21"/>
        <v>8.8888888888888962E-2</v>
      </c>
    </row>
    <row r="57" spans="1:27" x14ac:dyDescent="0.25">
      <c r="A57" t="s">
        <v>401</v>
      </c>
      <c r="B57">
        <f t="shared" si="0"/>
        <v>3.777777777777783</v>
      </c>
      <c r="C57">
        <v>5.5</v>
      </c>
      <c r="D57">
        <f t="shared" si="1"/>
        <v>5.5000000000000053</v>
      </c>
      <c r="E57">
        <f t="shared" si="2"/>
        <v>7.2222222222222276</v>
      </c>
      <c r="F57">
        <f t="shared" si="3"/>
        <v>8.94444444444445</v>
      </c>
      <c r="G57">
        <f t="shared" si="4"/>
        <v>10.666666666666671</v>
      </c>
      <c r="H57">
        <f t="shared" si="5"/>
        <v>12.388888888888893</v>
      </c>
      <c r="I57">
        <f t="shared" si="6"/>
        <v>14.111111111111114</v>
      </c>
      <c r="J57">
        <f t="shared" si="7"/>
        <v>15.833333333333336</v>
      </c>
      <c r="K57">
        <f t="shared" si="8"/>
        <v>17.555555555555557</v>
      </c>
      <c r="L57">
        <f t="shared" si="9"/>
        <v>19.277777777777779</v>
      </c>
      <c r="M57">
        <v>21</v>
      </c>
      <c r="N57">
        <f t="shared" si="10"/>
        <v>-1.7222222222222223</v>
      </c>
      <c r="O57">
        <f t="shared" si="11"/>
        <v>22</v>
      </c>
      <c r="P57">
        <v>21.9</v>
      </c>
      <c r="Q57">
        <f t="shared" si="12"/>
        <v>21.900000000000013</v>
      </c>
      <c r="R57">
        <f t="shared" si="13"/>
        <v>21.800000000000011</v>
      </c>
      <c r="S57">
        <f t="shared" si="14"/>
        <v>21.70000000000001</v>
      </c>
      <c r="T57">
        <f t="shared" si="15"/>
        <v>21.600000000000009</v>
      </c>
      <c r="U57">
        <f t="shared" si="16"/>
        <v>21.500000000000007</v>
      </c>
      <c r="V57">
        <f t="shared" si="17"/>
        <v>21.400000000000006</v>
      </c>
      <c r="W57">
        <f t="shared" si="18"/>
        <v>21.300000000000004</v>
      </c>
      <c r="X57">
        <f t="shared" si="19"/>
        <v>21.200000000000003</v>
      </c>
      <c r="Y57">
        <f t="shared" si="20"/>
        <v>21.1</v>
      </c>
      <c r="Z57">
        <v>21</v>
      </c>
      <c r="AA57">
        <f t="shared" si="21"/>
        <v>9.9999999999999839E-2</v>
      </c>
    </row>
    <row r="58" spans="1:27" x14ac:dyDescent="0.25">
      <c r="A58" t="s">
        <v>402</v>
      </c>
      <c r="B58">
        <f t="shared" si="0"/>
        <v>4.0000000000000044</v>
      </c>
      <c r="C58">
        <v>5.7</v>
      </c>
      <c r="D58">
        <f t="shared" si="1"/>
        <v>5.7000000000000046</v>
      </c>
      <c r="E58">
        <f t="shared" si="2"/>
        <v>7.4000000000000048</v>
      </c>
      <c r="F58">
        <f t="shared" si="3"/>
        <v>9.100000000000005</v>
      </c>
      <c r="G58">
        <f t="shared" si="4"/>
        <v>10.800000000000004</v>
      </c>
      <c r="H58">
        <f t="shared" si="5"/>
        <v>12.500000000000004</v>
      </c>
      <c r="I58">
        <f t="shared" si="6"/>
        <v>14.200000000000003</v>
      </c>
      <c r="J58">
        <f t="shared" si="7"/>
        <v>15.900000000000002</v>
      </c>
      <c r="K58">
        <f t="shared" si="8"/>
        <v>17.600000000000001</v>
      </c>
      <c r="L58">
        <f t="shared" si="9"/>
        <v>19.3</v>
      </c>
      <c r="M58">
        <v>21</v>
      </c>
      <c r="N58">
        <f t="shared" si="10"/>
        <v>-1.7000000000000002</v>
      </c>
      <c r="O58">
        <f t="shared" si="11"/>
        <v>25.555555555555554</v>
      </c>
      <c r="P58">
        <v>25.2</v>
      </c>
      <c r="Q58">
        <f t="shared" si="12"/>
        <v>25.199999999999989</v>
      </c>
      <c r="R58">
        <f t="shared" si="13"/>
        <v>24.844444444444434</v>
      </c>
      <c r="S58">
        <f t="shared" si="14"/>
        <v>24.48888888888888</v>
      </c>
      <c r="T58">
        <f t="shared" si="15"/>
        <v>24.133333333333326</v>
      </c>
      <c r="U58">
        <f t="shared" si="16"/>
        <v>23.777777777777771</v>
      </c>
      <c r="V58">
        <f t="shared" si="17"/>
        <v>23.422222222222217</v>
      </c>
      <c r="W58">
        <f t="shared" si="18"/>
        <v>23.066666666666663</v>
      </c>
      <c r="X58">
        <f t="shared" si="19"/>
        <v>22.711111111111109</v>
      </c>
      <c r="Y58">
        <f t="shared" si="20"/>
        <v>22.355555555555554</v>
      </c>
      <c r="Z58">
        <v>22</v>
      </c>
      <c r="AA58">
        <f t="shared" si="21"/>
        <v>0.35555555555555546</v>
      </c>
    </row>
    <row r="59" spans="1:27" x14ac:dyDescent="0.25">
      <c r="A59" t="s">
        <v>403</v>
      </c>
      <c r="B59">
        <f t="shared" si="0"/>
        <v>3.777777777777783</v>
      </c>
      <c r="C59">
        <v>5.5</v>
      </c>
      <c r="D59">
        <f t="shared" si="1"/>
        <v>5.5000000000000053</v>
      </c>
      <c r="E59">
        <f t="shared" si="2"/>
        <v>7.2222222222222276</v>
      </c>
      <c r="F59">
        <f t="shared" si="3"/>
        <v>8.94444444444445</v>
      </c>
      <c r="G59">
        <f t="shared" si="4"/>
        <v>10.666666666666671</v>
      </c>
      <c r="H59">
        <f t="shared" si="5"/>
        <v>12.388888888888893</v>
      </c>
      <c r="I59">
        <f t="shared" si="6"/>
        <v>14.111111111111114</v>
      </c>
      <c r="J59">
        <f t="shared" si="7"/>
        <v>15.833333333333336</v>
      </c>
      <c r="K59">
        <f t="shared" si="8"/>
        <v>17.555555555555557</v>
      </c>
      <c r="L59">
        <f t="shared" si="9"/>
        <v>19.277777777777779</v>
      </c>
      <c r="M59">
        <v>21</v>
      </c>
      <c r="N59">
        <f t="shared" si="10"/>
        <v>-1.7222222222222223</v>
      </c>
      <c r="O59">
        <f t="shared" si="11"/>
        <v>41.888888888888886</v>
      </c>
      <c r="P59">
        <v>39.9</v>
      </c>
      <c r="Q59">
        <f t="shared" si="12"/>
        <v>39.899999999999984</v>
      </c>
      <c r="R59">
        <f t="shared" si="13"/>
        <v>37.911111111111097</v>
      </c>
      <c r="S59">
        <f t="shared" si="14"/>
        <v>35.92222222222221</v>
      </c>
      <c r="T59">
        <f t="shared" si="15"/>
        <v>33.933333333333323</v>
      </c>
      <c r="U59">
        <f t="shared" si="16"/>
        <v>31.944444444444436</v>
      </c>
      <c r="V59">
        <f t="shared" si="17"/>
        <v>29.955555555555549</v>
      </c>
      <c r="W59">
        <f t="shared" si="18"/>
        <v>27.966666666666661</v>
      </c>
      <c r="X59">
        <f t="shared" si="19"/>
        <v>25.977777777777774</v>
      </c>
      <c r="Y59">
        <f t="shared" si="20"/>
        <v>23.988888888888887</v>
      </c>
      <c r="Z59">
        <v>22</v>
      </c>
      <c r="AA59">
        <f t="shared" si="21"/>
        <v>1.9888888888888887</v>
      </c>
    </row>
    <row r="60" spans="1:27" x14ac:dyDescent="0.25">
      <c r="A60" t="s">
        <v>404</v>
      </c>
      <c r="B60">
        <f t="shared" si="0"/>
        <v>0.22222222222222854</v>
      </c>
      <c r="C60">
        <v>2.2999999999999998</v>
      </c>
      <c r="D60">
        <f t="shared" si="1"/>
        <v>2.300000000000006</v>
      </c>
      <c r="E60">
        <f t="shared" si="2"/>
        <v>4.3777777777777835</v>
      </c>
      <c r="F60">
        <f t="shared" si="3"/>
        <v>6.455555555555561</v>
      </c>
      <c r="G60">
        <f t="shared" si="4"/>
        <v>8.5333333333333385</v>
      </c>
      <c r="H60">
        <f t="shared" si="5"/>
        <v>10.611111111111116</v>
      </c>
      <c r="I60">
        <f t="shared" si="6"/>
        <v>12.688888888888894</v>
      </c>
      <c r="J60">
        <f t="shared" si="7"/>
        <v>14.766666666666671</v>
      </c>
      <c r="K60">
        <f t="shared" si="8"/>
        <v>16.844444444444449</v>
      </c>
      <c r="L60">
        <f t="shared" si="9"/>
        <v>18.922222222222224</v>
      </c>
      <c r="M60">
        <v>21</v>
      </c>
      <c r="N60">
        <f t="shared" si="10"/>
        <v>-2.0777777777777775</v>
      </c>
      <c r="O60">
        <f t="shared" si="11"/>
        <v>29.333333333333336</v>
      </c>
      <c r="P60">
        <v>28.6</v>
      </c>
      <c r="Q60">
        <f t="shared" si="12"/>
        <v>28.600000000000009</v>
      </c>
      <c r="R60">
        <f t="shared" si="13"/>
        <v>27.866666666666674</v>
      </c>
      <c r="S60">
        <f t="shared" si="14"/>
        <v>27.13333333333334</v>
      </c>
      <c r="T60">
        <f t="shared" si="15"/>
        <v>26.400000000000006</v>
      </c>
      <c r="U60">
        <f t="shared" si="16"/>
        <v>25.666666666666671</v>
      </c>
      <c r="V60">
        <f t="shared" si="17"/>
        <v>24.933333333333337</v>
      </c>
      <c r="W60">
        <f t="shared" si="18"/>
        <v>24.200000000000003</v>
      </c>
      <c r="X60">
        <f t="shared" si="19"/>
        <v>23.466666666666669</v>
      </c>
      <c r="Y60">
        <f t="shared" si="20"/>
        <v>22.733333333333334</v>
      </c>
      <c r="Z60">
        <v>22</v>
      </c>
      <c r="AA60">
        <f t="shared" si="21"/>
        <v>0.7333333333333335</v>
      </c>
    </row>
    <row r="61" spans="1:27" x14ac:dyDescent="0.25">
      <c r="A61" t="s">
        <v>405</v>
      </c>
      <c r="B61">
        <f t="shared" si="0"/>
        <v>7.5555555555555509</v>
      </c>
      <c r="C61">
        <v>8.9</v>
      </c>
      <c r="D61">
        <f t="shared" si="1"/>
        <v>8.899999999999995</v>
      </c>
      <c r="E61">
        <f t="shared" si="2"/>
        <v>10.24444444444444</v>
      </c>
      <c r="F61">
        <f t="shared" si="3"/>
        <v>11.588888888888885</v>
      </c>
      <c r="G61">
        <f t="shared" si="4"/>
        <v>12.93333333333333</v>
      </c>
      <c r="H61">
        <f t="shared" si="5"/>
        <v>14.277777777777775</v>
      </c>
      <c r="I61">
        <f t="shared" si="6"/>
        <v>15.62222222222222</v>
      </c>
      <c r="J61">
        <f t="shared" si="7"/>
        <v>16.966666666666665</v>
      </c>
      <c r="K61">
        <f t="shared" si="8"/>
        <v>18.31111111111111</v>
      </c>
      <c r="L61">
        <f t="shared" si="9"/>
        <v>19.655555555555555</v>
      </c>
      <c r="M61">
        <v>21</v>
      </c>
      <c r="N61">
        <f t="shared" si="10"/>
        <v>-1.3444444444444443</v>
      </c>
      <c r="O61">
        <f t="shared" si="11"/>
        <v>23</v>
      </c>
      <c r="P61">
        <v>22.9</v>
      </c>
      <c r="Q61">
        <f t="shared" si="12"/>
        <v>22.900000000000013</v>
      </c>
      <c r="R61">
        <f t="shared" si="13"/>
        <v>22.800000000000011</v>
      </c>
      <c r="S61">
        <f t="shared" si="14"/>
        <v>22.70000000000001</v>
      </c>
      <c r="T61">
        <f t="shared" si="15"/>
        <v>22.600000000000009</v>
      </c>
      <c r="U61">
        <f t="shared" si="16"/>
        <v>22.500000000000007</v>
      </c>
      <c r="V61">
        <f t="shared" si="17"/>
        <v>22.400000000000006</v>
      </c>
      <c r="W61">
        <f t="shared" si="18"/>
        <v>22.300000000000004</v>
      </c>
      <c r="X61">
        <f t="shared" si="19"/>
        <v>22.200000000000003</v>
      </c>
      <c r="Y61">
        <f t="shared" si="20"/>
        <v>22.1</v>
      </c>
      <c r="Z61">
        <v>22</v>
      </c>
      <c r="AA61">
        <f t="shared" si="21"/>
        <v>9.9999999999999839E-2</v>
      </c>
    </row>
    <row r="62" spans="1:27" x14ac:dyDescent="0.25">
      <c r="A62" t="s">
        <v>406</v>
      </c>
      <c r="B62">
        <f t="shared" si="0"/>
        <v>7.2222222222222232</v>
      </c>
      <c r="C62">
        <v>8.6</v>
      </c>
      <c r="D62">
        <f t="shared" si="1"/>
        <v>8.6000000000000014</v>
      </c>
      <c r="E62">
        <f t="shared" si="2"/>
        <v>9.9777777777777796</v>
      </c>
      <c r="F62">
        <f t="shared" si="3"/>
        <v>11.355555555555558</v>
      </c>
      <c r="G62">
        <f t="shared" si="4"/>
        <v>12.733333333333336</v>
      </c>
      <c r="H62">
        <f t="shared" si="5"/>
        <v>14.111111111111114</v>
      </c>
      <c r="I62">
        <f t="shared" si="6"/>
        <v>15.488888888888892</v>
      </c>
      <c r="J62">
        <f t="shared" si="7"/>
        <v>16.866666666666671</v>
      </c>
      <c r="K62">
        <f t="shared" si="8"/>
        <v>18.244444444444447</v>
      </c>
      <c r="L62">
        <f t="shared" si="9"/>
        <v>19.622222222222224</v>
      </c>
      <c r="M62">
        <v>21</v>
      </c>
      <c r="N62">
        <f t="shared" si="10"/>
        <v>-1.3777777777777778</v>
      </c>
      <c r="O62">
        <f t="shared" si="11"/>
        <v>18.444444444444443</v>
      </c>
      <c r="P62">
        <v>18.399999999999999</v>
      </c>
      <c r="Q62">
        <f t="shared" si="12"/>
        <v>18.399999999999999</v>
      </c>
      <c r="R62">
        <f t="shared" si="13"/>
        <v>18.355555555555554</v>
      </c>
      <c r="S62">
        <f t="shared" si="14"/>
        <v>18.31111111111111</v>
      </c>
      <c r="T62">
        <f t="shared" si="15"/>
        <v>18.266666666666666</v>
      </c>
      <c r="U62">
        <f t="shared" si="16"/>
        <v>18.222222222222221</v>
      </c>
      <c r="V62">
        <f t="shared" si="17"/>
        <v>18.177777777777777</v>
      </c>
      <c r="W62">
        <f t="shared" si="18"/>
        <v>18.133333333333333</v>
      </c>
      <c r="X62">
        <f t="shared" si="19"/>
        <v>18.088888888888889</v>
      </c>
      <c r="Y62">
        <f t="shared" si="20"/>
        <v>18.044444444444444</v>
      </c>
      <c r="Z62">
        <v>18</v>
      </c>
      <c r="AA62">
        <f t="shared" si="21"/>
        <v>4.4444444444444287E-2</v>
      </c>
    </row>
    <row r="63" spans="1:27" x14ac:dyDescent="0.25">
      <c r="A63" t="s">
        <v>407</v>
      </c>
      <c r="B63">
        <f t="shared" si="0"/>
        <v>1.5555555555555574</v>
      </c>
      <c r="C63">
        <v>3.5</v>
      </c>
      <c r="D63">
        <f t="shared" si="1"/>
        <v>3.5000000000000018</v>
      </c>
      <c r="E63">
        <f t="shared" si="2"/>
        <v>5.4444444444444464</v>
      </c>
      <c r="F63">
        <f t="shared" si="3"/>
        <v>7.3888888888888911</v>
      </c>
      <c r="G63">
        <f t="shared" si="4"/>
        <v>9.3333333333333357</v>
      </c>
      <c r="H63">
        <f t="shared" si="5"/>
        <v>11.27777777777778</v>
      </c>
      <c r="I63">
        <f t="shared" si="6"/>
        <v>13.222222222222225</v>
      </c>
      <c r="J63">
        <f t="shared" si="7"/>
        <v>15.16666666666667</v>
      </c>
      <c r="K63">
        <f t="shared" si="8"/>
        <v>17.111111111111114</v>
      </c>
      <c r="L63">
        <f t="shared" si="9"/>
        <v>19.055555555555557</v>
      </c>
      <c r="M63">
        <v>21</v>
      </c>
      <c r="N63">
        <f t="shared" si="10"/>
        <v>-1.9444444444444444</v>
      </c>
      <c r="O63">
        <f t="shared" si="11"/>
        <v>20.777777777777779</v>
      </c>
      <c r="P63">
        <v>20.7</v>
      </c>
      <c r="Q63">
        <f t="shared" si="12"/>
        <v>20.700000000000014</v>
      </c>
      <c r="R63">
        <f t="shared" si="13"/>
        <v>20.622222222222234</v>
      </c>
      <c r="S63">
        <f t="shared" si="14"/>
        <v>20.544444444444455</v>
      </c>
      <c r="T63">
        <f t="shared" si="15"/>
        <v>20.466666666666676</v>
      </c>
      <c r="U63">
        <f t="shared" si="16"/>
        <v>20.388888888888896</v>
      </c>
      <c r="V63">
        <f t="shared" si="17"/>
        <v>20.311111111111117</v>
      </c>
      <c r="W63">
        <f t="shared" si="18"/>
        <v>20.233333333333338</v>
      </c>
      <c r="X63">
        <f t="shared" si="19"/>
        <v>20.155555555555559</v>
      </c>
      <c r="Y63">
        <f t="shared" si="20"/>
        <v>20.077777777777779</v>
      </c>
      <c r="Z63">
        <v>20</v>
      </c>
      <c r="AA63">
        <f t="shared" si="21"/>
        <v>7.7777777777777696E-2</v>
      </c>
    </row>
    <row r="64" spans="1:27" x14ac:dyDescent="0.25">
      <c r="A64" t="s">
        <v>408</v>
      </c>
      <c r="B64">
        <f t="shared" si="0"/>
        <v>6.8888888888888786</v>
      </c>
      <c r="C64">
        <v>9.9</v>
      </c>
      <c r="D64">
        <f t="shared" si="1"/>
        <v>9.8999999999999897</v>
      </c>
      <c r="E64">
        <f t="shared" si="2"/>
        <v>12.911111111111101</v>
      </c>
      <c r="F64">
        <f t="shared" si="3"/>
        <v>15.922222222222212</v>
      </c>
      <c r="G64">
        <f t="shared" si="4"/>
        <v>18.933333333333323</v>
      </c>
      <c r="H64">
        <f t="shared" si="5"/>
        <v>21.944444444444436</v>
      </c>
      <c r="I64">
        <f t="shared" si="6"/>
        <v>24.955555555555549</v>
      </c>
      <c r="J64">
        <f t="shared" si="7"/>
        <v>27.966666666666661</v>
      </c>
      <c r="K64">
        <f t="shared" si="8"/>
        <v>30.977777777777774</v>
      </c>
      <c r="L64">
        <f t="shared" si="9"/>
        <v>33.988888888888887</v>
      </c>
      <c r="M64">
        <v>37</v>
      </c>
      <c r="N64">
        <f t="shared" si="10"/>
        <v>-3.0111111111111111</v>
      </c>
      <c r="O64">
        <f t="shared" si="11"/>
        <v>28.888888888888889</v>
      </c>
      <c r="P64">
        <v>27.6</v>
      </c>
      <c r="Q64">
        <f t="shared" si="12"/>
        <v>27.599999999999991</v>
      </c>
      <c r="R64">
        <f t="shared" si="13"/>
        <v>26.311111111111103</v>
      </c>
      <c r="S64">
        <f t="shared" si="14"/>
        <v>25.022222222222215</v>
      </c>
      <c r="T64">
        <f t="shared" si="15"/>
        <v>23.733333333333327</v>
      </c>
      <c r="U64">
        <f t="shared" si="16"/>
        <v>22.444444444444439</v>
      </c>
      <c r="V64">
        <f t="shared" si="17"/>
        <v>21.155555555555551</v>
      </c>
      <c r="W64">
        <f t="shared" si="18"/>
        <v>19.866666666666664</v>
      </c>
      <c r="X64">
        <f t="shared" si="19"/>
        <v>18.577777777777776</v>
      </c>
      <c r="Y64">
        <f t="shared" si="20"/>
        <v>17.288888888888888</v>
      </c>
      <c r="Z64">
        <v>16</v>
      </c>
      <c r="AA64">
        <f t="shared" si="21"/>
        <v>1.288888888888889</v>
      </c>
    </row>
    <row r="65" spans="1:27" x14ac:dyDescent="0.25">
      <c r="A65" t="s">
        <v>409</v>
      </c>
      <c r="B65">
        <f t="shared" si="0"/>
        <v>0.22222222222222587</v>
      </c>
      <c r="C65">
        <v>3.9</v>
      </c>
      <c r="D65">
        <f t="shared" si="1"/>
        <v>3.9000000000000039</v>
      </c>
      <c r="E65">
        <f t="shared" si="2"/>
        <v>7.5777777777777819</v>
      </c>
      <c r="F65">
        <f t="shared" si="3"/>
        <v>11.25555555555556</v>
      </c>
      <c r="G65">
        <f t="shared" si="4"/>
        <v>14.933333333333337</v>
      </c>
      <c r="H65">
        <f t="shared" si="5"/>
        <v>18.611111111111114</v>
      </c>
      <c r="I65">
        <f t="shared" si="6"/>
        <v>22.288888888888891</v>
      </c>
      <c r="J65">
        <f t="shared" si="7"/>
        <v>25.966666666666669</v>
      </c>
      <c r="K65">
        <f t="shared" si="8"/>
        <v>29.644444444444446</v>
      </c>
      <c r="L65">
        <f t="shared" si="9"/>
        <v>33.322222222222223</v>
      </c>
      <c r="M65">
        <v>37</v>
      </c>
      <c r="N65">
        <f t="shared" si="10"/>
        <v>-3.677777777777778</v>
      </c>
      <c r="O65">
        <f t="shared" si="11"/>
        <v>22.222222222222225</v>
      </c>
      <c r="P65">
        <v>21.6</v>
      </c>
      <c r="Q65">
        <f t="shared" si="12"/>
        <v>21.600000000000012</v>
      </c>
      <c r="R65">
        <f t="shared" si="13"/>
        <v>20.977777777777789</v>
      </c>
      <c r="S65">
        <f t="shared" si="14"/>
        <v>20.355555555555565</v>
      </c>
      <c r="T65">
        <f t="shared" si="15"/>
        <v>19.733333333333341</v>
      </c>
      <c r="U65">
        <f t="shared" si="16"/>
        <v>19.111111111111118</v>
      </c>
      <c r="V65">
        <f t="shared" si="17"/>
        <v>18.488888888888894</v>
      </c>
      <c r="W65">
        <f t="shared" si="18"/>
        <v>17.866666666666671</v>
      </c>
      <c r="X65">
        <f t="shared" si="19"/>
        <v>17.244444444444447</v>
      </c>
      <c r="Y65">
        <f t="shared" si="20"/>
        <v>16.622222222222224</v>
      </c>
      <c r="Z65">
        <v>16</v>
      </c>
      <c r="AA65">
        <f t="shared" si="21"/>
        <v>0.62222222222222234</v>
      </c>
    </row>
    <row r="66" spans="1:27" x14ac:dyDescent="0.25">
      <c r="A66" t="s">
        <v>410</v>
      </c>
      <c r="B66">
        <f t="shared" si="0"/>
        <v>8.9999999999999964</v>
      </c>
      <c r="C66">
        <v>11.8</v>
      </c>
      <c r="D66">
        <f t="shared" si="1"/>
        <v>11.799999999999997</v>
      </c>
      <c r="E66">
        <f t="shared" si="2"/>
        <v>14.599999999999998</v>
      </c>
      <c r="F66">
        <f t="shared" si="3"/>
        <v>17.399999999999999</v>
      </c>
      <c r="G66">
        <f t="shared" si="4"/>
        <v>20.2</v>
      </c>
      <c r="H66">
        <f t="shared" si="5"/>
        <v>23</v>
      </c>
      <c r="I66">
        <f t="shared" si="6"/>
        <v>25.8</v>
      </c>
      <c r="J66">
        <f t="shared" si="7"/>
        <v>28.6</v>
      </c>
      <c r="K66">
        <f t="shared" si="8"/>
        <v>31.400000000000002</v>
      </c>
      <c r="L66">
        <f t="shared" si="9"/>
        <v>34.200000000000003</v>
      </c>
      <c r="M66">
        <v>37</v>
      </c>
      <c r="N66">
        <f t="shared" si="10"/>
        <v>-2.8</v>
      </c>
      <c r="O66">
        <f t="shared" si="11"/>
        <v>32.777777777777779</v>
      </c>
      <c r="P66">
        <v>31.1</v>
      </c>
      <c r="Q66">
        <f t="shared" si="12"/>
        <v>31.099999999999994</v>
      </c>
      <c r="R66">
        <f t="shared" si="13"/>
        <v>29.422222222222217</v>
      </c>
      <c r="S66">
        <f t="shared" si="14"/>
        <v>27.74444444444444</v>
      </c>
      <c r="T66">
        <f t="shared" si="15"/>
        <v>26.066666666666663</v>
      </c>
      <c r="U66">
        <f t="shared" si="16"/>
        <v>24.388888888888886</v>
      </c>
      <c r="V66">
        <f t="shared" si="17"/>
        <v>22.711111111111109</v>
      </c>
      <c r="W66">
        <f t="shared" si="18"/>
        <v>21.033333333333331</v>
      </c>
      <c r="X66">
        <f t="shared" si="19"/>
        <v>19.355555555555554</v>
      </c>
      <c r="Y66">
        <f t="shared" si="20"/>
        <v>17.677777777777777</v>
      </c>
      <c r="Z66">
        <v>16</v>
      </c>
      <c r="AA66">
        <f t="shared" si="21"/>
        <v>1.677777777777778</v>
      </c>
    </row>
    <row r="67" spans="1:27" x14ac:dyDescent="0.25">
      <c r="A67" t="s">
        <v>411</v>
      </c>
      <c r="B67">
        <f t="shared" ref="B67:B116" si="22">D67+N67</f>
        <v>-2.1111111111111143</v>
      </c>
      <c r="C67">
        <v>1.8</v>
      </c>
      <c r="D67">
        <f t="shared" ref="D67:D116" si="23">E67+N67</f>
        <v>1.7999999999999972</v>
      </c>
      <c r="E67">
        <f t="shared" ref="E67:E116" si="24">F67+N67</f>
        <v>5.7111111111111086</v>
      </c>
      <c r="F67">
        <f t="shared" ref="F67:F116" si="25">G67+N67</f>
        <v>9.62222222222222</v>
      </c>
      <c r="G67">
        <f t="shared" ref="G67:G116" si="26">H67+N67</f>
        <v>13.533333333333331</v>
      </c>
      <c r="H67">
        <f t="shared" ref="H67:H116" si="27">I67+N67</f>
        <v>17.444444444444443</v>
      </c>
      <c r="I67">
        <f t="shared" ref="I67:I116" si="28">J67+N67</f>
        <v>21.355555555555554</v>
      </c>
      <c r="J67">
        <f t="shared" ref="J67:J116" si="29">K67+N67</f>
        <v>25.266666666666666</v>
      </c>
      <c r="K67">
        <f t="shared" ref="K67:K116" si="30">L67+N67</f>
        <v>29.177777777777777</v>
      </c>
      <c r="L67">
        <f t="shared" ref="L67:L116" si="31">M67+N67</f>
        <v>33.088888888888889</v>
      </c>
      <c r="M67">
        <v>37</v>
      </c>
      <c r="N67">
        <f t="shared" ref="N67:N116" si="32">(C67-M67)/9</f>
        <v>-3.9111111111111114</v>
      </c>
      <c r="O67">
        <f t="shared" ref="O67:O116" si="33">P67+AA67</f>
        <v>25.333333333333332</v>
      </c>
      <c r="P67">
        <v>24.4</v>
      </c>
      <c r="Q67">
        <f t="shared" ref="Q67:Q116" si="34">R67+AA67</f>
        <v>24.400000000000002</v>
      </c>
      <c r="R67">
        <f t="shared" ref="R67:R116" si="35">S67+AA67</f>
        <v>23.466666666666669</v>
      </c>
      <c r="S67">
        <f t="shared" ref="S67:S116" si="36">T67+AA67</f>
        <v>22.533333333333335</v>
      </c>
      <c r="T67">
        <f t="shared" ref="T67:T116" si="37">U67+AA67</f>
        <v>21.6</v>
      </c>
      <c r="U67">
        <f t="shared" ref="U67:U116" si="38">V67+AA67</f>
        <v>20.666666666666668</v>
      </c>
      <c r="V67">
        <f t="shared" ref="V67:V116" si="39">W67+AA67</f>
        <v>19.733333333333334</v>
      </c>
      <c r="W67">
        <f t="shared" ref="W67:W116" si="40">X67+AA67</f>
        <v>18.8</v>
      </c>
      <c r="X67">
        <f t="shared" ref="X67:X116" si="41">Y67+AA67</f>
        <v>17.866666666666667</v>
      </c>
      <c r="Y67">
        <f t="shared" ref="Y67:Y116" si="42">Z67+AA67</f>
        <v>16.933333333333334</v>
      </c>
      <c r="Z67">
        <v>16</v>
      </c>
      <c r="AA67">
        <f t="shared" ref="AA67:AA116" si="43">(P67-Z67)/9</f>
        <v>0.93333333333333313</v>
      </c>
    </row>
    <row r="68" spans="1:27" x14ac:dyDescent="0.25">
      <c r="A68" t="s">
        <v>412</v>
      </c>
      <c r="B68">
        <f t="shared" si="22"/>
        <v>-0.44444444444444731</v>
      </c>
      <c r="C68">
        <v>3.3</v>
      </c>
      <c r="D68">
        <f t="shared" si="23"/>
        <v>3.2999999999999976</v>
      </c>
      <c r="E68">
        <f t="shared" si="24"/>
        <v>7.0444444444444425</v>
      </c>
      <c r="F68">
        <f t="shared" si="25"/>
        <v>10.788888888888888</v>
      </c>
      <c r="G68">
        <f t="shared" si="26"/>
        <v>14.533333333333333</v>
      </c>
      <c r="H68">
        <f t="shared" si="27"/>
        <v>18.277777777777779</v>
      </c>
      <c r="I68">
        <f t="shared" si="28"/>
        <v>22.022222222222222</v>
      </c>
      <c r="J68">
        <f t="shared" si="29"/>
        <v>25.766666666666666</v>
      </c>
      <c r="K68">
        <f t="shared" si="30"/>
        <v>29.511111111111109</v>
      </c>
      <c r="L68">
        <f t="shared" si="31"/>
        <v>33.255555555555553</v>
      </c>
      <c r="M68">
        <v>37</v>
      </c>
      <c r="N68">
        <f t="shared" si="32"/>
        <v>-3.7444444444444449</v>
      </c>
      <c r="O68">
        <f t="shared" si="33"/>
        <v>32</v>
      </c>
      <c r="P68">
        <v>30.4</v>
      </c>
      <c r="Q68">
        <f t="shared" si="34"/>
        <v>30.400000000000013</v>
      </c>
      <c r="R68">
        <f t="shared" si="35"/>
        <v>28.800000000000011</v>
      </c>
      <c r="S68">
        <f t="shared" si="36"/>
        <v>27.20000000000001</v>
      </c>
      <c r="T68">
        <f t="shared" si="37"/>
        <v>25.600000000000009</v>
      </c>
      <c r="U68">
        <f t="shared" si="38"/>
        <v>24.000000000000007</v>
      </c>
      <c r="V68">
        <f t="shared" si="39"/>
        <v>22.400000000000006</v>
      </c>
      <c r="W68">
        <f t="shared" si="40"/>
        <v>20.800000000000004</v>
      </c>
      <c r="X68">
        <f t="shared" si="41"/>
        <v>19.200000000000003</v>
      </c>
      <c r="Y68">
        <f t="shared" si="42"/>
        <v>17.600000000000001</v>
      </c>
      <c r="Z68">
        <v>16</v>
      </c>
      <c r="AA68">
        <f t="shared" si="43"/>
        <v>1.5999999999999999</v>
      </c>
    </row>
    <row r="69" spans="1:27" x14ac:dyDescent="0.25">
      <c r="A69" t="s">
        <v>413</v>
      </c>
      <c r="B69">
        <f t="shared" si="22"/>
        <v>5.0000000000000027</v>
      </c>
      <c r="C69">
        <v>8.1999999999999993</v>
      </c>
      <c r="D69">
        <f t="shared" si="23"/>
        <v>8.2000000000000028</v>
      </c>
      <c r="E69">
        <f t="shared" si="24"/>
        <v>11.400000000000002</v>
      </c>
      <c r="F69">
        <f t="shared" si="25"/>
        <v>14.600000000000001</v>
      </c>
      <c r="G69">
        <f t="shared" si="26"/>
        <v>17.8</v>
      </c>
      <c r="H69">
        <f t="shared" si="27"/>
        <v>21</v>
      </c>
      <c r="I69">
        <f t="shared" si="28"/>
        <v>24.2</v>
      </c>
      <c r="J69">
        <f t="shared" si="29"/>
        <v>27.4</v>
      </c>
      <c r="K69">
        <f t="shared" si="30"/>
        <v>30.599999999999998</v>
      </c>
      <c r="L69">
        <f t="shared" si="31"/>
        <v>33.799999999999997</v>
      </c>
      <c r="M69">
        <v>37</v>
      </c>
      <c r="N69">
        <f t="shared" si="32"/>
        <v>-3.2</v>
      </c>
      <c r="O69">
        <f t="shared" si="33"/>
        <v>18.666666666666664</v>
      </c>
      <c r="P69">
        <v>18.399999999999999</v>
      </c>
      <c r="Q69">
        <f t="shared" si="34"/>
        <v>18.399999999999991</v>
      </c>
      <c r="R69">
        <f t="shared" si="35"/>
        <v>18.133333333333326</v>
      </c>
      <c r="S69">
        <f t="shared" si="36"/>
        <v>17.86666666666666</v>
      </c>
      <c r="T69">
        <f t="shared" si="37"/>
        <v>17.599999999999994</v>
      </c>
      <c r="U69">
        <f t="shared" si="38"/>
        <v>17.333333333333329</v>
      </c>
      <c r="V69">
        <f t="shared" si="39"/>
        <v>17.066666666666663</v>
      </c>
      <c r="W69">
        <f t="shared" si="40"/>
        <v>16.799999999999997</v>
      </c>
      <c r="X69">
        <f t="shared" si="41"/>
        <v>16.533333333333331</v>
      </c>
      <c r="Y69">
        <f t="shared" si="42"/>
        <v>16.266666666666666</v>
      </c>
      <c r="Z69">
        <v>16</v>
      </c>
      <c r="AA69">
        <f t="shared" si="43"/>
        <v>0.2666666666666665</v>
      </c>
    </row>
    <row r="70" spans="1:27" x14ac:dyDescent="0.25">
      <c r="A70" t="s">
        <v>414</v>
      </c>
      <c r="B70">
        <f t="shared" si="22"/>
        <v>-3.1111111111111196</v>
      </c>
      <c r="C70">
        <v>0.9</v>
      </c>
      <c r="D70">
        <f t="shared" si="23"/>
        <v>0.89999999999999147</v>
      </c>
      <c r="E70">
        <f t="shared" si="24"/>
        <v>4.9111111111111025</v>
      </c>
      <c r="F70">
        <f t="shared" si="25"/>
        <v>8.9222222222222136</v>
      </c>
      <c r="G70">
        <f t="shared" si="26"/>
        <v>12.933333333333325</v>
      </c>
      <c r="H70">
        <f t="shared" si="27"/>
        <v>16.944444444444436</v>
      </c>
      <c r="I70">
        <f t="shared" si="28"/>
        <v>20.955555555555549</v>
      </c>
      <c r="J70">
        <f t="shared" si="29"/>
        <v>24.966666666666661</v>
      </c>
      <c r="K70">
        <f t="shared" si="30"/>
        <v>28.977777777777774</v>
      </c>
      <c r="L70">
        <f t="shared" si="31"/>
        <v>32.988888888888887</v>
      </c>
      <c r="M70">
        <v>37</v>
      </c>
      <c r="N70">
        <f t="shared" si="32"/>
        <v>-4.0111111111111111</v>
      </c>
      <c r="O70">
        <f t="shared" si="33"/>
        <v>34.111111111111107</v>
      </c>
      <c r="P70">
        <v>32.299999999999997</v>
      </c>
      <c r="Q70">
        <f t="shared" si="34"/>
        <v>32.29999999999999</v>
      </c>
      <c r="R70">
        <f t="shared" si="35"/>
        <v>30.48888888888888</v>
      </c>
      <c r="S70">
        <f t="shared" si="36"/>
        <v>28.67777777777777</v>
      </c>
      <c r="T70">
        <f t="shared" si="37"/>
        <v>26.86666666666666</v>
      </c>
      <c r="U70">
        <f t="shared" si="38"/>
        <v>25.05555555555555</v>
      </c>
      <c r="V70">
        <f t="shared" si="39"/>
        <v>23.24444444444444</v>
      </c>
      <c r="W70">
        <f t="shared" si="40"/>
        <v>21.43333333333333</v>
      </c>
      <c r="X70">
        <f t="shared" si="41"/>
        <v>19.62222222222222</v>
      </c>
      <c r="Y70">
        <f t="shared" si="42"/>
        <v>17.81111111111111</v>
      </c>
      <c r="Z70">
        <v>16</v>
      </c>
      <c r="AA70">
        <f t="shared" si="43"/>
        <v>1.8111111111111109</v>
      </c>
    </row>
    <row r="71" spans="1:27" x14ac:dyDescent="0.25">
      <c r="A71" t="s">
        <v>415</v>
      </c>
      <c r="B71">
        <f t="shared" si="22"/>
        <v>10.000000000000004</v>
      </c>
      <c r="C71">
        <v>12.7</v>
      </c>
      <c r="D71">
        <f t="shared" si="23"/>
        <v>12.700000000000003</v>
      </c>
      <c r="E71">
        <f t="shared" si="24"/>
        <v>15.400000000000002</v>
      </c>
      <c r="F71">
        <f t="shared" si="25"/>
        <v>18.100000000000001</v>
      </c>
      <c r="G71">
        <f t="shared" si="26"/>
        <v>20.8</v>
      </c>
      <c r="H71">
        <f t="shared" si="27"/>
        <v>23.5</v>
      </c>
      <c r="I71">
        <f t="shared" si="28"/>
        <v>26.2</v>
      </c>
      <c r="J71">
        <f t="shared" si="29"/>
        <v>28.9</v>
      </c>
      <c r="K71">
        <f t="shared" si="30"/>
        <v>31.599999999999998</v>
      </c>
      <c r="L71">
        <f t="shared" si="31"/>
        <v>34.299999999999997</v>
      </c>
      <c r="M71">
        <v>37</v>
      </c>
      <c r="N71">
        <f t="shared" si="32"/>
        <v>-2.7</v>
      </c>
      <c r="O71">
        <f t="shared" si="33"/>
        <v>26.666666666666668</v>
      </c>
      <c r="P71">
        <v>25.6</v>
      </c>
      <c r="Q71">
        <f t="shared" si="34"/>
        <v>25.599999999999998</v>
      </c>
      <c r="R71">
        <f t="shared" si="35"/>
        <v>24.533333333333331</v>
      </c>
      <c r="S71">
        <f t="shared" si="36"/>
        <v>23.466666666666665</v>
      </c>
      <c r="T71">
        <f t="shared" si="37"/>
        <v>22.4</v>
      </c>
      <c r="U71">
        <f t="shared" si="38"/>
        <v>21.333333333333332</v>
      </c>
      <c r="V71">
        <f t="shared" si="39"/>
        <v>20.266666666666666</v>
      </c>
      <c r="W71">
        <f t="shared" si="40"/>
        <v>19.2</v>
      </c>
      <c r="X71">
        <f t="shared" si="41"/>
        <v>18.133333333333333</v>
      </c>
      <c r="Y71">
        <f t="shared" si="42"/>
        <v>17.066666666666666</v>
      </c>
      <c r="Z71">
        <v>16</v>
      </c>
      <c r="AA71">
        <f t="shared" si="43"/>
        <v>1.0666666666666669</v>
      </c>
    </row>
    <row r="72" spans="1:27" x14ac:dyDescent="0.25">
      <c r="A72" t="s">
        <v>416</v>
      </c>
      <c r="B72">
        <f t="shared" si="22"/>
        <v>3.9999999999999982</v>
      </c>
      <c r="C72">
        <v>7.3</v>
      </c>
      <c r="D72">
        <f t="shared" si="23"/>
        <v>7.299999999999998</v>
      </c>
      <c r="E72">
        <f t="shared" si="24"/>
        <v>10.599999999999998</v>
      </c>
      <c r="F72">
        <f t="shared" si="25"/>
        <v>13.899999999999999</v>
      </c>
      <c r="G72">
        <f t="shared" si="26"/>
        <v>17.2</v>
      </c>
      <c r="H72">
        <f t="shared" si="27"/>
        <v>20.5</v>
      </c>
      <c r="I72">
        <f t="shared" si="28"/>
        <v>23.8</v>
      </c>
      <c r="J72">
        <f t="shared" si="29"/>
        <v>27.1</v>
      </c>
      <c r="K72">
        <f t="shared" si="30"/>
        <v>30.400000000000002</v>
      </c>
      <c r="L72">
        <f t="shared" si="31"/>
        <v>33.700000000000003</v>
      </c>
      <c r="M72">
        <v>37</v>
      </c>
      <c r="N72">
        <f t="shared" si="32"/>
        <v>-3.3</v>
      </c>
      <c r="O72">
        <f t="shared" si="33"/>
        <v>35.444444444444443</v>
      </c>
      <c r="P72">
        <v>33.5</v>
      </c>
      <c r="Q72">
        <f t="shared" si="34"/>
        <v>33.499999999999986</v>
      </c>
      <c r="R72">
        <f t="shared" si="35"/>
        <v>31.555555555555543</v>
      </c>
      <c r="S72">
        <f t="shared" si="36"/>
        <v>29.6111111111111</v>
      </c>
      <c r="T72">
        <f t="shared" si="37"/>
        <v>27.666666666666657</v>
      </c>
      <c r="U72">
        <f t="shared" si="38"/>
        <v>25.722222222222214</v>
      </c>
      <c r="V72">
        <f t="shared" si="39"/>
        <v>23.777777777777771</v>
      </c>
      <c r="W72">
        <f t="shared" si="40"/>
        <v>21.833333333333329</v>
      </c>
      <c r="X72">
        <f t="shared" si="41"/>
        <v>19.888888888888886</v>
      </c>
      <c r="Y72">
        <f t="shared" si="42"/>
        <v>17.944444444444443</v>
      </c>
      <c r="Z72">
        <v>16</v>
      </c>
      <c r="AA72">
        <f t="shared" si="43"/>
        <v>1.9444444444444444</v>
      </c>
    </row>
    <row r="73" spans="1:27" x14ac:dyDescent="0.25">
      <c r="A73" t="s">
        <v>417</v>
      </c>
      <c r="B73">
        <f t="shared" si="22"/>
        <v>6.3333333333333321</v>
      </c>
      <c r="C73">
        <v>9.4</v>
      </c>
      <c r="D73">
        <f t="shared" si="23"/>
        <v>9.3999999999999986</v>
      </c>
      <c r="E73">
        <f t="shared" si="24"/>
        <v>12.466666666666665</v>
      </c>
      <c r="F73">
        <f t="shared" si="25"/>
        <v>15.533333333333331</v>
      </c>
      <c r="G73">
        <f t="shared" si="26"/>
        <v>18.599999999999998</v>
      </c>
      <c r="H73">
        <f t="shared" si="27"/>
        <v>21.666666666666664</v>
      </c>
      <c r="I73">
        <f t="shared" si="28"/>
        <v>24.733333333333331</v>
      </c>
      <c r="J73">
        <f t="shared" si="29"/>
        <v>27.799999999999997</v>
      </c>
      <c r="K73">
        <f t="shared" si="30"/>
        <v>30.866666666666664</v>
      </c>
      <c r="L73">
        <f t="shared" si="31"/>
        <v>33.93333333333333</v>
      </c>
      <c r="M73">
        <v>37</v>
      </c>
      <c r="N73">
        <f t="shared" si="32"/>
        <v>-3.0666666666666669</v>
      </c>
      <c r="O73">
        <f t="shared" si="33"/>
        <v>16.888888888888889</v>
      </c>
      <c r="P73">
        <v>16.8</v>
      </c>
      <c r="Q73">
        <f t="shared" si="34"/>
        <v>16.799999999999997</v>
      </c>
      <c r="R73">
        <f t="shared" si="35"/>
        <v>16.711111111111109</v>
      </c>
      <c r="S73">
        <f t="shared" si="36"/>
        <v>16.62222222222222</v>
      </c>
      <c r="T73">
        <f t="shared" si="37"/>
        <v>16.533333333333331</v>
      </c>
      <c r="U73">
        <f t="shared" si="38"/>
        <v>16.444444444444443</v>
      </c>
      <c r="V73">
        <f t="shared" si="39"/>
        <v>16.355555555555554</v>
      </c>
      <c r="W73">
        <f t="shared" si="40"/>
        <v>16.266666666666666</v>
      </c>
      <c r="X73">
        <f t="shared" si="41"/>
        <v>16.177777777777777</v>
      </c>
      <c r="Y73">
        <f t="shared" si="42"/>
        <v>16.088888888888889</v>
      </c>
      <c r="Z73">
        <v>16</v>
      </c>
      <c r="AA73">
        <f t="shared" si="43"/>
        <v>8.8888888888888962E-2</v>
      </c>
    </row>
    <row r="74" spans="1:27" x14ac:dyDescent="0.25">
      <c r="A74" t="s">
        <v>418</v>
      </c>
      <c r="B74">
        <f t="shared" si="22"/>
        <v>7</v>
      </c>
      <c r="C74">
        <v>10</v>
      </c>
      <c r="D74">
        <f t="shared" si="23"/>
        <v>10</v>
      </c>
      <c r="E74">
        <f t="shared" si="24"/>
        <v>13</v>
      </c>
      <c r="F74">
        <f t="shared" si="25"/>
        <v>16</v>
      </c>
      <c r="G74">
        <f t="shared" si="26"/>
        <v>19</v>
      </c>
      <c r="H74">
        <f t="shared" si="27"/>
        <v>22</v>
      </c>
      <c r="I74">
        <f t="shared" si="28"/>
        <v>25</v>
      </c>
      <c r="J74">
        <f t="shared" si="29"/>
        <v>28</v>
      </c>
      <c r="K74">
        <f t="shared" si="30"/>
        <v>31</v>
      </c>
      <c r="L74">
        <f t="shared" si="31"/>
        <v>34</v>
      </c>
      <c r="M74">
        <v>37</v>
      </c>
      <c r="N74">
        <f t="shared" si="32"/>
        <v>-3</v>
      </c>
      <c r="O74">
        <f t="shared" si="33"/>
        <v>22.888888888888889</v>
      </c>
      <c r="P74">
        <v>22.2</v>
      </c>
      <c r="Q74">
        <f t="shared" si="34"/>
        <v>22.20000000000001</v>
      </c>
      <c r="R74">
        <f t="shared" si="35"/>
        <v>21.51111111111112</v>
      </c>
      <c r="S74">
        <f t="shared" si="36"/>
        <v>20.82222222222223</v>
      </c>
      <c r="T74">
        <f t="shared" si="37"/>
        <v>20.13333333333334</v>
      </c>
      <c r="U74">
        <f t="shared" si="38"/>
        <v>19.44444444444445</v>
      </c>
      <c r="V74">
        <f t="shared" si="39"/>
        <v>18.75555555555556</v>
      </c>
      <c r="W74">
        <f t="shared" si="40"/>
        <v>18.06666666666667</v>
      </c>
      <c r="X74">
        <f t="shared" si="41"/>
        <v>17.37777777777778</v>
      </c>
      <c r="Y74">
        <f t="shared" si="42"/>
        <v>16.68888888888889</v>
      </c>
      <c r="Z74">
        <v>16</v>
      </c>
      <c r="AA74">
        <f t="shared" si="43"/>
        <v>0.68888888888888877</v>
      </c>
    </row>
    <row r="75" spans="1:27" x14ac:dyDescent="0.25">
      <c r="A75" t="s">
        <v>419</v>
      </c>
      <c r="B75">
        <f t="shared" si="22"/>
        <v>-2.7777777777777741</v>
      </c>
      <c r="C75">
        <v>1.2</v>
      </c>
      <c r="D75">
        <f t="shared" si="23"/>
        <v>1.2000000000000033</v>
      </c>
      <c r="E75">
        <f t="shared" si="24"/>
        <v>5.1777777777777807</v>
      </c>
      <c r="F75">
        <f t="shared" si="25"/>
        <v>9.1555555555555586</v>
      </c>
      <c r="G75">
        <f t="shared" si="26"/>
        <v>13.133333333333336</v>
      </c>
      <c r="H75">
        <f t="shared" si="27"/>
        <v>17.111111111111114</v>
      </c>
      <c r="I75">
        <f t="shared" si="28"/>
        <v>21.088888888888892</v>
      </c>
      <c r="J75">
        <f t="shared" si="29"/>
        <v>25.06666666666667</v>
      </c>
      <c r="K75">
        <f t="shared" si="30"/>
        <v>29.044444444444448</v>
      </c>
      <c r="L75">
        <f t="shared" si="31"/>
        <v>33.022222222222226</v>
      </c>
      <c r="M75">
        <v>37</v>
      </c>
      <c r="N75">
        <f t="shared" si="32"/>
        <v>-3.9777777777777774</v>
      </c>
      <c r="O75">
        <f t="shared" si="33"/>
        <v>40.666666666666671</v>
      </c>
      <c r="P75">
        <v>38.200000000000003</v>
      </c>
      <c r="Q75">
        <f t="shared" si="34"/>
        <v>38.200000000000017</v>
      </c>
      <c r="R75">
        <f t="shared" si="35"/>
        <v>35.733333333333348</v>
      </c>
      <c r="S75">
        <f t="shared" si="36"/>
        <v>33.26666666666668</v>
      </c>
      <c r="T75">
        <f t="shared" si="37"/>
        <v>30.800000000000011</v>
      </c>
      <c r="U75">
        <f t="shared" si="38"/>
        <v>28.333333333333343</v>
      </c>
      <c r="V75">
        <f t="shared" si="39"/>
        <v>25.866666666666674</v>
      </c>
      <c r="W75">
        <f t="shared" si="40"/>
        <v>23.400000000000006</v>
      </c>
      <c r="X75">
        <f t="shared" si="41"/>
        <v>20.933333333333337</v>
      </c>
      <c r="Y75">
        <f t="shared" si="42"/>
        <v>18.466666666666669</v>
      </c>
      <c r="Z75">
        <v>16</v>
      </c>
      <c r="AA75">
        <f t="shared" si="43"/>
        <v>2.4666666666666668</v>
      </c>
    </row>
    <row r="76" spans="1:27" x14ac:dyDescent="0.25">
      <c r="A76" t="s">
        <v>420</v>
      </c>
      <c r="B76">
        <f t="shared" si="22"/>
        <v>-1.5555555555555518</v>
      </c>
      <c r="C76">
        <v>2.2999999999999998</v>
      </c>
      <c r="D76">
        <f t="shared" si="23"/>
        <v>2.3000000000000043</v>
      </c>
      <c r="E76">
        <f t="shared" si="24"/>
        <v>6.1555555555555603</v>
      </c>
      <c r="F76">
        <f t="shared" si="25"/>
        <v>10.011111111111116</v>
      </c>
      <c r="G76">
        <f t="shared" si="26"/>
        <v>13.866666666666672</v>
      </c>
      <c r="H76">
        <f t="shared" si="27"/>
        <v>17.722222222222229</v>
      </c>
      <c r="I76">
        <f t="shared" si="28"/>
        <v>21.577777777777783</v>
      </c>
      <c r="J76">
        <f t="shared" si="29"/>
        <v>25.433333333333337</v>
      </c>
      <c r="K76">
        <f t="shared" si="30"/>
        <v>29.288888888888891</v>
      </c>
      <c r="L76">
        <f t="shared" si="31"/>
        <v>33.144444444444446</v>
      </c>
      <c r="M76">
        <v>37</v>
      </c>
      <c r="N76">
        <f t="shared" si="32"/>
        <v>-3.8555555555555561</v>
      </c>
      <c r="O76">
        <f t="shared" si="33"/>
        <v>37.111111111111114</v>
      </c>
      <c r="P76">
        <v>35</v>
      </c>
      <c r="Q76">
        <f t="shared" si="34"/>
        <v>35</v>
      </c>
      <c r="R76">
        <f t="shared" si="35"/>
        <v>32.888888888888886</v>
      </c>
      <c r="S76">
        <f t="shared" si="36"/>
        <v>30.777777777777775</v>
      </c>
      <c r="T76">
        <f t="shared" si="37"/>
        <v>28.666666666666664</v>
      </c>
      <c r="U76">
        <f t="shared" si="38"/>
        <v>26.555555555555554</v>
      </c>
      <c r="V76">
        <f t="shared" si="39"/>
        <v>24.444444444444443</v>
      </c>
      <c r="W76">
        <f t="shared" si="40"/>
        <v>22.333333333333332</v>
      </c>
      <c r="X76">
        <f t="shared" si="41"/>
        <v>20.222222222222221</v>
      </c>
      <c r="Y76">
        <f t="shared" si="42"/>
        <v>18.111111111111111</v>
      </c>
      <c r="Z76">
        <v>16</v>
      </c>
      <c r="AA76">
        <f t="shared" si="43"/>
        <v>2.1111111111111112</v>
      </c>
    </row>
    <row r="77" spans="1:27" x14ac:dyDescent="0.25">
      <c r="A77" t="s">
        <v>421</v>
      </c>
      <c r="B77">
        <f t="shared" si="22"/>
        <v>-1.4444444444444455</v>
      </c>
      <c r="C77">
        <v>2.4</v>
      </c>
      <c r="D77">
        <f t="shared" si="23"/>
        <v>2.399999999999999</v>
      </c>
      <c r="E77">
        <f t="shared" si="24"/>
        <v>6.2444444444444436</v>
      </c>
      <c r="F77">
        <f t="shared" si="25"/>
        <v>10.088888888888889</v>
      </c>
      <c r="G77">
        <f t="shared" si="26"/>
        <v>13.933333333333334</v>
      </c>
      <c r="H77">
        <f t="shared" si="27"/>
        <v>17.777777777777779</v>
      </c>
      <c r="I77">
        <f t="shared" si="28"/>
        <v>21.622222222222224</v>
      </c>
      <c r="J77">
        <f t="shared" si="29"/>
        <v>25.466666666666669</v>
      </c>
      <c r="K77">
        <f t="shared" si="30"/>
        <v>29.311111111111114</v>
      </c>
      <c r="L77">
        <f t="shared" si="31"/>
        <v>33.155555555555559</v>
      </c>
      <c r="M77">
        <v>37</v>
      </c>
      <c r="N77">
        <f t="shared" si="32"/>
        <v>-3.8444444444444446</v>
      </c>
      <c r="O77">
        <f t="shared" si="33"/>
        <v>38.222222222222221</v>
      </c>
      <c r="P77">
        <v>36</v>
      </c>
      <c r="Q77">
        <f t="shared" si="34"/>
        <v>35.999999999999993</v>
      </c>
      <c r="R77">
        <f t="shared" si="35"/>
        <v>33.777777777777771</v>
      </c>
      <c r="S77">
        <f t="shared" si="36"/>
        <v>31.55555555555555</v>
      </c>
      <c r="T77">
        <f t="shared" si="37"/>
        <v>29.333333333333329</v>
      </c>
      <c r="U77">
        <f t="shared" si="38"/>
        <v>27.111111111111107</v>
      </c>
      <c r="V77">
        <f t="shared" si="39"/>
        <v>24.888888888888886</v>
      </c>
      <c r="W77">
        <f t="shared" si="40"/>
        <v>22.666666666666664</v>
      </c>
      <c r="X77">
        <f t="shared" si="41"/>
        <v>20.444444444444443</v>
      </c>
      <c r="Y77">
        <f t="shared" si="42"/>
        <v>18.222222222222221</v>
      </c>
      <c r="Z77">
        <v>16</v>
      </c>
      <c r="AA77">
        <f t="shared" si="43"/>
        <v>2.2222222222222223</v>
      </c>
    </row>
    <row r="78" spans="1:27" x14ac:dyDescent="0.25">
      <c r="A78" t="s">
        <v>422</v>
      </c>
      <c r="B78">
        <f t="shared" si="22"/>
        <v>1.6666666666666767</v>
      </c>
      <c r="C78">
        <v>5.2</v>
      </c>
      <c r="D78">
        <f t="shared" si="23"/>
        <v>5.2000000000000099</v>
      </c>
      <c r="E78">
        <f t="shared" si="24"/>
        <v>8.7333333333333432</v>
      </c>
      <c r="F78">
        <f t="shared" si="25"/>
        <v>12.266666666666676</v>
      </c>
      <c r="G78">
        <f t="shared" si="26"/>
        <v>15.80000000000001</v>
      </c>
      <c r="H78">
        <f t="shared" si="27"/>
        <v>19.333333333333343</v>
      </c>
      <c r="I78">
        <f t="shared" si="28"/>
        <v>22.866666666666674</v>
      </c>
      <c r="J78">
        <f t="shared" si="29"/>
        <v>26.400000000000006</v>
      </c>
      <c r="K78">
        <f t="shared" si="30"/>
        <v>29.933333333333337</v>
      </c>
      <c r="L78">
        <f t="shared" si="31"/>
        <v>33.466666666666669</v>
      </c>
      <c r="M78">
        <v>37</v>
      </c>
      <c r="N78">
        <f t="shared" si="32"/>
        <v>-3.5333333333333332</v>
      </c>
      <c r="O78">
        <f t="shared" si="33"/>
        <v>19</v>
      </c>
      <c r="P78">
        <v>18.7</v>
      </c>
      <c r="Q78">
        <f t="shared" si="34"/>
        <v>18.700000000000006</v>
      </c>
      <c r="R78">
        <f t="shared" si="35"/>
        <v>18.400000000000006</v>
      </c>
      <c r="S78">
        <f t="shared" si="36"/>
        <v>18.100000000000005</v>
      </c>
      <c r="T78">
        <f t="shared" si="37"/>
        <v>17.800000000000004</v>
      </c>
      <c r="U78">
        <f t="shared" si="38"/>
        <v>17.500000000000004</v>
      </c>
      <c r="V78">
        <f t="shared" si="39"/>
        <v>17.200000000000003</v>
      </c>
      <c r="W78">
        <f t="shared" si="40"/>
        <v>16.900000000000002</v>
      </c>
      <c r="X78">
        <f t="shared" si="41"/>
        <v>16.600000000000001</v>
      </c>
      <c r="Y78">
        <f t="shared" si="42"/>
        <v>16.3</v>
      </c>
      <c r="Z78">
        <v>16</v>
      </c>
      <c r="AA78">
        <f t="shared" si="43"/>
        <v>0.29999999999999993</v>
      </c>
    </row>
    <row r="79" spans="1:27" x14ac:dyDescent="0.25">
      <c r="A79" t="s">
        <v>423</v>
      </c>
      <c r="B79">
        <f t="shared" si="22"/>
        <v>5.9999999999999929</v>
      </c>
      <c r="C79">
        <v>9.1</v>
      </c>
      <c r="D79">
        <f t="shared" si="23"/>
        <v>9.0999999999999925</v>
      </c>
      <c r="E79">
        <f t="shared" si="24"/>
        <v>12.199999999999992</v>
      </c>
      <c r="F79">
        <f t="shared" si="25"/>
        <v>15.299999999999992</v>
      </c>
      <c r="G79">
        <f t="shared" si="26"/>
        <v>18.399999999999991</v>
      </c>
      <c r="H79">
        <f t="shared" si="27"/>
        <v>21.499999999999993</v>
      </c>
      <c r="I79">
        <f t="shared" si="28"/>
        <v>24.599999999999994</v>
      </c>
      <c r="J79">
        <f t="shared" si="29"/>
        <v>27.699999999999996</v>
      </c>
      <c r="K79">
        <f t="shared" si="30"/>
        <v>30.799999999999997</v>
      </c>
      <c r="L79">
        <f t="shared" si="31"/>
        <v>33.9</v>
      </c>
      <c r="M79">
        <v>37</v>
      </c>
      <c r="N79">
        <f t="shared" si="32"/>
        <v>-3.0999999999999996</v>
      </c>
      <c r="O79">
        <f t="shared" si="33"/>
        <v>18.333333333333336</v>
      </c>
      <c r="P79">
        <v>18.100000000000001</v>
      </c>
      <c r="Q79">
        <f t="shared" si="34"/>
        <v>18.100000000000009</v>
      </c>
      <c r="R79">
        <f t="shared" si="35"/>
        <v>17.866666666666674</v>
      </c>
      <c r="S79">
        <f t="shared" si="36"/>
        <v>17.63333333333334</v>
      </c>
      <c r="T79">
        <f t="shared" si="37"/>
        <v>17.400000000000006</v>
      </c>
      <c r="U79">
        <f t="shared" si="38"/>
        <v>17.166666666666671</v>
      </c>
      <c r="V79">
        <f t="shared" si="39"/>
        <v>16.933333333333337</v>
      </c>
      <c r="W79">
        <f t="shared" si="40"/>
        <v>16.700000000000003</v>
      </c>
      <c r="X79">
        <f t="shared" si="41"/>
        <v>16.466666666666669</v>
      </c>
      <c r="Y79">
        <f t="shared" si="42"/>
        <v>16.233333333333334</v>
      </c>
      <c r="Z79">
        <v>16</v>
      </c>
      <c r="AA79">
        <f t="shared" si="43"/>
        <v>0.2333333333333335</v>
      </c>
    </row>
    <row r="80" spans="1:27" x14ac:dyDescent="0.25">
      <c r="A80" t="s">
        <v>424</v>
      </c>
      <c r="B80">
        <f t="shared" si="22"/>
        <v>-0.66666666666665986</v>
      </c>
      <c r="C80">
        <v>3.1</v>
      </c>
      <c r="D80">
        <f t="shared" si="23"/>
        <v>3.1000000000000068</v>
      </c>
      <c r="E80">
        <f t="shared" si="24"/>
        <v>6.8666666666666734</v>
      </c>
      <c r="F80">
        <f t="shared" si="25"/>
        <v>10.63333333333334</v>
      </c>
      <c r="G80">
        <f t="shared" si="26"/>
        <v>14.400000000000006</v>
      </c>
      <c r="H80">
        <f t="shared" si="27"/>
        <v>18.166666666666671</v>
      </c>
      <c r="I80">
        <f t="shared" si="28"/>
        <v>21.933333333333337</v>
      </c>
      <c r="J80">
        <f t="shared" si="29"/>
        <v>25.700000000000003</v>
      </c>
      <c r="K80">
        <f t="shared" si="30"/>
        <v>29.466666666666669</v>
      </c>
      <c r="L80">
        <f t="shared" si="31"/>
        <v>33.233333333333334</v>
      </c>
      <c r="M80">
        <v>37</v>
      </c>
      <c r="N80">
        <f t="shared" si="32"/>
        <v>-3.7666666666666666</v>
      </c>
      <c r="O80">
        <f t="shared" si="33"/>
        <v>31.888888888888889</v>
      </c>
      <c r="P80">
        <v>30.3</v>
      </c>
      <c r="Q80">
        <f t="shared" si="34"/>
        <v>30.299999999999997</v>
      </c>
      <c r="R80">
        <f t="shared" si="35"/>
        <v>28.711111111111109</v>
      </c>
      <c r="S80">
        <f t="shared" si="36"/>
        <v>27.12222222222222</v>
      </c>
      <c r="T80">
        <f t="shared" si="37"/>
        <v>25.533333333333331</v>
      </c>
      <c r="U80">
        <f t="shared" si="38"/>
        <v>23.944444444444443</v>
      </c>
      <c r="V80">
        <f t="shared" si="39"/>
        <v>22.355555555555554</v>
      </c>
      <c r="W80">
        <f t="shared" si="40"/>
        <v>20.766666666666666</v>
      </c>
      <c r="X80">
        <f t="shared" si="41"/>
        <v>19.177777777777777</v>
      </c>
      <c r="Y80">
        <f t="shared" si="42"/>
        <v>17.588888888888889</v>
      </c>
      <c r="Z80">
        <v>16</v>
      </c>
      <c r="AA80">
        <f t="shared" si="43"/>
        <v>1.588888888888889</v>
      </c>
    </row>
    <row r="81" spans="1:27" x14ac:dyDescent="0.25">
      <c r="A81" t="s">
        <v>425</v>
      </c>
      <c r="B81">
        <f t="shared" si="22"/>
        <v>12.555555555555568</v>
      </c>
      <c r="C81">
        <v>15</v>
      </c>
      <c r="D81">
        <f t="shared" si="23"/>
        <v>15.000000000000012</v>
      </c>
      <c r="E81">
        <f t="shared" si="24"/>
        <v>17.444444444444457</v>
      </c>
      <c r="F81">
        <f t="shared" si="25"/>
        <v>19.8888888888889</v>
      </c>
      <c r="G81">
        <f t="shared" si="26"/>
        <v>22.333333333333343</v>
      </c>
      <c r="H81">
        <f t="shared" si="27"/>
        <v>24.777777777777786</v>
      </c>
      <c r="I81">
        <f t="shared" si="28"/>
        <v>27.222222222222229</v>
      </c>
      <c r="J81">
        <f t="shared" si="29"/>
        <v>29.666666666666671</v>
      </c>
      <c r="K81">
        <f t="shared" si="30"/>
        <v>32.111111111111114</v>
      </c>
      <c r="L81">
        <f t="shared" si="31"/>
        <v>34.555555555555557</v>
      </c>
      <c r="M81">
        <v>37</v>
      </c>
      <c r="N81">
        <f t="shared" si="32"/>
        <v>-2.4444444444444446</v>
      </c>
      <c r="O81">
        <f t="shared" si="33"/>
        <v>29.444444444444446</v>
      </c>
      <c r="P81">
        <v>28.1</v>
      </c>
      <c r="Q81">
        <f t="shared" si="34"/>
        <v>28.100000000000005</v>
      </c>
      <c r="R81">
        <f t="shared" si="35"/>
        <v>26.75555555555556</v>
      </c>
      <c r="S81">
        <f t="shared" si="36"/>
        <v>25.411111111111115</v>
      </c>
      <c r="T81">
        <f t="shared" si="37"/>
        <v>24.06666666666667</v>
      </c>
      <c r="U81">
        <f t="shared" si="38"/>
        <v>22.722222222222225</v>
      </c>
      <c r="V81">
        <f t="shared" si="39"/>
        <v>21.37777777777778</v>
      </c>
      <c r="W81">
        <f t="shared" si="40"/>
        <v>20.033333333333335</v>
      </c>
      <c r="X81">
        <f t="shared" si="41"/>
        <v>18.68888888888889</v>
      </c>
      <c r="Y81">
        <f t="shared" si="42"/>
        <v>17.344444444444445</v>
      </c>
      <c r="Z81">
        <v>16</v>
      </c>
      <c r="AA81">
        <f t="shared" si="43"/>
        <v>1.3444444444444446</v>
      </c>
    </row>
    <row r="82" spans="1:27" x14ac:dyDescent="0.25">
      <c r="A82" t="s">
        <v>426</v>
      </c>
      <c r="B82">
        <f t="shared" si="22"/>
        <v>4.8888888888888893</v>
      </c>
      <c r="C82">
        <v>8.1</v>
      </c>
      <c r="D82">
        <f t="shared" si="23"/>
        <v>8.1</v>
      </c>
      <c r="E82">
        <f t="shared" si="24"/>
        <v>11.31111111111111</v>
      </c>
      <c r="F82">
        <f t="shared" si="25"/>
        <v>14.52222222222222</v>
      </c>
      <c r="G82">
        <f t="shared" si="26"/>
        <v>17.733333333333331</v>
      </c>
      <c r="H82">
        <f t="shared" si="27"/>
        <v>20.944444444444443</v>
      </c>
      <c r="I82">
        <f t="shared" si="28"/>
        <v>24.155555555555555</v>
      </c>
      <c r="J82">
        <f t="shared" si="29"/>
        <v>27.366666666666667</v>
      </c>
      <c r="K82">
        <f t="shared" si="30"/>
        <v>30.577777777777779</v>
      </c>
      <c r="L82">
        <f t="shared" si="31"/>
        <v>33.788888888888891</v>
      </c>
      <c r="M82">
        <v>37</v>
      </c>
      <c r="N82">
        <f t="shared" si="32"/>
        <v>-3.2111111111111108</v>
      </c>
      <c r="O82">
        <f t="shared" si="33"/>
        <v>40.777777777777771</v>
      </c>
      <c r="P82">
        <v>38.299999999999997</v>
      </c>
      <c r="Q82">
        <f t="shared" si="34"/>
        <v>38.29999999999999</v>
      </c>
      <c r="R82">
        <f t="shared" si="35"/>
        <v>35.822222222222216</v>
      </c>
      <c r="S82">
        <f t="shared" si="36"/>
        <v>33.344444444444441</v>
      </c>
      <c r="T82">
        <f t="shared" si="37"/>
        <v>30.866666666666667</v>
      </c>
      <c r="U82">
        <f t="shared" si="38"/>
        <v>28.388888888888889</v>
      </c>
      <c r="V82">
        <f t="shared" si="39"/>
        <v>25.911111111111111</v>
      </c>
      <c r="W82">
        <f t="shared" si="40"/>
        <v>23.433333333333334</v>
      </c>
      <c r="X82">
        <f t="shared" si="41"/>
        <v>20.955555555555556</v>
      </c>
      <c r="Y82">
        <f t="shared" si="42"/>
        <v>18.477777777777778</v>
      </c>
      <c r="Z82">
        <v>16</v>
      </c>
      <c r="AA82">
        <f t="shared" si="43"/>
        <v>2.4777777777777774</v>
      </c>
    </row>
    <row r="83" spans="1:27" x14ac:dyDescent="0.25">
      <c r="A83" t="s">
        <v>427</v>
      </c>
      <c r="B83">
        <f t="shared" si="22"/>
        <v>9.8888888888888875</v>
      </c>
      <c r="C83">
        <v>12.6</v>
      </c>
      <c r="D83">
        <f t="shared" si="23"/>
        <v>12.599999999999998</v>
      </c>
      <c r="E83">
        <f t="shared" si="24"/>
        <v>15.311111111111108</v>
      </c>
      <c r="F83">
        <f t="shared" si="25"/>
        <v>18.022222222222219</v>
      </c>
      <c r="G83">
        <f t="shared" si="26"/>
        <v>20.733333333333331</v>
      </c>
      <c r="H83">
        <f t="shared" si="27"/>
        <v>23.444444444444443</v>
      </c>
      <c r="I83">
        <f t="shared" si="28"/>
        <v>26.155555555555555</v>
      </c>
      <c r="J83">
        <f t="shared" si="29"/>
        <v>28.866666666666667</v>
      </c>
      <c r="K83">
        <f t="shared" si="30"/>
        <v>31.577777777777779</v>
      </c>
      <c r="L83">
        <f t="shared" si="31"/>
        <v>34.288888888888891</v>
      </c>
      <c r="M83">
        <v>37</v>
      </c>
      <c r="N83">
        <f t="shared" si="32"/>
        <v>-2.7111111111111108</v>
      </c>
      <c r="O83">
        <f t="shared" si="33"/>
        <v>14.555555555555555</v>
      </c>
      <c r="P83">
        <v>14.5</v>
      </c>
      <c r="Q83">
        <f t="shared" si="34"/>
        <v>14.499999999999998</v>
      </c>
      <c r="R83">
        <f t="shared" si="35"/>
        <v>14.444444444444443</v>
      </c>
      <c r="S83">
        <f t="shared" si="36"/>
        <v>14.388888888888888</v>
      </c>
      <c r="T83">
        <f t="shared" si="37"/>
        <v>14.333333333333332</v>
      </c>
      <c r="U83">
        <f t="shared" si="38"/>
        <v>14.277777777777777</v>
      </c>
      <c r="V83">
        <f t="shared" si="39"/>
        <v>14.222222222222221</v>
      </c>
      <c r="W83">
        <f t="shared" si="40"/>
        <v>14.166666666666666</v>
      </c>
      <c r="X83">
        <f t="shared" si="41"/>
        <v>14.111111111111111</v>
      </c>
      <c r="Y83">
        <f t="shared" si="42"/>
        <v>14.055555555555555</v>
      </c>
      <c r="Z83">
        <v>14</v>
      </c>
      <c r="AA83">
        <f t="shared" si="43"/>
        <v>5.5555555555555552E-2</v>
      </c>
    </row>
    <row r="84" spans="1:27" x14ac:dyDescent="0.25">
      <c r="A84" t="s">
        <v>428</v>
      </c>
      <c r="B84">
        <f t="shared" si="22"/>
        <v>11.222222222222239</v>
      </c>
      <c r="C84">
        <v>13.8</v>
      </c>
      <c r="D84">
        <f t="shared" si="23"/>
        <v>13.800000000000017</v>
      </c>
      <c r="E84">
        <f t="shared" si="24"/>
        <v>16.377777777777794</v>
      </c>
      <c r="F84">
        <f t="shared" si="25"/>
        <v>18.95555555555557</v>
      </c>
      <c r="G84">
        <f t="shared" si="26"/>
        <v>21.533333333333346</v>
      </c>
      <c r="H84">
        <f t="shared" si="27"/>
        <v>24.111111111111121</v>
      </c>
      <c r="I84">
        <f t="shared" si="28"/>
        <v>26.688888888888897</v>
      </c>
      <c r="J84">
        <f t="shared" si="29"/>
        <v>29.266666666666673</v>
      </c>
      <c r="K84">
        <f t="shared" si="30"/>
        <v>31.844444444444449</v>
      </c>
      <c r="L84">
        <f t="shared" si="31"/>
        <v>34.422222222222224</v>
      </c>
      <c r="M84">
        <v>37</v>
      </c>
      <c r="N84">
        <f t="shared" si="32"/>
        <v>-2.5777777777777775</v>
      </c>
      <c r="O84">
        <f t="shared" si="33"/>
        <v>11.888888888888889</v>
      </c>
      <c r="P84">
        <v>11.8</v>
      </c>
      <c r="Q84">
        <f t="shared" si="34"/>
        <v>11.799999999999997</v>
      </c>
      <c r="R84">
        <f t="shared" si="35"/>
        <v>11.711111111111109</v>
      </c>
      <c r="S84">
        <f t="shared" si="36"/>
        <v>11.62222222222222</v>
      </c>
      <c r="T84">
        <f t="shared" si="37"/>
        <v>11.533333333333331</v>
      </c>
      <c r="U84">
        <f t="shared" si="38"/>
        <v>11.444444444444443</v>
      </c>
      <c r="V84">
        <f t="shared" si="39"/>
        <v>11.355555555555554</v>
      </c>
      <c r="W84">
        <f t="shared" si="40"/>
        <v>11.266666666666666</v>
      </c>
      <c r="X84">
        <f t="shared" si="41"/>
        <v>11.177777777777777</v>
      </c>
      <c r="Y84">
        <f t="shared" si="42"/>
        <v>11.088888888888889</v>
      </c>
      <c r="Z84">
        <v>11</v>
      </c>
      <c r="AA84">
        <f t="shared" si="43"/>
        <v>8.8888888888888962E-2</v>
      </c>
    </row>
    <row r="85" spans="1:27" x14ac:dyDescent="0.25">
      <c r="A85" t="s">
        <v>429</v>
      </c>
      <c r="B85">
        <f t="shared" si="22"/>
        <v>13.777777777777771</v>
      </c>
      <c r="C85">
        <v>16.100000000000001</v>
      </c>
      <c r="D85">
        <f t="shared" si="23"/>
        <v>16.099999999999994</v>
      </c>
      <c r="E85">
        <f t="shared" si="24"/>
        <v>18.422222222222217</v>
      </c>
      <c r="F85">
        <f t="shared" si="25"/>
        <v>20.74444444444444</v>
      </c>
      <c r="G85">
        <f t="shared" si="26"/>
        <v>23.066666666666663</v>
      </c>
      <c r="H85">
        <f t="shared" si="27"/>
        <v>25.388888888888886</v>
      </c>
      <c r="I85">
        <f t="shared" si="28"/>
        <v>27.711111111111109</v>
      </c>
      <c r="J85">
        <f t="shared" si="29"/>
        <v>30.033333333333331</v>
      </c>
      <c r="K85">
        <f t="shared" si="30"/>
        <v>32.355555555555554</v>
      </c>
      <c r="L85">
        <f t="shared" si="31"/>
        <v>34.677777777777777</v>
      </c>
      <c r="M85">
        <v>37</v>
      </c>
      <c r="N85">
        <f t="shared" si="32"/>
        <v>-2.322222222222222</v>
      </c>
      <c r="O85">
        <f t="shared" si="33"/>
        <v>24.444444444444446</v>
      </c>
      <c r="P85">
        <v>23.6</v>
      </c>
      <c r="Q85">
        <f t="shared" si="34"/>
        <v>23.600000000000005</v>
      </c>
      <c r="R85">
        <f t="shared" si="35"/>
        <v>22.75555555555556</v>
      </c>
      <c r="S85">
        <f t="shared" si="36"/>
        <v>21.911111111111115</v>
      </c>
      <c r="T85">
        <f t="shared" si="37"/>
        <v>21.06666666666667</v>
      </c>
      <c r="U85">
        <f t="shared" si="38"/>
        <v>20.222222222222225</v>
      </c>
      <c r="V85">
        <f t="shared" si="39"/>
        <v>19.37777777777778</v>
      </c>
      <c r="W85">
        <f t="shared" si="40"/>
        <v>18.533333333333335</v>
      </c>
      <c r="X85">
        <f t="shared" si="41"/>
        <v>17.68888888888889</v>
      </c>
      <c r="Y85">
        <f t="shared" si="42"/>
        <v>16.844444444444445</v>
      </c>
      <c r="Z85">
        <v>16</v>
      </c>
      <c r="AA85">
        <f t="shared" si="43"/>
        <v>0.84444444444444455</v>
      </c>
    </row>
    <row r="86" spans="1:27" x14ac:dyDescent="0.25">
      <c r="A86" t="s">
        <v>430</v>
      </c>
      <c r="B86">
        <f t="shared" si="22"/>
        <v>6.5555555555555571</v>
      </c>
      <c r="C86">
        <v>9.6</v>
      </c>
      <c r="D86">
        <f t="shared" si="23"/>
        <v>9.6000000000000014</v>
      </c>
      <c r="E86">
        <f t="shared" si="24"/>
        <v>12.644444444444446</v>
      </c>
      <c r="F86">
        <f t="shared" si="25"/>
        <v>15.68888888888889</v>
      </c>
      <c r="G86">
        <f t="shared" si="26"/>
        <v>18.733333333333334</v>
      </c>
      <c r="H86">
        <f t="shared" si="27"/>
        <v>21.777777777777779</v>
      </c>
      <c r="I86">
        <f t="shared" si="28"/>
        <v>24.822222222222223</v>
      </c>
      <c r="J86">
        <f t="shared" si="29"/>
        <v>27.866666666666667</v>
      </c>
      <c r="K86">
        <f t="shared" si="30"/>
        <v>30.911111111111111</v>
      </c>
      <c r="L86">
        <f t="shared" si="31"/>
        <v>33.955555555555556</v>
      </c>
      <c r="M86">
        <v>37</v>
      </c>
      <c r="N86">
        <f t="shared" si="32"/>
        <v>-3.0444444444444443</v>
      </c>
      <c r="O86">
        <f t="shared" si="33"/>
        <v>10.777777777777777</v>
      </c>
      <c r="P86">
        <v>10.7</v>
      </c>
      <c r="Q86">
        <f t="shared" si="34"/>
        <v>10.699999999999998</v>
      </c>
      <c r="R86">
        <f t="shared" si="35"/>
        <v>10.62222222222222</v>
      </c>
      <c r="S86">
        <f t="shared" si="36"/>
        <v>10.544444444444443</v>
      </c>
      <c r="T86">
        <f t="shared" si="37"/>
        <v>10.466666666666665</v>
      </c>
      <c r="U86">
        <f t="shared" si="38"/>
        <v>10.388888888888888</v>
      </c>
      <c r="V86">
        <f t="shared" si="39"/>
        <v>10.31111111111111</v>
      </c>
      <c r="W86">
        <f t="shared" si="40"/>
        <v>10.233333333333333</v>
      </c>
      <c r="X86">
        <f t="shared" si="41"/>
        <v>10.155555555555555</v>
      </c>
      <c r="Y86">
        <f t="shared" si="42"/>
        <v>10.077777777777778</v>
      </c>
      <c r="Z86">
        <v>10</v>
      </c>
      <c r="AA86">
        <f t="shared" si="43"/>
        <v>7.7777777777777696E-2</v>
      </c>
    </row>
    <row r="87" spans="1:27" x14ac:dyDescent="0.25">
      <c r="A87" t="s">
        <v>431</v>
      </c>
      <c r="B87">
        <f t="shared" si="22"/>
        <v>13.555555555555557</v>
      </c>
      <c r="C87">
        <v>15.9</v>
      </c>
      <c r="D87">
        <f t="shared" si="23"/>
        <v>15.900000000000002</v>
      </c>
      <c r="E87">
        <f t="shared" si="24"/>
        <v>18.244444444444447</v>
      </c>
      <c r="F87">
        <f t="shared" si="25"/>
        <v>20.588888888888892</v>
      </c>
      <c r="G87">
        <f t="shared" si="26"/>
        <v>22.933333333333337</v>
      </c>
      <c r="H87">
        <f t="shared" si="27"/>
        <v>25.277777777777782</v>
      </c>
      <c r="I87">
        <f t="shared" si="28"/>
        <v>27.622222222222227</v>
      </c>
      <c r="J87">
        <f t="shared" si="29"/>
        <v>29.966666666666672</v>
      </c>
      <c r="K87">
        <f t="shared" si="30"/>
        <v>32.311111111111117</v>
      </c>
      <c r="L87">
        <f t="shared" si="31"/>
        <v>34.655555555555559</v>
      </c>
      <c r="M87">
        <v>37</v>
      </c>
      <c r="N87">
        <f t="shared" si="32"/>
        <v>-2.3444444444444446</v>
      </c>
      <c r="O87">
        <f t="shared" si="33"/>
        <v>22.555555555555554</v>
      </c>
      <c r="P87">
        <v>21.9</v>
      </c>
      <c r="Q87">
        <f t="shared" si="34"/>
        <v>21.899999999999995</v>
      </c>
      <c r="R87">
        <f t="shared" si="35"/>
        <v>21.24444444444444</v>
      </c>
      <c r="S87">
        <f t="shared" si="36"/>
        <v>20.588888888888885</v>
      </c>
      <c r="T87">
        <f t="shared" si="37"/>
        <v>19.93333333333333</v>
      </c>
      <c r="U87">
        <f t="shared" si="38"/>
        <v>19.277777777777775</v>
      </c>
      <c r="V87">
        <f t="shared" si="39"/>
        <v>18.62222222222222</v>
      </c>
      <c r="W87">
        <f t="shared" si="40"/>
        <v>17.966666666666665</v>
      </c>
      <c r="X87">
        <f t="shared" si="41"/>
        <v>17.31111111111111</v>
      </c>
      <c r="Y87">
        <f t="shared" si="42"/>
        <v>16.655555555555555</v>
      </c>
      <c r="Z87">
        <v>16</v>
      </c>
      <c r="AA87">
        <f t="shared" si="43"/>
        <v>0.65555555555555545</v>
      </c>
    </row>
    <row r="88" spans="1:27" x14ac:dyDescent="0.25">
      <c r="A88" t="s">
        <v>432</v>
      </c>
      <c r="B88">
        <f t="shared" si="22"/>
        <v>-1.2222222222222259</v>
      </c>
      <c r="C88">
        <v>2.6</v>
      </c>
      <c r="D88">
        <f t="shared" si="23"/>
        <v>2.5999999999999961</v>
      </c>
      <c r="E88">
        <f t="shared" si="24"/>
        <v>6.4222222222222181</v>
      </c>
      <c r="F88">
        <f t="shared" si="25"/>
        <v>10.24444444444444</v>
      </c>
      <c r="G88">
        <f t="shared" si="26"/>
        <v>14.066666666666663</v>
      </c>
      <c r="H88">
        <f t="shared" si="27"/>
        <v>17.888888888888886</v>
      </c>
      <c r="I88">
        <f t="shared" si="28"/>
        <v>21.711111111111109</v>
      </c>
      <c r="J88">
        <f t="shared" si="29"/>
        <v>25.533333333333331</v>
      </c>
      <c r="K88">
        <f t="shared" si="30"/>
        <v>29.355555555555554</v>
      </c>
      <c r="L88">
        <f t="shared" si="31"/>
        <v>33.177777777777777</v>
      </c>
      <c r="M88">
        <v>37</v>
      </c>
      <c r="N88">
        <f t="shared" si="32"/>
        <v>-3.822222222222222</v>
      </c>
      <c r="O88">
        <f t="shared" si="33"/>
        <v>20.333333333333332</v>
      </c>
      <c r="P88">
        <v>19.899999999999999</v>
      </c>
      <c r="Q88">
        <f t="shared" si="34"/>
        <v>19.900000000000002</v>
      </c>
      <c r="R88">
        <f t="shared" si="35"/>
        <v>19.466666666666669</v>
      </c>
      <c r="S88">
        <f t="shared" si="36"/>
        <v>19.033333333333335</v>
      </c>
      <c r="T88">
        <f t="shared" si="37"/>
        <v>18.600000000000001</v>
      </c>
      <c r="U88">
        <f t="shared" si="38"/>
        <v>18.166666666666668</v>
      </c>
      <c r="V88">
        <f t="shared" si="39"/>
        <v>17.733333333333334</v>
      </c>
      <c r="W88">
        <f t="shared" si="40"/>
        <v>17.3</v>
      </c>
      <c r="X88">
        <f t="shared" si="41"/>
        <v>16.866666666666667</v>
      </c>
      <c r="Y88">
        <f t="shared" si="42"/>
        <v>16.433333333333334</v>
      </c>
      <c r="Z88">
        <v>16</v>
      </c>
      <c r="AA88">
        <f t="shared" si="43"/>
        <v>0.43333333333333318</v>
      </c>
    </row>
    <row r="89" spans="1:27" x14ac:dyDescent="0.25">
      <c r="A89" t="s">
        <v>433</v>
      </c>
      <c r="B89">
        <f t="shared" si="22"/>
        <v>-0.88888888888889017</v>
      </c>
      <c r="C89">
        <v>2.9</v>
      </c>
      <c r="D89">
        <f t="shared" si="23"/>
        <v>2.899999999999999</v>
      </c>
      <c r="E89">
        <f t="shared" si="24"/>
        <v>6.6888888888888882</v>
      </c>
      <c r="F89">
        <f t="shared" si="25"/>
        <v>10.477777777777778</v>
      </c>
      <c r="G89">
        <f t="shared" si="26"/>
        <v>14.266666666666667</v>
      </c>
      <c r="H89">
        <f t="shared" si="27"/>
        <v>18.055555555555557</v>
      </c>
      <c r="I89">
        <f t="shared" si="28"/>
        <v>21.844444444444445</v>
      </c>
      <c r="J89">
        <f t="shared" si="29"/>
        <v>25.633333333333333</v>
      </c>
      <c r="K89">
        <f t="shared" si="30"/>
        <v>29.422222222222221</v>
      </c>
      <c r="L89">
        <f t="shared" si="31"/>
        <v>33.211111111111109</v>
      </c>
      <c r="M89">
        <v>37</v>
      </c>
      <c r="N89">
        <f t="shared" si="32"/>
        <v>-3.7888888888888892</v>
      </c>
      <c r="O89">
        <f t="shared" si="33"/>
        <v>32</v>
      </c>
      <c r="P89">
        <v>30.4</v>
      </c>
      <c r="Q89">
        <f t="shared" si="34"/>
        <v>30.400000000000013</v>
      </c>
      <c r="R89">
        <f t="shared" si="35"/>
        <v>28.800000000000011</v>
      </c>
      <c r="S89">
        <f t="shared" si="36"/>
        <v>27.20000000000001</v>
      </c>
      <c r="T89">
        <f t="shared" si="37"/>
        <v>25.600000000000009</v>
      </c>
      <c r="U89">
        <f t="shared" si="38"/>
        <v>24.000000000000007</v>
      </c>
      <c r="V89">
        <f t="shared" si="39"/>
        <v>22.400000000000006</v>
      </c>
      <c r="W89">
        <f t="shared" si="40"/>
        <v>20.800000000000004</v>
      </c>
      <c r="X89">
        <f t="shared" si="41"/>
        <v>19.200000000000003</v>
      </c>
      <c r="Y89">
        <f t="shared" si="42"/>
        <v>17.600000000000001</v>
      </c>
      <c r="Z89">
        <v>16</v>
      </c>
      <c r="AA89">
        <f t="shared" si="43"/>
        <v>1.5999999999999999</v>
      </c>
    </row>
    <row r="90" spans="1:27" x14ac:dyDescent="0.25">
      <c r="A90" t="s">
        <v>434</v>
      </c>
      <c r="B90">
        <f t="shared" si="22"/>
        <v>8.0000000000000089</v>
      </c>
      <c r="C90">
        <v>10.9</v>
      </c>
      <c r="D90">
        <f t="shared" si="23"/>
        <v>10.900000000000009</v>
      </c>
      <c r="E90">
        <f t="shared" si="24"/>
        <v>13.80000000000001</v>
      </c>
      <c r="F90">
        <f t="shared" si="25"/>
        <v>16.70000000000001</v>
      </c>
      <c r="G90">
        <f t="shared" si="26"/>
        <v>19.600000000000009</v>
      </c>
      <c r="H90">
        <f t="shared" si="27"/>
        <v>22.500000000000007</v>
      </c>
      <c r="I90">
        <f t="shared" si="28"/>
        <v>25.400000000000006</v>
      </c>
      <c r="J90">
        <f t="shared" si="29"/>
        <v>28.300000000000004</v>
      </c>
      <c r="K90">
        <f t="shared" si="30"/>
        <v>31.200000000000003</v>
      </c>
      <c r="L90">
        <f t="shared" si="31"/>
        <v>34.1</v>
      </c>
      <c r="M90">
        <v>37</v>
      </c>
      <c r="N90">
        <f t="shared" si="32"/>
        <v>-2.9000000000000004</v>
      </c>
      <c r="O90">
        <f t="shared" si="33"/>
        <v>12.777777777777777</v>
      </c>
      <c r="P90">
        <v>12.7</v>
      </c>
      <c r="Q90">
        <f t="shared" si="34"/>
        <v>12.699999999999998</v>
      </c>
      <c r="R90">
        <f t="shared" si="35"/>
        <v>12.62222222222222</v>
      </c>
      <c r="S90">
        <f t="shared" si="36"/>
        <v>12.544444444444443</v>
      </c>
      <c r="T90">
        <f t="shared" si="37"/>
        <v>12.466666666666665</v>
      </c>
      <c r="U90">
        <f t="shared" si="38"/>
        <v>12.388888888888888</v>
      </c>
      <c r="V90">
        <f t="shared" si="39"/>
        <v>12.31111111111111</v>
      </c>
      <c r="W90">
        <f t="shared" si="40"/>
        <v>12.233333333333333</v>
      </c>
      <c r="X90">
        <f t="shared" si="41"/>
        <v>12.155555555555555</v>
      </c>
      <c r="Y90">
        <f t="shared" si="42"/>
        <v>12.077777777777778</v>
      </c>
      <c r="Z90">
        <v>12</v>
      </c>
      <c r="AA90">
        <f t="shared" si="43"/>
        <v>7.7777777777777696E-2</v>
      </c>
    </row>
    <row r="91" spans="1:27" x14ac:dyDescent="0.25">
      <c r="A91" t="s">
        <v>435</v>
      </c>
      <c r="B91">
        <f t="shared" si="22"/>
        <v>-1.0000000000000027</v>
      </c>
      <c r="C91">
        <v>2.8</v>
      </c>
      <c r="D91">
        <f t="shared" si="23"/>
        <v>2.7999999999999976</v>
      </c>
      <c r="E91">
        <f t="shared" si="24"/>
        <v>6.5999999999999979</v>
      </c>
      <c r="F91">
        <f t="shared" si="25"/>
        <v>10.399999999999999</v>
      </c>
      <c r="G91">
        <f t="shared" si="26"/>
        <v>14.2</v>
      </c>
      <c r="H91">
        <f t="shared" si="27"/>
        <v>18</v>
      </c>
      <c r="I91">
        <f t="shared" si="28"/>
        <v>21.8</v>
      </c>
      <c r="J91">
        <f t="shared" si="29"/>
        <v>25.6</v>
      </c>
      <c r="K91">
        <f t="shared" si="30"/>
        <v>29.400000000000002</v>
      </c>
      <c r="L91">
        <f t="shared" si="31"/>
        <v>33.200000000000003</v>
      </c>
      <c r="M91">
        <v>37</v>
      </c>
      <c r="N91">
        <f t="shared" si="32"/>
        <v>-3.8000000000000003</v>
      </c>
      <c r="O91">
        <f t="shared" si="33"/>
        <v>27</v>
      </c>
      <c r="P91">
        <v>25.9</v>
      </c>
      <c r="Q91">
        <f t="shared" si="34"/>
        <v>25.900000000000013</v>
      </c>
      <c r="R91">
        <f t="shared" si="35"/>
        <v>24.800000000000011</v>
      </c>
      <c r="S91">
        <f t="shared" si="36"/>
        <v>23.70000000000001</v>
      </c>
      <c r="T91">
        <f t="shared" si="37"/>
        <v>22.600000000000009</v>
      </c>
      <c r="U91">
        <f t="shared" si="38"/>
        <v>21.500000000000007</v>
      </c>
      <c r="V91">
        <f t="shared" si="39"/>
        <v>20.400000000000006</v>
      </c>
      <c r="W91">
        <f t="shared" si="40"/>
        <v>19.300000000000004</v>
      </c>
      <c r="X91">
        <f t="shared" si="41"/>
        <v>18.200000000000003</v>
      </c>
      <c r="Y91">
        <f t="shared" si="42"/>
        <v>17.100000000000001</v>
      </c>
      <c r="Z91">
        <v>16</v>
      </c>
      <c r="AA91">
        <f t="shared" si="43"/>
        <v>1.0999999999999999</v>
      </c>
    </row>
    <row r="92" spans="1:27" x14ac:dyDescent="0.25">
      <c r="A92" t="s">
        <v>436</v>
      </c>
      <c r="B92">
        <f t="shared" si="22"/>
        <v>2.222222222222225</v>
      </c>
      <c r="C92">
        <v>5.7</v>
      </c>
      <c r="D92">
        <f t="shared" si="23"/>
        <v>5.7000000000000028</v>
      </c>
      <c r="E92">
        <f t="shared" si="24"/>
        <v>9.1777777777777807</v>
      </c>
      <c r="F92">
        <f t="shared" si="25"/>
        <v>12.655555555555559</v>
      </c>
      <c r="G92">
        <f t="shared" si="26"/>
        <v>16.133333333333336</v>
      </c>
      <c r="H92">
        <f t="shared" si="27"/>
        <v>19.611111111111114</v>
      </c>
      <c r="I92">
        <f t="shared" si="28"/>
        <v>23.088888888888892</v>
      </c>
      <c r="J92">
        <f t="shared" si="29"/>
        <v>26.56666666666667</v>
      </c>
      <c r="K92">
        <f t="shared" si="30"/>
        <v>30.044444444444448</v>
      </c>
      <c r="L92">
        <f t="shared" si="31"/>
        <v>33.522222222222226</v>
      </c>
      <c r="M92">
        <v>37</v>
      </c>
      <c r="N92">
        <f t="shared" si="32"/>
        <v>-3.4777777777777779</v>
      </c>
      <c r="O92">
        <f t="shared" si="33"/>
        <v>27</v>
      </c>
      <c r="P92">
        <v>25.9</v>
      </c>
      <c r="Q92">
        <f t="shared" si="34"/>
        <v>25.900000000000013</v>
      </c>
      <c r="R92">
        <f t="shared" si="35"/>
        <v>24.800000000000011</v>
      </c>
      <c r="S92">
        <f t="shared" si="36"/>
        <v>23.70000000000001</v>
      </c>
      <c r="T92">
        <f t="shared" si="37"/>
        <v>22.600000000000009</v>
      </c>
      <c r="U92">
        <f t="shared" si="38"/>
        <v>21.500000000000007</v>
      </c>
      <c r="V92">
        <f t="shared" si="39"/>
        <v>20.400000000000006</v>
      </c>
      <c r="W92">
        <f t="shared" si="40"/>
        <v>19.300000000000004</v>
      </c>
      <c r="X92">
        <f t="shared" si="41"/>
        <v>18.200000000000003</v>
      </c>
      <c r="Y92">
        <f t="shared" si="42"/>
        <v>17.100000000000001</v>
      </c>
      <c r="Z92">
        <v>16</v>
      </c>
      <c r="AA92">
        <f t="shared" si="43"/>
        <v>1.0999999999999999</v>
      </c>
    </row>
    <row r="93" spans="1:27" x14ac:dyDescent="0.25">
      <c r="A93" t="s">
        <v>437</v>
      </c>
      <c r="B93">
        <f t="shared" si="22"/>
        <v>3.2222222222222254</v>
      </c>
      <c r="C93">
        <v>6.6</v>
      </c>
      <c r="D93">
        <f t="shared" si="23"/>
        <v>6.6000000000000032</v>
      </c>
      <c r="E93">
        <f t="shared" si="24"/>
        <v>9.9777777777777814</v>
      </c>
      <c r="F93">
        <f t="shared" si="25"/>
        <v>13.35555555555556</v>
      </c>
      <c r="G93">
        <f t="shared" si="26"/>
        <v>16.733333333333338</v>
      </c>
      <c r="H93">
        <f t="shared" si="27"/>
        <v>20.111111111111114</v>
      </c>
      <c r="I93">
        <f t="shared" si="28"/>
        <v>23.488888888888891</v>
      </c>
      <c r="J93">
        <f t="shared" si="29"/>
        <v>26.866666666666667</v>
      </c>
      <c r="K93">
        <f t="shared" si="30"/>
        <v>30.244444444444444</v>
      </c>
      <c r="L93">
        <f t="shared" si="31"/>
        <v>33.62222222222222</v>
      </c>
      <c r="M93">
        <v>37</v>
      </c>
      <c r="N93">
        <f t="shared" si="32"/>
        <v>-3.3777777777777778</v>
      </c>
      <c r="O93">
        <f t="shared" si="33"/>
        <v>37</v>
      </c>
      <c r="P93">
        <v>34.9</v>
      </c>
      <c r="Q93">
        <f t="shared" si="34"/>
        <v>34.900000000000013</v>
      </c>
      <c r="R93">
        <f t="shared" si="35"/>
        <v>32.800000000000011</v>
      </c>
      <c r="S93">
        <f t="shared" si="36"/>
        <v>30.70000000000001</v>
      </c>
      <c r="T93">
        <f t="shared" si="37"/>
        <v>28.600000000000009</v>
      </c>
      <c r="U93">
        <f t="shared" si="38"/>
        <v>26.500000000000007</v>
      </c>
      <c r="V93">
        <f t="shared" si="39"/>
        <v>24.400000000000006</v>
      </c>
      <c r="W93">
        <f t="shared" si="40"/>
        <v>22.300000000000004</v>
      </c>
      <c r="X93">
        <f t="shared" si="41"/>
        <v>20.200000000000003</v>
      </c>
      <c r="Y93">
        <f t="shared" si="42"/>
        <v>18.100000000000001</v>
      </c>
      <c r="Z93">
        <v>16</v>
      </c>
      <c r="AA93">
        <f t="shared" si="43"/>
        <v>2.0999999999999996</v>
      </c>
    </row>
    <row r="94" spans="1:27" x14ac:dyDescent="0.25">
      <c r="A94" t="s">
        <v>493</v>
      </c>
      <c r="B94">
        <f t="shared" si="22"/>
        <v>0.77777777777777857</v>
      </c>
      <c r="C94">
        <v>3.8</v>
      </c>
      <c r="D94">
        <f t="shared" si="23"/>
        <v>3.8000000000000007</v>
      </c>
      <c r="E94">
        <f t="shared" si="24"/>
        <v>6.8222222222222229</v>
      </c>
      <c r="F94">
        <f t="shared" si="25"/>
        <v>9.844444444444445</v>
      </c>
      <c r="G94">
        <f t="shared" si="26"/>
        <v>12.866666666666667</v>
      </c>
      <c r="H94">
        <f t="shared" si="27"/>
        <v>15.888888888888889</v>
      </c>
      <c r="I94">
        <f t="shared" si="28"/>
        <v>18.911111111111111</v>
      </c>
      <c r="J94">
        <f t="shared" si="29"/>
        <v>21.933333333333334</v>
      </c>
      <c r="K94">
        <f t="shared" si="30"/>
        <v>24.955555555555556</v>
      </c>
      <c r="L94">
        <f t="shared" si="31"/>
        <v>27.977777777777778</v>
      </c>
      <c r="M94">
        <v>31</v>
      </c>
      <c r="N94">
        <f t="shared" si="32"/>
        <v>-3.0222222222222221</v>
      </c>
      <c r="O94">
        <f t="shared" si="33"/>
        <v>45.666666666666664</v>
      </c>
      <c r="P94">
        <v>43.4</v>
      </c>
      <c r="Q94">
        <f t="shared" si="34"/>
        <v>43.399999999999991</v>
      </c>
      <c r="R94">
        <f t="shared" si="35"/>
        <v>41.133333333333326</v>
      </c>
      <c r="S94">
        <f t="shared" si="36"/>
        <v>38.86666666666666</v>
      </c>
      <c r="T94">
        <f t="shared" si="37"/>
        <v>36.599999999999994</v>
      </c>
      <c r="U94">
        <f t="shared" si="38"/>
        <v>34.333333333333329</v>
      </c>
      <c r="V94">
        <f t="shared" si="39"/>
        <v>32.066666666666663</v>
      </c>
      <c r="W94">
        <f t="shared" si="40"/>
        <v>29.799999999999997</v>
      </c>
      <c r="X94">
        <f t="shared" si="41"/>
        <v>27.533333333333331</v>
      </c>
      <c r="Y94">
        <f t="shared" si="42"/>
        <v>25.266666666666666</v>
      </c>
      <c r="Z94">
        <v>23</v>
      </c>
      <c r="AA94">
        <f t="shared" si="43"/>
        <v>2.2666666666666666</v>
      </c>
    </row>
    <row r="95" spans="1:27" x14ac:dyDescent="0.25">
      <c r="A95" t="s">
        <v>494</v>
      </c>
      <c r="B95">
        <f t="shared" si="22"/>
        <v>-0.77777777777777413</v>
      </c>
      <c r="C95">
        <v>2.4</v>
      </c>
      <c r="D95">
        <f t="shared" si="23"/>
        <v>2.4000000000000039</v>
      </c>
      <c r="E95">
        <f t="shared" si="24"/>
        <v>5.5777777777777819</v>
      </c>
      <c r="F95">
        <f t="shared" si="25"/>
        <v>8.75555555555556</v>
      </c>
      <c r="G95">
        <f t="shared" si="26"/>
        <v>11.933333333333337</v>
      </c>
      <c r="H95">
        <f t="shared" si="27"/>
        <v>15.111111111111114</v>
      </c>
      <c r="I95">
        <f t="shared" si="28"/>
        <v>18.288888888888891</v>
      </c>
      <c r="J95">
        <f t="shared" si="29"/>
        <v>21.466666666666669</v>
      </c>
      <c r="K95">
        <f t="shared" si="30"/>
        <v>24.644444444444446</v>
      </c>
      <c r="L95">
        <f t="shared" si="31"/>
        <v>27.822222222222223</v>
      </c>
      <c r="M95">
        <v>31</v>
      </c>
      <c r="N95">
        <f t="shared" si="32"/>
        <v>-3.177777777777778</v>
      </c>
      <c r="O95">
        <f t="shared" si="33"/>
        <v>38.111111111111114</v>
      </c>
      <c r="P95">
        <v>36.6</v>
      </c>
      <c r="Q95">
        <f t="shared" si="34"/>
        <v>36.600000000000016</v>
      </c>
      <c r="R95">
        <f t="shared" si="35"/>
        <v>35.088888888888903</v>
      </c>
      <c r="S95">
        <f t="shared" si="36"/>
        <v>33.57777777777779</v>
      </c>
      <c r="T95">
        <f t="shared" si="37"/>
        <v>32.066666666666677</v>
      </c>
      <c r="U95">
        <f t="shared" si="38"/>
        <v>30.555555555555564</v>
      </c>
      <c r="V95">
        <f t="shared" si="39"/>
        <v>29.044444444444451</v>
      </c>
      <c r="W95">
        <f t="shared" si="40"/>
        <v>27.533333333333339</v>
      </c>
      <c r="X95">
        <f t="shared" si="41"/>
        <v>26.022222222222226</v>
      </c>
      <c r="Y95">
        <f t="shared" si="42"/>
        <v>24.511111111111113</v>
      </c>
      <c r="Z95">
        <v>23</v>
      </c>
      <c r="AA95">
        <f t="shared" si="43"/>
        <v>1.5111111111111113</v>
      </c>
    </row>
    <row r="96" spans="1:27" x14ac:dyDescent="0.25">
      <c r="A96" t="s">
        <v>495</v>
      </c>
      <c r="B96">
        <f t="shared" si="22"/>
        <v>-1.222222222222217</v>
      </c>
      <c r="C96">
        <v>2</v>
      </c>
      <c r="D96">
        <f t="shared" si="23"/>
        <v>2.0000000000000053</v>
      </c>
      <c r="E96">
        <f t="shared" si="24"/>
        <v>5.2222222222222276</v>
      </c>
      <c r="F96">
        <f t="shared" si="25"/>
        <v>8.44444444444445</v>
      </c>
      <c r="G96">
        <f t="shared" si="26"/>
        <v>11.666666666666671</v>
      </c>
      <c r="H96">
        <f t="shared" si="27"/>
        <v>14.888888888888893</v>
      </c>
      <c r="I96">
        <f t="shared" si="28"/>
        <v>18.111111111111114</v>
      </c>
      <c r="J96">
        <f t="shared" si="29"/>
        <v>21.333333333333336</v>
      </c>
      <c r="K96">
        <f t="shared" si="30"/>
        <v>24.555555555555557</v>
      </c>
      <c r="L96">
        <f t="shared" si="31"/>
        <v>27.777777777777779</v>
      </c>
      <c r="M96">
        <v>31</v>
      </c>
      <c r="N96">
        <f t="shared" si="32"/>
        <v>-3.2222222222222223</v>
      </c>
      <c r="O96">
        <f t="shared" si="33"/>
        <v>43</v>
      </c>
      <c r="P96">
        <v>41</v>
      </c>
      <c r="Q96">
        <f t="shared" si="34"/>
        <v>41</v>
      </c>
      <c r="R96">
        <f t="shared" si="35"/>
        <v>39</v>
      </c>
      <c r="S96">
        <f t="shared" si="36"/>
        <v>37</v>
      </c>
      <c r="T96">
        <f t="shared" si="37"/>
        <v>35</v>
      </c>
      <c r="U96">
        <f t="shared" si="38"/>
        <v>33</v>
      </c>
      <c r="V96">
        <f t="shared" si="39"/>
        <v>31</v>
      </c>
      <c r="W96">
        <f t="shared" si="40"/>
        <v>29</v>
      </c>
      <c r="X96">
        <f t="shared" si="41"/>
        <v>27</v>
      </c>
      <c r="Y96">
        <f t="shared" si="42"/>
        <v>25</v>
      </c>
      <c r="Z96">
        <v>23</v>
      </c>
      <c r="AA96">
        <f t="shared" si="43"/>
        <v>2</v>
      </c>
    </row>
    <row r="97" spans="1:27" x14ac:dyDescent="0.25">
      <c r="A97" t="s">
        <v>496</v>
      </c>
      <c r="B97">
        <f t="shared" si="22"/>
        <v>-1.1111111111111116</v>
      </c>
      <c r="C97">
        <v>2.1</v>
      </c>
      <c r="D97">
        <f t="shared" si="23"/>
        <v>2.0999999999999992</v>
      </c>
      <c r="E97">
        <f t="shared" si="24"/>
        <v>5.31111111111111</v>
      </c>
      <c r="F97">
        <f t="shared" si="25"/>
        <v>8.5222222222222204</v>
      </c>
      <c r="G97">
        <f t="shared" si="26"/>
        <v>11.733333333333331</v>
      </c>
      <c r="H97">
        <f t="shared" si="27"/>
        <v>14.944444444444441</v>
      </c>
      <c r="I97">
        <f t="shared" si="28"/>
        <v>18.155555555555551</v>
      </c>
      <c r="J97">
        <f t="shared" si="29"/>
        <v>21.366666666666664</v>
      </c>
      <c r="K97">
        <f t="shared" si="30"/>
        <v>24.577777777777776</v>
      </c>
      <c r="L97">
        <f t="shared" si="31"/>
        <v>27.788888888888888</v>
      </c>
      <c r="M97">
        <v>31</v>
      </c>
      <c r="N97">
        <f t="shared" si="32"/>
        <v>-3.2111111111111108</v>
      </c>
      <c r="O97">
        <f t="shared" si="33"/>
        <v>36.777777777777779</v>
      </c>
      <c r="P97">
        <v>35.4</v>
      </c>
      <c r="Q97">
        <f t="shared" si="34"/>
        <v>35.4</v>
      </c>
      <c r="R97">
        <f t="shared" si="35"/>
        <v>34.022222222222219</v>
      </c>
      <c r="S97">
        <f t="shared" si="36"/>
        <v>32.644444444444439</v>
      </c>
      <c r="T97">
        <f t="shared" si="37"/>
        <v>31.266666666666659</v>
      </c>
      <c r="U97">
        <f t="shared" si="38"/>
        <v>29.888888888888882</v>
      </c>
      <c r="V97">
        <f t="shared" si="39"/>
        <v>28.511111111111106</v>
      </c>
      <c r="W97">
        <f t="shared" si="40"/>
        <v>27.133333333333329</v>
      </c>
      <c r="X97">
        <f t="shared" si="41"/>
        <v>25.755555555555553</v>
      </c>
      <c r="Y97">
        <f t="shared" si="42"/>
        <v>24.377777777777776</v>
      </c>
      <c r="Z97">
        <v>23</v>
      </c>
      <c r="AA97">
        <f t="shared" si="43"/>
        <v>1.3777777777777775</v>
      </c>
    </row>
    <row r="98" spans="1:27" x14ac:dyDescent="0.25">
      <c r="A98" t="s">
        <v>632</v>
      </c>
      <c r="B98">
        <f t="shared" si="22"/>
        <v>12.444444444444468</v>
      </c>
      <c r="C98">
        <v>16.600000000000001</v>
      </c>
      <c r="D98">
        <f t="shared" si="23"/>
        <v>16.600000000000023</v>
      </c>
      <c r="E98">
        <f t="shared" si="24"/>
        <v>20.755555555555578</v>
      </c>
      <c r="F98">
        <f t="shared" si="25"/>
        <v>24.911111111111133</v>
      </c>
      <c r="G98">
        <f t="shared" si="26"/>
        <v>29.066666666666688</v>
      </c>
      <c r="H98">
        <f t="shared" si="27"/>
        <v>33.222222222222243</v>
      </c>
      <c r="I98">
        <f t="shared" si="28"/>
        <v>37.377777777777794</v>
      </c>
      <c r="J98">
        <f t="shared" si="29"/>
        <v>41.533333333333346</v>
      </c>
      <c r="K98">
        <f t="shared" si="30"/>
        <v>45.688888888888897</v>
      </c>
      <c r="L98">
        <f t="shared" si="31"/>
        <v>49.844444444444449</v>
      </c>
      <c r="M98">
        <v>54</v>
      </c>
      <c r="N98">
        <f t="shared" si="32"/>
        <v>-4.155555555555555</v>
      </c>
      <c r="O98">
        <f t="shared" si="33"/>
        <v>24</v>
      </c>
      <c r="P98">
        <v>23.2</v>
      </c>
      <c r="Q98">
        <f t="shared" si="34"/>
        <v>23.200000000000006</v>
      </c>
      <c r="R98">
        <f t="shared" si="35"/>
        <v>22.400000000000006</v>
      </c>
      <c r="S98">
        <f t="shared" si="36"/>
        <v>21.600000000000005</v>
      </c>
      <c r="T98">
        <f t="shared" si="37"/>
        <v>20.800000000000004</v>
      </c>
      <c r="U98">
        <f t="shared" si="38"/>
        <v>20.000000000000004</v>
      </c>
      <c r="V98">
        <f t="shared" si="39"/>
        <v>19.200000000000003</v>
      </c>
      <c r="W98">
        <f t="shared" si="40"/>
        <v>18.400000000000002</v>
      </c>
      <c r="X98">
        <f t="shared" si="41"/>
        <v>17.600000000000001</v>
      </c>
      <c r="Y98">
        <f t="shared" si="42"/>
        <v>16.8</v>
      </c>
      <c r="Z98">
        <v>16</v>
      </c>
      <c r="AA98">
        <f t="shared" si="43"/>
        <v>0.79999999999999993</v>
      </c>
    </row>
    <row r="99" spans="1:27" x14ac:dyDescent="0.25">
      <c r="A99" t="s">
        <v>633</v>
      </c>
      <c r="B99">
        <f t="shared" si="22"/>
        <v>10.000000000000011</v>
      </c>
      <c r="C99">
        <v>14.4</v>
      </c>
      <c r="D99">
        <f t="shared" si="23"/>
        <v>14.400000000000011</v>
      </c>
      <c r="E99">
        <f t="shared" si="24"/>
        <v>18.800000000000011</v>
      </c>
      <c r="F99">
        <f t="shared" si="25"/>
        <v>23.20000000000001</v>
      </c>
      <c r="G99">
        <f t="shared" si="26"/>
        <v>27.600000000000009</v>
      </c>
      <c r="H99">
        <f t="shared" si="27"/>
        <v>32.000000000000007</v>
      </c>
      <c r="I99">
        <f t="shared" si="28"/>
        <v>36.400000000000006</v>
      </c>
      <c r="J99">
        <f t="shared" si="29"/>
        <v>40.800000000000004</v>
      </c>
      <c r="K99">
        <f t="shared" si="30"/>
        <v>45.2</v>
      </c>
      <c r="L99">
        <f t="shared" si="31"/>
        <v>49.6</v>
      </c>
      <c r="M99">
        <v>54</v>
      </c>
      <c r="N99">
        <f t="shared" si="32"/>
        <v>-4.4000000000000004</v>
      </c>
      <c r="O99">
        <f t="shared" si="33"/>
        <v>27.555555555555554</v>
      </c>
      <c r="P99">
        <v>26.4</v>
      </c>
      <c r="Q99">
        <f t="shared" si="34"/>
        <v>26.399999999999995</v>
      </c>
      <c r="R99">
        <f t="shared" si="35"/>
        <v>25.24444444444444</v>
      </c>
      <c r="S99">
        <f t="shared" si="36"/>
        <v>24.088888888888885</v>
      </c>
      <c r="T99">
        <f t="shared" si="37"/>
        <v>22.93333333333333</v>
      </c>
      <c r="U99">
        <f t="shared" si="38"/>
        <v>21.777777777777775</v>
      </c>
      <c r="V99">
        <f t="shared" si="39"/>
        <v>20.62222222222222</v>
      </c>
      <c r="W99">
        <f t="shared" si="40"/>
        <v>19.466666666666665</v>
      </c>
      <c r="X99">
        <f t="shared" si="41"/>
        <v>18.31111111111111</v>
      </c>
      <c r="Y99">
        <f t="shared" si="42"/>
        <v>17.155555555555555</v>
      </c>
      <c r="Z99">
        <v>16</v>
      </c>
      <c r="AA99">
        <f t="shared" si="43"/>
        <v>1.1555555555555554</v>
      </c>
    </row>
    <row r="100" spans="1:27" x14ac:dyDescent="0.25">
      <c r="A100" t="s">
        <v>634</v>
      </c>
      <c r="B100">
        <f t="shared" si="22"/>
        <v>21.666666666666657</v>
      </c>
      <c r="C100">
        <v>24.9</v>
      </c>
      <c r="D100">
        <f t="shared" si="23"/>
        <v>24.899999999999991</v>
      </c>
      <c r="E100">
        <f t="shared" si="24"/>
        <v>28.133333333333326</v>
      </c>
      <c r="F100">
        <f t="shared" si="25"/>
        <v>31.36666666666666</v>
      </c>
      <c r="G100">
        <f t="shared" si="26"/>
        <v>34.599999999999994</v>
      </c>
      <c r="H100">
        <f t="shared" si="27"/>
        <v>37.833333333333329</v>
      </c>
      <c r="I100">
        <f t="shared" si="28"/>
        <v>41.066666666666663</v>
      </c>
      <c r="J100">
        <f t="shared" si="29"/>
        <v>44.3</v>
      </c>
      <c r="K100">
        <f t="shared" si="30"/>
        <v>47.533333333333331</v>
      </c>
      <c r="L100">
        <f t="shared" si="31"/>
        <v>50.766666666666666</v>
      </c>
      <c r="M100">
        <v>54</v>
      </c>
      <c r="N100">
        <f t="shared" si="32"/>
        <v>-3.2333333333333334</v>
      </c>
      <c r="O100">
        <f t="shared" si="33"/>
        <v>22.777777777777779</v>
      </c>
      <c r="P100">
        <v>22.1</v>
      </c>
      <c r="Q100">
        <f t="shared" si="34"/>
        <v>22.099999999999994</v>
      </c>
      <c r="R100">
        <f t="shared" si="35"/>
        <v>21.422222222222217</v>
      </c>
      <c r="S100">
        <f t="shared" si="36"/>
        <v>20.74444444444444</v>
      </c>
      <c r="T100">
        <f t="shared" si="37"/>
        <v>20.066666666666663</v>
      </c>
      <c r="U100">
        <f t="shared" si="38"/>
        <v>19.388888888888886</v>
      </c>
      <c r="V100">
        <f t="shared" si="39"/>
        <v>18.711111111111109</v>
      </c>
      <c r="W100">
        <f t="shared" si="40"/>
        <v>18.033333333333331</v>
      </c>
      <c r="X100">
        <f t="shared" si="41"/>
        <v>17.355555555555554</v>
      </c>
      <c r="Y100">
        <f t="shared" si="42"/>
        <v>16.677777777777777</v>
      </c>
      <c r="Z100">
        <v>16</v>
      </c>
      <c r="AA100">
        <f t="shared" si="43"/>
        <v>0.67777777777777792</v>
      </c>
    </row>
    <row r="101" spans="1:27" x14ac:dyDescent="0.25">
      <c r="A101" t="s">
        <v>635</v>
      </c>
      <c r="B101">
        <f t="shared" si="22"/>
        <v>15.666666666666659</v>
      </c>
      <c r="C101">
        <v>19.5</v>
      </c>
      <c r="D101">
        <f t="shared" si="23"/>
        <v>19.499999999999993</v>
      </c>
      <c r="E101">
        <f t="shared" si="24"/>
        <v>23.333333333333325</v>
      </c>
      <c r="F101">
        <f t="shared" si="25"/>
        <v>27.166666666666657</v>
      </c>
      <c r="G101">
        <f t="shared" si="26"/>
        <v>30.999999999999989</v>
      </c>
      <c r="H101">
        <f t="shared" si="27"/>
        <v>34.833333333333321</v>
      </c>
      <c r="I101">
        <f t="shared" si="28"/>
        <v>38.666666666666657</v>
      </c>
      <c r="J101">
        <f t="shared" si="29"/>
        <v>42.499999999999993</v>
      </c>
      <c r="K101">
        <f t="shared" si="30"/>
        <v>46.333333333333329</v>
      </c>
      <c r="L101">
        <f t="shared" si="31"/>
        <v>50.166666666666664</v>
      </c>
      <c r="M101">
        <v>54</v>
      </c>
      <c r="N101">
        <f t="shared" si="32"/>
        <v>-3.8333333333333335</v>
      </c>
      <c r="O101">
        <f t="shared" si="33"/>
        <v>22.333333333333332</v>
      </c>
      <c r="P101">
        <v>21.7</v>
      </c>
      <c r="Q101">
        <f t="shared" si="34"/>
        <v>21.699999999999996</v>
      </c>
      <c r="R101">
        <f t="shared" si="35"/>
        <v>21.066666666666663</v>
      </c>
      <c r="S101">
        <f t="shared" si="36"/>
        <v>20.43333333333333</v>
      </c>
      <c r="T101">
        <f t="shared" si="37"/>
        <v>19.799999999999997</v>
      </c>
      <c r="U101">
        <f t="shared" si="38"/>
        <v>19.166666666666664</v>
      </c>
      <c r="V101">
        <f t="shared" si="39"/>
        <v>18.533333333333331</v>
      </c>
      <c r="W101">
        <f t="shared" si="40"/>
        <v>17.899999999999999</v>
      </c>
      <c r="X101">
        <f t="shared" si="41"/>
        <v>17.266666666666666</v>
      </c>
      <c r="Y101">
        <f t="shared" si="42"/>
        <v>16.633333333333333</v>
      </c>
      <c r="Z101">
        <v>16</v>
      </c>
      <c r="AA101">
        <f t="shared" si="43"/>
        <v>0.6333333333333333</v>
      </c>
    </row>
    <row r="102" spans="1:27" x14ac:dyDescent="0.25">
      <c r="A102" t="s">
        <v>636</v>
      </c>
      <c r="B102">
        <f t="shared" si="22"/>
        <v>5.2222222222222205</v>
      </c>
      <c r="C102">
        <v>10.1</v>
      </c>
      <c r="D102">
        <f t="shared" si="23"/>
        <v>10.099999999999998</v>
      </c>
      <c r="E102">
        <f t="shared" si="24"/>
        <v>14.977777777777774</v>
      </c>
      <c r="F102">
        <f t="shared" si="25"/>
        <v>19.855555555555551</v>
      </c>
      <c r="G102">
        <f t="shared" si="26"/>
        <v>24.733333333333327</v>
      </c>
      <c r="H102">
        <f t="shared" si="27"/>
        <v>29.611111111111104</v>
      </c>
      <c r="I102">
        <f t="shared" si="28"/>
        <v>34.48888888888888</v>
      </c>
      <c r="J102">
        <f t="shared" si="29"/>
        <v>39.36666666666666</v>
      </c>
      <c r="K102">
        <f t="shared" si="30"/>
        <v>44.24444444444444</v>
      </c>
      <c r="L102">
        <f t="shared" si="31"/>
        <v>49.12222222222222</v>
      </c>
      <c r="M102">
        <v>54</v>
      </c>
      <c r="N102">
        <f t="shared" si="32"/>
        <v>-4.8777777777777773</v>
      </c>
      <c r="O102">
        <f t="shared" si="33"/>
        <v>34</v>
      </c>
      <c r="P102">
        <v>32.200000000000003</v>
      </c>
      <c r="Q102">
        <f t="shared" si="34"/>
        <v>32.200000000000003</v>
      </c>
      <c r="R102">
        <f t="shared" si="35"/>
        <v>30.400000000000006</v>
      </c>
      <c r="S102">
        <f t="shared" si="36"/>
        <v>28.600000000000005</v>
      </c>
      <c r="T102">
        <f t="shared" si="37"/>
        <v>26.800000000000004</v>
      </c>
      <c r="U102">
        <f t="shared" si="38"/>
        <v>25.000000000000004</v>
      </c>
      <c r="V102">
        <f t="shared" si="39"/>
        <v>23.200000000000003</v>
      </c>
      <c r="W102">
        <f t="shared" si="40"/>
        <v>21.400000000000002</v>
      </c>
      <c r="X102">
        <f t="shared" si="41"/>
        <v>19.600000000000001</v>
      </c>
      <c r="Y102">
        <f t="shared" si="42"/>
        <v>17.8</v>
      </c>
      <c r="Z102">
        <v>16</v>
      </c>
      <c r="AA102">
        <f t="shared" si="43"/>
        <v>1.8000000000000003</v>
      </c>
    </row>
    <row r="103" spans="1:27" x14ac:dyDescent="0.25">
      <c r="A103" t="s">
        <v>637</v>
      </c>
      <c r="B103">
        <f t="shared" si="22"/>
        <v>1.9999999999999929</v>
      </c>
      <c r="C103">
        <v>7.2</v>
      </c>
      <c r="D103">
        <f t="shared" si="23"/>
        <v>7.1999999999999922</v>
      </c>
      <c r="E103">
        <f t="shared" si="24"/>
        <v>12.399999999999991</v>
      </c>
      <c r="F103">
        <f t="shared" si="25"/>
        <v>17.599999999999991</v>
      </c>
      <c r="G103">
        <f t="shared" si="26"/>
        <v>22.79999999999999</v>
      </c>
      <c r="H103">
        <f t="shared" si="27"/>
        <v>27.999999999999989</v>
      </c>
      <c r="I103">
        <f t="shared" si="28"/>
        <v>33.199999999999989</v>
      </c>
      <c r="J103">
        <f t="shared" si="29"/>
        <v>38.399999999999991</v>
      </c>
      <c r="K103">
        <f t="shared" si="30"/>
        <v>43.599999999999994</v>
      </c>
      <c r="L103">
        <f t="shared" si="31"/>
        <v>48.8</v>
      </c>
      <c r="M103">
        <v>54</v>
      </c>
      <c r="N103">
        <f t="shared" si="32"/>
        <v>-5.1999999999999993</v>
      </c>
      <c r="O103">
        <f t="shared" si="33"/>
        <v>35</v>
      </c>
      <c r="P103">
        <v>33.1</v>
      </c>
      <c r="Q103">
        <f t="shared" si="34"/>
        <v>33.099999999999987</v>
      </c>
      <c r="R103">
        <f t="shared" si="35"/>
        <v>31.199999999999989</v>
      </c>
      <c r="S103">
        <f t="shared" si="36"/>
        <v>29.29999999999999</v>
      </c>
      <c r="T103">
        <f t="shared" si="37"/>
        <v>27.399999999999991</v>
      </c>
      <c r="U103">
        <f t="shared" si="38"/>
        <v>25.499999999999993</v>
      </c>
      <c r="V103">
        <f t="shared" si="39"/>
        <v>23.599999999999994</v>
      </c>
      <c r="W103">
        <f t="shared" si="40"/>
        <v>21.699999999999996</v>
      </c>
      <c r="X103">
        <f t="shared" si="41"/>
        <v>19.799999999999997</v>
      </c>
      <c r="Y103">
        <f t="shared" si="42"/>
        <v>17.899999999999999</v>
      </c>
      <c r="Z103">
        <v>16</v>
      </c>
      <c r="AA103">
        <f t="shared" si="43"/>
        <v>1.9000000000000001</v>
      </c>
    </row>
    <row r="104" spans="1:27" x14ac:dyDescent="0.25">
      <c r="A104" t="s">
        <v>638</v>
      </c>
      <c r="B104">
        <f t="shared" si="22"/>
        <v>15.777777777777771</v>
      </c>
      <c r="C104">
        <v>19.600000000000001</v>
      </c>
      <c r="D104">
        <f t="shared" si="23"/>
        <v>19.599999999999994</v>
      </c>
      <c r="E104">
        <f t="shared" si="24"/>
        <v>23.422222222222217</v>
      </c>
      <c r="F104">
        <f t="shared" si="25"/>
        <v>27.24444444444444</v>
      </c>
      <c r="G104">
        <f t="shared" si="26"/>
        <v>31.066666666666663</v>
      </c>
      <c r="H104">
        <f t="shared" si="27"/>
        <v>34.888888888888886</v>
      </c>
      <c r="I104">
        <f t="shared" si="28"/>
        <v>38.711111111111109</v>
      </c>
      <c r="J104">
        <f t="shared" si="29"/>
        <v>42.533333333333331</v>
      </c>
      <c r="K104">
        <f t="shared" si="30"/>
        <v>46.355555555555554</v>
      </c>
      <c r="L104">
        <f t="shared" si="31"/>
        <v>50.177777777777777</v>
      </c>
      <c r="M104">
        <v>54</v>
      </c>
      <c r="N104">
        <f t="shared" si="32"/>
        <v>-3.822222222222222</v>
      </c>
      <c r="O104">
        <f t="shared" si="33"/>
        <v>27.333333333333332</v>
      </c>
      <c r="P104">
        <v>26.2</v>
      </c>
      <c r="Q104">
        <f t="shared" si="34"/>
        <v>26.199999999999996</v>
      </c>
      <c r="R104">
        <f t="shared" si="35"/>
        <v>25.066666666666663</v>
      </c>
      <c r="S104">
        <f t="shared" si="36"/>
        <v>23.93333333333333</v>
      </c>
      <c r="T104">
        <f t="shared" si="37"/>
        <v>22.799999999999997</v>
      </c>
      <c r="U104">
        <f t="shared" si="38"/>
        <v>21.666666666666664</v>
      </c>
      <c r="V104">
        <f t="shared" si="39"/>
        <v>20.533333333333331</v>
      </c>
      <c r="W104">
        <f t="shared" si="40"/>
        <v>19.399999999999999</v>
      </c>
      <c r="X104">
        <f t="shared" si="41"/>
        <v>18.266666666666666</v>
      </c>
      <c r="Y104">
        <f t="shared" si="42"/>
        <v>17.133333333333333</v>
      </c>
      <c r="Z104">
        <v>16</v>
      </c>
      <c r="AA104">
        <f t="shared" si="43"/>
        <v>1.1333333333333333</v>
      </c>
    </row>
    <row r="105" spans="1:27" x14ac:dyDescent="0.25">
      <c r="A105" t="s">
        <v>639</v>
      </c>
      <c r="B105">
        <f t="shared" si="22"/>
        <v>4.7777777777777777</v>
      </c>
      <c r="C105">
        <v>9.6999999999999993</v>
      </c>
      <c r="D105">
        <f t="shared" si="23"/>
        <v>9.6999999999999993</v>
      </c>
      <c r="E105">
        <f t="shared" si="24"/>
        <v>14.62222222222222</v>
      </c>
      <c r="F105">
        <f t="shared" si="25"/>
        <v>19.544444444444441</v>
      </c>
      <c r="G105">
        <f t="shared" si="26"/>
        <v>24.466666666666661</v>
      </c>
      <c r="H105">
        <f t="shared" si="27"/>
        <v>29.388888888888882</v>
      </c>
      <c r="I105">
        <f t="shared" si="28"/>
        <v>34.311111111111103</v>
      </c>
      <c r="J105">
        <f t="shared" si="29"/>
        <v>39.233333333333327</v>
      </c>
      <c r="K105">
        <f t="shared" si="30"/>
        <v>44.155555555555551</v>
      </c>
      <c r="L105">
        <f t="shared" si="31"/>
        <v>49.077777777777776</v>
      </c>
      <c r="M105">
        <v>54</v>
      </c>
      <c r="N105">
        <f t="shared" si="32"/>
        <v>-4.9222222222222216</v>
      </c>
      <c r="O105">
        <f t="shared" si="33"/>
        <v>23.444444444444443</v>
      </c>
      <c r="P105">
        <v>22.7</v>
      </c>
      <c r="Q105">
        <f t="shared" si="34"/>
        <v>22.699999999999992</v>
      </c>
      <c r="R105">
        <f t="shared" si="35"/>
        <v>21.955555555555549</v>
      </c>
      <c r="S105">
        <f t="shared" si="36"/>
        <v>21.211111111111105</v>
      </c>
      <c r="T105">
        <f t="shared" si="37"/>
        <v>20.466666666666661</v>
      </c>
      <c r="U105">
        <f t="shared" si="38"/>
        <v>19.722222222222218</v>
      </c>
      <c r="V105">
        <f t="shared" si="39"/>
        <v>18.977777777777774</v>
      </c>
      <c r="W105">
        <f t="shared" si="40"/>
        <v>18.233333333333331</v>
      </c>
      <c r="X105">
        <f t="shared" si="41"/>
        <v>17.488888888888887</v>
      </c>
      <c r="Y105">
        <f t="shared" si="42"/>
        <v>16.744444444444444</v>
      </c>
      <c r="Z105">
        <v>16</v>
      </c>
      <c r="AA105">
        <f t="shared" si="43"/>
        <v>0.74444444444444435</v>
      </c>
    </row>
    <row r="106" spans="1:27" x14ac:dyDescent="0.25">
      <c r="A106" t="s">
        <v>640</v>
      </c>
      <c r="B106">
        <f t="shared" si="22"/>
        <v>20.222222222222214</v>
      </c>
      <c r="C106">
        <v>23.6</v>
      </c>
      <c r="D106">
        <f t="shared" si="23"/>
        <v>23.599999999999991</v>
      </c>
      <c r="E106">
        <f t="shared" si="24"/>
        <v>26.977777777777767</v>
      </c>
      <c r="F106">
        <f t="shared" si="25"/>
        <v>30.355555555555544</v>
      </c>
      <c r="G106">
        <f t="shared" si="26"/>
        <v>33.73333333333332</v>
      </c>
      <c r="H106">
        <f t="shared" si="27"/>
        <v>37.1111111111111</v>
      </c>
      <c r="I106">
        <f t="shared" si="28"/>
        <v>40.48888888888888</v>
      </c>
      <c r="J106">
        <f t="shared" si="29"/>
        <v>43.86666666666666</v>
      </c>
      <c r="K106">
        <f t="shared" si="30"/>
        <v>47.24444444444444</v>
      </c>
      <c r="L106">
        <f t="shared" si="31"/>
        <v>50.62222222222222</v>
      </c>
      <c r="M106">
        <v>54</v>
      </c>
      <c r="N106">
        <f t="shared" si="32"/>
        <v>-3.3777777777777778</v>
      </c>
      <c r="O106">
        <f t="shared" si="33"/>
        <v>21.444444444444443</v>
      </c>
      <c r="P106">
        <v>20.9</v>
      </c>
      <c r="Q106">
        <f t="shared" si="34"/>
        <v>20.9</v>
      </c>
      <c r="R106">
        <f t="shared" si="35"/>
        <v>20.355555555555554</v>
      </c>
      <c r="S106">
        <f t="shared" si="36"/>
        <v>19.81111111111111</v>
      </c>
      <c r="T106">
        <f t="shared" si="37"/>
        <v>19.266666666666666</v>
      </c>
      <c r="U106">
        <f t="shared" si="38"/>
        <v>18.722222222222221</v>
      </c>
      <c r="V106">
        <f t="shared" si="39"/>
        <v>18.177777777777777</v>
      </c>
      <c r="W106">
        <f t="shared" si="40"/>
        <v>17.633333333333333</v>
      </c>
      <c r="X106">
        <f t="shared" si="41"/>
        <v>17.088888888888889</v>
      </c>
      <c r="Y106">
        <f t="shared" si="42"/>
        <v>16.544444444444444</v>
      </c>
      <c r="Z106">
        <v>16</v>
      </c>
      <c r="AA106">
        <f t="shared" si="43"/>
        <v>0.54444444444444429</v>
      </c>
    </row>
    <row r="107" spans="1:27" x14ac:dyDescent="0.25">
      <c r="A107" t="s">
        <v>641</v>
      </c>
      <c r="B107">
        <f t="shared" si="22"/>
        <v>-0.66666666666667851</v>
      </c>
      <c r="C107">
        <v>4.8</v>
      </c>
      <c r="D107">
        <f t="shared" si="23"/>
        <v>4.7999999999999883</v>
      </c>
      <c r="E107">
        <f t="shared" si="24"/>
        <v>10.266666666666655</v>
      </c>
      <c r="F107">
        <f t="shared" si="25"/>
        <v>15.733333333333322</v>
      </c>
      <c r="G107">
        <f t="shared" si="26"/>
        <v>21.199999999999989</v>
      </c>
      <c r="H107">
        <f t="shared" si="27"/>
        <v>26.666666666666657</v>
      </c>
      <c r="I107">
        <f t="shared" si="28"/>
        <v>32.133333333333326</v>
      </c>
      <c r="J107">
        <f t="shared" si="29"/>
        <v>37.599999999999994</v>
      </c>
      <c r="K107">
        <f t="shared" si="30"/>
        <v>43.066666666666663</v>
      </c>
      <c r="L107">
        <f t="shared" si="31"/>
        <v>48.533333333333331</v>
      </c>
      <c r="M107">
        <v>54</v>
      </c>
      <c r="N107">
        <f t="shared" si="32"/>
        <v>-5.4666666666666668</v>
      </c>
      <c r="O107">
        <f t="shared" si="33"/>
        <v>53.222222222222221</v>
      </c>
      <c r="P107">
        <v>49.5</v>
      </c>
      <c r="Q107">
        <f t="shared" si="34"/>
        <v>49.499999999999993</v>
      </c>
      <c r="R107">
        <f t="shared" si="35"/>
        <v>45.777777777777771</v>
      </c>
      <c r="S107">
        <f t="shared" si="36"/>
        <v>42.05555555555555</v>
      </c>
      <c r="T107">
        <f t="shared" si="37"/>
        <v>38.333333333333329</v>
      </c>
      <c r="U107">
        <f t="shared" si="38"/>
        <v>34.611111111111107</v>
      </c>
      <c r="V107">
        <f t="shared" si="39"/>
        <v>30.888888888888886</v>
      </c>
      <c r="W107">
        <f t="shared" si="40"/>
        <v>27.166666666666664</v>
      </c>
      <c r="X107">
        <f t="shared" si="41"/>
        <v>23.444444444444443</v>
      </c>
      <c r="Y107">
        <f t="shared" si="42"/>
        <v>19.722222222222221</v>
      </c>
      <c r="Z107">
        <v>16</v>
      </c>
      <c r="AA107">
        <f t="shared" si="43"/>
        <v>3.7222222222222223</v>
      </c>
    </row>
    <row r="108" spans="1:27" x14ac:dyDescent="0.25">
      <c r="A108" t="s">
        <v>642</v>
      </c>
      <c r="B108">
        <f t="shared" si="22"/>
        <v>21.666666666666657</v>
      </c>
      <c r="C108">
        <v>24.9</v>
      </c>
      <c r="D108">
        <f t="shared" si="23"/>
        <v>24.899999999999991</v>
      </c>
      <c r="E108">
        <f t="shared" si="24"/>
        <v>28.133333333333326</v>
      </c>
      <c r="F108">
        <f t="shared" si="25"/>
        <v>31.36666666666666</v>
      </c>
      <c r="G108">
        <f t="shared" si="26"/>
        <v>34.599999999999994</v>
      </c>
      <c r="H108">
        <f t="shared" si="27"/>
        <v>37.833333333333329</v>
      </c>
      <c r="I108">
        <f t="shared" si="28"/>
        <v>41.066666666666663</v>
      </c>
      <c r="J108">
        <f t="shared" si="29"/>
        <v>44.3</v>
      </c>
      <c r="K108">
        <f t="shared" si="30"/>
        <v>47.533333333333331</v>
      </c>
      <c r="L108">
        <f t="shared" si="31"/>
        <v>50.766666666666666</v>
      </c>
      <c r="M108">
        <v>54</v>
      </c>
      <c r="N108">
        <f t="shared" si="32"/>
        <v>-3.2333333333333334</v>
      </c>
      <c r="O108">
        <f t="shared" si="33"/>
        <v>19.555555555555554</v>
      </c>
      <c r="P108">
        <v>19.2</v>
      </c>
      <c r="Q108">
        <f t="shared" si="34"/>
        <v>19.199999999999989</v>
      </c>
      <c r="R108">
        <f t="shared" si="35"/>
        <v>18.844444444444434</v>
      </c>
      <c r="S108">
        <f t="shared" si="36"/>
        <v>18.48888888888888</v>
      </c>
      <c r="T108">
        <f t="shared" si="37"/>
        <v>18.133333333333326</v>
      </c>
      <c r="U108">
        <f t="shared" si="38"/>
        <v>17.777777777777771</v>
      </c>
      <c r="V108">
        <f t="shared" si="39"/>
        <v>17.422222222222217</v>
      </c>
      <c r="W108">
        <f t="shared" si="40"/>
        <v>17.066666666666663</v>
      </c>
      <c r="X108">
        <f t="shared" si="41"/>
        <v>16.711111111111109</v>
      </c>
      <c r="Y108">
        <f t="shared" si="42"/>
        <v>16.355555555555554</v>
      </c>
      <c r="Z108">
        <v>16</v>
      </c>
      <c r="AA108">
        <f t="shared" si="43"/>
        <v>0.35555555555555546</v>
      </c>
    </row>
    <row r="109" spans="1:27" x14ac:dyDescent="0.25">
      <c r="A109" t="s">
        <v>643</v>
      </c>
      <c r="B109">
        <f t="shared" si="22"/>
        <v>11.333333333333343</v>
      </c>
      <c r="C109">
        <v>15.6</v>
      </c>
      <c r="D109">
        <f t="shared" si="23"/>
        <v>15.600000000000009</v>
      </c>
      <c r="E109">
        <f t="shared" si="24"/>
        <v>19.866666666666674</v>
      </c>
      <c r="F109">
        <f t="shared" si="25"/>
        <v>24.13333333333334</v>
      </c>
      <c r="G109">
        <f t="shared" si="26"/>
        <v>28.400000000000006</v>
      </c>
      <c r="H109">
        <f t="shared" si="27"/>
        <v>32.666666666666671</v>
      </c>
      <c r="I109">
        <f t="shared" si="28"/>
        <v>36.933333333333337</v>
      </c>
      <c r="J109">
        <f t="shared" si="29"/>
        <v>41.2</v>
      </c>
      <c r="K109">
        <f t="shared" si="30"/>
        <v>45.466666666666669</v>
      </c>
      <c r="L109">
        <f t="shared" si="31"/>
        <v>49.733333333333334</v>
      </c>
      <c r="M109">
        <v>54</v>
      </c>
      <c r="N109">
        <f t="shared" si="32"/>
        <v>-4.2666666666666666</v>
      </c>
      <c r="O109">
        <f t="shared" si="33"/>
        <v>25.222222222222221</v>
      </c>
      <c r="P109">
        <v>24.3</v>
      </c>
      <c r="Q109">
        <f t="shared" si="34"/>
        <v>24.299999999999986</v>
      </c>
      <c r="R109">
        <f t="shared" si="35"/>
        <v>23.377777777777766</v>
      </c>
      <c r="S109">
        <f t="shared" si="36"/>
        <v>22.455555555555545</v>
      </c>
      <c r="T109">
        <f t="shared" si="37"/>
        <v>21.533333333333324</v>
      </c>
      <c r="U109">
        <f t="shared" si="38"/>
        <v>20.611111111111104</v>
      </c>
      <c r="V109">
        <f t="shared" si="39"/>
        <v>19.688888888888883</v>
      </c>
      <c r="W109">
        <f t="shared" si="40"/>
        <v>18.766666666666662</v>
      </c>
      <c r="X109">
        <f t="shared" si="41"/>
        <v>17.844444444444441</v>
      </c>
      <c r="Y109">
        <f t="shared" si="42"/>
        <v>16.922222222222221</v>
      </c>
      <c r="Z109">
        <v>16</v>
      </c>
      <c r="AA109">
        <f t="shared" si="43"/>
        <v>0.92222222222222228</v>
      </c>
    </row>
    <row r="110" spans="1:27" x14ac:dyDescent="0.25">
      <c r="A110" t="s">
        <v>644</v>
      </c>
      <c r="B110">
        <f t="shared" si="22"/>
        <v>15.777777777777771</v>
      </c>
      <c r="C110">
        <v>19.600000000000001</v>
      </c>
      <c r="D110">
        <f t="shared" si="23"/>
        <v>19.599999999999994</v>
      </c>
      <c r="E110">
        <f t="shared" si="24"/>
        <v>23.422222222222217</v>
      </c>
      <c r="F110">
        <f t="shared" si="25"/>
        <v>27.24444444444444</v>
      </c>
      <c r="G110">
        <f t="shared" si="26"/>
        <v>31.066666666666663</v>
      </c>
      <c r="H110">
        <f t="shared" si="27"/>
        <v>34.888888888888886</v>
      </c>
      <c r="I110">
        <f t="shared" si="28"/>
        <v>38.711111111111109</v>
      </c>
      <c r="J110">
        <f t="shared" si="29"/>
        <v>42.533333333333331</v>
      </c>
      <c r="K110">
        <f t="shared" si="30"/>
        <v>46.355555555555554</v>
      </c>
      <c r="L110">
        <f t="shared" si="31"/>
        <v>50.177777777777777</v>
      </c>
      <c r="M110">
        <v>54</v>
      </c>
      <c r="N110">
        <f t="shared" si="32"/>
        <v>-3.822222222222222</v>
      </c>
      <c r="O110">
        <f t="shared" si="33"/>
        <v>30</v>
      </c>
      <c r="P110">
        <v>28.6</v>
      </c>
      <c r="Q110">
        <f t="shared" si="34"/>
        <v>28.599999999999987</v>
      </c>
      <c r="R110">
        <f t="shared" si="35"/>
        <v>27.199999999999989</v>
      </c>
      <c r="S110">
        <f t="shared" si="36"/>
        <v>25.79999999999999</v>
      </c>
      <c r="T110">
        <f t="shared" si="37"/>
        <v>24.399999999999991</v>
      </c>
      <c r="U110">
        <f t="shared" si="38"/>
        <v>22.999999999999993</v>
      </c>
      <c r="V110">
        <f t="shared" si="39"/>
        <v>21.599999999999994</v>
      </c>
      <c r="W110">
        <f t="shared" si="40"/>
        <v>20.199999999999996</v>
      </c>
      <c r="X110">
        <f t="shared" si="41"/>
        <v>18.799999999999997</v>
      </c>
      <c r="Y110">
        <f t="shared" si="42"/>
        <v>17.399999999999999</v>
      </c>
      <c r="Z110">
        <v>16</v>
      </c>
      <c r="AA110">
        <f t="shared" si="43"/>
        <v>1.4000000000000001</v>
      </c>
    </row>
    <row r="111" spans="1:27" x14ac:dyDescent="0.25">
      <c r="A111" t="s">
        <v>645</v>
      </c>
      <c r="B111">
        <f t="shared" si="22"/>
        <v>26.777777777777786</v>
      </c>
      <c r="C111">
        <v>29.5</v>
      </c>
      <c r="D111">
        <f t="shared" si="23"/>
        <v>29.500000000000007</v>
      </c>
      <c r="E111">
        <f t="shared" si="24"/>
        <v>32.222222222222229</v>
      </c>
      <c r="F111">
        <f t="shared" si="25"/>
        <v>34.94444444444445</v>
      </c>
      <c r="G111">
        <f t="shared" si="26"/>
        <v>37.666666666666671</v>
      </c>
      <c r="H111">
        <f t="shared" si="27"/>
        <v>40.388888888888893</v>
      </c>
      <c r="I111">
        <f t="shared" si="28"/>
        <v>43.111111111111114</v>
      </c>
      <c r="J111">
        <f t="shared" si="29"/>
        <v>45.833333333333336</v>
      </c>
      <c r="K111">
        <f t="shared" si="30"/>
        <v>48.555555555555557</v>
      </c>
      <c r="L111">
        <f t="shared" si="31"/>
        <v>51.277777777777779</v>
      </c>
      <c r="M111">
        <v>54</v>
      </c>
      <c r="N111">
        <f t="shared" si="32"/>
        <v>-2.7222222222222223</v>
      </c>
      <c r="O111">
        <f t="shared" si="33"/>
        <v>23</v>
      </c>
      <c r="P111">
        <v>22.3</v>
      </c>
      <c r="Q111">
        <f t="shared" si="34"/>
        <v>22.299999999999994</v>
      </c>
      <c r="R111">
        <f t="shared" si="35"/>
        <v>21.599999999999994</v>
      </c>
      <c r="S111">
        <f t="shared" si="36"/>
        <v>20.899999999999995</v>
      </c>
      <c r="T111">
        <f t="shared" si="37"/>
        <v>20.199999999999996</v>
      </c>
      <c r="U111">
        <f t="shared" si="38"/>
        <v>19.499999999999996</v>
      </c>
      <c r="V111">
        <f t="shared" si="39"/>
        <v>18.799999999999997</v>
      </c>
      <c r="W111">
        <f t="shared" si="40"/>
        <v>18.099999999999998</v>
      </c>
      <c r="X111">
        <f t="shared" si="41"/>
        <v>17.399999999999999</v>
      </c>
      <c r="Y111">
        <f t="shared" si="42"/>
        <v>16.7</v>
      </c>
      <c r="Z111">
        <v>16</v>
      </c>
      <c r="AA111">
        <f t="shared" si="43"/>
        <v>0.70000000000000007</v>
      </c>
    </row>
    <row r="112" spans="1:27" x14ac:dyDescent="0.25">
      <c r="A112" t="s">
        <v>646</v>
      </c>
      <c r="B112">
        <f t="shared" si="22"/>
        <v>18.333333333333314</v>
      </c>
      <c r="C112">
        <v>21.9</v>
      </c>
      <c r="D112">
        <f t="shared" si="23"/>
        <v>21.899999999999981</v>
      </c>
      <c r="E112">
        <f t="shared" si="24"/>
        <v>25.466666666666647</v>
      </c>
      <c r="F112">
        <f t="shared" si="25"/>
        <v>29.033333333333314</v>
      </c>
      <c r="G112">
        <f t="shared" si="26"/>
        <v>32.59999999999998</v>
      </c>
      <c r="H112">
        <f t="shared" si="27"/>
        <v>36.16666666666665</v>
      </c>
      <c r="I112">
        <f t="shared" si="28"/>
        <v>39.73333333333332</v>
      </c>
      <c r="J112">
        <f t="shared" si="29"/>
        <v>43.29999999999999</v>
      </c>
      <c r="K112">
        <f t="shared" si="30"/>
        <v>46.86666666666666</v>
      </c>
      <c r="L112">
        <f t="shared" si="31"/>
        <v>50.43333333333333</v>
      </c>
      <c r="M112">
        <v>54</v>
      </c>
      <c r="N112">
        <f t="shared" si="32"/>
        <v>-3.5666666666666669</v>
      </c>
      <c r="O112">
        <f t="shared" si="33"/>
        <v>25.555555555555557</v>
      </c>
      <c r="P112">
        <v>24.6</v>
      </c>
      <c r="Q112">
        <f t="shared" si="34"/>
        <v>24.6</v>
      </c>
      <c r="R112">
        <f t="shared" si="35"/>
        <v>23.644444444444446</v>
      </c>
      <c r="S112">
        <f t="shared" si="36"/>
        <v>22.68888888888889</v>
      </c>
      <c r="T112">
        <f t="shared" si="37"/>
        <v>21.733333333333334</v>
      </c>
      <c r="U112">
        <f t="shared" si="38"/>
        <v>20.777777777777779</v>
      </c>
      <c r="V112">
        <f t="shared" si="39"/>
        <v>19.822222222222223</v>
      </c>
      <c r="W112">
        <f t="shared" si="40"/>
        <v>18.866666666666667</v>
      </c>
      <c r="X112">
        <f t="shared" si="41"/>
        <v>17.911111111111111</v>
      </c>
      <c r="Y112">
        <f t="shared" si="42"/>
        <v>16.955555555555556</v>
      </c>
      <c r="Z112">
        <v>16</v>
      </c>
      <c r="AA112">
        <f t="shared" si="43"/>
        <v>0.95555555555555571</v>
      </c>
    </row>
    <row r="113" spans="1:27" x14ac:dyDescent="0.25">
      <c r="A113" t="s">
        <v>647</v>
      </c>
      <c r="B113">
        <f t="shared" si="22"/>
        <v>14.777777777777773</v>
      </c>
      <c r="C113">
        <v>18.7</v>
      </c>
      <c r="D113">
        <f t="shared" si="23"/>
        <v>18.699999999999996</v>
      </c>
      <c r="E113">
        <f t="shared" si="24"/>
        <v>22.622222222222216</v>
      </c>
      <c r="F113">
        <f t="shared" si="25"/>
        <v>26.544444444444437</v>
      </c>
      <c r="G113">
        <f t="shared" si="26"/>
        <v>30.466666666666658</v>
      </c>
      <c r="H113">
        <f t="shared" si="27"/>
        <v>34.388888888888879</v>
      </c>
      <c r="I113">
        <f t="shared" si="28"/>
        <v>38.311111111111103</v>
      </c>
      <c r="J113">
        <f t="shared" si="29"/>
        <v>42.233333333333327</v>
      </c>
      <c r="K113">
        <f t="shared" si="30"/>
        <v>46.155555555555551</v>
      </c>
      <c r="L113">
        <f t="shared" si="31"/>
        <v>50.077777777777776</v>
      </c>
      <c r="M113">
        <v>54</v>
      </c>
      <c r="N113">
        <f t="shared" si="32"/>
        <v>-3.9222222222222221</v>
      </c>
      <c r="O113">
        <f t="shared" si="33"/>
        <v>37.333333333333336</v>
      </c>
      <c r="P113">
        <v>35.200000000000003</v>
      </c>
      <c r="Q113">
        <f t="shared" si="34"/>
        <v>35.199999999999996</v>
      </c>
      <c r="R113">
        <f t="shared" si="35"/>
        <v>33.066666666666663</v>
      </c>
      <c r="S113">
        <f t="shared" si="36"/>
        <v>30.93333333333333</v>
      </c>
      <c r="T113">
        <f t="shared" si="37"/>
        <v>28.799999999999997</v>
      </c>
      <c r="U113">
        <f t="shared" si="38"/>
        <v>26.666666666666664</v>
      </c>
      <c r="V113">
        <f t="shared" si="39"/>
        <v>24.533333333333331</v>
      </c>
      <c r="W113">
        <f t="shared" si="40"/>
        <v>22.4</v>
      </c>
      <c r="X113">
        <f t="shared" si="41"/>
        <v>20.266666666666666</v>
      </c>
      <c r="Y113">
        <f t="shared" si="42"/>
        <v>18.133333333333333</v>
      </c>
      <c r="Z113">
        <v>16</v>
      </c>
      <c r="AA113">
        <f t="shared" si="43"/>
        <v>2.1333333333333337</v>
      </c>
    </row>
    <row r="114" spans="1:27" x14ac:dyDescent="0.25">
      <c r="A114" t="s">
        <v>648</v>
      </c>
      <c r="B114">
        <f t="shared" si="22"/>
        <v>18.111111111111114</v>
      </c>
      <c r="C114">
        <v>21.7</v>
      </c>
      <c r="D114">
        <f t="shared" si="23"/>
        <v>21.700000000000003</v>
      </c>
      <c r="E114">
        <f t="shared" si="24"/>
        <v>25.288888888888891</v>
      </c>
      <c r="F114">
        <f t="shared" si="25"/>
        <v>28.87777777777778</v>
      </c>
      <c r="G114">
        <f t="shared" si="26"/>
        <v>32.466666666666669</v>
      </c>
      <c r="H114">
        <f t="shared" si="27"/>
        <v>36.055555555555557</v>
      </c>
      <c r="I114">
        <f t="shared" si="28"/>
        <v>39.644444444444446</v>
      </c>
      <c r="J114">
        <f t="shared" si="29"/>
        <v>43.233333333333334</v>
      </c>
      <c r="K114">
        <f t="shared" si="30"/>
        <v>46.822222222222223</v>
      </c>
      <c r="L114">
        <f t="shared" si="31"/>
        <v>50.411111111111111</v>
      </c>
      <c r="M114">
        <v>54</v>
      </c>
      <c r="N114">
        <f t="shared" si="32"/>
        <v>-3.5888888888888886</v>
      </c>
      <c r="O114">
        <f t="shared" si="33"/>
        <v>15.777777777777777</v>
      </c>
      <c r="P114">
        <v>15.7</v>
      </c>
      <c r="Q114">
        <f t="shared" si="34"/>
        <v>15.699999999999998</v>
      </c>
      <c r="R114">
        <f t="shared" si="35"/>
        <v>15.62222222222222</v>
      </c>
      <c r="S114">
        <f t="shared" si="36"/>
        <v>15.544444444444443</v>
      </c>
      <c r="T114">
        <f t="shared" si="37"/>
        <v>15.466666666666665</v>
      </c>
      <c r="U114">
        <f t="shared" si="38"/>
        <v>15.388888888888888</v>
      </c>
      <c r="V114">
        <f t="shared" si="39"/>
        <v>15.31111111111111</v>
      </c>
      <c r="W114">
        <f t="shared" si="40"/>
        <v>15.233333333333333</v>
      </c>
      <c r="X114">
        <f t="shared" si="41"/>
        <v>15.155555555555555</v>
      </c>
      <c r="Y114">
        <f t="shared" si="42"/>
        <v>15.077777777777778</v>
      </c>
      <c r="Z114">
        <v>15</v>
      </c>
      <c r="AA114">
        <f t="shared" si="43"/>
        <v>7.7777777777777696E-2</v>
      </c>
    </row>
    <row r="115" spans="1:27" x14ac:dyDescent="0.25">
      <c r="A115" t="s">
        <v>649</v>
      </c>
      <c r="B115">
        <f t="shared" si="22"/>
        <v>15.444444444444455</v>
      </c>
      <c r="C115">
        <v>19.3</v>
      </c>
      <c r="D115">
        <f t="shared" si="23"/>
        <v>19.300000000000011</v>
      </c>
      <c r="E115">
        <f t="shared" si="24"/>
        <v>23.155555555555566</v>
      </c>
      <c r="F115">
        <f t="shared" si="25"/>
        <v>27.01111111111112</v>
      </c>
      <c r="G115">
        <f t="shared" si="26"/>
        <v>30.866666666666674</v>
      </c>
      <c r="H115">
        <f t="shared" si="27"/>
        <v>34.722222222222229</v>
      </c>
      <c r="I115">
        <f t="shared" si="28"/>
        <v>38.577777777777783</v>
      </c>
      <c r="J115">
        <f t="shared" si="29"/>
        <v>42.433333333333337</v>
      </c>
      <c r="K115">
        <f t="shared" si="30"/>
        <v>46.288888888888891</v>
      </c>
      <c r="L115">
        <f t="shared" si="31"/>
        <v>50.144444444444446</v>
      </c>
      <c r="M115">
        <v>54</v>
      </c>
      <c r="N115">
        <f t="shared" si="32"/>
        <v>-3.8555555555555561</v>
      </c>
      <c r="O115">
        <f t="shared" si="33"/>
        <v>23.555555555555557</v>
      </c>
      <c r="P115">
        <v>22.8</v>
      </c>
      <c r="Q115">
        <f t="shared" si="34"/>
        <v>22.800000000000008</v>
      </c>
      <c r="R115">
        <f t="shared" si="35"/>
        <v>22.044444444444451</v>
      </c>
      <c r="S115">
        <f t="shared" si="36"/>
        <v>21.288888888888895</v>
      </c>
      <c r="T115">
        <f t="shared" si="37"/>
        <v>20.533333333333339</v>
      </c>
      <c r="U115">
        <f t="shared" si="38"/>
        <v>19.777777777777782</v>
      </c>
      <c r="V115">
        <f t="shared" si="39"/>
        <v>19.022222222222226</v>
      </c>
      <c r="W115">
        <f t="shared" si="40"/>
        <v>18.266666666666669</v>
      </c>
      <c r="X115">
        <f t="shared" si="41"/>
        <v>17.511111111111113</v>
      </c>
      <c r="Y115">
        <f t="shared" si="42"/>
        <v>16.755555555555556</v>
      </c>
      <c r="Z115">
        <v>16</v>
      </c>
      <c r="AA115">
        <f t="shared" si="43"/>
        <v>0.75555555555555565</v>
      </c>
    </row>
    <row r="116" spans="1:27" x14ac:dyDescent="0.25">
      <c r="A116" t="s">
        <v>650</v>
      </c>
      <c r="B116">
        <f t="shared" si="22"/>
        <v>13.333333333333353</v>
      </c>
      <c r="C116">
        <v>17.399999999999999</v>
      </c>
      <c r="D116">
        <f t="shared" si="23"/>
        <v>17.40000000000002</v>
      </c>
      <c r="E116">
        <f t="shared" si="24"/>
        <v>21.466666666666686</v>
      </c>
      <c r="F116">
        <f t="shared" si="25"/>
        <v>25.533333333333353</v>
      </c>
      <c r="G116">
        <f t="shared" si="26"/>
        <v>29.600000000000019</v>
      </c>
      <c r="H116">
        <f t="shared" si="27"/>
        <v>33.666666666666686</v>
      </c>
      <c r="I116">
        <f t="shared" si="28"/>
        <v>37.733333333333348</v>
      </c>
      <c r="J116">
        <f t="shared" si="29"/>
        <v>41.800000000000011</v>
      </c>
      <c r="K116">
        <f t="shared" si="30"/>
        <v>45.866666666666674</v>
      </c>
      <c r="L116">
        <f t="shared" si="31"/>
        <v>49.933333333333337</v>
      </c>
      <c r="M116">
        <v>54</v>
      </c>
      <c r="N116">
        <f t="shared" si="32"/>
        <v>-4.0666666666666664</v>
      </c>
      <c r="O116">
        <f t="shared" si="33"/>
        <v>17.111111111111111</v>
      </c>
      <c r="P116">
        <v>17</v>
      </c>
      <c r="Q116">
        <f t="shared" si="34"/>
        <v>16.999999999999996</v>
      </c>
      <c r="R116">
        <f t="shared" si="35"/>
        <v>16.888888888888886</v>
      </c>
      <c r="S116">
        <f t="shared" si="36"/>
        <v>16.777777777777775</v>
      </c>
      <c r="T116">
        <f t="shared" si="37"/>
        <v>16.666666666666664</v>
      </c>
      <c r="U116">
        <f t="shared" si="38"/>
        <v>16.555555555555554</v>
      </c>
      <c r="V116">
        <f t="shared" si="39"/>
        <v>16.444444444444443</v>
      </c>
      <c r="W116">
        <f t="shared" si="40"/>
        <v>16.333333333333332</v>
      </c>
      <c r="X116">
        <f t="shared" si="41"/>
        <v>16.222222222222221</v>
      </c>
      <c r="Y116">
        <f t="shared" si="42"/>
        <v>16.111111111111111</v>
      </c>
      <c r="Z116">
        <v>16</v>
      </c>
      <c r="AA116">
        <f t="shared" si="43"/>
        <v>0.1111111111111111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D7DB5-3CA0-4CED-B566-A8BDF29A51F5}">
  <dimension ref="A1:AZ56"/>
  <sheetViews>
    <sheetView workbookViewId="0">
      <selection activeCell="A20" sqref="A20"/>
    </sheetView>
  </sheetViews>
  <sheetFormatPr defaultRowHeight="15" x14ac:dyDescent="0.25"/>
  <cols>
    <col min="1" max="2" width="18.7109375" customWidth="1"/>
    <col min="3" max="3" width="14.140625" customWidth="1"/>
    <col min="4" max="4" width="13.28515625" customWidth="1"/>
    <col min="5" max="5" width="15.5703125" customWidth="1"/>
    <col min="6" max="6" width="13" customWidth="1"/>
    <col min="7" max="7" width="17.140625" customWidth="1"/>
    <col min="12" max="12" width="13.140625" customWidth="1"/>
    <col min="15" max="15" width="23.5703125" customWidth="1"/>
    <col min="16" max="23" width="18.7109375" customWidth="1"/>
    <col min="24" max="24" width="17.7109375" customWidth="1"/>
    <col min="35" max="35" width="13.140625" customWidth="1"/>
  </cols>
  <sheetData>
    <row r="1" spans="1:52" x14ac:dyDescent="0.25">
      <c r="A1" s="2"/>
      <c r="B1" s="2"/>
      <c r="C1" s="2" t="s">
        <v>704</v>
      </c>
      <c r="D1" s="2" t="s">
        <v>702</v>
      </c>
      <c r="E1" s="2" t="s">
        <v>703</v>
      </c>
      <c r="F1" s="2" t="s">
        <v>705</v>
      </c>
      <c r="G1" s="2" t="s">
        <v>706</v>
      </c>
      <c r="H1" s="2" t="s">
        <v>707</v>
      </c>
      <c r="I1" s="2" t="s">
        <v>708</v>
      </c>
      <c r="J1" s="2" t="s">
        <v>709</v>
      </c>
      <c r="K1" s="2" t="s">
        <v>710</v>
      </c>
      <c r="L1" s="2" t="s">
        <v>711</v>
      </c>
      <c r="M1" s="2"/>
      <c r="N1" s="2"/>
      <c r="O1" s="2" t="s">
        <v>721</v>
      </c>
      <c r="P1" s="2" t="s">
        <v>712</v>
      </c>
      <c r="Q1" s="2" t="s">
        <v>714</v>
      </c>
      <c r="R1" s="2" t="s">
        <v>715</v>
      </c>
      <c r="S1" s="2" t="s">
        <v>716</v>
      </c>
      <c r="T1" s="2" t="s">
        <v>717</v>
      </c>
      <c r="U1" s="2" t="s">
        <v>718</v>
      </c>
      <c r="V1" s="2" t="s">
        <v>719</v>
      </c>
      <c r="W1" s="2" t="s">
        <v>720</v>
      </c>
      <c r="X1" s="2" t="s">
        <v>713</v>
      </c>
      <c r="Y1" s="2"/>
      <c r="Z1" s="2"/>
      <c r="AA1" s="2"/>
      <c r="AB1" s="2"/>
      <c r="AC1" s="2" t="s">
        <v>730</v>
      </c>
      <c r="AD1" s="2" t="s">
        <v>729</v>
      </c>
      <c r="AE1" s="2" t="s">
        <v>722</v>
      </c>
      <c r="AF1" s="2" t="s">
        <v>723</v>
      </c>
      <c r="AG1" s="2" t="s">
        <v>724</v>
      </c>
      <c r="AH1" s="2" t="s">
        <v>725</v>
      </c>
      <c r="AI1" s="2" t="s">
        <v>726</v>
      </c>
      <c r="AJ1" s="2" t="s">
        <v>727</v>
      </c>
      <c r="AK1" s="2" t="s">
        <v>728</v>
      </c>
      <c r="AL1" s="2">
        <v>2007</v>
      </c>
      <c r="AM1" s="2"/>
      <c r="AO1" t="s">
        <v>731</v>
      </c>
      <c r="AP1" t="s">
        <v>732</v>
      </c>
      <c r="AQ1" t="s">
        <v>733</v>
      </c>
      <c r="AR1" t="s">
        <v>734</v>
      </c>
      <c r="AS1" t="s">
        <v>735</v>
      </c>
      <c r="AT1" t="s">
        <v>736</v>
      </c>
      <c r="AU1" t="s">
        <v>737</v>
      </c>
      <c r="AV1" t="s">
        <v>738</v>
      </c>
      <c r="AW1" t="s">
        <v>739</v>
      </c>
      <c r="AX1" t="s">
        <v>740</v>
      </c>
      <c r="AY1" t="s">
        <v>741</v>
      </c>
    </row>
    <row r="2" spans="1:52" x14ac:dyDescent="0.25">
      <c r="A2" s="2" t="s">
        <v>48</v>
      </c>
      <c r="B2" s="2"/>
      <c r="C2" s="2">
        <f t="shared" ref="C2:I2" si="0">D2+3.3</f>
        <v>93.3</v>
      </c>
      <c r="D2" s="2">
        <v>90</v>
      </c>
      <c r="E2" s="2">
        <f t="shared" si="0"/>
        <v>86.466666666666654</v>
      </c>
      <c r="F2" s="2">
        <f t="shared" si="0"/>
        <v>83.166666666666657</v>
      </c>
      <c r="G2" s="2">
        <f>H2+3.3</f>
        <v>79.86666666666666</v>
      </c>
      <c r="H2" s="2">
        <f t="shared" si="0"/>
        <v>76.566666666666663</v>
      </c>
      <c r="I2" s="2">
        <f t="shared" si="0"/>
        <v>73.266666666666666</v>
      </c>
      <c r="J2" s="2">
        <f>K2+3.3</f>
        <v>69.966666666666669</v>
      </c>
      <c r="K2" s="2">
        <f>(D2-M2)/9+L2</f>
        <v>66.666666666666671</v>
      </c>
      <c r="L2" s="2">
        <f>(D2-M2)/9 + M2</f>
        <v>63.333333333333336</v>
      </c>
      <c r="M2" s="2">
        <v>60</v>
      </c>
      <c r="N2" s="2"/>
      <c r="O2" s="2">
        <f>P2+AB2</f>
        <v>17.777777777777779</v>
      </c>
      <c r="P2" s="2">
        <v>16.7</v>
      </c>
      <c r="Q2" s="2">
        <f>R2+AB2</f>
        <v>15.62222222222222</v>
      </c>
      <c r="R2" s="2">
        <f>S2+AB2</f>
        <v>14.544444444444443</v>
      </c>
      <c r="S2" s="2">
        <f>T2+AB2</f>
        <v>13.466666666666665</v>
      </c>
      <c r="T2" s="2">
        <f>U2+AB2</f>
        <v>12.388888888888888</v>
      </c>
      <c r="U2" s="2">
        <f>V2+AB2</f>
        <v>11.31111111111111</v>
      </c>
      <c r="V2" s="2">
        <f>W2+AB2</f>
        <v>10.233333333333333</v>
      </c>
      <c r="W2" s="2">
        <f>X2+AB2</f>
        <v>9.155555555555555</v>
      </c>
      <c r="X2" s="2">
        <f>Y2+AB2</f>
        <v>8.0777777777777775</v>
      </c>
      <c r="Y2" s="2">
        <v>7</v>
      </c>
      <c r="Z2" s="2">
        <v>41</v>
      </c>
      <c r="AA2" s="2">
        <v>41</v>
      </c>
      <c r="AB2" s="2">
        <f>(P2-Y2)/9</f>
        <v>1.0777777777777777</v>
      </c>
      <c r="AC2" s="2">
        <f>AD2+AN2</f>
        <v>3.8888888888888888</v>
      </c>
      <c r="AD2" s="2">
        <v>7.6</v>
      </c>
      <c r="AE2" s="2">
        <f t="shared" ref="AE2:AK2" si="1">AF2+$AN$2</f>
        <v>11.311111111111114</v>
      </c>
      <c r="AF2" s="2">
        <f t="shared" si="1"/>
        <v>15.022222222222224</v>
      </c>
      <c r="AG2" s="2">
        <f t="shared" si="1"/>
        <v>18.733333333333334</v>
      </c>
      <c r="AH2" s="2">
        <f t="shared" si="1"/>
        <v>22.444444444444446</v>
      </c>
      <c r="AI2" s="2">
        <f t="shared" si="1"/>
        <v>26.155555555555559</v>
      </c>
      <c r="AJ2" s="2">
        <f t="shared" si="1"/>
        <v>29.866666666666671</v>
      </c>
      <c r="AK2" s="2">
        <f t="shared" si="1"/>
        <v>33.577777777777783</v>
      </c>
      <c r="AL2" s="2">
        <f>Z2+AN2</f>
        <v>37.288888888888891</v>
      </c>
      <c r="AM2" s="2"/>
      <c r="AN2">
        <f>(AD2-Z2)/9</f>
        <v>-3.7111111111111108</v>
      </c>
      <c r="AO2">
        <f>AP2+AZ2</f>
        <v>68</v>
      </c>
      <c r="AP2">
        <v>64.2</v>
      </c>
      <c r="AQ2">
        <f>AR2+AZ2</f>
        <v>60.399999999999977</v>
      </c>
      <c r="AR2">
        <f>AS2+AZ2</f>
        <v>56.59999999999998</v>
      </c>
      <c r="AS2">
        <f>AT2+AZ2</f>
        <v>52.799999999999983</v>
      </c>
      <c r="AT2">
        <f>AU2+AZ2</f>
        <v>48.999999999999986</v>
      </c>
      <c r="AU2">
        <f>AV2+AZ2</f>
        <v>45.199999999999989</v>
      </c>
      <c r="AV2">
        <f>AW2+AZ2</f>
        <v>41.399999999999991</v>
      </c>
      <c r="AW2">
        <f>AX2+AZ2</f>
        <v>37.599999999999994</v>
      </c>
      <c r="AX2">
        <f>AY2+AZ2</f>
        <v>33.799999999999997</v>
      </c>
      <c r="AY2">
        <v>30</v>
      </c>
      <c r="AZ2">
        <f>(AP2-AY2)/9</f>
        <v>3.8000000000000003</v>
      </c>
    </row>
    <row r="3" spans="1:52" x14ac:dyDescent="0.25">
      <c r="A3" s="2" t="s">
        <v>49</v>
      </c>
      <c r="B3" s="2"/>
      <c r="C3" s="2">
        <f>D3+1.8</f>
        <v>78</v>
      </c>
      <c r="D3" s="2">
        <v>76.2</v>
      </c>
      <c r="E3" s="2">
        <f t="shared" ref="E3:I3" si="2">F3+1.8</f>
        <v>74.399999999999977</v>
      </c>
      <c r="F3" s="2">
        <f t="shared" si="2"/>
        <v>72.59999999999998</v>
      </c>
      <c r="G3" s="2">
        <f>H3+1.8</f>
        <v>70.799999999999983</v>
      </c>
      <c r="H3" s="2">
        <f t="shared" si="2"/>
        <v>68.999999999999986</v>
      </c>
      <c r="I3" s="2">
        <f t="shared" si="2"/>
        <v>67.199999999999989</v>
      </c>
      <c r="J3" s="2">
        <f>K3+1.8</f>
        <v>65.399999999999991</v>
      </c>
      <c r="K3" s="2">
        <f t="shared" ref="K3:K56" si="3">(D3-M3)/9+L3</f>
        <v>63.599999999999994</v>
      </c>
      <c r="L3" s="2">
        <f t="shared" ref="L3:L56" si="4">(D3-M3)/9 + M3</f>
        <v>61.8</v>
      </c>
      <c r="M3" s="2">
        <v>60</v>
      </c>
      <c r="N3" s="2"/>
      <c r="O3" s="2">
        <f>P3+AB3</f>
        <v>11.666666666666666</v>
      </c>
      <c r="P3" s="2">
        <v>11.2</v>
      </c>
      <c r="Q3" s="2">
        <f t="shared" ref="Q3:Q56" si="5">R3+AB3</f>
        <v>10.733333333333334</v>
      </c>
      <c r="R3" s="2">
        <f t="shared" ref="R3:R56" si="6">S3+AB3</f>
        <v>10.266666666666667</v>
      </c>
      <c r="S3" s="2">
        <f t="shared" ref="S3:S56" si="7">T3+AB3</f>
        <v>9.8000000000000007</v>
      </c>
      <c r="T3" s="2">
        <f t="shared" ref="T3:T56" si="8">U3+AB3</f>
        <v>9.3333333333333339</v>
      </c>
      <c r="U3" s="2">
        <f t="shared" ref="U3:U56" si="9">V3+AB3</f>
        <v>8.8666666666666671</v>
      </c>
      <c r="V3" s="2">
        <f t="shared" ref="V3:V56" si="10">W3+AB3</f>
        <v>8.4</v>
      </c>
      <c r="W3" s="2">
        <f t="shared" ref="W3:W56" si="11">X3+AB3</f>
        <v>7.9333333333333336</v>
      </c>
      <c r="X3" s="2">
        <f t="shared" ref="X3:X56" si="12">Y3+AB3</f>
        <v>7.4666666666666668</v>
      </c>
      <c r="Y3" s="2">
        <v>7</v>
      </c>
      <c r="Z3" s="2">
        <v>41</v>
      </c>
      <c r="AA3" s="2">
        <v>41</v>
      </c>
      <c r="AB3" s="2">
        <f t="shared" ref="AB3:AB56" si="13">(P3-Y3)/9</f>
        <v>0.46666666666666656</v>
      </c>
      <c r="AC3" s="2">
        <f t="shared" ref="AC3:AC56" si="14">AD3+AN3</f>
        <v>21.666666666666668</v>
      </c>
      <c r="AD3" s="2">
        <v>23.6</v>
      </c>
      <c r="AE3" s="2">
        <f>AF3+AN3</f>
        <v>25.533333333333346</v>
      </c>
      <c r="AF3" s="2">
        <f>AG3+AN3</f>
        <v>27.466666666666679</v>
      </c>
      <c r="AG3" s="2">
        <f>AH3+AN3</f>
        <v>29.400000000000013</v>
      </c>
      <c r="AH3" s="2">
        <f>AI3+AN3</f>
        <v>31.333333333333346</v>
      </c>
      <c r="AI3" s="2">
        <f>AJ3+AN3</f>
        <v>33.26666666666668</v>
      </c>
      <c r="AJ3" s="2">
        <f>AK3+AN3</f>
        <v>35.20000000000001</v>
      </c>
      <c r="AK3" s="2">
        <f>AL3+AN3</f>
        <v>37.13333333333334</v>
      </c>
      <c r="AL3" s="2">
        <f t="shared" ref="AL3" si="15">Z3+AN3</f>
        <v>39.06666666666667</v>
      </c>
      <c r="AM3" s="2"/>
      <c r="AN3">
        <f t="shared" ref="AN3:AN56" si="16">(AD3-Z3)/9</f>
        <v>-1.9333333333333331</v>
      </c>
      <c r="AO3">
        <f t="shared" ref="AO3:AO56" si="17">AP3+AZ3</f>
        <v>47</v>
      </c>
      <c r="AP3">
        <v>45.3</v>
      </c>
      <c r="AQ3">
        <f>AR3+AZ3</f>
        <v>43.600000000000016</v>
      </c>
      <c r="AR3">
        <f>AS3+AZ3</f>
        <v>41.900000000000013</v>
      </c>
      <c r="AS3">
        <f>AT3+AZ3</f>
        <v>40.20000000000001</v>
      </c>
      <c r="AT3">
        <f>AU3+AZ3</f>
        <v>38.500000000000007</v>
      </c>
      <c r="AU3">
        <f>AV3+AZ3</f>
        <v>36.800000000000004</v>
      </c>
      <c r="AV3">
        <f>AW3+AZ3</f>
        <v>35.1</v>
      </c>
      <c r="AW3">
        <f>AX3+AZ3</f>
        <v>33.4</v>
      </c>
      <c r="AX3">
        <f t="shared" ref="AX3:AX56" si="18">AY3+AZ3</f>
        <v>31.7</v>
      </c>
      <c r="AY3">
        <v>30</v>
      </c>
      <c r="AZ3">
        <f t="shared" ref="AZ3:AZ56" si="19">(AP3-AY3)/9</f>
        <v>1.6999999999999997</v>
      </c>
    </row>
    <row r="4" spans="1:52" x14ac:dyDescent="0.25">
      <c r="A4" s="2" t="s">
        <v>50</v>
      </c>
      <c r="B4" s="2"/>
      <c r="C4" s="2">
        <f>D4+1.6</f>
        <v>75.8</v>
      </c>
      <c r="D4" s="2">
        <v>74.2</v>
      </c>
      <c r="E4" s="2">
        <f t="shared" ref="E4:I4" si="20">F4+1.6</f>
        <v>72.755555555555517</v>
      </c>
      <c r="F4" s="2">
        <f t="shared" si="20"/>
        <v>71.155555555555523</v>
      </c>
      <c r="G4" s="2">
        <f>H4+1.6</f>
        <v>69.555555555555529</v>
      </c>
      <c r="H4" s="2">
        <f t="shared" si="20"/>
        <v>67.955555555555534</v>
      </c>
      <c r="I4" s="2">
        <f t="shared" si="20"/>
        <v>66.35555555555554</v>
      </c>
      <c r="J4" s="2">
        <f>K4+1.6</f>
        <v>64.755555555555546</v>
      </c>
      <c r="K4" s="2">
        <f t="shared" si="3"/>
        <v>63.155555555555551</v>
      </c>
      <c r="L4" s="2">
        <f t="shared" si="4"/>
        <v>61.577777777777776</v>
      </c>
      <c r="M4" s="2">
        <v>60</v>
      </c>
      <c r="N4" s="2"/>
      <c r="O4" s="2">
        <f>P4+AB4</f>
        <v>20.111111111111111</v>
      </c>
      <c r="P4" s="2">
        <v>18.8</v>
      </c>
      <c r="Q4" s="2">
        <f t="shared" si="5"/>
        <v>17.488888888888891</v>
      </c>
      <c r="R4" s="2">
        <f t="shared" si="6"/>
        <v>16.177777777777781</v>
      </c>
      <c r="S4" s="2">
        <f t="shared" si="7"/>
        <v>14.866666666666671</v>
      </c>
      <c r="T4" s="2">
        <f t="shared" si="8"/>
        <v>13.555555555555559</v>
      </c>
      <c r="U4" s="2">
        <f t="shared" si="9"/>
        <v>12.244444444444447</v>
      </c>
      <c r="V4" s="2">
        <f t="shared" si="10"/>
        <v>10.933333333333335</v>
      </c>
      <c r="W4" s="2">
        <f t="shared" si="11"/>
        <v>9.6222222222222236</v>
      </c>
      <c r="X4" s="2">
        <f t="shared" si="12"/>
        <v>8.3111111111111118</v>
      </c>
      <c r="Y4" s="2">
        <v>7</v>
      </c>
      <c r="Z4" s="2">
        <v>41</v>
      </c>
      <c r="AA4" s="2">
        <v>41</v>
      </c>
      <c r="AB4" s="2">
        <f t="shared" si="13"/>
        <v>1.3111111111111111</v>
      </c>
      <c r="AC4" s="2">
        <f t="shared" si="14"/>
        <v>19.444444444444446</v>
      </c>
      <c r="AD4" s="2">
        <v>21.6</v>
      </c>
      <c r="AE4" s="2">
        <f t="shared" ref="AE4:AE22" si="21">AF4+AN4</f>
        <v>23.755555555555546</v>
      </c>
      <c r="AF4" s="2">
        <f t="shared" ref="AF4:AF22" si="22">AG4+AN4</f>
        <v>25.911111111111101</v>
      </c>
      <c r="AG4" s="2">
        <f t="shared" ref="AG4:AG22" si="23">AH4+AN4</f>
        <v>28.066666666666656</v>
      </c>
      <c r="AH4" s="2">
        <f t="shared" ref="AH4:AH22" si="24">AI4+AN4</f>
        <v>30.222222222222211</v>
      </c>
      <c r="AI4" s="2">
        <f t="shared" ref="AI4:AI22" si="25">AJ4+AN4</f>
        <v>32.377777777777766</v>
      </c>
      <c r="AJ4" s="2">
        <f t="shared" ref="AJ4:AJ22" si="26">AK4+AN4</f>
        <v>34.533333333333324</v>
      </c>
      <c r="AK4" s="2">
        <f t="shared" ref="AK4:AK22" si="27">AL4+AN4</f>
        <v>36.688888888888883</v>
      </c>
      <c r="AL4" s="2">
        <f t="shared" ref="AL4:AL22" si="28">Z4+AN4</f>
        <v>38.844444444444441</v>
      </c>
      <c r="AM4" s="2"/>
      <c r="AN4">
        <f t="shared" si="16"/>
        <v>-2.1555555555555554</v>
      </c>
      <c r="AO4">
        <f t="shared" si="17"/>
        <v>43.333333333333336</v>
      </c>
      <c r="AP4">
        <v>42</v>
      </c>
      <c r="AQ4">
        <f t="shared" ref="AQ4:AQ56" si="29">AR4+AZ4</f>
        <v>40.666666666666679</v>
      </c>
      <c r="AR4">
        <f t="shared" ref="AR4:AR56" si="30">AS4+AZ4</f>
        <v>39.333333333333343</v>
      </c>
      <c r="AS4">
        <f t="shared" ref="AS4:AS56" si="31">AT4+AZ4</f>
        <v>38.000000000000007</v>
      </c>
      <c r="AT4">
        <f t="shared" ref="AT4:AT56" si="32">AU4+AZ4</f>
        <v>36.666666666666671</v>
      </c>
      <c r="AU4">
        <f t="shared" ref="AU4:AU56" si="33">AV4+AZ4</f>
        <v>35.333333333333336</v>
      </c>
      <c r="AV4">
        <f t="shared" ref="AV4:AV56" si="34">AW4+AZ4</f>
        <v>34</v>
      </c>
      <c r="AW4">
        <f t="shared" ref="AW4:AW56" si="35">AX4+AZ4</f>
        <v>32.666666666666664</v>
      </c>
      <c r="AX4">
        <f t="shared" si="18"/>
        <v>31.333333333333332</v>
      </c>
      <c r="AY4">
        <v>30</v>
      </c>
      <c r="AZ4">
        <f t="shared" si="19"/>
        <v>1.3333333333333333</v>
      </c>
    </row>
    <row r="5" spans="1:52" x14ac:dyDescent="0.25">
      <c r="A5" s="2" t="s">
        <v>51</v>
      </c>
      <c r="B5" s="2"/>
      <c r="C5" s="2">
        <f>D5+1.31</f>
        <v>73.11</v>
      </c>
      <c r="D5" s="2">
        <v>71.8</v>
      </c>
      <c r="E5" s="2">
        <f t="shared" ref="E5:I5" si="36">F5+1.31</f>
        <v>70.482222222222234</v>
      </c>
      <c r="F5" s="2">
        <f t="shared" si="36"/>
        <v>69.172222222222231</v>
      </c>
      <c r="G5" s="2">
        <f>H5+1.31</f>
        <v>67.862222222222229</v>
      </c>
      <c r="H5" s="2">
        <f t="shared" si="36"/>
        <v>66.552222222222227</v>
      </c>
      <c r="I5" s="2">
        <f t="shared" si="36"/>
        <v>65.242222222222225</v>
      </c>
      <c r="J5" s="2">
        <f>K5+1.31</f>
        <v>63.932222222222222</v>
      </c>
      <c r="K5" s="2">
        <f t="shared" si="3"/>
        <v>62.62222222222222</v>
      </c>
      <c r="L5" s="2">
        <f t="shared" si="4"/>
        <v>61.31111111111111</v>
      </c>
      <c r="M5" s="2">
        <v>60</v>
      </c>
      <c r="N5" s="2"/>
      <c r="O5" s="2">
        <f t="shared" ref="O5:O56" si="37">P5+AB5</f>
        <v>3.11</v>
      </c>
      <c r="P5" s="2">
        <v>3.1</v>
      </c>
      <c r="Q5" s="2">
        <f t="shared" si="5"/>
        <v>7.0799999999999983</v>
      </c>
      <c r="R5" s="2">
        <f t="shared" si="6"/>
        <v>7.0699999999999985</v>
      </c>
      <c r="S5" s="2">
        <f t="shared" si="7"/>
        <v>7.0599999999999987</v>
      </c>
      <c r="T5" s="2">
        <f t="shared" si="8"/>
        <v>7.0499999999999989</v>
      </c>
      <c r="U5" s="2">
        <f t="shared" si="9"/>
        <v>7.0399999999999991</v>
      </c>
      <c r="V5" s="2">
        <f t="shared" si="10"/>
        <v>7.0299999999999994</v>
      </c>
      <c r="W5" s="2">
        <f t="shared" si="11"/>
        <v>7.02</v>
      </c>
      <c r="X5" s="2">
        <f t="shared" si="12"/>
        <v>7.01</v>
      </c>
      <c r="Y5" s="2">
        <v>7</v>
      </c>
      <c r="Z5" s="2">
        <v>41</v>
      </c>
      <c r="AA5" s="2">
        <v>41</v>
      </c>
      <c r="AB5" s="2">
        <f>0.01</f>
        <v>0.01</v>
      </c>
      <c r="AC5" s="2">
        <f t="shared" si="14"/>
        <v>14.444444444444446</v>
      </c>
      <c r="AD5" s="2">
        <v>17.100000000000001</v>
      </c>
      <c r="AE5" s="2">
        <f t="shared" si="21"/>
        <v>19.755555555555549</v>
      </c>
      <c r="AF5" s="2">
        <f t="shared" si="22"/>
        <v>22.411111111111104</v>
      </c>
      <c r="AG5" s="2">
        <f t="shared" si="23"/>
        <v>25.066666666666659</v>
      </c>
      <c r="AH5" s="2">
        <f t="shared" si="24"/>
        <v>27.722222222222214</v>
      </c>
      <c r="AI5" s="2">
        <f t="shared" si="25"/>
        <v>30.377777777777769</v>
      </c>
      <c r="AJ5" s="2">
        <f t="shared" si="26"/>
        <v>33.033333333333324</v>
      </c>
      <c r="AK5" s="2">
        <f t="shared" si="27"/>
        <v>35.688888888888883</v>
      </c>
      <c r="AL5" s="2">
        <f t="shared" si="28"/>
        <v>38.344444444444441</v>
      </c>
      <c r="AM5" s="2"/>
      <c r="AN5">
        <f t="shared" si="16"/>
        <v>-2.6555555555555554</v>
      </c>
      <c r="AO5">
        <f t="shared" si="17"/>
        <v>39.222222222222221</v>
      </c>
      <c r="AP5">
        <v>38.299999999999997</v>
      </c>
      <c r="AQ5">
        <f t="shared" si="29"/>
        <v>37.377777777777787</v>
      </c>
      <c r="AR5">
        <f t="shared" si="30"/>
        <v>36.455555555555563</v>
      </c>
      <c r="AS5">
        <f t="shared" si="31"/>
        <v>35.533333333333339</v>
      </c>
      <c r="AT5">
        <f t="shared" si="32"/>
        <v>34.611111111111114</v>
      </c>
      <c r="AU5">
        <f t="shared" si="33"/>
        <v>33.68888888888889</v>
      </c>
      <c r="AV5">
        <f t="shared" si="34"/>
        <v>32.766666666666666</v>
      </c>
      <c r="AW5">
        <f t="shared" si="35"/>
        <v>31.844444444444441</v>
      </c>
      <c r="AX5">
        <f t="shared" si="18"/>
        <v>30.922222222222221</v>
      </c>
      <c r="AY5">
        <v>30</v>
      </c>
      <c r="AZ5">
        <f t="shared" si="19"/>
        <v>0.92222222222222194</v>
      </c>
    </row>
    <row r="6" spans="1:52" x14ac:dyDescent="0.25">
      <c r="A6" s="2" t="s">
        <v>179</v>
      </c>
      <c r="B6" s="2"/>
      <c r="C6" s="2">
        <f>D6+1.6</f>
        <v>76.199999999999989</v>
      </c>
      <c r="D6" s="2">
        <v>74.599999999999994</v>
      </c>
      <c r="E6" s="2">
        <f t="shared" ref="E6:I6" si="38">F6+1.6</f>
        <v>72.844444444444406</v>
      </c>
      <c r="F6" s="2">
        <f t="shared" si="38"/>
        <v>71.244444444444412</v>
      </c>
      <c r="G6" s="2">
        <f>H6+1.6</f>
        <v>69.644444444444417</v>
      </c>
      <c r="H6" s="2">
        <f t="shared" si="38"/>
        <v>68.044444444444423</v>
      </c>
      <c r="I6" s="2">
        <f t="shared" si="38"/>
        <v>66.444444444444429</v>
      </c>
      <c r="J6" s="2">
        <f>K6+1.6</f>
        <v>64.844444444444434</v>
      </c>
      <c r="K6" s="2">
        <f t="shared" si="3"/>
        <v>63.24444444444444</v>
      </c>
      <c r="L6" s="2">
        <f t="shared" si="4"/>
        <v>61.62222222222222</v>
      </c>
      <c r="M6" s="2">
        <v>60</v>
      </c>
      <c r="N6" s="2"/>
      <c r="O6" s="2">
        <f t="shared" si="37"/>
        <v>19.666666666666664</v>
      </c>
      <c r="P6" s="2">
        <v>18.399999999999999</v>
      </c>
      <c r="Q6" s="2">
        <f t="shared" si="5"/>
        <v>17.133333333333326</v>
      </c>
      <c r="R6" s="2">
        <f t="shared" si="6"/>
        <v>15.86666666666666</v>
      </c>
      <c r="S6" s="2">
        <f t="shared" si="7"/>
        <v>14.599999999999994</v>
      </c>
      <c r="T6" s="2">
        <f t="shared" si="8"/>
        <v>13.333333333333329</v>
      </c>
      <c r="U6" s="2">
        <f t="shared" si="9"/>
        <v>12.066666666666663</v>
      </c>
      <c r="V6" s="2">
        <f t="shared" si="10"/>
        <v>10.799999999999997</v>
      </c>
      <c r="W6" s="2">
        <f t="shared" si="11"/>
        <v>9.5333333333333314</v>
      </c>
      <c r="X6" s="2">
        <f t="shared" si="12"/>
        <v>8.2666666666666657</v>
      </c>
      <c r="Y6" s="2">
        <v>7</v>
      </c>
      <c r="Z6" s="2">
        <v>41</v>
      </c>
      <c r="AA6" s="2">
        <v>41</v>
      </c>
      <c r="AB6" s="2">
        <f t="shared" si="13"/>
        <v>1.2666666666666666</v>
      </c>
      <c r="AC6" s="2">
        <f t="shared" si="14"/>
        <v>36</v>
      </c>
      <c r="AD6" s="2">
        <v>36.5</v>
      </c>
      <c r="AE6" s="2">
        <f t="shared" si="21"/>
        <v>37</v>
      </c>
      <c r="AF6" s="2">
        <f t="shared" si="22"/>
        <v>37.5</v>
      </c>
      <c r="AG6" s="2">
        <f t="shared" si="23"/>
        <v>38</v>
      </c>
      <c r="AH6" s="2">
        <f t="shared" si="24"/>
        <v>38.5</v>
      </c>
      <c r="AI6" s="2">
        <f t="shared" si="25"/>
        <v>39</v>
      </c>
      <c r="AJ6" s="2">
        <f t="shared" si="26"/>
        <v>39.5</v>
      </c>
      <c r="AK6" s="2">
        <f t="shared" si="27"/>
        <v>40</v>
      </c>
      <c r="AL6" s="2">
        <f t="shared" si="28"/>
        <v>40.5</v>
      </c>
      <c r="AM6" s="2"/>
      <c r="AN6">
        <f t="shared" si="16"/>
        <v>-0.5</v>
      </c>
      <c r="AO6">
        <f t="shared" si="17"/>
        <v>53.333333333333336</v>
      </c>
      <c r="AP6">
        <v>51</v>
      </c>
      <c r="AQ6">
        <f t="shared" si="29"/>
        <v>48.666666666666686</v>
      </c>
      <c r="AR6">
        <f t="shared" si="30"/>
        <v>46.33333333333335</v>
      </c>
      <c r="AS6">
        <f t="shared" si="31"/>
        <v>44.000000000000014</v>
      </c>
      <c r="AT6">
        <f t="shared" si="32"/>
        <v>41.666666666666679</v>
      </c>
      <c r="AU6">
        <f t="shared" si="33"/>
        <v>39.333333333333343</v>
      </c>
      <c r="AV6">
        <f t="shared" si="34"/>
        <v>37.000000000000007</v>
      </c>
      <c r="AW6">
        <f t="shared" si="35"/>
        <v>34.666666666666671</v>
      </c>
      <c r="AX6">
        <f t="shared" si="18"/>
        <v>32.333333333333336</v>
      </c>
      <c r="AY6">
        <v>30</v>
      </c>
      <c r="AZ6">
        <f t="shared" si="19"/>
        <v>2.3333333333333335</v>
      </c>
    </row>
    <row r="7" spans="1:52" x14ac:dyDescent="0.25">
      <c r="A7" s="2" t="s">
        <v>52</v>
      </c>
      <c r="B7" s="2"/>
      <c r="C7" s="2">
        <f>D7+1.478</f>
        <v>74.777999999999992</v>
      </c>
      <c r="D7" s="2">
        <v>73.3</v>
      </c>
      <c r="E7" s="2">
        <f t="shared" ref="E7:I7" si="39">F7+1.478</f>
        <v>71.823555555555515</v>
      </c>
      <c r="F7" s="2">
        <f t="shared" si="39"/>
        <v>70.345555555555521</v>
      </c>
      <c r="G7" s="2">
        <f>H7+1.478</f>
        <v>68.867555555555526</v>
      </c>
      <c r="H7" s="2">
        <f t="shared" si="39"/>
        <v>67.389555555555532</v>
      </c>
      <c r="I7" s="2">
        <f t="shared" si="39"/>
        <v>65.911555555555537</v>
      </c>
      <c r="J7" s="2">
        <f>K7+1.478</f>
        <v>64.433555555555543</v>
      </c>
      <c r="K7" s="2">
        <f t="shared" si="3"/>
        <v>62.955555555555549</v>
      </c>
      <c r="L7" s="2">
        <f t="shared" si="4"/>
        <v>61.477777777777774</v>
      </c>
      <c r="M7" s="2">
        <v>60</v>
      </c>
      <c r="N7" s="2"/>
      <c r="O7" s="2">
        <f t="shared" si="37"/>
        <v>10.666666666666668</v>
      </c>
      <c r="P7" s="2">
        <v>10.3</v>
      </c>
      <c r="Q7" s="2">
        <f t="shared" si="5"/>
        <v>9.9333333333333371</v>
      </c>
      <c r="R7" s="2">
        <f t="shared" si="6"/>
        <v>9.56666666666667</v>
      </c>
      <c r="S7" s="2">
        <f t="shared" si="7"/>
        <v>9.2000000000000028</v>
      </c>
      <c r="T7" s="2">
        <f t="shared" si="8"/>
        <v>8.8333333333333357</v>
      </c>
      <c r="U7" s="2">
        <f t="shared" si="9"/>
        <v>8.4666666666666686</v>
      </c>
      <c r="V7" s="2">
        <f t="shared" si="10"/>
        <v>8.1000000000000014</v>
      </c>
      <c r="W7" s="2">
        <f t="shared" si="11"/>
        <v>7.7333333333333343</v>
      </c>
      <c r="X7" s="2">
        <f t="shared" si="12"/>
        <v>7.3666666666666671</v>
      </c>
      <c r="Y7" s="2">
        <v>7</v>
      </c>
      <c r="Z7" s="2">
        <v>41</v>
      </c>
      <c r="AA7" s="2">
        <v>41</v>
      </c>
      <c r="AB7" s="2">
        <f t="shared" si="13"/>
        <v>0.36666666666666675</v>
      </c>
      <c r="AC7" s="2">
        <f t="shared" si="14"/>
        <v>15.111111111111111</v>
      </c>
      <c r="AD7" s="2">
        <v>17.7</v>
      </c>
      <c r="AE7" s="2">
        <f t="shared" si="21"/>
        <v>20.288888888888891</v>
      </c>
      <c r="AF7" s="2">
        <f t="shared" si="22"/>
        <v>22.87777777777778</v>
      </c>
      <c r="AG7" s="2">
        <f t="shared" si="23"/>
        <v>25.466666666666669</v>
      </c>
      <c r="AH7" s="2">
        <f t="shared" si="24"/>
        <v>28.055555555555557</v>
      </c>
      <c r="AI7" s="2">
        <f t="shared" si="25"/>
        <v>30.644444444444446</v>
      </c>
      <c r="AJ7" s="2">
        <f t="shared" si="26"/>
        <v>33.233333333333334</v>
      </c>
      <c r="AK7" s="2">
        <f t="shared" si="27"/>
        <v>35.822222222222223</v>
      </c>
      <c r="AL7" s="2">
        <f t="shared" si="28"/>
        <v>38.411111111111111</v>
      </c>
      <c r="AM7" s="2"/>
      <c r="AN7">
        <f t="shared" si="16"/>
        <v>-2.588888888888889</v>
      </c>
      <c r="AO7">
        <f t="shared" si="17"/>
        <v>44.222222222222221</v>
      </c>
      <c r="AP7">
        <v>42.8</v>
      </c>
      <c r="AQ7">
        <f t="shared" si="29"/>
        <v>41.377777777777787</v>
      </c>
      <c r="AR7">
        <f t="shared" si="30"/>
        <v>39.955555555555563</v>
      </c>
      <c r="AS7">
        <f t="shared" si="31"/>
        <v>38.533333333333339</v>
      </c>
      <c r="AT7">
        <f t="shared" si="32"/>
        <v>37.111111111111114</v>
      </c>
      <c r="AU7">
        <f t="shared" si="33"/>
        <v>35.68888888888889</v>
      </c>
      <c r="AV7">
        <f t="shared" si="34"/>
        <v>34.266666666666666</v>
      </c>
      <c r="AW7">
        <f t="shared" si="35"/>
        <v>32.844444444444441</v>
      </c>
      <c r="AX7">
        <f t="shared" si="18"/>
        <v>31.422222222222221</v>
      </c>
      <c r="AY7">
        <v>30</v>
      </c>
      <c r="AZ7">
        <f t="shared" si="19"/>
        <v>1.4222222222222218</v>
      </c>
    </row>
    <row r="8" spans="1:52" x14ac:dyDescent="0.25">
      <c r="A8" s="2" t="s">
        <v>53</v>
      </c>
      <c r="B8" s="2"/>
      <c r="C8" s="2">
        <f>D8+2.5</f>
        <v>85</v>
      </c>
      <c r="D8" s="2">
        <v>82.5</v>
      </c>
      <c r="E8" s="2">
        <f t="shared" ref="E8:I8" si="40">F8+2.5</f>
        <v>80</v>
      </c>
      <c r="F8" s="2">
        <f t="shared" si="40"/>
        <v>77.5</v>
      </c>
      <c r="G8" s="2">
        <f>H8+2.5</f>
        <v>75</v>
      </c>
      <c r="H8" s="2">
        <f t="shared" si="40"/>
        <v>72.5</v>
      </c>
      <c r="I8" s="2">
        <f t="shared" si="40"/>
        <v>70</v>
      </c>
      <c r="J8" s="2">
        <f>K8+2.5</f>
        <v>67.5</v>
      </c>
      <c r="K8" s="2">
        <f t="shared" si="3"/>
        <v>65</v>
      </c>
      <c r="L8" s="2">
        <f t="shared" si="4"/>
        <v>62.5</v>
      </c>
      <c r="M8" s="2">
        <v>60</v>
      </c>
      <c r="N8" s="2"/>
      <c r="O8" s="2">
        <f t="shared" si="37"/>
        <v>14.111111111111111</v>
      </c>
      <c r="P8" s="2">
        <v>13.4</v>
      </c>
      <c r="Q8" s="2">
        <f t="shared" si="5"/>
        <v>12.688888888888885</v>
      </c>
      <c r="R8" s="2">
        <f t="shared" si="6"/>
        <v>11.977777777777774</v>
      </c>
      <c r="S8" s="2">
        <f t="shared" si="7"/>
        <v>11.266666666666664</v>
      </c>
      <c r="T8" s="2">
        <f t="shared" si="8"/>
        <v>10.555555555555554</v>
      </c>
      <c r="U8" s="2">
        <f t="shared" si="9"/>
        <v>9.8444444444444432</v>
      </c>
      <c r="V8" s="2">
        <f t="shared" si="10"/>
        <v>9.1333333333333329</v>
      </c>
      <c r="W8" s="2">
        <f t="shared" si="11"/>
        <v>8.4222222222222225</v>
      </c>
      <c r="X8" s="2">
        <f t="shared" si="12"/>
        <v>7.7111111111111112</v>
      </c>
      <c r="Y8" s="2">
        <v>7</v>
      </c>
      <c r="Z8" s="2">
        <v>41</v>
      </c>
      <c r="AA8" s="2">
        <v>41</v>
      </c>
      <c r="AB8" s="2">
        <f t="shared" si="13"/>
        <v>0.71111111111111114</v>
      </c>
      <c r="AC8" s="2">
        <f t="shared" si="14"/>
        <v>14</v>
      </c>
      <c r="AD8" s="2">
        <v>16.7</v>
      </c>
      <c r="AE8" s="2">
        <f t="shared" si="21"/>
        <v>19.399999999999995</v>
      </c>
      <c r="AF8" s="2">
        <f t="shared" si="22"/>
        <v>22.099999999999994</v>
      </c>
      <c r="AG8" s="2">
        <f t="shared" si="23"/>
        <v>24.799999999999994</v>
      </c>
      <c r="AH8" s="2">
        <f t="shared" si="24"/>
        <v>27.499999999999993</v>
      </c>
      <c r="AI8" s="2">
        <f t="shared" si="25"/>
        <v>30.199999999999992</v>
      </c>
      <c r="AJ8" s="2">
        <f t="shared" si="26"/>
        <v>32.899999999999991</v>
      </c>
      <c r="AK8" s="2">
        <f t="shared" si="27"/>
        <v>35.599999999999994</v>
      </c>
      <c r="AL8" s="2">
        <f t="shared" si="28"/>
        <v>38.299999999999997</v>
      </c>
      <c r="AM8" s="2"/>
      <c r="AN8">
        <f t="shared" si="16"/>
        <v>-2.7</v>
      </c>
      <c r="AO8">
        <f t="shared" si="17"/>
        <v>55.777777777777779</v>
      </c>
      <c r="AP8">
        <v>53.2</v>
      </c>
      <c r="AQ8">
        <f t="shared" si="29"/>
        <v>50.622222222222206</v>
      </c>
      <c r="AR8">
        <f t="shared" si="30"/>
        <v>48.04444444444443</v>
      </c>
      <c r="AS8">
        <f t="shared" si="31"/>
        <v>45.466666666666654</v>
      </c>
      <c r="AT8">
        <f t="shared" si="32"/>
        <v>42.888888888888879</v>
      </c>
      <c r="AU8">
        <f t="shared" si="33"/>
        <v>40.311111111111103</v>
      </c>
      <c r="AV8">
        <f t="shared" si="34"/>
        <v>37.733333333333327</v>
      </c>
      <c r="AW8">
        <f t="shared" si="35"/>
        <v>35.155555555555551</v>
      </c>
      <c r="AX8">
        <f t="shared" si="18"/>
        <v>32.577777777777776</v>
      </c>
      <c r="AY8">
        <v>30</v>
      </c>
      <c r="AZ8">
        <f t="shared" si="19"/>
        <v>2.5777777777777779</v>
      </c>
    </row>
    <row r="9" spans="1:52" x14ac:dyDescent="0.25">
      <c r="A9" s="2" t="s">
        <v>54</v>
      </c>
      <c r="B9" s="2"/>
      <c r="C9" s="2">
        <f>D9+1.911</f>
        <v>79.111000000000004</v>
      </c>
      <c r="D9" s="2">
        <v>77.2</v>
      </c>
      <c r="E9" s="2">
        <f t="shared" ref="E9:I9" si="41">F9+1.911</f>
        <v>75.288222222222231</v>
      </c>
      <c r="F9" s="2">
        <f t="shared" si="41"/>
        <v>73.37722222222223</v>
      </c>
      <c r="G9" s="2">
        <f>H9+1.911</f>
        <v>71.466222222222228</v>
      </c>
      <c r="H9" s="2">
        <f t="shared" si="41"/>
        <v>69.555222222222227</v>
      </c>
      <c r="I9" s="2">
        <f t="shared" si="41"/>
        <v>67.644222222222226</v>
      </c>
      <c r="J9" s="2">
        <f>K9+1.911</f>
        <v>65.733222222222224</v>
      </c>
      <c r="K9" s="2">
        <f t="shared" si="3"/>
        <v>63.822222222222223</v>
      </c>
      <c r="L9" s="2">
        <f t="shared" si="4"/>
        <v>61.911111111111111</v>
      </c>
      <c r="M9" s="2">
        <v>60</v>
      </c>
      <c r="N9" s="2"/>
      <c r="O9" s="2">
        <f t="shared" si="37"/>
        <v>9.7777777777777786</v>
      </c>
      <c r="P9" s="2">
        <v>9.5</v>
      </c>
      <c r="Q9" s="2">
        <f t="shared" si="5"/>
        <v>9.222222222222225</v>
      </c>
      <c r="R9" s="2">
        <f t="shared" si="6"/>
        <v>8.9444444444444464</v>
      </c>
      <c r="S9" s="2">
        <f t="shared" si="7"/>
        <v>8.6666666666666679</v>
      </c>
      <c r="T9" s="2">
        <f t="shared" si="8"/>
        <v>8.3888888888888893</v>
      </c>
      <c r="U9" s="2">
        <f t="shared" si="9"/>
        <v>8.1111111111111107</v>
      </c>
      <c r="V9" s="2">
        <f t="shared" si="10"/>
        <v>7.833333333333333</v>
      </c>
      <c r="W9" s="2">
        <f t="shared" si="11"/>
        <v>7.5555555555555554</v>
      </c>
      <c r="X9" s="2">
        <f t="shared" si="12"/>
        <v>7.2777777777777777</v>
      </c>
      <c r="Y9" s="2">
        <v>7</v>
      </c>
      <c r="Z9" s="2">
        <v>41</v>
      </c>
      <c r="AA9" s="2">
        <v>41</v>
      </c>
      <c r="AB9" s="2">
        <f t="shared" si="13"/>
        <v>0.27777777777777779</v>
      </c>
      <c r="AC9" s="2">
        <f t="shared" si="14"/>
        <v>14.777777777777777</v>
      </c>
      <c r="AD9" s="2">
        <v>17.399999999999999</v>
      </c>
      <c r="AE9" s="2">
        <f t="shared" si="21"/>
        <v>20.022222222222222</v>
      </c>
      <c r="AF9" s="2">
        <f t="shared" si="22"/>
        <v>22.644444444444446</v>
      </c>
      <c r="AG9" s="2">
        <f t="shared" si="23"/>
        <v>25.266666666666669</v>
      </c>
      <c r="AH9" s="2">
        <f t="shared" si="24"/>
        <v>27.888888888888893</v>
      </c>
      <c r="AI9" s="2">
        <f t="shared" si="25"/>
        <v>30.511111111111116</v>
      </c>
      <c r="AJ9" s="2">
        <f t="shared" si="26"/>
        <v>33.13333333333334</v>
      </c>
      <c r="AK9" s="2">
        <f t="shared" si="27"/>
        <v>35.75555555555556</v>
      </c>
      <c r="AL9" s="2">
        <f t="shared" si="28"/>
        <v>38.37777777777778</v>
      </c>
      <c r="AM9" s="2"/>
      <c r="AN9">
        <f t="shared" si="16"/>
        <v>-2.6222222222222222</v>
      </c>
      <c r="AO9">
        <f t="shared" si="17"/>
        <v>49.888888888888886</v>
      </c>
      <c r="AP9">
        <v>47.9</v>
      </c>
      <c r="AQ9">
        <f t="shared" si="29"/>
        <v>45.911111111111097</v>
      </c>
      <c r="AR9">
        <f t="shared" si="30"/>
        <v>43.92222222222221</v>
      </c>
      <c r="AS9">
        <f t="shared" si="31"/>
        <v>41.933333333333323</v>
      </c>
      <c r="AT9">
        <f t="shared" si="32"/>
        <v>39.944444444444436</v>
      </c>
      <c r="AU9">
        <f t="shared" si="33"/>
        <v>37.955555555555549</v>
      </c>
      <c r="AV9">
        <f t="shared" si="34"/>
        <v>35.966666666666661</v>
      </c>
      <c r="AW9">
        <f t="shared" si="35"/>
        <v>33.977777777777774</v>
      </c>
      <c r="AX9">
        <f t="shared" si="18"/>
        <v>31.988888888888887</v>
      </c>
      <c r="AY9">
        <v>30</v>
      </c>
      <c r="AZ9">
        <f t="shared" si="19"/>
        <v>1.9888888888888887</v>
      </c>
    </row>
    <row r="10" spans="1:52" x14ac:dyDescent="0.25">
      <c r="A10" s="2" t="s">
        <v>55</v>
      </c>
      <c r="B10" s="2"/>
      <c r="C10" s="2">
        <f>D10+1.455</f>
        <v>74.554999999999993</v>
      </c>
      <c r="D10" s="2">
        <v>73.099999999999994</v>
      </c>
      <c r="E10" s="2">
        <f t="shared" ref="E10:I10" si="42">F10+1.455</f>
        <v>71.641111111111101</v>
      </c>
      <c r="F10" s="2">
        <f t="shared" si="42"/>
        <v>70.186111111111103</v>
      </c>
      <c r="G10" s="2">
        <f>H10+1.455</f>
        <v>68.731111111111105</v>
      </c>
      <c r="H10" s="2">
        <f t="shared" si="42"/>
        <v>67.276111111111106</v>
      </c>
      <c r="I10" s="2">
        <f t="shared" si="42"/>
        <v>65.821111111111108</v>
      </c>
      <c r="J10" s="2">
        <f>K10+1.455</f>
        <v>64.36611111111111</v>
      </c>
      <c r="K10" s="2">
        <f t="shared" si="3"/>
        <v>62.911111111111111</v>
      </c>
      <c r="L10" s="2">
        <f t="shared" si="4"/>
        <v>61.455555555555556</v>
      </c>
      <c r="M10" s="2">
        <v>60</v>
      </c>
      <c r="N10" s="2"/>
      <c r="O10" s="2">
        <f t="shared" si="37"/>
        <v>14.666666666666668</v>
      </c>
      <c r="P10" s="2">
        <v>13.9</v>
      </c>
      <c r="Q10" s="2">
        <f t="shared" si="5"/>
        <v>13.133333333333338</v>
      </c>
      <c r="R10" s="2">
        <f t="shared" si="6"/>
        <v>12.366666666666671</v>
      </c>
      <c r="S10" s="2">
        <f t="shared" si="7"/>
        <v>11.600000000000003</v>
      </c>
      <c r="T10" s="2">
        <f t="shared" si="8"/>
        <v>10.833333333333336</v>
      </c>
      <c r="U10" s="2">
        <f t="shared" si="9"/>
        <v>10.066666666666668</v>
      </c>
      <c r="V10" s="2">
        <f t="shared" si="10"/>
        <v>9.3000000000000007</v>
      </c>
      <c r="W10" s="2">
        <f t="shared" si="11"/>
        <v>8.5333333333333332</v>
      </c>
      <c r="X10" s="2">
        <f t="shared" si="12"/>
        <v>7.7666666666666666</v>
      </c>
      <c r="Y10" s="2">
        <v>7</v>
      </c>
      <c r="Z10" s="2">
        <v>41</v>
      </c>
      <c r="AA10" s="2">
        <v>41</v>
      </c>
      <c r="AB10" s="2">
        <f t="shared" si="13"/>
        <v>0.76666666666666672</v>
      </c>
      <c r="AC10" s="2">
        <f t="shared" si="14"/>
        <v>15.222222222222223</v>
      </c>
      <c r="AD10" s="2">
        <v>17.8</v>
      </c>
      <c r="AE10" s="2">
        <f t="shared" si="21"/>
        <v>20.377777777777794</v>
      </c>
      <c r="AF10" s="2">
        <f t="shared" si="22"/>
        <v>22.95555555555557</v>
      </c>
      <c r="AG10" s="2">
        <f t="shared" si="23"/>
        <v>25.533333333333346</v>
      </c>
      <c r="AH10" s="2">
        <f t="shared" si="24"/>
        <v>28.111111111111121</v>
      </c>
      <c r="AI10" s="2">
        <f t="shared" si="25"/>
        <v>30.688888888888897</v>
      </c>
      <c r="AJ10" s="2">
        <f t="shared" si="26"/>
        <v>33.266666666666673</v>
      </c>
      <c r="AK10" s="2">
        <f t="shared" si="27"/>
        <v>35.844444444444449</v>
      </c>
      <c r="AL10" s="2">
        <f t="shared" si="28"/>
        <v>38.422222222222224</v>
      </c>
      <c r="AM10" s="2"/>
      <c r="AN10">
        <f t="shared" si="16"/>
        <v>-2.5777777777777775</v>
      </c>
      <c r="AO10">
        <f t="shared" si="17"/>
        <v>42</v>
      </c>
      <c r="AP10">
        <v>40.799999999999997</v>
      </c>
      <c r="AQ10">
        <f t="shared" si="29"/>
        <v>39.600000000000016</v>
      </c>
      <c r="AR10">
        <f t="shared" si="30"/>
        <v>38.400000000000013</v>
      </c>
      <c r="AS10">
        <f t="shared" si="31"/>
        <v>37.20000000000001</v>
      </c>
      <c r="AT10">
        <f t="shared" si="32"/>
        <v>36.000000000000007</v>
      </c>
      <c r="AU10">
        <f t="shared" si="33"/>
        <v>34.800000000000004</v>
      </c>
      <c r="AV10">
        <f t="shared" si="34"/>
        <v>33.6</v>
      </c>
      <c r="AW10">
        <f t="shared" si="35"/>
        <v>32.4</v>
      </c>
      <c r="AX10">
        <f t="shared" si="18"/>
        <v>31.2</v>
      </c>
      <c r="AY10">
        <v>30</v>
      </c>
      <c r="AZ10">
        <f t="shared" si="19"/>
        <v>1.1999999999999997</v>
      </c>
    </row>
    <row r="11" spans="1:52" x14ac:dyDescent="0.25">
      <c r="A11" s="2" t="s">
        <v>56</v>
      </c>
      <c r="B11" s="2"/>
      <c r="C11" s="2">
        <f>D11+2</f>
        <v>80.400000000000006</v>
      </c>
      <c r="D11" s="2">
        <v>78.400000000000006</v>
      </c>
      <c r="E11" s="2">
        <f t="shared" ref="E11:I11" si="43">F11+2</f>
        <v>76.088888888888889</v>
      </c>
      <c r="F11" s="2">
        <f t="shared" si="43"/>
        <v>74.088888888888889</v>
      </c>
      <c r="G11" s="2">
        <f>H11+2</f>
        <v>72.088888888888889</v>
      </c>
      <c r="H11" s="2">
        <f t="shared" si="43"/>
        <v>70.088888888888889</v>
      </c>
      <c r="I11" s="2">
        <f t="shared" si="43"/>
        <v>68.088888888888889</v>
      </c>
      <c r="J11" s="2">
        <f>K11+2</f>
        <v>66.088888888888889</v>
      </c>
      <c r="K11" s="2">
        <f t="shared" si="3"/>
        <v>64.088888888888889</v>
      </c>
      <c r="L11" s="2">
        <f t="shared" si="4"/>
        <v>62.044444444444444</v>
      </c>
      <c r="M11" s="2">
        <v>60</v>
      </c>
      <c r="N11" s="2"/>
      <c r="O11" s="2">
        <f t="shared" si="37"/>
        <v>11.888888888888889</v>
      </c>
      <c r="P11" s="2">
        <v>11.4</v>
      </c>
      <c r="Q11" s="2">
        <f t="shared" si="5"/>
        <v>10.911111111111111</v>
      </c>
      <c r="R11" s="2">
        <f t="shared" si="6"/>
        <v>10.422222222222222</v>
      </c>
      <c r="S11" s="2">
        <f t="shared" si="7"/>
        <v>9.9333333333333336</v>
      </c>
      <c r="T11" s="2">
        <f t="shared" si="8"/>
        <v>9.4444444444444446</v>
      </c>
      <c r="U11" s="2">
        <f t="shared" si="9"/>
        <v>8.9555555555555557</v>
      </c>
      <c r="V11" s="2">
        <f t="shared" si="10"/>
        <v>8.4666666666666668</v>
      </c>
      <c r="W11" s="2">
        <f t="shared" si="11"/>
        <v>7.9777777777777779</v>
      </c>
      <c r="X11" s="2">
        <f t="shared" si="12"/>
        <v>7.4888888888888889</v>
      </c>
      <c r="Y11" s="2">
        <v>7</v>
      </c>
      <c r="Z11" s="2">
        <v>41</v>
      </c>
      <c r="AA11" s="2">
        <v>41</v>
      </c>
      <c r="AB11" s="2">
        <f t="shared" si="13"/>
        <v>0.48888888888888893</v>
      </c>
      <c r="AC11" s="2">
        <f t="shared" si="14"/>
        <v>5</v>
      </c>
      <c r="AD11" s="2">
        <v>8.6</v>
      </c>
      <c r="AE11" s="2">
        <f t="shared" si="21"/>
        <v>12.199999999999992</v>
      </c>
      <c r="AF11" s="2">
        <f t="shared" si="22"/>
        <v>15.799999999999992</v>
      </c>
      <c r="AG11" s="2">
        <f t="shared" si="23"/>
        <v>19.399999999999991</v>
      </c>
      <c r="AH11" s="2">
        <f t="shared" si="24"/>
        <v>22.999999999999993</v>
      </c>
      <c r="AI11" s="2">
        <f t="shared" si="25"/>
        <v>26.599999999999994</v>
      </c>
      <c r="AJ11" s="2">
        <f t="shared" si="26"/>
        <v>30.199999999999996</v>
      </c>
      <c r="AK11" s="2">
        <f t="shared" si="27"/>
        <v>33.799999999999997</v>
      </c>
      <c r="AL11" s="2">
        <f t="shared" si="28"/>
        <v>37.4</v>
      </c>
      <c r="AM11" s="2"/>
      <c r="AN11">
        <f t="shared" si="16"/>
        <v>-3.5999999999999996</v>
      </c>
      <c r="AO11">
        <f t="shared" si="17"/>
        <v>48.444444444444443</v>
      </c>
      <c r="AP11">
        <v>46.6</v>
      </c>
      <c r="AQ11">
        <f t="shared" si="29"/>
        <v>44.755555555555539</v>
      </c>
      <c r="AR11">
        <f t="shared" si="30"/>
        <v>42.911111111111097</v>
      </c>
      <c r="AS11">
        <f t="shared" si="31"/>
        <v>41.066666666666656</v>
      </c>
      <c r="AT11">
        <f t="shared" si="32"/>
        <v>39.222222222222214</v>
      </c>
      <c r="AU11">
        <f t="shared" si="33"/>
        <v>37.377777777777773</v>
      </c>
      <c r="AV11">
        <f t="shared" si="34"/>
        <v>35.533333333333331</v>
      </c>
      <c r="AW11">
        <f t="shared" si="35"/>
        <v>33.68888888888889</v>
      </c>
      <c r="AX11">
        <f t="shared" si="18"/>
        <v>31.844444444444445</v>
      </c>
      <c r="AY11">
        <v>30</v>
      </c>
      <c r="AZ11">
        <f t="shared" si="19"/>
        <v>1.8444444444444446</v>
      </c>
    </row>
    <row r="12" spans="1:52" x14ac:dyDescent="0.25">
      <c r="A12" s="2" t="s">
        <v>57</v>
      </c>
      <c r="B12" s="2"/>
      <c r="C12" s="2">
        <f>D12+2.267</f>
        <v>82.667000000000002</v>
      </c>
      <c r="D12" s="2">
        <v>80.400000000000006</v>
      </c>
      <c r="E12" s="2">
        <f t="shared" ref="E12:I12" si="44">F12+2.267</f>
        <v>78.135333333333307</v>
      </c>
      <c r="F12" s="2">
        <f t="shared" si="44"/>
        <v>75.868333333333311</v>
      </c>
      <c r="G12" s="2">
        <f>H12+2.267</f>
        <v>73.601333333333315</v>
      </c>
      <c r="H12" s="2">
        <f t="shared" si="44"/>
        <v>71.334333333333319</v>
      </c>
      <c r="I12" s="2">
        <f t="shared" si="44"/>
        <v>69.067333333333323</v>
      </c>
      <c r="J12" s="2">
        <f>K12+2.267</f>
        <v>66.800333333333327</v>
      </c>
      <c r="K12" s="2">
        <f t="shared" si="3"/>
        <v>64.533333333333331</v>
      </c>
      <c r="L12" s="2">
        <f t="shared" si="4"/>
        <v>62.266666666666666</v>
      </c>
      <c r="M12" s="2">
        <v>60</v>
      </c>
      <c r="N12" s="2"/>
      <c r="O12" s="2">
        <f t="shared" si="37"/>
        <v>8.2222222222222214</v>
      </c>
      <c r="P12" s="2">
        <v>8.1</v>
      </c>
      <c r="Q12" s="2">
        <f t="shared" si="5"/>
        <v>7.9777777777777743</v>
      </c>
      <c r="R12" s="2">
        <f t="shared" si="6"/>
        <v>7.8555555555555525</v>
      </c>
      <c r="S12" s="2">
        <f t="shared" si="7"/>
        <v>7.7333333333333307</v>
      </c>
      <c r="T12" s="2">
        <f t="shared" si="8"/>
        <v>7.6111111111111089</v>
      </c>
      <c r="U12" s="2">
        <f t="shared" si="9"/>
        <v>7.4888888888888872</v>
      </c>
      <c r="V12" s="2">
        <f t="shared" si="10"/>
        <v>7.3666666666666654</v>
      </c>
      <c r="W12" s="2">
        <f t="shared" si="11"/>
        <v>7.2444444444444436</v>
      </c>
      <c r="X12" s="2">
        <f t="shared" si="12"/>
        <v>7.1222222222222218</v>
      </c>
      <c r="Y12" s="2">
        <v>7</v>
      </c>
      <c r="Z12" s="2">
        <v>41</v>
      </c>
      <c r="AA12" s="2">
        <v>41</v>
      </c>
      <c r="AB12" s="2">
        <f t="shared" si="13"/>
        <v>0.12222222222222218</v>
      </c>
      <c r="AC12" s="2">
        <f t="shared" si="14"/>
        <v>6.4444444444444446</v>
      </c>
      <c r="AD12" s="2">
        <v>9.9</v>
      </c>
      <c r="AE12" s="2">
        <f t="shared" si="21"/>
        <v>13.355555555555554</v>
      </c>
      <c r="AF12" s="2">
        <f t="shared" si="22"/>
        <v>16.81111111111111</v>
      </c>
      <c r="AG12" s="2">
        <f t="shared" si="23"/>
        <v>20.266666666666666</v>
      </c>
      <c r="AH12" s="2">
        <f t="shared" si="24"/>
        <v>23.722222222222221</v>
      </c>
      <c r="AI12" s="2">
        <f t="shared" si="25"/>
        <v>27.177777777777777</v>
      </c>
      <c r="AJ12" s="2">
        <f t="shared" si="26"/>
        <v>30.633333333333333</v>
      </c>
      <c r="AK12" s="2">
        <f t="shared" si="27"/>
        <v>34.088888888888889</v>
      </c>
      <c r="AL12" s="2">
        <f t="shared" si="28"/>
        <v>37.544444444444444</v>
      </c>
      <c r="AM12" s="2"/>
      <c r="AN12">
        <f t="shared" si="16"/>
        <v>-3.4555555555555557</v>
      </c>
      <c r="AO12">
        <f t="shared" si="17"/>
        <v>51.666666666666664</v>
      </c>
      <c r="AP12">
        <v>49.5</v>
      </c>
      <c r="AQ12">
        <f t="shared" si="29"/>
        <v>47.333333333333314</v>
      </c>
      <c r="AR12">
        <f t="shared" si="30"/>
        <v>45.16666666666665</v>
      </c>
      <c r="AS12">
        <f t="shared" si="31"/>
        <v>42.999999999999986</v>
      </c>
      <c r="AT12">
        <f t="shared" si="32"/>
        <v>40.833333333333321</v>
      </c>
      <c r="AU12">
        <f t="shared" si="33"/>
        <v>38.666666666666657</v>
      </c>
      <c r="AV12">
        <f t="shared" si="34"/>
        <v>36.499999999999993</v>
      </c>
      <c r="AW12">
        <f t="shared" si="35"/>
        <v>34.333333333333329</v>
      </c>
      <c r="AX12">
        <f t="shared" si="18"/>
        <v>32.166666666666664</v>
      </c>
      <c r="AY12">
        <v>30</v>
      </c>
      <c r="AZ12">
        <f t="shared" si="19"/>
        <v>2.1666666666666665</v>
      </c>
    </row>
    <row r="13" spans="1:52" x14ac:dyDescent="0.25">
      <c r="A13" s="2" t="s">
        <v>180</v>
      </c>
      <c r="B13" s="2"/>
      <c r="C13" s="2">
        <v>36.6</v>
      </c>
      <c r="D13" s="2">
        <v>35.6</v>
      </c>
      <c r="E13" s="2">
        <f>D13-1</f>
        <v>34.6</v>
      </c>
      <c r="F13" s="2">
        <f t="shared" ref="F13:J13" si="45">E13-1</f>
        <v>33.6</v>
      </c>
      <c r="G13" s="2">
        <f t="shared" si="45"/>
        <v>32.6</v>
      </c>
      <c r="H13" s="2">
        <f t="shared" si="45"/>
        <v>31.6</v>
      </c>
      <c r="I13" s="2">
        <f t="shared" si="45"/>
        <v>30.6</v>
      </c>
      <c r="J13" s="2">
        <f t="shared" si="45"/>
        <v>29.6</v>
      </c>
      <c r="K13" s="2">
        <f t="shared" si="3"/>
        <v>54.577777777777783</v>
      </c>
      <c r="L13" s="2">
        <f t="shared" si="4"/>
        <v>57.288888888888891</v>
      </c>
      <c r="M13" s="2">
        <v>60</v>
      </c>
      <c r="N13" s="2"/>
      <c r="O13" s="2">
        <f t="shared" si="37"/>
        <v>8</v>
      </c>
      <c r="P13" s="2">
        <v>7.9</v>
      </c>
      <c r="Q13" s="2">
        <f t="shared" si="5"/>
        <v>7.7999999999999972</v>
      </c>
      <c r="R13" s="2">
        <f t="shared" si="6"/>
        <v>7.6999999999999975</v>
      </c>
      <c r="S13" s="2">
        <f t="shared" si="7"/>
        <v>7.5999999999999979</v>
      </c>
      <c r="T13" s="2">
        <f t="shared" si="8"/>
        <v>7.4999999999999982</v>
      </c>
      <c r="U13" s="2">
        <f t="shared" si="9"/>
        <v>7.3999999999999986</v>
      </c>
      <c r="V13" s="2">
        <f t="shared" si="10"/>
        <v>7.2999999999999989</v>
      </c>
      <c r="W13" s="2">
        <f t="shared" si="11"/>
        <v>7.1999999999999993</v>
      </c>
      <c r="X13" s="2">
        <f t="shared" si="12"/>
        <v>7.1</v>
      </c>
      <c r="Y13" s="2">
        <v>7</v>
      </c>
      <c r="Z13" s="2">
        <v>41</v>
      </c>
      <c r="AA13" s="2">
        <v>41</v>
      </c>
      <c r="AB13" s="2">
        <f t="shared" si="13"/>
        <v>0.10000000000000003</v>
      </c>
      <c r="AC13" s="2">
        <f t="shared" si="14"/>
        <v>39.888888888888886</v>
      </c>
      <c r="AD13" s="2">
        <v>40</v>
      </c>
      <c r="AE13" s="2">
        <f t="shared" si="21"/>
        <v>40.111111111111086</v>
      </c>
      <c r="AF13" s="2">
        <f t="shared" si="22"/>
        <v>40.2222222222222</v>
      </c>
      <c r="AG13" s="2">
        <f t="shared" si="23"/>
        <v>40.333333333333314</v>
      </c>
      <c r="AH13" s="2">
        <f t="shared" si="24"/>
        <v>40.444444444444429</v>
      </c>
      <c r="AI13" s="2">
        <f t="shared" si="25"/>
        <v>40.555555555555543</v>
      </c>
      <c r="AJ13" s="2">
        <f t="shared" si="26"/>
        <v>40.666666666666657</v>
      </c>
      <c r="AK13" s="2">
        <f t="shared" si="27"/>
        <v>40.777777777777771</v>
      </c>
      <c r="AL13" s="2">
        <f t="shared" si="28"/>
        <v>40.888888888888886</v>
      </c>
      <c r="AM13" s="2"/>
      <c r="AN13">
        <f t="shared" si="16"/>
        <v>-0.1111111111111111</v>
      </c>
      <c r="AO13">
        <f t="shared" si="17"/>
        <v>12.666666666666666</v>
      </c>
      <c r="AP13">
        <v>12.6</v>
      </c>
      <c r="AQ13">
        <f t="shared" si="29"/>
        <v>12.533333333333331</v>
      </c>
      <c r="AR13">
        <f t="shared" si="30"/>
        <v>12.466666666666665</v>
      </c>
      <c r="AS13">
        <f t="shared" si="31"/>
        <v>12.399999999999999</v>
      </c>
      <c r="AT13">
        <f t="shared" si="32"/>
        <v>12.333333333333332</v>
      </c>
      <c r="AU13">
        <f t="shared" si="33"/>
        <v>12.266666666666666</v>
      </c>
      <c r="AV13">
        <f t="shared" si="34"/>
        <v>12.2</v>
      </c>
      <c r="AW13">
        <f t="shared" si="35"/>
        <v>12.133333333333333</v>
      </c>
      <c r="AX13">
        <f t="shared" si="18"/>
        <v>12.066666666666666</v>
      </c>
      <c r="AY13">
        <v>12</v>
      </c>
      <c r="AZ13">
        <f t="shared" si="19"/>
        <v>6.6666666666666624E-2</v>
      </c>
    </row>
    <row r="14" spans="1:52" x14ac:dyDescent="0.25">
      <c r="A14" s="2" t="s">
        <v>181</v>
      </c>
      <c r="B14" s="2"/>
      <c r="C14" s="2">
        <f>D14+2.111</f>
        <v>81.111000000000004</v>
      </c>
      <c r="D14" s="2">
        <v>79</v>
      </c>
      <c r="E14" s="2">
        <f t="shared" ref="E14:I14" si="46">F14+2.111</f>
        <v>76.888222222222254</v>
      </c>
      <c r="F14" s="2">
        <f t="shared" si="46"/>
        <v>74.77722222222225</v>
      </c>
      <c r="G14" s="2">
        <f>H14+2.111</f>
        <v>72.666222222222245</v>
      </c>
      <c r="H14" s="2">
        <f t="shared" si="46"/>
        <v>70.555222222222241</v>
      </c>
      <c r="I14" s="2">
        <f t="shared" si="46"/>
        <v>68.444222222222237</v>
      </c>
      <c r="J14" s="2">
        <f>K14+2.111</f>
        <v>66.333222222222233</v>
      </c>
      <c r="K14" s="2">
        <f t="shared" si="3"/>
        <v>64.222222222222229</v>
      </c>
      <c r="L14" s="2">
        <f t="shared" si="4"/>
        <v>62.111111111111114</v>
      </c>
      <c r="M14" s="2">
        <v>60</v>
      </c>
      <c r="N14" s="2"/>
      <c r="O14" s="2">
        <f t="shared" si="37"/>
        <v>10.777777777777779</v>
      </c>
      <c r="P14" s="2">
        <v>10.4</v>
      </c>
      <c r="Q14" s="2">
        <f t="shared" si="5"/>
        <v>10.022222222222226</v>
      </c>
      <c r="R14" s="2">
        <f t="shared" si="6"/>
        <v>9.6444444444444475</v>
      </c>
      <c r="S14" s="2">
        <f t="shared" si="7"/>
        <v>9.2666666666666693</v>
      </c>
      <c r="T14" s="2">
        <f t="shared" si="8"/>
        <v>8.8888888888888911</v>
      </c>
      <c r="U14" s="2">
        <f t="shared" si="9"/>
        <v>8.5111111111111128</v>
      </c>
      <c r="V14" s="2">
        <f t="shared" si="10"/>
        <v>8.1333333333333346</v>
      </c>
      <c r="W14" s="2">
        <f t="shared" si="11"/>
        <v>7.7555555555555564</v>
      </c>
      <c r="X14" s="2">
        <f t="shared" si="12"/>
        <v>7.3777777777777782</v>
      </c>
      <c r="Y14" s="2">
        <v>7</v>
      </c>
      <c r="Z14" s="2">
        <v>41</v>
      </c>
      <c r="AA14" s="2">
        <v>41</v>
      </c>
      <c r="AB14" s="2">
        <f t="shared" si="13"/>
        <v>0.37777777777777782</v>
      </c>
      <c r="AC14" s="2">
        <f t="shared" si="14"/>
        <v>16.222222222222221</v>
      </c>
      <c r="AD14" s="2">
        <v>18.7</v>
      </c>
      <c r="AE14" s="2">
        <f t="shared" si="21"/>
        <v>21.177777777777788</v>
      </c>
      <c r="AF14" s="2">
        <f t="shared" si="22"/>
        <v>23.655555555555566</v>
      </c>
      <c r="AG14" s="2">
        <f t="shared" si="23"/>
        <v>26.133333333333344</v>
      </c>
      <c r="AH14" s="2">
        <f t="shared" si="24"/>
        <v>28.611111111111121</v>
      </c>
      <c r="AI14" s="2">
        <f t="shared" si="25"/>
        <v>31.088888888888899</v>
      </c>
      <c r="AJ14" s="2">
        <f t="shared" si="26"/>
        <v>33.566666666666677</v>
      </c>
      <c r="AK14" s="2">
        <f t="shared" si="27"/>
        <v>36.044444444444451</v>
      </c>
      <c r="AL14" s="2">
        <f t="shared" si="28"/>
        <v>38.522222222222226</v>
      </c>
      <c r="AM14" s="2"/>
      <c r="AN14">
        <f t="shared" si="16"/>
        <v>-2.4777777777777779</v>
      </c>
      <c r="AO14">
        <f t="shared" si="17"/>
        <v>51.777777777777779</v>
      </c>
      <c r="AP14">
        <v>49.6</v>
      </c>
      <c r="AQ14">
        <f t="shared" si="29"/>
        <v>47.422222222222217</v>
      </c>
      <c r="AR14">
        <f t="shared" si="30"/>
        <v>45.24444444444444</v>
      </c>
      <c r="AS14">
        <f t="shared" si="31"/>
        <v>43.066666666666663</v>
      </c>
      <c r="AT14">
        <f t="shared" si="32"/>
        <v>40.888888888888886</v>
      </c>
      <c r="AU14">
        <f t="shared" si="33"/>
        <v>38.711111111111109</v>
      </c>
      <c r="AV14">
        <f t="shared" si="34"/>
        <v>36.533333333333331</v>
      </c>
      <c r="AW14">
        <f t="shared" si="35"/>
        <v>34.355555555555554</v>
      </c>
      <c r="AX14">
        <f t="shared" si="18"/>
        <v>32.177777777777777</v>
      </c>
      <c r="AY14">
        <v>30</v>
      </c>
      <c r="AZ14">
        <f t="shared" si="19"/>
        <v>2.177777777777778</v>
      </c>
    </row>
    <row r="15" spans="1:52" x14ac:dyDescent="0.25">
      <c r="A15" s="2" t="s">
        <v>182</v>
      </c>
      <c r="B15" s="2"/>
      <c r="C15" s="2">
        <v>60.8</v>
      </c>
      <c r="D15" s="2">
        <v>59.8</v>
      </c>
      <c r="E15" s="2">
        <f>D15-1</f>
        <v>58.8</v>
      </c>
      <c r="F15" s="2">
        <f t="shared" ref="F15:J15" si="47">E15-1</f>
        <v>57.8</v>
      </c>
      <c r="G15" s="2">
        <f t="shared" si="47"/>
        <v>56.8</v>
      </c>
      <c r="H15" s="2">
        <f t="shared" si="47"/>
        <v>55.8</v>
      </c>
      <c r="I15" s="2">
        <f t="shared" si="47"/>
        <v>54.8</v>
      </c>
      <c r="J15" s="2">
        <f t="shared" si="47"/>
        <v>53.8</v>
      </c>
      <c r="K15" s="2">
        <f t="shared" si="3"/>
        <v>59.955555555555549</v>
      </c>
      <c r="L15" s="2">
        <f t="shared" si="4"/>
        <v>59.977777777777774</v>
      </c>
      <c r="M15" s="2">
        <v>60</v>
      </c>
      <c r="N15" s="2"/>
      <c r="O15" s="2">
        <f t="shared" si="37"/>
        <v>10.888888888888889</v>
      </c>
      <c r="P15" s="2">
        <v>10.5</v>
      </c>
      <c r="Q15" s="2">
        <f t="shared" si="5"/>
        <v>10.111111111111114</v>
      </c>
      <c r="R15" s="2">
        <f t="shared" si="6"/>
        <v>9.722222222222225</v>
      </c>
      <c r="S15" s="2">
        <f t="shared" si="7"/>
        <v>9.3333333333333357</v>
      </c>
      <c r="T15" s="2">
        <f t="shared" si="8"/>
        <v>8.9444444444444464</v>
      </c>
      <c r="U15" s="2">
        <f t="shared" si="9"/>
        <v>8.5555555555555571</v>
      </c>
      <c r="V15" s="2">
        <f t="shared" si="10"/>
        <v>8.1666666666666679</v>
      </c>
      <c r="W15" s="2">
        <f t="shared" si="11"/>
        <v>7.7777777777777786</v>
      </c>
      <c r="X15" s="2">
        <f t="shared" si="12"/>
        <v>7.3888888888888893</v>
      </c>
      <c r="Y15" s="2">
        <v>7</v>
      </c>
      <c r="Z15" s="2">
        <v>41</v>
      </c>
      <c r="AA15" s="2">
        <v>41</v>
      </c>
      <c r="AB15" s="2">
        <f t="shared" si="13"/>
        <v>0.3888888888888889</v>
      </c>
      <c r="AC15" s="2">
        <f t="shared" si="14"/>
        <v>27.777777777777779</v>
      </c>
      <c r="AD15" s="2">
        <v>29.1</v>
      </c>
      <c r="AE15" s="2">
        <f t="shared" si="21"/>
        <v>30.422222222222217</v>
      </c>
      <c r="AF15" s="2">
        <f t="shared" si="22"/>
        <v>31.74444444444444</v>
      </c>
      <c r="AG15" s="2">
        <f t="shared" si="23"/>
        <v>33.066666666666663</v>
      </c>
      <c r="AH15" s="2">
        <f t="shared" si="24"/>
        <v>34.388888888888886</v>
      </c>
      <c r="AI15" s="2">
        <f t="shared" si="25"/>
        <v>35.711111111111109</v>
      </c>
      <c r="AJ15" s="2">
        <f t="shared" si="26"/>
        <v>37.033333333333331</v>
      </c>
      <c r="AK15" s="2">
        <f t="shared" si="27"/>
        <v>38.355555555555554</v>
      </c>
      <c r="AL15" s="2">
        <f t="shared" si="28"/>
        <v>39.677777777777777</v>
      </c>
      <c r="AM15" s="2"/>
      <c r="AN15">
        <f t="shared" si="16"/>
        <v>-1.322222222222222</v>
      </c>
      <c r="AO15">
        <f t="shared" si="17"/>
        <v>33.555555555555557</v>
      </c>
      <c r="AP15">
        <v>33.200000000000003</v>
      </c>
      <c r="AQ15">
        <f t="shared" si="29"/>
        <v>32.844444444444434</v>
      </c>
      <c r="AR15">
        <f t="shared" si="30"/>
        <v>32.48888888888888</v>
      </c>
      <c r="AS15">
        <f t="shared" si="31"/>
        <v>32.133333333333326</v>
      </c>
      <c r="AT15">
        <f t="shared" si="32"/>
        <v>31.777777777777771</v>
      </c>
      <c r="AU15">
        <f t="shared" si="33"/>
        <v>31.422222222222217</v>
      </c>
      <c r="AV15">
        <f t="shared" si="34"/>
        <v>31.066666666666663</v>
      </c>
      <c r="AW15">
        <f t="shared" si="35"/>
        <v>30.711111111111109</v>
      </c>
      <c r="AX15">
        <f t="shared" si="18"/>
        <v>30.355555555555554</v>
      </c>
      <c r="AY15">
        <v>30</v>
      </c>
      <c r="AZ15">
        <f t="shared" si="19"/>
        <v>0.35555555555555585</v>
      </c>
    </row>
    <row r="16" spans="1:52" x14ac:dyDescent="0.25">
      <c r="A16" s="2" t="s">
        <v>183</v>
      </c>
      <c r="B16" s="2"/>
      <c r="C16" s="2">
        <f>D16+2.856</f>
        <v>88.555999999999997</v>
      </c>
      <c r="D16" s="2">
        <v>85.7</v>
      </c>
      <c r="E16" s="2">
        <f t="shared" ref="E16:I16" si="48">F16+2.856</f>
        <v>82.847111111111076</v>
      </c>
      <c r="F16" s="2">
        <f t="shared" si="48"/>
        <v>79.991111111111081</v>
      </c>
      <c r="G16" s="2">
        <f>H16+2.856</f>
        <v>77.135111111111087</v>
      </c>
      <c r="H16" s="2">
        <f t="shared" si="48"/>
        <v>74.279111111111092</v>
      </c>
      <c r="I16" s="2">
        <f t="shared" si="48"/>
        <v>71.423111111111098</v>
      </c>
      <c r="J16" s="2">
        <f>K16+2.856</f>
        <v>68.567111111111103</v>
      </c>
      <c r="K16" s="2">
        <f t="shared" si="3"/>
        <v>65.711111111111109</v>
      </c>
      <c r="L16" s="2">
        <f t="shared" si="4"/>
        <v>62.855555555555554</v>
      </c>
      <c r="M16" s="2">
        <v>60</v>
      </c>
      <c r="N16" s="2"/>
      <c r="O16" s="2">
        <f t="shared" si="37"/>
        <v>12.444444444444445</v>
      </c>
      <c r="P16" s="2">
        <v>11.9</v>
      </c>
      <c r="Q16" s="2">
        <f t="shared" si="5"/>
        <v>11.355555555555554</v>
      </c>
      <c r="R16" s="2">
        <f t="shared" si="6"/>
        <v>10.81111111111111</v>
      </c>
      <c r="S16" s="2">
        <f t="shared" si="7"/>
        <v>10.266666666666666</v>
      </c>
      <c r="T16" s="2">
        <f t="shared" si="8"/>
        <v>9.7222222222222214</v>
      </c>
      <c r="U16" s="2">
        <f t="shared" si="9"/>
        <v>9.1777777777777771</v>
      </c>
      <c r="V16" s="2">
        <f t="shared" si="10"/>
        <v>8.6333333333333329</v>
      </c>
      <c r="W16" s="2">
        <f t="shared" si="11"/>
        <v>8.0888888888888886</v>
      </c>
      <c r="X16" s="2">
        <f t="shared" si="12"/>
        <v>7.5444444444444443</v>
      </c>
      <c r="Y16" s="2">
        <v>7</v>
      </c>
      <c r="Z16" s="2">
        <v>41</v>
      </c>
      <c r="AA16" s="2">
        <v>41</v>
      </c>
      <c r="AB16" s="2">
        <f t="shared" si="13"/>
        <v>0.54444444444444451</v>
      </c>
      <c r="AC16" s="2">
        <f t="shared" si="14"/>
        <v>7.7777777777777777</v>
      </c>
      <c r="AD16" s="2">
        <v>11.1</v>
      </c>
      <c r="AE16" s="2">
        <f t="shared" si="21"/>
        <v>14.422222222222217</v>
      </c>
      <c r="AF16" s="2">
        <f t="shared" si="22"/>
        <v>17.74444444444444</v>
      </c>
      <c r="AG16" s="2">
        <f t="shared" si="23"/>
        <v>21.066666666666663</v>
      </c>
      <c r="AH16" s="2">
        <f t="shared" si="24"/>
        <v>24.388888888888886</v>
      </c>
      <c r="AI16" s="2">
        <f t="shared" si="25"/>
        <v>27.711111111111109</v>
      </c>
      <c r="AJ16" s="2">
        <f t="shared" si="26"/>
        <v>31.033333333333331</v>
      </c>
      <c r="AK16" s="2">
        <f t="shared" si="27"/>
        <v>34.355555555555554</v>
      </c>
      <c r="AL16" s="2">
        <f t="shared" si="28"/>
        <v>37.677777777777777</v>
      </c>
      <c r="AM16" s="2"/>
      <c r="AN16">
        <f t="shared" si="16"/>
        <v>-3.322222222222222</v>
      </c>
      <c r="AO16">
        <f t="shared" si="17"/>
        <v>71.111111111111114</v>
      </c>
      <c r="AP16">
        <v>67</v>
      </c>
      <c r="AQ16">
        <f t="shared" si="29"/>
        <v>62.888888888888914</v>
      </c>
      <c r="AR16">
        <f t="shared" si="30"/>
        <v>58.7777777777778</v>
      </c>
      <c r="AS16">
        <f t="shared" si="31"/>
        <v>54.666666666666686</v>
      </c>
      <c r="AT16">
        <f t="shared" si="32"/>
        <v>50.555555555555571</v>
      </c>
      <c r="AU16">
        <f t="shared" si="33"/>
        <v>46.444444444444457</v>
      </c>
      <c r="AV16">
        <f t="shared" si="34"/>
        <v>42.333333333333343</v>
      </c>
      <c r="AW16">
        <f t="shared" si="35"/>
        <v>38.222222222222229</v>
      </c>
      <c r="AX16">
        <f t="shared" si="18"/>
        <v>34.111111111111114</v>
      </c>
      <c r="AY16">
        <v>30</v>
      </c>
      <c r="AZ16">
        <f t="shared" si="19"/>
        <v>4.1111111111111107</v>
      </c>
    </row>
    <row r="17" spans="1:52" x14ac:dyDescent="0.25">
      <c r="A17" s="2" t="s">
        <v>184</v>
      </c>
      <c r="B17" s="2"/>
      <c r="C17" s="2">
        <f>D17+2.067</f>
        <v>80.667000000000002</v>
      </c>
      <c r="D17" s="2">
        <v>78.599999999999994</v>
      </c>
      <c r="E17" s="2">
        <f t="shared" ref="E17:I17" si="49">F17+2.067</f>
        <v>76.535333333333369</v>
      </c>
      <c r="F17" s="2">
        <f t="shared" si="49"/>
        <v>74.468333333333362</v>
      </c>
      <c r="G17" s="2">
        <f>H17+2.067</f>
        <v>72.401333333333355</v>
      </c>
      <c r="H17" s="2">
        <f t="shared" si="49"/>
        <v>70.334333333333348</v>
      </c>
      <c r="I17" s="2">
        <f t="shared" si="49"/>
        <v>68.26733333333334</v>
      </c>
      <c r="J17" s="2">
        <f>K17+2.067</f>
        <v>66.200333333333333</v>
      </c>
      <c r="K17" s="2">
        <f t="shared" si="3"/>
        <v>64.133333333333326</v>
      </c>
      <c r="L17" s="2">
        <f t="shared" si="4"/>
        <v>62.066666666666663</v>
      </c>
      <c r="M17" s="2">
        <v>60</v>
      </c>
      <c r="N17" s="2"/>
      <c r="O17" s="2">
        <f t="shared" si="37"/>
        <v>9.7777777777777786</v>
      </c>
      <c r="P17" s="2">
        <v>9.5</v>
      </c>
      <c r="Q17" s="2">
        <f t="shared" si="5"/>
        <v>9.222222222222225</v>
      </c>
      <c r="R17" s="2">
        <f t="shared" si="6"/>
        <v>8.9444444444444464</v>
      </c>
      <c r="S17" s="2">
        <f t="shared" si="7"/>
        <v>8.6666666666666679</v>
      </c>
      <c r="T17" s="2">
        <f t="shared" si="8"/>
        <v>8.3888888888888893</v>
      </c>
      <c r="U17" s="2">
        <f t="shared" si="9"/>
        <v>8.1111111111111107</v>
      </c>
      <c r="V17" s="2">
        <f t="shared" si="10"/>
        <v>7.833333333333333</v>
      </c>
      <c r="W17" s="2">
        <f t="shared" si="11"/>
        <v>7.5555555555555554</v>
      </c>
      <c r="X17" s="2">
        <f t="shared" si="12"/>
        <v>7.2777777777777777</v>
      </c>
      <c r="Y17" s="2">
        <v>7</v>
      </c>
      <c r="Z17" s="2">
        <v>41</v>
      </c>
      <c r="AA17" s="2">
        <v>41</v>
      </c>
      <c r="AB17" s="2">
        <f t="shared" si="13"/>
        <v>0.27777777777777779</v>
      </c>
      <c r="AC17" s="2">
        <f t="shared" si="14"/>
        <v>12.222222222222221</v>
      </c>
      <c r="AD17" s="2">
        <v>15.1</v>
      </c>
      <c r="AE17" s="2">
        <f t="shared" si="21"/>
        <v>17.977777777777778</v>
      </c>
      <c r="AF17" s="2">
        <f t="shared" si="22"/>
        <v>20.855555555555554</v>
      </c>
      <c r="AG17" s="2">
        <f t="shared" si="23"/>
        <v>23.733333333333331</v>
      </c>
      <c r="AH17" s="2">
        <f t="shared" si="24"/>
        <v>26.611111111111107</v>
      </c>
      <c r="AI17" s="2">
        <f t="shared" si="25"/>
        <v>29.488888888888884</v>
      </c>
      <c r="AJ17" s="2">
        <f t="shared" si="26"/>
        <v>32.36666666666666</v>
      </c>
      <c r="AK17" s="2">
        <f t="shared" si="27"/>
        <v>35.24444444444444</v>
      </c>
      <c r="AL17" s="2">
        <f t="shared" si="28"/>
        <v>38.12222222222222</v>
      </c>
      <c r="AM17" s="2"/>
      <c r="AN17">
        <f t="shared" si="16"/>
        <v>-2.8777777777777778</v>
      </c>
      <c r="AO17">
        <f t="shared" si="17"/>
        <v>56.666666666666664</v>
      </c>
      <c r="AP17">
        <v>54</v>
      </c>
      <c r="AQ17">
        <f t="shared" si="29"/>
        <v>51.333333333333314</v>
      </c>
      <c r="AR17">
        <f t="shared" si="30"/>
        <v>48.66666666666665</v>
      </c>
      <c r="AS17">
        <f t="shared" si="31"/>
        <v>45.999999999999986</v>
      </c>
      <c r="AT17">
        <f t="shared" si="32"/>
        <v>43.333333333333321</v>
      </c>
      <c r="AU17">
        <f t="shared" si="33"/>
        <v>40.666666666666657</v>
      </c>
      <c r="AV17">
        <f t="shared" si="34"/>
        <v>37.999999999999993</v>
      </c>
      <c r="AW17">
        <f t="shared" si="35"/>
        <v>35.333333333333329</v>
      </c>
      <c r="AX17">
        <f t="shared" si="18"/>
        <v>32.666666666666664</v>
      </c>
      <c r="AY17">
        <v>30</v>
      </c>
      <c r="AZ17">
        <f t="shared" si="19"/>
        <v>2.6666666666666665</v>
      </c>
    </row>
    <row r="18" spans="1:52" x14ac:dyDescent="0.25">
      <c r="A18" s="2" t="s">
        <v>185</v>
      </c>
      <c r="B18" s="2"/>
      <c r="C18" s="2">
        <f>D18+2</f>
        <v>79.599999999999994</v>
      </c>
      <c r="D18" s="2">
        <v>77.599999999999994</v>
      </c>
      <c r="E18" s="2">
        <f t="shared" ref="E18:I18" si="50">F18+2</f>
        <v>75.911111111111111</v>
      </c>
      <c r="F18" s="2">
        <f t="shared" si="50"/>
        <v>73.911111111111111</v>
      </c>
      <c r="G18" s="2">
        <f>H18+2</f>
        <v>71.911111111111111</v>
      </c>
      <c r="H18" s="2">
        <f t="shared" si="50"/>
        <v>69.911111111111111</v>
      </c>
      <c r="I18" s="2">
        <f t="shared" si="50"/>
        <v>67.911111111111111</v>
      </c>
      <c r="J18" s="2">
        <f>K18+2</f>
        <v>65.911111111111111</v>
      </c>
      <c r="K18" s="2">
        <f t="shared" si="3"/>
        <v>63.911111111111111</v>
      </c>
      <c r="L18" s="2">
        <f t="shared" si="4"/>
        <v>61.955555555555556</v>
      </c>
      <c r="M18" s="2">
        <v>60</v>
      </c>
      <c r="N18" s="2"/>
      <c r="O18" s="2">
        <f t="shared" si="37"/>
        <v>19.333333333333336</v>
      </c>
      <c r="P18" s="2">
        <v>18.100000000000001</v>
      </c>
      <c r="Q18" s="2">
        <f t="shared" si="5"/>
        <v>16.866666666666674</v>
      </c>
      <c r="R18" s="2">
        <f t="shared" si="6"/>
        <v>15.63333333333334</v>
      </c>
      <c r="S18" s="2">
        <f t="shared" si="7"/>
        <v>14.400000000000006</v>
      </c>
      <c r="T18" s="2">
        <f t="shared" si="8"/>
        <v>13.166666666666671</v>
      </c>
      <c r="U18" s="2">
        <f t="shared" si="9"/>
        <v>11.933333333333337</v>
      </c>
      <c r="V18" s="2">
        <f t="shared" si="10"/>
        <v>10.700000000000003</v>
      </c>
      <c r="W18" s="2">
        <f t="shared" si="11"/>
        <v>9.4666666666666686</v>
      </c>
      <c r="X18" s="2">
        <f t="shared" si="12"/>
        <v>8.2333333333333343</v>
      </c>
      <c r="Y18" s="2">
        <v>7</v>
      </c>
      <c r="Z18" s="2">
        <v>41</v>
      </c>
      <c r="AA18" s="2">
        <v>41</v>
      </c>
      <c r="AB18" s="2">
        <f t="shared" si="13"/>
        <v>1.2333333333333334</v>
      </c>
      <c r="AC18" s="2">
        <f t="shared" si="14"/>
        <v>18.888888888888889</v>
      </c>
      <c r="AD18" s="2">
        <v>21.1</v>
      </c>
      <c r="AE18" s="2">
        <f t="shared" si="21"/>
        <v>23.311111111111117</v>
      </c>
      <c r="AF18" s="2">
        <f t="shared" si="22"/>
        <v>25.522222222222229</v>
      </c>
      <c r="AG18" s="2">
        <f t="shared" si="23"/>
        <v>27.733333333333341</v>
      </c>
      <c r="AH18" s="2">
        <f t="shared" si="24"/>
        <v>29.944444444444454</v>
      </c>
      <c r="AI18" s="2">
        <f t="shared" si="25"/>
        <v>32.155555555555566</v>
      </c>
      <c r="AJ18" s="2">
        <f t="shared" si="26"/>
        <v>34.366666666666674</v>
      </c>
      <c r="AK18" s="2">
        <f t="shared" si="27"/>
        <v>36.577777777777783</v>
      </c>
      <c r="AL18" s="2">
        <f t="shared" si="28"/>
        <v>38.788888888888891</v>
      </c>
      <c r="AM18" s="2"/>
      <c r="AN18">
        <f t="shared" si="16"/>
        <v>-2.2111111111111108</v>
      </c>
      <c r="AO18">
        <f t="shared" si="17"/>
        <v>44.555555555555557</v>
      </c>
      <c r="AP18">
        <v>43.1</v>
      </c>
      <c r="AQ18">
        <f t="shared" si="29"/>
        <v>41.644444444444446</v>
      </c>
      <c r="AR18">
        <f t="shared" si="30"/>
        <v>40.18888888888889</v>
      </c>
      <c r="AS18">
        <f t="shared" si="31"/>
        <v>38.733333333333334</v>
      </c>
      <c r="AT18">
        <f t="shared" si="32"/>
        <v>37.277777777777779</v>
      </c>
      <c r="AU18">
        <f t="shared" si="33"/>
        <v>35.822222222222223</v>
      </c>
      <c r="AV18">
        <f t="shared" si="34"/>
        <v>34.366666666666667</v>
      </c>
      <c r="AW18">
        <f t="shared" si="35"/>
        <v>32.911111111111111</v>
      </c>
      <c r="AX18">
        <f t="shared" si="18"/>
        <v>31.455555555555556</v>
      </c>
      <c r="AY18">
        <v>30</v>
      </c>
      <c r="AZ18">
        <f t="shared" si="19"/>
        <v>1.4555555555555557</v>
      </c>
    </row>
    <row r="19" spans="1:52" x14ac:dyDescent="0.25">
      <c r="A19" s="2" t="s">
        <v>186</v>
      </c>
      <c r="B19" s="2"/>
      <c r="C19" s="2">
        <f>D19+2</f>
        <v>80</v>
      </c>
      <c r="D19" s="2">
        <v>78</v>
      </c>
      <c r="E19" s="2">
        <f t="shared" ref="E19:I19" si="51">F19+2</f>
        <v>76</v>
      </c>
      <c r="F19" s="2">
        <f t="shared" si="51"/>
        <v>74</v>
      </c>
      <c r="G19" s="2">
        <f>H19+2</f>
        <v>72</v>
      </c>
      <c r="H19" s="2">
        <f t="shared" si="51"/>
        <v>70</v>
      </c>
      <c r="I19" s="2">
        <f t="shared" si="51"/>
        <v>68</v>
      </c>
      <c r="J19" s="2">
        <f>K19+2</f>
        <v>66</v>
      </c>
      <c r="K19" s="2">
        <f t="shared" si="3"/>
        <v>64</v>
      </c>
      <c r="L19" s="2">
        <f t="shared" si="4"/>
        <v>62</v>
      </c>
      <c r="M19" s="2">
        <v>60</v>
      </c>
      <c r="N19" s="2"/>
      <c r="O19" s="2">
        <f t="shared" si="37"/>
        <v>10.222222222222223</v>
      </c>
      <c r="P19" s="2">
        <v>9.9</v>
      </c>
      <c r="Q19" s="2">
        <f t="shared" si="5"/>
        <v>9.5777777777777793</v>
      </c>
      <c r="R19" s="2">
        <f t="shared" si="6"/>
        <v>9.2555555555555564</v>
      </c>
      <c r="S19" s="2">
        <f t="shared" si="7"/>
        <v>8.9333333333333336</v>
      </c>
      <c r="T19" s="2">
        <f t="shared" si="8"/>
        <v>8.6111111111111107</v>
      </c>
      <c r="U19" s="2">
        <f t="shared" si="9"/>
        <v>8.2888888888888879</v>
      </c>
      <c r="V19" s="2">
        <f t="shared" si="10"/>
        <v>7.9666666666666659</v>
      </c>
      <c r="W19" s="2">
        <f t="shared" si="11"/>
        <v>7.6444444444444439</v>
      </c>
      <c r="X19" s="2">
        <f t="shared" si="12"/>
        <v>7.322222222222222</v>
      </c>
      <c r="Y19" s="2">
        <v>7</v>
      </c>
      <c r="Z19" s="2">
        <v>41</v>
      </c>
      <c r="AA19" s="2">
        <v>41</v>
      </c>
      <c r="AB19" s="2">
        <f t="shared" si="13"/>
        <v>0.32222222222222224</v>
      </c>
      <c r="AC19" s="2">
        <f t="shared" si="14"/>
        <v>20.666666666666664</v>
      </c>
      <c r="AD19" s="2">
        <v>22.7</v>
      </c>
      <c r="AE19" s="2">
        <f t="shared" si="21"/>
        <v>24.733333333333348</v>
      </c>
      <c r="AF19" s="2">
        <f t="shared" si="22"/>
        <v>26.76666666666668</v>
      </c>
      <c r="AG19" s="2">
        <f t="shared" si="23"/>
        <v>28.800000000000011</v>
      </c>
      <c r="AH19" s="2">
        <f t="shared" si="24"/>
        <v>30.833333333333343</v>
      </c>
      <c r="AI19" s="2">
        <f t="shared" si="25"/>
        <v>32.866666666666674</v>
      </c>
      <c r="AJ19" s="2">
        <f t="shared" si="26"/>
        <v>34.900000000000006</v>
      </c>
      <c r="AK19" s="2">
        <f t="shared" si="27"/>
        <v>36.933333333333337</v>
      </c>
      <c r="AL19" s="2">
        <f t="shared" si="28"/>
        <v>38.966666666666669</v>
      </c>
      <c r="AM19" s="2"/>
      <c r="AN19">
        <f t="shared" si="16"/>
        <v>-2.0333333333333332</v>
      </c>
      <c r="AO19">
        <f t="shared" si="17"/>
        <v>48.555555555555557</v>
      </c>
      <c r="AP19">
        <v>46.7</v>
      </c>
      <c r="AQ19">
        <f t="shared" si="29"/>
        <v>44.844444444444434</v>
      </c>
      <c r="AR19">
        <f t="shared" si="30"/>
        <v>42.98888888888888</v>
      </c>
      <c r="AS19">
        <f t="shared" si="31"/>
        <v>41.133333333333326</v>
      </c>
      <c r="AT19">
        <f t="shared" si="32"/>
        <v>39.277777777777771</v>
      </c>
      <c r="AU19">
        <f t="shared" si="33"/>
        <v>37.422222222222217</v>
      </c>
      <c r="AV19">
        <f t="shared" si="34"/>
        <v>35.566666666666663</v>
      </c>
      <c r="AW19">
        <f t="shared" si="35"/>
        <v>33.711111111111109</v>
      </c>
      <c r="AX19">
        <f t="shared" si="18"/>
        <v>31.855555555555554</v>
      </c>
      <c r="AY19">
        <v>30</v>
      </c>
      <c r="AZ19">
        <f t="shared" si="19"/>
        <v>1.8555555555555558</v>
      </c>
    </row>
    <row r="20" spans="1:52" x14ac:dyDescent="0.25">
      <c r="A20" s="2" t="s">
        <v>187</v>
      </c>
      <c r="B20" s="2"/>
      <c r="C20" s="2">
        <f>D20+0.9</f>
        <v>71.2</v>
      </c>
      <c r="D20" s="2">
        <v>70.3</v>
      </c>
      <c r="E20" s="2">
        <f t="shared" ref="E20:I20" si="52">F20+0.9</f>
        <v>67.688888888888911</v>
      </c>
      <c r="F20" s="2">
        <f t="shared" si="52"/>
        <v>66.788888888888906</v>
      </c>
      <c r="G20" s="2">
        <f>H20+0.9</f>
        <v>65.8888888888889</v>
      </c>
      <c r="H20" s="2">
        <f t="shared" si="52"/>
        <v>64.988888888888894</v>
      </c>
      <c r="I20" s="2">
        <f t="shared" si="52"/>
        <v>64.088888888888889</v>
      </c>
      <c r="J20" s="2">
        <f>K20+0.9</f>
        <v>63.18888888888889</v>
      </c>
      <c r="K20" s="2">
        <f t="shared" si="3"/>
        <v>62.288888888888891</v>
      </c>
      <c r="L20" s="2">
        <f t="shared" si="4"/>
        <v>61.144444444444446</v>
      </c>
      <c r="M20" s="2">
        <v>60</v>
      </c>
      <c r="N20" s="2"/>
      <c r="O20" s="2">
        <f t="shared" si="37"/>
        <v>8.5555555555555554</v>
      </c>
      <c r="P20" s="2">
        <v>8.4</v>
      </c>
      <c r="Q20" s="2">
        <f t="shared" si="5"/>
        <v>8.2444444444444454</v>
      </c>
      <c r="R20" s="2">
        <f t="shared" si="6"/>
        <v>8.0888888888888903</v>
      </c>
      <c r="S20" s="2">
        <f t="shared" si="7"/>
        <v>7.9333333333333353</v>
      </c>
      <c r="T20" s="2">
        <f t="shared" si="8"/>
        <v>7.7777777777777795</v>
      </c>
      <c r="U20" s="2">
        <f t="shared" si="9"/>
        <v>7.6222222222222236</v>
      </c>
      <c r="V20" s="2">
        <f t="shared" si="10"/>
        <v>7.4666666666666677</v>
      </c>
      <c r="W20" s="2">
        <f t="shared" si="11"/>
        <v>7.3111111111111118</v>
      </c>
      <c r="X20" s="2">
        <f t="shared" si="12"/>
        <v>7.1555555555555559</v>
      </c>
      <c r="Y20" s="2">
        <v>7</v>
      </c>
      <c r="Z20" s="2">
        <v>41</v>
      </c>
      <c r="AA20" s="2">
        <v>41</v>
      </c>
      <c r="AB20" s="2">
        <f t="shared" si="13"/>
        <v>0.15555555555555559</v>
      </c>
      <c r="AC20" s="2">
        <f t="shared" si="14"/>
        <v>13.222222222222221</v>
      </c>
      <c r="AD20" s="2">
        <v>16</v>
      </c>
      <c r="AE20" s="2">
        <f t="shared" si="21"/>
        <v>18.777777777777771</v>
      </c>
      <c r="AF20" s="2">
        <f t="shared" si="22"/>
        <v>21.55555555555555</v>
      </c>
      <c r="AG20" s="2">
        <f t="shared" si="23"/>
        <v>24.333333333333329</v>
      </c>
      <c r="AH20" s="2">
        <f t="shared" si="24"/>
        <v>27.111111111111107</v>
      </c>
      <c r="AI20" s="2">
        <f t="shared" si="25"/>
        <v>29.888888888888886</v>
      </c>
      <c r="AJ20" s="2">
        <f t="shared" si="26"/>
        <v>32.666666666666664</v>
      </c>
      <c r="AK20" s="2">
        <f t="shared" si="27"/>
        <v>35.444444444444443</v>
      </c>
      <c r="AL20" s="2">
        <f t="shared" si="28"/>
        <v>38.222222222222221</v>
      </c>
      <c r="AM20" s="2"/>
      <c r="AN20">
        <f t="shared" si="16"/>
        <v>-2.7777777777777777</v>
      </c>
      <c r="AO20">
        <f t="shared" si="17"/>
        <v>36.888888888888893</v>
      </c>
      <c r="AP20">
        <v>36.200000000000003</v>
      </c>
      <c r="AQ20">
        <f t="shared" si="29"/>
        <v>35.51111111111112</v>
      </c>
      <c r="AR20">
        <f t="shared" si="30"/>
        <v>34.82222222222223</v>
      </c>
      <c r="AS20">
        <f t="shared" si="31"/>
        <v>34.13333333333334</v>
      </c>
      <c r="AT20">
        <f t="shared" si="32"/>
        <v>33.44444444444445</v>
      </c>
      <c r="AU20">
        <f t="shared" si="33"/>
        <v>32.75555555555556</v>
      </c>
      <c r="AV20">
        <f t="shared" si="34"/>
        <v>32.06666666666667</v>
      </c>
      <c r="AW20">
        <f t="shared" si="35"/>
        <v>31.37777777777778</v>
      </c>
      <c r="AX20">
        <f t="shared" si="18"/>
        <v>30.68888888888889</v>
      </c>
      <c r="AY20">
        <v>30</v>
      </c>
      <c r="AZ20">
        <f t="shared" si="19"/>
        <v>0.68888888888888922</v>
      </c>
    </row>
    <row r="21" spans="1:52" x14ac:dyDescent="0.25">
      <c r="A21" s="2" t="s">
        <v>188</v>
      </c>
      <c r="B21" s="2"/>
      <c r="C21" s="2">
        <f>D21+2.45</f>
        <v>84.55</v>
      </c>
      <c r="D21" s="2">
        <v>82.1</v>
      </c>
      <c r="E21" s="2">
        <f t="shared" ref="E21:I21" si="53">F21+2.45</f>
        <v>79.611111111111128</v>
      </c>
      <c r="F21" s="2">
        <f t="shared" si="53"/>
        <v>77.161111111111126</v>
      </c>
      <c r="G21" s="2">
        <f>H21+2.45</f>
        <v>74.711111111111123</v>
      </c>
      <c r="H21" s="2">
        <f t="shared" si="53"/>
        <v>72.26111111111112</v>
      </c>
      <c r="I21" s="2">
        <f t="shared" si="53"/>
        <v>69.811111111111117</v>
      </c>
      <c r="J21" s="2">
        <f>K21+2.45</f>
        <v>67.361111111111114</v>
      </c>
      <c r="K21" s="2">
        <f t="shared" si="3"/>
        <v>64.911111111111111</v>
      </c>
      <c r="L21" s="2">
        <f t="shared" si="4"/>
        <v>62.455555555555556</v>
      </c>
      <c r="M21" s="2">
        <v>60</v>
      </c>
      <c r="N21" s="2"/>
      <c r="O21" s="2">
        <f t="shared" si="37"/>
        <v>9.6666666666666679</v>
      </c>
      <c r="P21" s="2">
        <v>9.4</v>
      </c>
      <c r="Q21" s="2">
        <f t="shared" si="5"/>
        <v>9.1333333333333364</v>
      </c>
      <c r="R21" s="2">
        <f t="shared" si="6"/>
        <v>8.8666666666666689</v>
      </c>
      <c r="S21" s="2">
        <f t="shared" si="7"/>
        <v>8.6000000000000014</v>
      </c>
      <c r="T21" s="2">
        <f t="shared" si="8"/>
        <v>8.3333333333333339</v>
      </c>
      <c r="U21" s="2">
        <f t="shared" si="9"/>
        <v>8.0666666666666664</v>
      </c>
      <c r="V21" s="2">
        <f t="shared" si="10"/>
        <v>7.8</v>
      </c>
      <c r="W21" s="2">
        <f t="shared" si="11"/>
        <v>7.5333333333333332</v>
      </c>
      <c r="X21" s="2">
        <f t="shared" si="12"/>
        <v>7.2666666666666666</v>
      </c>
      <c r="Y21" s="2">
        <v>7</v>
      </c>
      <c r="Z21" s="2">
        <v>41</v>
      </c>
      <c r="AA21" s="2">
        <v>41</v>
      </c>
      <c r="AB21" s="2">
        <f t="shared" si="13"/>
        <v>0.26666666666666672</v>
      </c>
      <c r="AC21" s="2">
        <f t="shared" si="14"/>
        <v>18.777777777777779</v>
      </c>
      <c r="AD21" s="2">
        <v>21</v>
      </c>
      <c r="AE21" s="2">
        <f t="shared" si="21"/>
        <v>23.222222222222229</v>
      </c>
      <c r="AF21" s="2">
        <f t="shared" si="22"/>
        <v>25.44444444444445</v>
      </c>
      <c r="AG21" s="2">
        <f t="shared" si="23"/>
        <v>27.666666666666671</v>
      </c>
      <c r="AH21" s="2">
        <f t="shared" si="24"/>
        <v>29.888888888888893</v>
      </c>
      <c r="AI21" s="2">
        <f t="shared" si="25"/>
        <v>32.111111111111114</v>
      </c>
      <c r="AJ21" s="2">
        <f t="shared" si="26"/>
        <v>34.333333333333336</v>
      </c>
      <c r="AK21" s="2">
        <f t="shared" si="27"/>
        <v>36.555555555555557</v>
      </c>
      <c r="AL21" s="2">
        <f t="shared" si="28"/>
        <v>38.777777777777779</v>
      </c>
      <c r="AM21" s="2"/>
      <c r="AN21">
        <f t="shared" si="16"/>
        <v>-2.2222222222222223</v>
      </c>
      <c r="AO21">
        <f t="shared" si="17"/>
        <v>57.111111111111107</v>
      </c>
      <c r="AP21">
        <v>54.4</v>
      </c>
      <c r="AQ21">
        <f t="shared" si="29"/>
        <v>51.688888888888869</v>
      </c>
      <c r="AR21">
        <f t="shared" si="30"/>
        <v>48.97777777777776</v>
      </c>
      <c r="AS21">
        <f t="shared" si="31"/>
        <v>46.266666666666652</v>
      </c>
      <c r="AT21">
        <f t="shared" si="32"/>
        <v>43.555555555555543</v>
      </c>
      <c r="AU21">
        <f t="shared" si="33"/>
        <v>40.844444444444434</v>
      </c>
      <c r="AV21">
        <f t="shared" si="34"/>
        <v>38.133333333333326</v>
      </c>
      <c r="AW21">
        <f t="shared" si="35"/>
        <v>35.422222222222217</v>
      </c>
      <c r="AX21">
        <f t="shared" si="18"/>
        <v>32.711111111111109</v>
      </c>
      <c r="AY21">
        <v>30</v>
      </c>
      <c r="AZ21">
        <f t="shared" si="19"/>
        <v>2.7111111111111108</v>
      </c>
    </row>
    <row r="22" spans="1:52" x14ac:dyDescent="0.25">
      <c r="A22" s="2" t="s">
        <v>189</v>
      </c>
      <c r="B22" s="2"/>
      <c r="C22" s="2">
        <f>D22+2.7</f>
        <v>87</v>
      </c>
      <c r="D22" s="2">
        <v>84.3</v>
      </c>
      <c r="E22" s="2">
        <f t="shared" ref="E22:I22" si="54">F22+2.7</f>
        <v>81.600000000000023</v>
      </c>
      <c r="F22" s="2">
        <f t="shared" si="54"/>
        <v>78.90000000000002</v>
      </c>
      <c r="G22" s="2">
        <f>H22+2.7</f>
        <v>76.200000000000017</v>
      </c>
      <c r="H22" s="2">
        <f t="shared" si="54"/>
        <v>73.500000000000014</v>
      </c>
      <c r="I22" s="2">
        <f t="shared" si="54"/>
        <v>70.800000000000011</v>
      </c>
      <c r="J22" s="2">
        <f>K22+2.7</f>
        <v>68.100000000000009</v>
      </c>
      <c r="K22" s="2">
        <f t="shared" si="3"/>
        <v>65.400000000000006</v>
      </c>
      <c r="L22" s="2">
        <f t="shared" si="4"/>
        <v>62.7</v>
      </c>
      <c r="M22" s="2">
        <v>60</v>
      </c>
      <c r="N22" s="2"/>
      <c r="O22" s="2">
        <f t="shared" si="37"/>
        <v>11.444444444444445</v>
      </c>
      <c r="P22" s="2">
        <v>11</v>
      </c>
      <c r="Q22" s="2">
        <f t="shared" si="5"/>
        <v>10.555555555555557</v>
      </c>
      <c r="R22" s="2">
        <f t="shared" si="6"/>
        <v>10.111111111111112</v>
      </c>
      <c r="S22" s="2">
        <f t="shared" si="7"/>
        <v>9.6666666666666679</v>
      </c>
      <c r="T22" s="2">
        <f t="shared" si="8"/>
        <v>9.2222222222222232</v>
      </c>
      <c r="U22" s="2">
        <f t="shared" si="9"/>
        <v>8.7777777777777786</v>
      </c>
      <c r="V22" s="2">
        <f t="shared" si="10"/>
        <v>8.3333333333333339</v>
      </c>
      <c r="W22" s="2">
        <f t="shared" si="11"/>
        <v>7.8888888888888893</v>
      </c>
      <c r="X22" s="2">
        <f t="shared" si="12"/>
        <v>7.4444444444444446</v>
      </c>
      <c r="Y22" s="2">
        <v>7</v>
      </c>
      <c r="Z22" s="2">
        <v>41</v>
      </c>
      <c r="AA22" s="2">
        <v>41</v>
      </c>
      <c r="AB22" s="2">
        <f t="shared" si="13"/>
        <v>0.44444444444444442</v>
      </c>
      <c r="AC22" s="2">
        <f t="shared" si="14"/>
        <v>4.4444444444444446</v>
      </c>
      <c r="AD22" s="2">
        <v>8.1</v>
      </c>
      <c r="AE22" s="2">
        <f t="shared" si="21"/>
        <v>11.755555555555553</v>
      </c>
      <c r="AF22" s="2">
        <f t="shared" si="22"/>
        <v>15.411111111111108</v>
      </c>
      <c r="AG22" s="2">
        <f t="shared" si="23"/>
        <v>19.066666666666663</v>
      </c>
      <c r="AH22" s="2">
        <f t="shared" si="24"/>
        <v>22.722222222222218</v>
      </c>
      <c r="AI22" s="2">
        <f t="shared" si="25"/>
        <v>26.377777777777773</v>
      </c>
      <c r="AJ22" s="2">
        <f t="shared" si="26"/>
        <v>30.033333333333328</v>
      </c>
      <c r="AK22" s="2">
        <f t="shared" si="27"/>
        <v>33.688888888888883</v>
      </c>
      <c r="AL22" s="2">
        <f t="shared" si="28"/>
        <v>37.344444444444441</v>
      </c>
      <c r="AM22" s="2"/>
      <c r="AN22">
        <f t="shared" si="16"/>
        <v>-3.6555555555555554</v>
      </c>
      <c r="AO22">
        <f t="shared" si="17"/>
        <v>52.777777777777779</v>
      </c>
      <c r="AP22">
        <v>50.5</v>
      </c>
      <c r="AQ22">
        <f t="shared" si="29"/>
        <v>48.222222222222229</v>
      </c>
      <c r="AR22">
        <f t="shared" si="30"/>
        <v>45.94444444444445</v>
      </c>
      <c r="AS22">
        <f t="shared" si="31"/>
        <v>43.666666666666671</v>
      </c>
      <c r="AT22">
        <f t="shared" si="32"/>
        <v>41.388888888888893</v>
      </c>
      <c r="AU22">
        <f t="shared" si="33"/>
        <v>39.111111111111114</v>
      </c>
      <c r="AV22">
        <f t="shared" si="34"/>
        <v>36.833333333333336</v>
      </c>
      <c r="AW22">
        <f t="shared" si="35"/>
        <v>34.555555555555557</v>
      </c>
      <c r="AX22">
        <f t="shared" si="18"/>
        <v>32.277777777777779</v>
      </c>
      <c r="AY22">
        <v>30</v>
      </c>
      <c r="AZ22">
        <f t="shared" si="19"/>
        <v>2.2777777777777777</v>
      </c>
    </row>
    <row r="23" spans="1:52" x14ac:dyDescent="0.25">
      <c r="A23" s="2" t="s">
        <v>156</v>
      </c>
      <c r="B23" s="2"/>
      <c r="C23" s="2">
        <f>D23+N23</f>
        <v>93.444444444444443</v>
      </c>
      <c r="D23" s="2">
        <v>92.1</v>
      </c>
      <c r="E23" s="2">
        <f>F23+$N$23</f>
        <v>90.755555555555588</v>
      </c>
      <c r="F23" s="2">
        <f>G23+$N$23</f>
        <v>89.41111111111114</v>
      </c>
      <c r="G23" s="2">
        <f>H23+$N$23</f>
        <v>88.066666666666691</v>
      </c>
      <c r="H23" s="2">
        <f t="shared" ref="H23:J23" si="55">I23+$N$23</f>
        <v>86.722222222222243</v>
      </c>
      <c r="I23" s="2">
        <f t="shared" si="55"/>
        <v>85.377777777777794</v>
      </c>
      <c r="J23" s="2">
        <f t="shared" si="55"/>
        <v>84.033333333333346</v>
      </c>
      <c r="K23" s="2">
        <f t="shared" si="3"/>
        <v>82.688888888888897</v>
      </c>
      <c r="L23" s="2">
        <f t="shared" si="4"/>
        <v>81.344444444444449</v>
      </c>
      <c r="M23" s="2">
        <v>80</v>
      </c>
      <c r="N23" s="2">
        <f>(D23-M23)/9</f>
        <v>1.3444444444444439</v>
      </c>
      <c r="O23" s="2">
        <f t="shared" si="37"/>
        <v>19.777777777777775</v>
      </c>
      <c r="P23" s="2">
        <v>18.399999999999999</v>
      </c>
      <c r="Q23" s="2">
        <f t="shared" si="5"/>
        <v>17.022222222222222</v>
      </c>
      <c r="R23" s="2">
        <f t="shared" si="6"/>
        <v>15.644444444444446</v>
      </c>
      <c r="S23" s="2">
        <f t="shared" si="7"/>
        <v>14.266666666666667</v>
      </c>
      <c r="T23" s="2">
        <f t="shared" si="8"/>
        <v>12.888888888888889</v>
      </c>
      <c r="U23" s="2">
        <f t="shared" si="9"/>
        <v>11.511111111111111</v>
      </c>
      <c r="V23" s="2">
        <f t="shared" si="10"/>
        <v>10.133333333333333</v>
      </c>
      <c r="W23" s="2">
        <f t="shared" si="11"/>
        <v>8.7555555555555546</v>
      </c>
      <c r="X23" s="2">
        <f t="shared" si="12"/>
        <v>7.3777777777777773</v>
      </c>
      <c r="Y23" s="2">
        <v>6</v>
      </c>
      <c r="Z23" s="2">
        <v>12</v>
      </c>
      <c r="AA23" s="2">
        <v>12</v>
      </c>
      <c r="AB23" s="2">
        <f t="shared" si="13"/>
        <v>1.3777777777777775</v>
      </c>
      <c r="AC23" s="2">
        <f>AD23-0.1</f>
        <v>13.5</v>
      </c>
      <c r="AD23" s="2">
        <v>13.6</v>
      </c>
      <c r="AE23" s="2">
        <f>AD23+0.01</f>
        <v>13.61</v>
      </c>
      <c r="AF23" s="2">
        <f t="shared" ref="AF23:AL23" si="56">AE23+0.01</f>
        <v>13.62</v>
      </c>
      <c r="AG23" s="2">
        <f t="shared" si="56"/>
        <v>13.629999999999999</v>
      </c>
      <c r="AH23" s="2">
        <f t="shared" si="56"/>
        <v>13.639999999999999</v>
      </c>
      <c r="AI23" s="2">
        <f t="shared" si="56"/>
        <v>13.649999999999999</v>
      </c>
      <c r="AJ23" s="2">
        <f t="shared" si="56"/>
        <v>13.659999999999998</v>
      </c>
      <c r="AK23" s="2">
        <f t="shared" si="56"/>
        <v>13.669999999999998</v>
      </c>
      <c r="AL23" s="2">
        <f t="shared" si="56"/>
        <v>13.679999999999998</v>
      </c>
      <c r="AM23" s="2"/>
      <c r="AN23">
        <f>0</f>
        <v>0</v>
      </c>
      <c r="AO23">
        <f t="shared" si="17"/>
        <v>62.222222222222221</v>
      </c>
      <c r="AP23">
        <v>60.5</v>
      </c>
      <c r="AQ23">
        <f t="shared" si="29"/>
        <v>58.777777777777771</v>
      </c>
      <c r="AR23">
        <f t="shared" si="30"/>
        <v>57.05555555555555</v>
      </c>
      <c r="AS23">
        <f t="shared" si="31"/>
        <v>55.333333333333329</v>
      </c>
      <c r="AT23">
        <f t="shared" si="32"/>
        <v>53.611111111111107</v>
      </c>
      <c r="AU23">
        <f t="shared" si="33"/>
        <v>51.888888888888886</v>
      </c>
      <c r="AV23">
        <f t="shared" si="34"/>
        <v>50.166666666666664</v>
      </c>
      <c r="AW23">
        <f t="shared" si="35"/>
        <v>48.444444444444443</v>
      </c>
      <c r="AX23">
        <f t="shared" si="18"/>
        <v>46.722222222222221</v>
      </c>
      <c r="AY23">
        <v>45</v>
      </c>
      <c r="AZ23">
        <f t="shared" si="19"/>
        <v>1.7222222222222223</v>
      </c>
    </row>
    <row r="24" spans="1:52" x14ac:dyDescent="0.25">
      <c r="A24" s="2" t="s">
        <v>190</v>
      </c>
      <c r="B24" s="2"/>
      <c r="C24" s="2">
        <v>76</v>
      </c>
      <c r="D24" s="2">
        <v>75</v>
      </c>
      <c r="E24" s="2">
        <f>D24-1</f>
        <v>74</v>
      </c>
      <c r="F24" s="2">
        <f t="shared" ref="F24:L24" si="57">E24-1</f>
        <v>73</v>
      </c>
      <c r="G24" s="2">
        <f t="shared" si="57"/>
        <v>72</v>
      </c>
      <c r="H24" s="2">
        <f t="shared" si="57"/>
        <v>71</v>
      </c>
      <c r="I24" s="2">
        <f t="shared" si="57"/>
        <v>70</v>
      </c>
      <c r="J24" s="2">
        <f t="shared" si="57"/>
        <v>69</v>
      </c>
      <c r="K24" s="2">
        <f t="shared" si="57"/>
        <v>68</v>
      </c>
      <c r="L24" s="2">
        <f t="shared" si="57"/>
        <v>67</v>
      </c>
      <c r="M24" s="2">
        <v>80</v>
      </c>
      <c r="N24" s="2">
        <f t="shared" ref="N24:N56" si="58">(D24-M24)/9</f>
        <v>-0.55555555555555558</v>
      </c>
      <c r="O24" s="2">
        <f t="shared" si="37"/>
        <v>40.111111111111114</v>
      </c>
      <c r="P24" s="2">
        <v>36.700000000000003</v>
      </c>
      <c r="Q24" s="2">
        <f t="shared" si="5"/>
        <v>33.288888888888891</v>
      </c>
      <c r="R24" s="2">
        <f t="shared" si="6"/>
        <v>29.87777777777778</v>
      </c>
      <c r="S24" s="2">
        <f t="shared" si="7"/>
        <v>26.466666666666669</v>
      </c>
      <c r="T24" s="2">
        <f t="shared" si="8"/>
        <v>23.055555555555557</v>
      </c>
      <c r="U24" s="2">
        <f t="shared" si="9"/>
        <v>19.644444444444446</v>
      </c>
      <c r="V24" s="2">
        <f t="shared" si="10"/>
        <v>16.233333333333334</v>
      </c>
      <c r="W24" s="2">
        <f t="shared" si="11"/>
        <v>12.822222222222223</v>
      </c>
      <c r="X24" s="2">
        <f t="shared" si="12"/>
        <v>9.4111111111111114</v>
      </c>
      <c r="Y24" s="2">
        <v>6</v>
      </c>
      <c r="Z24" s="2">
        <v>12</v>
      </c>
      <c r="AA24" s="2">
        <v>12</v>
      </c>
      <c r="AB24" s="2">
        <f t="shared" si="13"/>
        <v>3.4111111111111114</v>
      </c>
      <c r="AC24" s="2">
        <f t="shared" si="14"/>
        <v>8</v>
      </c>
      <c r="AD24" s="2">
        <v>8.4</v>
      </c>
      <c r="AE24" s="2">
        <f t="shared" ref="AE24:AE56" si="59">AF24+AN24</f>
        <v>8.7999999999999972</v>
      </c>
      <c r="AF24" s="2">
        <f t="shared" ref="AF24:AF56" si="60">AG24+AN24</f>
        <v>9.1999999999999975</v>
      </c>
      <c r="AG24" s="2">
        <f t="shared" ref="AG24:AG56" si="61">AH24+AN24</f>
        <v>9.5999999999999979</v>
      </c>
      <c r="AH24" s="2">
        <f t="shared" ref="AH24:AH56" si="62">AI24+AN24</f>
        <v>9.9999999999999982</v>
      </c>
      <c r="AI24" s="2">
        <f t="shared" ref="AI24:AI56" si="63">AJ24+AN24</f>
        <v>10.399999999999999</v>
      </c>
      <c r="AJ24" s="2">
        <f t="shared" ref="AJ24:AJ56" si="64">AK24+AN24</f>
        <v>10.799999999999999</v>
      </c>
      <c r="AK24" s="2">
        <f t="shared" ref="AK24:AK56" si="65">AL24+AN24</f>
        <v>11.2</v>
      </c>
      <c r="AL24" s="2">
        <f t="shared" ref="AL24:AL56" si="66">Z24+AN24</f>
        <v>11.6</v>
      </c>
      <c r="AM24" s="2"/>
      <c r="AN24">
        <f t="shared" si="16"/>
        <v>-0.39999999999999997</v>
      </c>
      <c r="AO24">
        <f t="shared" si="17"/>
        <v>48.777777777777779</v>
      </c>
      <c r="AP24">
        <v>48.4</v>
      </c>
      <c r="AQ24">
        <f t="shared" si="29"/>
        <v>48.02222222222224</v>
      </c>
      <c r="AR24">
        <f t="shared" si="30"/>
        <v>47.64444444444446</v>
      </c>
      <c r="AS24">
        <f t="shared" si="31"/>
        <v>47.26666666666668</v>
      </c>
      <c r="AT24">
        <f t="shared" si="32"/>
        <v>46.8888888888889</v>
      </c>
      <c r="AU24">
        <f t="shared" si="33"/>
        <v>46.51111111111112</v>
      </c>
      <c r="AV24">
        <f t="shared" si="34"/>
        <v>46.13333333333334</v>
      </c>
      <c r="AW24">
        <f t="shared" si="35"/>
        <v>45.75555555555556</v>
      </c>
      <c r="AX24">
        <f t="shared" si="18"/>
        <v>45.37777777777778</v>
      </c>
      <c r="AY24">
        <v>45</v>
      </c>
      <c r="AZ24">
        <f t="shared" si="19"/>
        <v>0.3777777777777776</v>
      </c>
    </row>
    <row r="25" spans="1:52" x14ac:dyDescent="0.25">
      <c r="A25" s="2" t="s">
        <v>191</v>
      </c>
      <c r="B25" s="2"/>
      <c r="C25" s="2">
        <f t="shared" ref="C25:C40" si="67">D25+N25</f>
        <v>99.777777777777771</v>
      </c>
      <c r="D25" s="2">
        <v>97.8</v>
      </c>
      <c r="E25" s="2">
        <f>F25+$N$25</f>
        <v>95.822222222222194</v>
      </c>
      <c r="F25" s="2">
        <f>G25+$N$25</f>
        <v>93.84444444444442</v>
      </c>
      <c r="G25" s="2">
        <f>H25+$N$25</f>
        <v>91.866666666666646</v>
      </c>
      <c r="H25" s="2">
        <f t="shared" ref="H25:J25" si="68">I25+$N$25</f>
        <v>89.888888888888872</v>
      </c>
      <c r="I25" s="2">
        <f t="shared" si="68"/>
        <v>87.911111111111097</v>
      </c>
      <c r="J25" s="2">
        <f t="shared" si="68"/>
        <v>85.933333333333323</v>
      </c>
      <c r="K25" s="2">
        <f t="shared" si="3"/>
        <v>83.955555555555549</v>
      </c>
      <c r="L25" s="2">
        <f t="shared" si="4"/>
        <v>81.977777777777774</v>
      </c>
      <c r="M25" s="2">
        <v>80</v>
      </c>
      <c r="N25" s="2">
        <f t="shared" si="58"/>
        <v>1.9777777777777774</v>
      </c>
      <c r="O25" s="2">
        <f t="shared" si="37"/>
        <v>13.555555555555557</v>
      </c>
      <c r="P25" s="2">
        <v>12.8</v>
      </c>
      <c r="Q25" s="2">
        <f t="shared" si="5"/>
        <v>12.04444444444445</v>
      </c>
      <c r="R25" s="2">
        <f t="shared" si="6"/>
        <v>11.288888888888893</v>
      </c>
      <c r="S25" s="2">
        <f t="shared" si="7"/>
        <v>10.533333333333337</v>
      </c>
      <c r="T25" s="2">
        <f t="shared" si="8"/>
        <v>9.7777777777777803</v>
      </c>
      <c r="U25" s="2">
        <f t="shared" si="9"/>
        <v>9.0222222222222239</v>
      </c>
      <c r="V25" s="2">
        <f t="shared" si="10"/>
        <v>8.2666666666666675</v>
      </c>
      <c r="W25" s="2">
        <f t="shared" si="11"/>
        <v>7.5111111111111111</v>
      </c>
      <c r="X25" s="2">
        <f t="shared" si="12"/>
        <v>6.7555555555555555</v>
      </c>
      <c r="Y25" s="2">
        <v>6</v>
      </c>
      <c r="Z25" s="2">
        <v>12</v>
      </c>
      <c r="AA25" s="2">
        <v>12</v>
      </c>
      <c r="AB25" s="2">
        <f t="shared" si="13"/>
        <v>0.75555555555555565</v>
      </c>
      <c r="AC25" s="2">
        <f t="shared" si="14"/>
        <v>2</v>
      </c>
      <c r="AD25" s="2">
        <v>3</v>
      </c>
      <c r="AE25" s="2">
        <f t="shared" si="59"/>
        <v>4</v>
      </c>
      <c r="AF25" s="2">
        <f t="shared" si="60"/>
        <v>5</v>
      </c>
      <c r="AG25" s="2">
        <f t="shared" si="61"/>
        <v>6</v>
      </c>
      <c r="AH25" s="2">
        <f t="shared" si="62"/>
        <v>7</v>
      </c>
      <c r="AI25" s="2">
        <f t="shared" si="63"/>
        <v>8</v>
      </c>
      <c r="AJ25" s="2">
        <f t="shared" si="64"/>
        <v>9</v>
      </c>
      <c r="AK25" s="2">
        <f t="shared" si="65"/>
        <v>10</v>
      </c>
      <c r="AL25" s="2">
        <f t="shared" si="66"/>
        <v>11</v>
      </c>
      <c r="AM25" s="2"/>
      <c r="AN25">
        <f t="shared" si="16"/>
        <v>-1</v>
      </c>
      <c r="AO25">
        <f t="shared" si="17"/>
        <v>70.1111111111111</v>
      </c>
      <c r="AP25">
        <v>67.599999999999994</v>
      </c>
      <c r="AQ25">
        <f t="shared" si="29"/>
        <v>65.088888888888903</v>
      </c>
      <c r="AR25">
        <f t="shared" si="30"/>
        <v>62.57777777777779</v>
      </c>
      <c r="AS25">
        <f t="shared" si="31"/>
        <v>60.066666666666677</v>
      </c>
      <c r="AT25">
        <f t="shared" si="32"/>
        <v>57.555555555555564</v>
      </c>
      <c r="AU25">
        <f t="shared" si="33"/>
        <v>55.044444444444451</v>
      </c>
      <c r="AV25">
        <f t="shared" si="34"/>
        <v>52.533333333333339</v>
      </c>
      <c r="AW25">
        <f t="shared" si="35"/>
        <v>50.022222222222226</v>
      </c>
      <c r="AX25">
        <f t="shared" si="18"/>
        <v>47.511111111111113</v>
      </c>
      <c r="AY25">
        <v>45</v>
      </c>
      <c r="AZ25">
        <f t="shared" si="19"/>
        <v>2.5111111111111106</v>
      </c>
    </row>
    <row r="26" spans="1:52" x14ac:dyDescent="0.25">
      <c r="A26" s="2" t="s">
        <v>192</v>
      </c>
      <c r="B26" s="2"/>
      <c r="C26" s="2">
        <f t="shared" si="67"/>
        <v>95.888888888888886</v>
      </c>
      <c r="D26" s="2">
        <v>94.3</v>
      </c>
      <c r="E26" s="2">
        <f t="shared" ref="E26:E40" si="69">F26+N26</f>
        <v>92.711111111111109</v>
      </c>
      <c r="F26" s="2">
        <f t="shared" ref="F26:F40" si="70">G26+N26</f>
        <v>91.12222222222222</v>
      </c>
      <c r="G26" s="2">
        <f t="shared" ref="G26:G40" si="71">H26+N26</f>
        <v>89.533333333333331</v>
      </c>
      <c r="H26" s="2">
        <f>I26+N26</f>
        <v>87.944444444444443</v>
      </c>
      <c r="I26" s="2">
        <f>J26+N26</f>
        <v>86.355555555555554</v>
      </c>
      <c r="J26" s="2">
        <f>K26+N26</f>
        <v>84.766666666666666</v>
      </c>
      <c r="K26" s="2">
        <f t="shared" si="3"/>
        <v>83.177777777777777</v>
      </c>
      <c r="L26" s="2">
        <f t="shared" si="4"/>
        <v>81.588888888888889</v>
      </c>
      <c r="M26" s="2">
        <v>80</v>
      </c>
      <c r="N26" s="2">
        <f t="shared" si="58"/>
        <v>1.5888888888888886</v>
      </c>
      <c r="O26" s="2">
        <f t="shared" si="37"/>
        <v>27.777777777777779</v>
      </c>
      <c r="P26" s="2">
        <v>25.6</v>
      </c>
      <c r="Q26" s="2">
        <f t="shared" si="5"/>
        <v>23.422222222222217</v>
      </c>
      <c r="R26" s="2">
        <f t="shared" si="6"/>
        <v>21.24444444444444</v>
      </c>
      <c r="S26" s="2">
        <f t="shared" si="7"/>
        <v>19.066666666666663</v>
      </c>
      <c r="T26" s="2">
        <f t="shared" si="8"/>
        <v>16.888888888888886</v>
      </c>
      <c r="U26" s="2">
        <f t="shared" si="9"/>
        <v>14.711111111111109</v>
      </c>
      <c r="V26" s="2">
        <f t="shared" si="10"/>
        <v>12.533333333333331</v>
      </c>
      <c r="W26" s="2">
        <f t="shared" si="11"/>
        <v>10.355555555555554</v>
      </c>
      <c r="X26" s="2">
        <f t="shared" si="12"/>
        <v>8.1777777777777771</v>
      </c>
      <c r="Y26" s="2">
        <v>6</v>
      </c>
      <c r="Z26" s="2">
        <v>12</v>
      </c>
      <c r="AA26" s="2">
        <v>12</v>
      </c>
      <c r="AB26" s="2">
        <f t="shared" si="13"/>
        <v>2.177777777777778</v>
      </c>
      <c r="AC26" s="2">
        <f t="shared" si="14"/>
        <v>1.3333333333333333</v>
      </c>
      <c r="AD26" s="2">
        <v>2.4</v>
      </c>
      <c r="AE26" s="2">
        <f t="shared" si="59"/>
        <v>3.4666666666666686</v>
      </c>
      <c r="AF26" s="2">
        <f t="shared" si="60"/>
        <v>4.533333333333335</v>
      </c>
      <c r="AG26" s="2">
        <f t="shared" si="61"/>
        <v>5.6000000000000014</v>
      </c>
      <c r="AH26" s="2">
        <f t="shared" si="62"/>
        <v>6.6666666666666679</v>
      </c>
      <c r="AI26" s="2">
        <f t="shared" si="63"/>
        <v>7.7333333333333343</v>
      </c>
      <c r="AJ26" s="2">
        <f t="shared" si="64"/>
        <v>8.8000000000000007</v>
      </c>
      <c r="AK26" s="2">
        <f t="shared" si="65"/>
        <v>9.8666666666666671</v>
      </c>
      <c r="AL26" s="2">
        <f t="shared" si="66"/>
        <v>10.933333333333334</v>
      </c>
      <c r="AM26" s="2"/>
      <c r="AN26">
        <f t="shared" si="16"/>
        <v>-1.0666666666666667</v>
      </c>
      <c r="AO26">
        <f t="shared" si="17"/>
        <v>68.111111111111114</v>
      </c>
      <c r="AP26">
        <v>65.8</v>
      </c>
      <c r="AQ26">
        <f t="shared" si="29"/>
        <v>63.48888888888888</v>
      </c>
      <c r="AR26">
        <f t="shared" si="30"/>
        <v>61.17777777777777</v>
      </c>
      <c r="AS26">
        <f t="shared" si="31"/>
        <v>58.86666666666666</v>
      </c>
      <c r="AT26">
        <f t="shared" si="32"/>
        <v>56.55555555555555</v>
      </c>
      <c r="AU26">
        <f t="shared" si="33"/>
        <v>54.24444444444444</v>
      </c>
      <c r="AV26">
        <f t="shared" si="34"/>
        <v>51.93333333333333</v>
      </c>
      <c r="AW26">
        <f t="shared" si="35"/>
        <v>49.62222222222222</v>
      </c>
      <c r="AX26">
        <f t="shared" si="18"/>
        <v>47.31111111111111</v>
      </c>
      <c r="AY26">
        <v>45</v>
      </c>
      <c r="AZ26">
        <f t="shared" si="19"/>
        <v>2.3111111111111109</v>
      </c>
    </row>
    <row r="27" spans="1:52" x14ac:dyDescent="0.25">
      <c r="A27" s="2" t="s">
        <v>193</v>
      </c>
      <c r="B27" s="2"/>
      <c r="C27" s="2">
        <f t="shared" si="67"/>
        <v>88.555555555555557</v>
      </c>
      <c r="D27" s="2">
        <v>87.7</v>
      </c>
      <c r="E27" s="2">
        <f t="shared" si="69"/>
        <v>86.844444444444434</v>
      </c>
      <c r="F27" s="2">
        <f t="shared" si="70"/>
        <v>85.98888888888888</v>
      </c>
      <c r="G27" s="2">
        <f t="shared" si="71"/>
        <v>85.133333333333326</v>
      </c>
      <c r="H27" s="2">
        <f t="shared" ref="H27:H34" si="72">I27+N27</f>
        <v>84.277777777777771</v>
      </c>
      <c r="I27" s="2">
        <f t="shared" ref="I27:I34" si="73">J27+N27</f>
        <v>83.422222222222217</v>
      </c>
      <c r="J27" s="2">
        <f t="shared" ref="J27:J34" si="74">K27+N27</f>
        <v>82.566666666666663</v>
      </c>
      <c r="K27" s="2">
        <f t="shared" si="3"/>
        <v>81.711111111111109</v>
      </c>
      <c r="L27" s="2">
        <f t="shared" si="4"/>
        <v>80.855555555555554</v>
      </c>
      <c r="M27" s="2">
        <v>80</v>
      </c>
      <c r="N27" s="2">
        <f t="shared" si="58"/>
        <v>0.85555555555555585</v>
      </c>
      <c r="O27" s="2">
        <f t="shared" si="37"/>
        <v>28.444444444444443</v>
      </c>
      <c r="P27" s="2">
        <v>26.2</v>
      </c>
      <c r="Q27" s="2">
        <f t="shared" si="5"/>
        <v>23.955555555555549</v>
      </c>
      <c r="R27" s="2">
        <f t="shared" si="6"/>
        <v>21.711111111111105</v>
      </c>
      <c r="S27" s="2">
        <f t="shared" si="7"/>
        <v>19.466666666666661</v>
      </c>
      <c r="T27" s="2">
        <f t="shared" si="8"/>
        <v>17.222222222222218</v>
      </c>
      <c r="U27" s="2">
        <f t="shared" si="9"/>
        <v>14.977777777777774</v>
      </c>
      <c r="V27" s="2">
        <f t="shared" si="10"/>
        <v>12.733333333333331</v>
      </c>
      <c r="W27" s="2">
        <f t="shared" si="11"/>
        <v>10.488888888888887</v>
      </c>
      <c r="X27" s="2">
        <f t="shared" si="12"/>
        <v>8.2444444444444436</v>
      </c>
      <c r="Y27" s="2">
        <v>6</v>
      </c>
      <c r="Z27" s="2">
        <v>12</v>
      </c>
      <c r="AA27" s="2">
        <v>12</v>
      </c>
      <c r="AB27" s="2">
        <f t="shared" si="13"/>
        <v>2.2444444444444445</v>
      </c>
      <c r="AC27" s="2">
        <f>AD27-0.1</f>
        <v>22.4</v>
      </c>
      <c r="AD27" s="2">
        <v>22.5</v>
      </c>
      <c r="AE27" s="2">
        <f>AD27+0.1</f>
        <v>22.6</v>
      </c>
      <c r="AF27" s="2">
        <f t="shared" ref="AF27:AL27" si="75">AE27+0.1</f>
        <v>22.700000000000003</v>
      </c>
      <c r="AG27" s="2">
        <f t="shared" si="75"/>
        <v>22.800000000000004</v>
      </c>
      <c r="AH27" s="2">
        <f t="shared" si="75"/>
        <v>22.900000000000006</v>
      </c>
      <c r="AI27" s="2">
        <f t="shared" si="75"/>
        <v>23.000000000000007</v>
      </c>
      <c r="AJ27" s="2">
        <f t="shared" si="75"/>
        <v>23.100000000000009</v>
      </c>
      <c r="AK27" s="2">
        <f t="shared" si="75"/>
        <v>23.20000000000001</v>
      </c>
      <c r="AL27" s="2">
        <f t="shared" si="75"/>
        <v>23.300000000000011</v>
      </c>
      <c r="AM27" s="2"/>
      <c r="AN27">
        <f>0</f>
        <v>0</v>
      </c>
      <c r="AO27">
        <f t="shared" si="17"/>
        <v>59</v>
      </c>
      <c r="AP27">
        <v>57.6</v>
      </c>
      <c r="AQ27">
        <f t="shared" si="29"/>
        <v>56.199999999999989</v>
      </c>
      <c r="AR27">
        <f t="shared" si="30"/>
        <v>54.79999999999999</v>
      </c>
      <c r="AS27">
        <f t="shared" si="31"/>
        <v>53.399999999999991</v>
      </c>
      <c r="AT27">
        <f t="shared" si="32"/>
        <v>51.999999999999993</v>
      </c>
      <c r="AU27">
        <f t="shared" si="33"/>
        <v>50.599999999999994</v>
      </c>
      <c r="AV27">
        <f t="shared" si="34"/>
        <v>49.199999999999996</v>
      </c>
      <c r="AW27">
        <f t="shared" si="35"/>
        <v>47.8</v>
      </c>
      <c r="AX27">
        <f t="shared" si="18"/>
        <v>46.4</v>
      </c>
      <c r="AY27">
        <v>45</v>
      </c>
      <c r="AZ27">
        <f t="shared" si="19"/>
        <v>1.4000000000000001</v>
      </c>
    </row>
    <row r="28" spans="1:52" x14ac:dyDescent="0.25">
      <c r="A28" s="2" t="s">
        <v>194</v>
      </c>
      <c r="B28" s="2"/>
      <c r="C28" s="2">
        <f t="shared" si="67"/>
        <v>82.555555555555557</v>
      </c>
      <c r="D28" s="2">
        <v>82.3</v>
      </c>
      <c r="E28" s="2">
        <f t="shared" si="69"/>
        <v>82.04444444444448</v>
      </c>
      <c r="F28" s="2">
        <f t="shared" si="70"/>
        <v>81.78888888888892</v>
      </c>
      <c r="G28" s="2">
        <f t="shared" si="71"/>
        <v>81.53333333333336</v>
      </c>
      <c r="H28" s="2">
        <f t="shared" si="72"/>
        <v>81.2777777777778</v>
      </c>
      <c r="I28" s="2">
        <f t="shared" si="73"/>
        <v>81.02222222222224</v>
      </c>
      <c r="J28" s="2">
        <f t="shared" si="74"/>
        <v>80.76666666666668</v>
      </c>
      <c r="K28" s="2">
        <f t="shared" si="3"/>
        <v>80.51111111111112</v>
      </c>
      <c r="L28" s="2">
        <f t="shared" si="4"/>
        <v>80.25555555555556</v>
      </c>
      <c r="M28" s="2">
        <v>80</v>
      </c>
      <c r="N28" s="2">
        <f t="shared" si="58"/>
        <v>0.25555555555555526</v>
      </c>
      <c r="O28" s="2">
        <f t="shared" si="37"/>
        <v>21.333333333333336</v>
      </c>
      <c r="P28" s="2">
        <v>19.8</v>
      </c>
      <c r="Q28" s="2">
        <f t="shared" si="5"/>
        <v>18.266666666666669</v>
      </c>
      <c r="R28" s="2">
        <f t="shared" si="6"/>
        <v>16.733333333333334</v>
      </c>
      <c r="S28" s="2">
        <f t="shared" si="7"/>
        <v>15.2</v>
      </c>
      <c r="T28" s="2">
        <f t="shared" si="8"/>
        <v>13.666666666666666</v>
      </c>
      <c r="U28" s="2">
        <f t="shared" si="9"/>
        <v>12.133333333333333</v>
      </c>
      <c r="V28" s="2">
        <f t="shared" si="10"/>
        <v>10.6</v>
      </c>
      <c r="W28" s="2">
        <f t="shared" si="11"/>
        <v>9.0666666666666664</v>
      </c>
      <c r="X28" s="2">
        <f t="shared" si="12"/>
        <v>7.5333333333333332</v>
      </c>
      <c r="Y28" s="2">
        <v>6</v>
      </c>
      <c r="Z28" s="2">
        <v>12</v>
      </c>
      <c r="AA28" s="2">
        <v>12</v>
      </c>
      <c r="AB28" s="2">
        <f t="shared" si="13"/>
        <v>1.5333333333333334</v>
      </c>
      <c r="AC28" s="2">
        <f t="shared" ref="AC28:AC30" si="76">AD28-0.1</f>
        <v>17.7</v>
      </c>
      <c r="AD28" s="2">
        <v>17.8</v>
      </c>
      <c r="AE28" s="2">
        <f>AD28+0.1</f>
        <v>17.900000000000002</v>
      </c>
      <c r="AF28" s="2">
        <f t="shared" ref="AF28:AL28" si="77">AE28+0.1</f>
        <v>18.000000000000004</v>
      </c>
      <c r="AG28" s="2">
        <f t="shared" si="77"/>
        <v>18.100000000000005</v>
      </c>
      <c r="AH28" s="2">
        <f t="shared" si="77"/>
        <v>18.200000000000006</v>
      </c>
      <c r="AI28" s="2">
        <f t="shared" si="77"/>
        <v>18.300000000000008</v>
      </c>
      <c r="AJ28" s="2">
        <f t="shared" si="77"/>
        <v>18.400000000000009</v>
      </c>
      <c r="AK28" s="2">
        <f t="shared" si="77"/>
        <v>18.500000000000011</v>
      </c>
      <c r="AL28" s="2">
        <f t="shared" si="77"/>
        <v>18.600000000000012</v>
      </c>
      <c r="AM28" s="2"/>
      <c r="AN28">
        <f>0</f>
        <v>0</v>
      </c>
      <c r="AO28">
        <f t="shared" si="17"/>
        <v>46.555555555555557</v>
      </c>
      <c r="AP28">
        <v>46.4</v>
      </c>
      <c r="AQ28">
        <f t="shared" si="29"/>
        <v>46.244444444444468</v>
      </c>
      <c r="AR28">
        <f t="shared" si="30"/>
        <v>46.08888888888891</v>
      </c>
      <c r="AS28">
        <f t="shared" si="31"/>
        <v>45.933333333333351</v>
      </c>
      <c r="AT28">
        <f t="shared" si="32"/>
        <v>45.777777777777793</v>
      </c>
      <c r="AU28">
        <f t="shared" si="33"/>
        <v>45.622222222222234</v>
      </c>
      <c r="AV28">
        <f t="shared" si="34"/>
        <v>45.466666666666676</v>
      </c>
      <c r="AW28">
        <f t="shared" si="35"/>
        <v>45.311111111111117</v>
      </c>
      <c r="AX28">
        <f t="shared" si="18"/>
        <v>45.155555555555559</v>
      </c>
      <c r="AY28">
        <v>45</v>
      </c>
      <c r="AZ28">
        <f t="shared" si="19"/>
        <v>0.15555555555555539</v>
      </c>
    </row>
    <row r="29" spans="1:52" x14ac:dyDescent="0.25">
      <c r="A29" s="2" t="s">
        <v>195</v>
      </c>
      <c r="B29" s="2"/>
      <c r="C29" s="2">
        <f t="shared" si="67"/>
        <v>81</v>
      </c>
      <c r="D29" s="2">
        <v>80.900000000000006</v>
      </c>
      <c r="E29" s="2">
        <f t="shared" si="69"/>
        <v>80.799999999999955</v>
      </c>
      <c r="F29" s="2">
        <f t="shared" si="70"/>
        <v>80.69999999999996</v>
      </c>
      <c r="G29" s="2">
        <f t="shared" si="71"/>
        <v>80.599999999999966</v>
      </c>
      <c r="H29" s="2">
        <f t="shared" si="72"/>
        <v>80.499999999999972</v>
      </c>
      <c r="I29" s="2">
        <f t="shared" si="73"/>
        <v>80.399999999999977</v>
      </c>
      <c r="J29" s="2">
        <f t="shared" si="74"/>
        <v>80.299999999999983</v>
      </c>
      <c r="K29" s="2">
        <f t="shared" si="3"/>
        <v>80.199999999999989</v>
      </c>
      <c r="L29" s="2">
        <f t="shared" si="4"/>
        <v>80.099999999999994</v>
      </c>
      <c r="M29" s="2">
        <v>80</v>
      </c>
      <c r="N29" s="2">
        <f t="shared" si="58"/>
        <v>0.10000000000000063</v>
      </c>
      <c r="O29" s="2">
        <f t="shared" si="37"/>
        <v>23</v>
      </c>
      <c r="P29" s="2">
        <v>21.3</v>
      </c>
      <c r="Q29" s="2">
        <f t="shared" si="5"/>
        <v>19.599999999999998</v>
      </c>
      <c r="R29" s="2">
        <f t="shared" si="6"/>
        <v>17.899999999999999</v>
      </c>
      <c r="S29" s="2">
        <f t="shared" si="7"/>
        <v>16.2</v>
      </c>
      <c r="T29" s="2">
        <f t="shared" si="8"/>
        <v>14.5</v>
      </c>
      <c r="U29" s="2">
        <f t="shared" si="9"/>
        <v>12.8</v>
      </c>
      <c r="V29" s="2">
        <f t="shared" si="10"/>
        <v>11.100000000000001</v>
      </c>
      <c r="W29" s="2">
        <f t="shared" si="11"/>
        <v>9.4</v>
      </c>
      <c r="X29" s="2">
        <f t="shared" si="12"/>
        <v>7.7</v>
      </c>
      <c r="Y29" s="2">
        <v>6</v>
      </c>
      <c r="Z29" s="2">
        <v>12</v>
      </c>
      <c r="AA29" s="2">
        <v>12</v>
      </c>
      <c r="AB29" s="2">
        <f t="shared" si="13"/>
        <v>1.7000000000000002</v>
      </c>
      <c r="AC29" s="2">
        <f t="shared" si="76"/>
        <v>13.700000000000001</v>
      </c>
      <c r="AD29" s="2">
        <v>13.8</v>
      </c>
      <c r="AE29" s="2">
        <f>AD29+0.1</f>
        <v>13.9</v>
      </c>
      <c r="AF29" s="2">
        <f t="shared" ref="AF29:AL29" si="78">AE29+0.1</f>
        <v>14</v>
      </c>
      <c r="AG29" s="2">
        <f t="shared" si="78"/>
        <v>14.1</v>
      </c>
      <c r="AH29" s="2">
        <f t="shared" si="78"/>
        <v>14.2</v>
      </c>
      <c r="AI29" s="2">
        <f t="shared" si="78"/>
        <v>14.299999999999999</v>
      </c>
      <c r="AJ29" s="2">
        <f t="shared" si="78"/>
        <v>14.399999999999999</v>
      </c>
      <c r="AK29" s="2">
        <f t="shared" si="78"/>
        <v>14.499999999999998</v>
      </c>
      <c r="AL29" s="2">
        <f t="shared" si="78"/>
        <v>14.599999999999998</v>
      </c>
      <c r="AM29" s="2"/>
      <c r="AN29">
        <f>0</f>
        <v>0</v>
      </c>
      <c r="AO29">
        <f t="shared" si="17"/>
        <v>52.666666666666664</v>
      </c>
      <c r="AP29">
        <v>51.9</v>
      </c>
      <c r="AQ29">
        <f t="shared" si="29"/>
        <v>51.133333333333326</v>
      </c>
      <c r="AR29">
        <f t="shared" si="30"/>
        <v>50.36666666666666</v>
      </c>
      <c r="AS29">
        <f t="shared" si="31"/>
        <v>49.599999999999994</v>
      </c>
      <c r="AT29">
        <f t="shared" si="32"/>
        <v>48.833333333333329</v>
      </c>
      <c r="AU29">
        <f t="shared" si="33"/>
        <v>48.066666666666663</v>
      </c>
      <c r="AV29">
        <f t="shared" si="34"/>
        <v>47.3</v>
      </c>
      <c r="AW29">
        <f t="shared" si="35"/>
        <v>46.533333333333331</v>
      </c>
      <c r="AX29">
        <f t="shared" si="18"/>
        <v>45.766666666666666</v>
      </c>
      <c r="AY29">
        <v>45</v>
      </c>
      <c r="AZ29">
        <f t="shared" si="19"/>
        <v>0.7666666666666665</v>
      </c>
    </row>
    <row r="30" spans="1:52" x14ac:dyDescent="0.25">
      <c r="A30" s="2" t="s">
        <v>196</v>
      </c>
      <c r="B30" s="2"/>
      <c r="C30" s="2">
        <f t="shared" si="67"/>
        <v>87.666666666666671</v>
      </c>
      <c r="D30" s="2">
        <v>86.9</v>
      </c>
      <c r="E30" s="2">
        <f t="shared" si="69"/>
        <v>86.133333333333326</v>
      </c>
      <c r="F30" s="2">
        <f t="shared" si="70"/>
        <v>85.36666666666666</v>
      </c>
      <c r="G30" s="2">
        <f t="shared" si="71"/>
        <v>84.6</v>
      </c>
      <c r="H30" s="2">
        <f t="shared" si="72"/>
        <v>83.833333333333329</v>
      </c>
      <c r="I30" s="2">
        <f t="shared" si="73"/>
        <v>83.066666666666663</v>
      </c>
      <c r="J30" s="2">
        <f t="shared" si="74"/>
        <v>82.3</v>
      </c>
      <c r="K30" s="2">
        <f t="shared" si="3"/>
        <v>81.533333333333331</v>
      </c>
      <c r="L30" s="2">
        <f t="shared" si="4"/>
        <v>80.766666666666666</v>
      </c>
      <c r="M30" s="2">
        <v>80</v>
      </c>
      <c r="N30" s="2">
        <f t="shared" si="58"/>
        <v>0.76666666666666727</v>
      </c>
      <c r="O30" s="2">
        <f t="shared" si="37"/>
        <v>40.666666666666671</v>
      </c>
      <c r="P30" s="2">
        <v>37.200000000000003</v>
      </c>
      <c r="Q30" s="2">
        <f t="shared" si="5"/>
        <v>33.733333333333341</v>
      </c>
      <c r="R30" s="2">
        <f t="shared" si="6"/>
        <v>30.266666666666673</v>
      </c>
      <c r="S30" s="2">
        <f t="shared" si="7"/>
        <v>26.800000000000004</v>
      </c>
      <c r="T30" s="2">
        <f t="shared" si="8"/>
        <v>23.333333333333336</v>
      </c>
      <c r="U30" s="2">
        <f t="shared" si="9"/>
        <v>19.866666666666667</v>
      </c>
      <c r="V30" s="2">
        <f t="shared" si="10"/>
        <v>16.399999999999999</v>
      </c>
      <c r="W30" s="2">
        <f t="shared" si="11"/>
        <v>12.933333333333334</v>
      </c>
      <c r="X30" s="2">
        <f t="shared" si="12"/>
        <v>9.4666666666666668</v>
      </c>
      <c r="Y30" s="2">
        <v>6</v>
      </c>
      <c r="Z30" s="2">
        <v>12</v>
      </c>
      <c r="AA30" s="2">
        <v>12</v>
      </c>
      <c r="AB30" s="2">
        <f t="shared" si="13"/>
        <v>3.4666666666666668</v>
      </c>
      <c r="AC30" s="2">
        <f t="shared" si="76"/>
        <v>14.200000000000001</v>
      </c>
      <c r="AD30" s="2">
        <v>14.3</v>
      </c>
      <c r="AE30" s="2">
        <f>AD30+0.1</f>
        <v>14.4</v>
      </c>
      <c r="AF30" s="2">
        <f t="shared" ref="AF30:AL30" si="79">AE30+0.1</f>
        <v>14.5</v>
      </c>
      <c r="AG30" s="2">
        <f t="shared" si="79"/>
        <v>14.6</v>
      </c>
      <c r="AH30" s="2">
        <f t="shared" si="79"/>
        <v>14.7</v>
      </c>
      <c r="AI30" s="2">
        <f t="shared" si="79"/>
        <v>14.799999999999999</v>
      </c>
      <c r="AJ30" s="2">
        <f t="shared" si="79"/>
        <v>14.899999999999999</v>
      </c>
      <c r="AK30" s="2">
        <f t="shared" si="79"/>
        <v>14.999999999999998</v>
      </c>
      <c r="AL30" s="2">
        <f t="shared" si="79"/>
        <v>15.099999999999998</v>
      </c>
      <c r="AM30" s="2"/>
      <c r="AN30">
        <f>0</f>
        <v>0</v>
      </c>
      <c r="AO30">
        <f t="shared" si="17"/>
        <v>66</v>
      </c>
      <c r="AP30">
        <v>63.9</v>
      </c>
      <c r="AQ30">
        <f t="shared" si="29"/>
        <v>61.800000000000011</v>
      </c>
      <c r="AR30">
        <f t="shared" si="30"/>
        <v>59.70000000000001</v>
      </c>
      <c r="AS30">
        <f t="shared" si="31"/>
        <v>57.600000000000009</v>
      </c>
      <c r="AT30">
        <f t="shared" si="32"/>
        <v>55.500000000000007</v>
      </c>
      <c r="AU30">
        <f t="shared" si="33"/>
        <v>53.400000000000006</v>
      </c>
      <c r="AV30">
        <f t="shared" si="34"/>
        <v>51.300000000000004</v>
      </c>
      <c r="AW30">
        <f t="shared" si="35"/>
        <v>49.2</v>
      </c>
      <c r="AX30">
        <f t="shared" si="18"/>
        <v>47.1</v>
      </c>
      <c r="AY30">
        <v>45</v>
      </c>
      <c r="AZ30">
        <f t="shared" si="19"/>
        <v>2.0999999999999996</v>
      </c>
    </row>
    <row r="31" spans="1:52" x14ac:dyDescent="0.25">
      <c r="A31" s="2" t="s">
        <v>197</v>
      </c>
      <c r="B31" s="2"/>
      <c r="C31" s="2">
        <f t="shared" si="67"/>
        <v>86.444444444444443</v>
      </c>
      <c r="D31" s="2">
        <v>85.8</v>
      </c>
      <c r="E31" s="2">
        <f t="shared" si="69"/>
        <v>85.155555555555566</v>
      </c>
      <c r="F31" s="2">
        <f t="shared" si="70"/>
        <v>84.51111111111112</v>
      </c>
      <c r="G31" s="2">
        <f t="shared" si="71"/>
        <v>83.866666666666674</v>
      </c>
      <c r="H31" s="2">
        <f t="shared" si="72"/>
        <v>83.222222222222229</v>
      </c>
      <c r="I31" s="2">
        <f t="shared" si="73"/>
        <v>82.577777777777783</v>
      </c>
      <c r="J31" s="2">
        <f t="shared" si="74"/>
        <v>81.933333333333337</v>
      </c>
      <c r="K31" s="2">
        <f t="shared" si="3"/>
        <v>81.288888888888891</v>
      </c>
      <c r="L31" s="2">
        <f t="shared" si="4"/>
        <v>80.644444444444446</v>
      </c>
      <c r="M31" s="2">
        <v>80</v>
      </c>
      <c r="N31" s="2">
        <f t="shared" si="58"/>
        <v>0.64444444444444415</v>
      </c>
      <c r="O31" s="2">
        <f t="shared" si="37"/>
        <v>31.222222222222221</v>
      </c>
      <c r="P31" s="2">
        <v>28.7</v>
      </c>
      <c r="Q31" s="2">
        <f t="shared" si="5"/>
        <v>26.177777777777777</v>
      </c>
      <c r="R31" s="2">
        <f t="shared" si="6"/>
        <v>23.655555555555555</v>
      </c>
      <c r="S31" s="2">
        <f t="shared" si="7"/>
        <v>21.133333333333333</v>
      </c>
      <c r="T31" s="2">
        <f t="shared" si="8"/>
        <v>18.611111111111111</v>
      </c>
      <c r="U31" s="2">
        <f t="shared" si="9"/>
        <v>16.088888888888889</v>
      </c>
      <c r="V31" s="2">
        <f t="shared" si="10"/>
        <v>13.566666666666666</v>
      </c>
      <c r="W31" s="2">
        <f t="shared" si="11"/>
        <v>11.044444444444444</v>
      </c>
      <c r="X31" s="2">
        <f t="shared" si="12"/>
        <v>8.5222222222222221</v>
      </c>
      <c r="Y31" s="2">
        <v>6</v>
      </c>
      <c r="Z31" s="2">
        <v>12</v>
      </c>
      <c r="AA31" s="2">
        <v>12</v>
      </c>
      <c r="AB31" s="2">
        <f t="shared" si="13"/>
        <v>2.5222222222222221</v>
      </c>
      <c r="AC31" s="2">
        <f t="shared" si="14"/>
        <v>8.5555555555555554</v>
      </c>
      <c r="AD31" s="2">
        <v>8.9</v>
      </c>
      <c r="AE31" s="2">
        <f t="shared" si="59"/>
        <v>9.24444444444444</v>
      </c>
      <c r="AF31" s="2">
        <f t="shared" si="60"/>
        <v>9.588888888888885</v>
      </c>
      <c r="AG31" s="2">
        <f t="shared" si="61"/>
        <v>9.93333333333333</v>
      </c>
      <c r="AH31" s="2">
        <f t="shared" si="62"/>
        <v>10.277777777777775</v>
      </c>
      <c r="AI31" s="2">
        <f t="shared" si="63"/>
        <v>10.62222222222222</v>
      </c>
      <c r="AJ31" s="2">
        <f t="shared" si="64"/>
        <v>10.966666666666665</v>
      </c>
      <c r="AK31" s="2">
        <f t="shared" si="65"/>
        <v>11.31111111111111</v>
      </c>
      <c r="AL31" s="2">
        <f t="shared" si="66"/>
        <v>11.655555555555555</v>
      </c>
      <c r="AM31" s="2"/>
      <c r="AN31">
        <f t="shared" si="16"/>
        <v>-0.34444444444444439</v>
      </c>
      <c r="AO31">
        <f t="shared" si="17"/>
        <v>65.555555555555557</v>
      </c>
      <c r="AP31">
        <v>63.5</v>
      </c>
      <c r="AQ31">
        <f t="shared" si="29"/>
        <v>61.444444444444457</v>
      </c>
      <c r="AR31">
        <f t="shared" si="30"/>
        <v>59.3888888888889</v>
      </c>
      <c r="AS31">
        <f t="shared" si="31"/>
        <v>57.333333333333343</v>
      </c>
      <c r="AT31">
        <f t="shared" si="32"/>
        <v>55.277777777777786</v>
      </c>
      <c r="AU31">
        <f t="shared" si="33"/>
        <v>53.222222222222229</v>
      </c>
      <c r="AV31">
        <f t="shared" si="34"/>
        <v>51.166666666666671</v>
      </c>
      <c r="AW31">
        <f t="shared" si="35"/>
        <v>49.111111111111114</v>
      </c>
      <c r="AX31">
        <f t="shared" si="18"/>
        <v>47.055555555555557</v>
      </c>
      <c r="AY31">
        <v>45</v>
      </c>
      <c r="AZ31">
        <f t="shared" si="19"/>
        <v>2.0555555555555554</v>
      </c>
    </row>
    <row r="32" spans="1:52" x14ac:dyDescent="0.25">
      <c r="A32" s="2" t="s">
        <v>198</v>
      </c>
      <c r="B32" s="2"/>
      <c r="C32" s="2">
        <f t="shared" si="67"/>
        <v>82.333333333333329</v>
      </c>
      <c r="D32" s="2">
        <v>82.1</v>
      </c>
      <c r="E32" s="2">
        <f t="shared" si="69"/>
        <v>81.866666666666674</v>
      </c>
      <c r="F32" s="2">
        <f t="shared" si="70"/>
        <v>81.63333333333334</v>
      </c>
      <c r="G32" s="2">
        <f t="shared" si="71"/>
        <v>81.400000000000006</v>
      </c>
      <c r="H32" s="2">
        <f t="shared" si="72"/>
        <v>81.166666666666671</v>
      </c>
      <c r="I32" s="2">
        <f t="shared" si="73"/>
        <v>80.933333333333337</v>
      </c>
      <c r="J32" s="2">
        <f t="shared" si="74"/>
        <v>80.7</v>
      </c>
      <c r="K32" s="2">
        <f>(D32-M32)/9+L32</f>
        <v>80.466666666666669</v>
      </c>
      <c r="L32" s="2">
        <f t="shared" si="4"/>
        <v>80.233333333333334</v>
      </c>
      <c r="M32" s="2">
        <v>80</v>
      </c>
      <c r="N32" s="2">
        <f t="shared" si="58"/>
        <v>0.2333333333333327</v>
      </c>
      <c r="O32" s="2">
        <f t="shared" si="37"/>
        <v>24.444444444444446</v>
      </c>
      <c r="P32" s="2">
        <v>22.6</v>
      </c>
      <c r="Q32" s="2">
        <f t="shared" si="5"/>
        <v>20.75555555555556</v>
      </c>
      <c r="R32" s="2">
        <f t="shared" si="6"/>
        <v>18.911111111111115</v>
      </c>
      <c r="S32" s="2">
        <f t="shared" si="7"/>
        <v>17.06666666666667</v>
      </c>
      <c r="T32" s="2">
        <f t="shared" si="8"/>
        <v>15.222222222222225</v>
      </c>
      <c r="U32" s="2">
        <f t="shared" si="9"/>
        <v>13.37777777777778</v>
      </c>
      <c r="V32" s="2">
        <f t="shared" si="10"/>
        <v>11.533333333333335</v>
      </c>
      <c r="W32" s="2">
        <f t="shared" si="11"/>
        <v>9.68888888888889</v>
      </c>
      <c r="X32" s="2">
        <f t="shared" si="12"/>
        <v>7.844444444444445</v>
      </c>
      <c r="Y32" s="2">
        <v>6</v>
      </c>
      <c r="Z32" s="2">
        <v>12</v>
      </c>
      <c r="AA32" s="2">
        <v>12</v>
      </c>
      <c r="AB32" s="2">
        <f t="shared" si="13"/>
        <v>1.8444444444444446</v>
      </c>
      <c r="AC32" s="2">
        <f t="shared" si="14"/>
        <v>7.1111111111111107</v>
      </c>
      <c r="AD32" s="2">
        <v>7.6</v>
      </c>
      <c r="AE32" s="2">
        <f t="shared" si="59"/>
        <v>8.0888888888888886</v>
      </c>
      <c r="AF32" s="2">
        <f t="shared" si="60"/>
        <v>8.5777777777777775</v>
      </c>
      <c r="AG32" s="2">
        <f t="shared" si="61"/>
        <v>9.0666666666666664</v>
      </c>
      <c r="AH32" s="2">
        <f t="shared" si="62"/>
        <v>9.5555555555555554</v>
      </c>
      <c r="AI32" s="2">
        <f t="shared" si="63"/>
        <v>10.044444444444444</v>
      </c>
      <c r="AJ32" s="2">
        <f t="shared" si="64"/>
        <v>10.533333333333333</v>
      </c>
      <c r="AK32" s="2">
        <f t="shared" si="65"/>
        <v>11.022222222222222</v>
      </c>
      <c r="AL32" s="2">
        <f t="shared" si="66"/>
        <v>11.511111111111111</v>
      </c>
      <c r="AM32" s="2"/>
      <c r="AN32">
        <f t="shared" si="16"/>
        <v>-0.48888888888888893</v>
      </c>
      <c r="AO32">
        <f t="shared" si="17"/>
        <v>49</v>
      </c>
      <c r="AP32">
        <v>48.6</v>
      </c>
      <c r="AQ32">
        <f t="shared" si="29"/>
        <v>48.199999999999989</v>
      </c>
      <c r="AR32">
        <f t="shared" si="30"/>
        <v>47.79999999999999</v>
      </c>
      <c r="AS32">
        <f t="shared" si="31"/>
        <v>47.399999999999991</v>
      </c>
      <c r="AT32">
        <f t="shared" si="32"/>
        <v>46.999999999999993</v>
      </c>
      <c r="AU32">
        <f t="shared" si="33"/>
        <v>46.599999999999994</v>
      </c>
      <c r="AV32">
        <f t="shared" si="34"/>
        <v>46.199999999999996</v>
      </c>
      <c r="AW32">
        <f t="shared" si="35"/>
        <v>45.8</v>
      </c>
      <c r="AX32">
        <f t="shared" si="18"/>
        <v>45.4</v>
      </c>
      <c r="AY32">
        <v>45</v>
      </c>
      <c r="AZ32">
        <f t="shared" si="19"/>
        <v>0.40000000000000013</v>
      </c>
    </row>
    <row r="33" spans="1:52" x14ac:dyDescent="0.25">
      <c r="A33" s="2" t="s">
        <v>199</v>
      </c>
      <c r="B33" s="2"/>
      <c r="C33" s="2">
        <f t="shared" si="67"/>
        <v>86.777777777777771</v>
      </c>
      <c r="D33" s="2">
        <v>86.1</v>
      </c>
      <c r="E33" s="2">
        <f t="shared" si="69"/>
        <v>85.422222222222217</v>
      </c>
      <c r="F33" s="2">
        <f t="shared" si="70"/>
        <v>84.74444444444444</v>
      </c>
      <c r="G33" s="2">
        <f t="shared" si="71"/>
        <v>84.066666666666663</v>
      </c>
      <c r="H33" s="2">
        <f t="shared" si="72"/>
        <v>83.388888888888886</v>
      </c>
      <c r="I33" s="2">
        <f t="shared" si="73"/>
        <v>82.711111111111109</v>
      </c>
      <c r="J33" s="2">
        <f t="shared" si="74"/>
        <v>82.033333333333331</v>
      </c>
      <c r="K33" s="2">
        <f t="shared" si="3"/>
        <v>81.355555555555554</v>
      </c>
      <c r="L33" s="2">
        <f t="shared" si="4"/>
        <v>80.677777777777777</v>
      </c>
      <c r="M33" s="2">
        <v>80</v>
      </c>
      <c r="N33" s="2">
        <f t="shared" si="58"/>
        <v>0.67777777777777715</v>
      </c>
      <c r="O33" s="2">
        <f t="shared" si="37"/>
        <v>31.888888888888889</v>
      </c>
      <c r="P33" s="2">
        <v>29.3</v>
      </c>
      <c r="Q33" s="2">
        <f t="shared" si="5"/>
        <v>26.711111111111109</v>
      </c>
      <c r="R33" s="2">
        <f t="shared" si="6"/>
        <v>24.12222222222222</v>
      </c>
      <c r="S33" s="2">
        <f t="shared" si="7"/>
        <v>21.533333333333331</v>
      </c>
      <c r="T33" s="2">
        <f t="shared" si="8"/>
        <v>18.944444444444443</v>
      </c>
      <c r="U33" s="2">
        <f t="shared" si="9"/>
        <v>16.355555555555554</v>
      </c>
      <c r="V33" s="2">
        <f t="shared" si="10"/>
        <v>13.766666666666666</v>
      </c>
      <c r="W33" s="2">
        <f t="shared" si="11"/>
        <v>11.177777777777777</v>
      </c>
      <c r="X33" s="2">
        <f t="shared" si="12"/>
        <v>8.5888888888888886</v>
      </c>
      <c r="Y33" s="2">
        <v>6</v>
      </c>
      <c r="Z33" s="2">
        <v>12</v>
      </c>
      <c r="AA33" s="2">
        <v>12</v>
      </c>
      <c r="AB33" s="2">
        <f t="shared" si="13"/>
        <v>2.588888888888889</v>
      </c>
      <c r="AC33" s="2">
        <f t="shared" si="14"/>
        <v>11.555555555555555</v>
      </c>
      <c r="AD33" s="2">
        <v>11.6</v>
      </c>
      <c r="AE33" s="2">
        <f t="shared" si="59"/>
        <v>11.644444444444446</v>
      </c>
      <c r="AF33" s="2">
        <f t="shared" si="60"/>
        <v>11.68888888888889</v>
      </c>
      <c r="AG33" s="2">
        <f t="shared" si="61"/>
        <v>11.733333333333334</v>
      </c>
      <c r="AH33" s="2">
        <f t="shared" si="62"/>
        <v>11.777777777777779</v>
      </c>
      <c r="AI33" s="2">
        <f t="shared" si="63"/>
        <v>11.822222222222223</v>
      </c>
      <c r="AJ33" s="2">
        <f t="shared" si="64"/>
        <v>11.866666666666667</v>
      </c>
      <c r="AK33" s="2">
        <f t="shared" si="65"/>
        <v>11.911111111111111</v>
      </c>
      <c r="AL33" s="2">
        <f t="shared" si="66"/>
        <v>11.955555555555556</v>
      </c>
      <c r="AM33" s="2"/>
      <c r="AN33">
        <f t="shared" si="16"/>
        <v>-4.4444444444444481E-2</v>
      </c>
      <c r="AO33">
        <f t="shared" si="17"/>
        <v>54.333333333333329</v>
      </c>
      <c r="AP33">
        <v>53.4</v>
      </c>
      <c r="AQ33">
        <f t="shared" si="29"/>
        <v>52.46666666666664</v>
      </c>
      <c r="AR33">
        <f t="shared" si="30"/>
        <v>51.53333333333331</v>
      </c>
      <c r="AS33">
        <f t="shared" si="31"/>
        <v>50.59999999999998</v>
      </c>
      <c r="AT33">
        <f t="shared" si="32"/>
        <v>49.66666666666665</v>
      </c>
      <c r="AU33">
        <f t="shared" si="33"/>
        <v>48.73333333333332</v>
      </c>
      <c r="AV33">
        <f t="shared" si="34"/>
        <v>47.79999999999999</v>
      </c>
      <c r="AW33">
        <f t="shared" si="35"/>
        <v>46.86666666666666</v>
      </c>
      <c r="AX33">
        <f t="shared" si="18"/>
        <v>45.93333333333333</v>
      </c>
      <c r="AY33">
        <v>45</v>
      </c>
      <c r="AZ33">
        <f t="shared" si="19"/>
        <v>0.93333333333333313</v>
      </c>
    </row>
    <row r="34" spans="1:52" x14ac:dyDescent="0.25">
      <c r="A34" s="2" t="s">
        <v>200</v>
      </c>
      <c r="B34" s="2"/>
      <c r="C34" s="2">
        <f t="shared" si="67"/>
        <v>93.222222222222229</v>
      </c>
      <c r="D34" s="2">
        <v>91.9</v>
      </c>
      <c r="E34" s="2">
        <f t="shared" si="69"/>
        <v>90.577777777777783</v>
      </c>
      <c r="F34" s="2">
        <f t="shared" si="70"/>
        <v>89.25555555555556</v>
      </c>
      <c r="G34" s="2">
        <f t="shared" si="71"/>
        <v>87.933333333333337</v>
      </c>
      <c r="H34" s="2">
        <f t="shared" si="72"/>
        <v>86.611111111111114</v>
      </c>
      <c r="I34" s="2">
        <f t="shared" si="73"/>
        <v>85.288888888888891</v>
      </c>
      <c r="J34" s="2">
        <f t="shared" si="74"/>
        <v>83.966666666666669</v>
      </c>
      <c r="K34" s="2">
        <f t="shared" si="3"/>
        <v>82.644444444444446</v>
      </c>
      <c r="L34" s="2">
        <f t="shared" si="4"/>
        <v>81.322222222222223</v>
      </c>
      <c r="M34" s="2">
        <v>80</v>
      </c>
      <c r="N34" s="2">
        <f t="shared" si="58"/>
        <v>1.3222222222222229</v>
      </c>
      <c r="O34" s="2">
        <f t="shared" si="37"/>
        <v>11.222222222222221</v>
      </c>
      <c r="P34" s="2">
        <v>10.7</v>
      </c>
      <c r="Q34" s="2">
        <f t="shared" si="5"/>
        <v>10.177777777777777</v>
      </c>
      <c r="R34" s="2">
        <f t="shared" si="6"/>
        <v>9.655555555555555</v>
      </c>
      <c r="S34" s="2">
        <f t="shared" si="7"/>
        <v>9.1333333333333329</v>
      </c>
      <c r="T34" s="2">
        <f t="shared" si="8"/>
        <v>8.6111111111111107</v>
      </c>
      <c r="U34" s="2">
        <f t="shared" si="9"/>
        <v>8.0888888888888886</v>
      </c>
      <c r="V34" s="2">
        <f t="shared" si="10"/>
        <v>7.5666666666666664</v>
      </c>
      <c r="W34" s="2">
        <f t="shared" si="11"/>
        <v>7.0444444444444443</v>
      </c>
      <c r="X34" s="2">
        <f t="shared" si="12"/>
        <v>6.5222222222222221</v>
      </c>
      <c r="Y34" s="2">
        <v>6</v>
      </c>
      <c r="Z34" s="2">
        <v>12</v>
      </c>
      <c r="AA34" s="2">
        <v>12</v>
      </c>
      <c r="AB34" s="2">
        <f t="shared" si="13"/>
        <v>0.52222222222222214</v>
      </c>
      <c r="AC34" s="2">
        <f t="shared" si="14"/>
        <v>3.1111111111111112</v>
      </c>
      <c r="AD34" s="2">
        <v>4</v>
      </c>
      <c r="AE34" s="2">
        <f t="shared" si="59"/>
        <v>4.8888888888888857</v>
      </c>
      <c r="AF34" s="2">
        <f t="shared" si="60"/>
        <v>5.777777777777775</v>
      </c>
      <c r="AG34" s="2">
        <f t="shared" si="61"/>
        <v>6.6666666666666643</v>
      </c>
      <c r="AH34" s="2">
        <f t="shared" si="62"/>
        <v>7.5555555555555536</v>
      </c>
      <c r="AI34" s="2">
        <f t="shared" si="63"/>
        <v>8.4444444444444429</v>
      </c>
      <c r="AJ34" s="2">
        <f t="shared" si="64"/>
        <v>9.3333333333333321</v>
      </c>
      <c r="AK34" s="2">
        <f t="shared" si="65"/>
        <v>10.222222222222221</v>
      </c>
      <c r="AL34" s="2">
        <f t="shared" si="66"/>
        <v>11.111111111111111</v>
      </c>
      <c r="AM34" s="2"/>
      <c r="AN34">
        <f t="shared" si="16"/>
        <v>-0.88888888888888884</v>
      </c>
      <c r="AO34">
        <f t="shared" si="17"/>
        <v>59.222222222222221</v>
      </c>
      <c r="AP34">
        <v>57.8</v>
      </c>
      <c r="AQ34">
        <f t="shared" si="29"/>
        <v>56.377777777777794</v>
      </c>
      <c r="AR34">
        <f t="shared" si="30"/>
        <v>54.95555555555557</v>
      </c>
      <c r="AS34">
        <f t="shared" si="31"/>
        <v>53.533333333333346</v>
      </c>
      <c r="AT34">
        <f t="shared" si="32"/>
        <v>52.111111111111121</v>
      </c>
      <c r="AU34">
        <f t="shared" si="33"/>
        <v>50.688888888888897</v>
      </c>
      <c r="AV34">
        <f t="shared" si="34"/>
        <v>49.266666666666673</v>
      </c>
      <c r="AW34">
        <f t="shared" si="35"/>
        <v>47.844444444444449</v>
      </c>
      <c r="AX34">
        <f t="shared" si="18"/>
        <v>46.422222222222224</v>
      </c>
      <c r="AY34">
        <v>45</v>
      </c>
      <c r="AZ34">
        <f t="shared" si="19"/>
        <v>1.4222222222222218</v>
      </c>
    </row>
    <row r="35" spans="1:52" x14ac:dyDescent="0.25">
      <c r="A35" t="s">
        <v>438</v>
      </c>
      <c r="C35" s="2">
        <f t="shared" si="67"/>
        <v>79.588888888888889</v>
      </c>
      <c r="D35">
        <v>78.5</v>
      </c>
      <c r="E35" s="2">
        <f t="shared" si="69"/>
        <v>77.411111111111111</v>
      </c>
      <c r="F35" s="2">
        <f t="shared" si="70"/>
        <v>76.322222222222223</v>
      </c>
      <c r="G35" s="2">
        <f t="shared" si="71"/>
        <v>75.233333333333334</v>
      </c>
      <c r="H35" s="2">
        <f t="shared" ref="H35:H40" si="80">I35+N35</f>
        <v>74.144444444444446</v>
      </c>
      <c r="I35" s="2">
        <f t="shared" ref="I35:I40" si="81">J35+N35</f>
        <v>73.055555555555557</v>
      </c>
      <c r="J35" s="2">
        <f t="shared" ref="J35:J40" si="82">K35+N35</f>
        <v>71.966666666666669</v>
      </c>
      <c r="K35" s="2">
        <f t="shared" si="3"/>
        <v>70.87777777777778</v>
      </c>
      <c r="L35" s="2">
        <f t="shared" si="4"/>
        <v>69.788888888888891</v>
      </c>
      <c r="M35">
        <v>68.7</v>
      </c>
      <c r="N35" s="2">
        <f t="shared" si="58"/>
        <v>1.0888888888888886</v>
      </c>
      <c r="O35" s="2">
        <f t="shared" si="37"/>
        <v>21.111111111111111</v>
      </c>
      <c r="P35">
        <v>19.7</v>
      </c>
      <c r="Q35" s="2">
        <f t="shared" si="5"/>
        <v>18.288888888888891</v>
      </c>
      <c r="R35" s="2">
        <f t="shared" si="6"/>
        <v>16.87777777777778</v>
      </c>
      <c r="S35" s="2">
        <f t="shared" si="7"/>
        <v>15.466666666666669</v>
      </c>
      <c r="T35" s="2">
        <f t="shared" si="8"/>
        <v>14.055555555555557</v>
      </c>
      <c r="U35" s="2">
        <f t="shared" si="9"/>
        <v>12.644444444444446</v>
      </c>
      <c r="V35" s="2">
        <f t="shared" si="10"/>
        <v>11.233333333333334</v>
      </c>
      <c r="W35" s="2">
        <f t="shared" si="11"/>
        <v>9.8222222222222229</v>
      </c>
      <c r="X35" s="2">
        <f t="shared" si="12"/>
        <v>8.4111111111111114</v>
      </c>
      <c r="Y35">
        <v>7</v>
      </c>
      <c r="Z35">
        <v>19.7</v>
      </c>
      <c r="AA35">
        <v>19.7</v>
      </c>
      <c r="AB35" s="2">
        <f t="shared" si="13"/>
        <v>1.411111111111111</v>
      </c>
      <c r="AC35" s="2">
        <f t="shared" si="14"/>
        <v>9.2555555555555564</v>
      </c>
      <c r="AD35">
        <v>10.3</v>
      </c>
      <c r="AE35" s="2">
        <f t="shared" si="59"/>
        <v>11.344444444444445</v>
      </c>
      <c r="AF35" s="2">
        <f t="shared" si="60"/>
        <v>12.388888888888889</v>
      </c>
      <c r="AG35" s="2">
        <f t="shared" si="61"/>
        <v>13.433333333333334</v>
      </c>
      <c r="AH35" s="2">
        <f t="shared" si="62"/>
        <v>14.477777777777778</v>
      </c>
      <c r="AI35" s="2">
        <f t="shared" si="63"/>
        <v>15.522222222222222</v>
      </c>
      <c r="AJ35" s="2">
        <f t="shared" si="64"/>
        <v>16.566666666666666</v>
      </c>
      <c r="AK35" s="2">
        <f t="shared" si="65"/>
        <v>17.611111111111111</v>
      </c>
      <c r="AL35" s="2">
        <f t="shared" si="66"/>
        <v>18.655555555555555</v>
      </c>
      <c r="AN35">
        <f t="shared" si="16"/>
        <v>-1.0444444444444443</v>
      </c>
      <c r="AO35">
        <f t="shared" si="17"/>
        <v>54.777777777777779</v>
      </c>
      <c r="AP35">
        <v>53.1</v>
      </c>
      <c r="AQ35">
        <f t="shared" si="29"/>
        <v>51.422222222222217</v>
      </c>
      <c r="AR35">
        <f t="shared" si="30"/>
        <v>49.74444444444444</v>
      </c>
      <c r="AS35">
        <f t="shared" si="31"/>
        <v>48.066666666666663</v>
      </c>
      <c r="AT35">
        <f t="shared" si="32"/>
        <v>46.388888888888886</v>
      </c>
      <c r="AU35">
        <f t="shared" si="33"/>
        <v>44.711111111111109</v>
      </c>
      <c r="AV35">
        <f t="shared" si="34"/>
        <v>43.033333333333331</v>
      </c>
      <c r="AW35">
        <f t="shared" si="35"/>
        <v>41.355555555555554</v>
      </c>
      <c r="AX35">
        <f t="shared" si="18"/>
        <v>39.677777777777777</v>
      </c>
      <c r="AY35">
        <v>38</v>
      </c>
      <c r="AZ35">
        <f t="shared" si="19"/>
        <v>1.677777777777778</v>
      </c>
    </row>
    <row r="36" spans="1:52" x14ac:dyDescent="0.25">
      <c r="A36" t="s">
        <v>439</v>
      </c>
      <c r="C36" s="2">
        <f t="shared" si="67"/>
        <v>78.033333333333331</v>
      </c>
      <c r="D36">
        <v>77.099999999999994</v>
      </c>
      <c r="E36" s="2">
        <f t="shared" si="69"/>
        <v>76.1666666666667</v>
      </c>
      <c r="F36" s="2">
        <f t="shared" si="70"/>
        <v>75.233333333333363</v>
      </c>
      <c r="G36" s="2">
        <f t="shared" si="71"/>
        <v>74.300000000000026</v>
      </c>
      <c r="H36" s="2">
        <f t="shared" si="80"/>
        <v>73.366666666666688</v>
      </c>
      <c r="I36" s="2">
        <f t="shared" si="81"/>
        <v>72.433333333333351</v>
      </c>
      <c r="J36" s="2">
        <f t="shared" si="82"/>
        <v>71.500000000000014</v>
      </c>
      <c r="K36" s="2">
        <f t="shared" si="3"/>
        <v>70.566666666666677</v>
      </c>
      <c r="L36" s="2">
        <f t="shared" si="4"/>
        <v>69.63333333333334</v>
      </c>
      <c r="M36">
        <v>68.7</v>
      </c>
      <c r="N36" s="2">
        <f t="shared" si="58"/>
        <v>0.93333333333333235</v>
      </c>
      <c r="O36" s="2">
        <f t="shared" si="37"/>
        <v>27.777777777777779</v>
      </c>
      <c r="P36">
        <v>25.7</v>
      </c>
      <c r="Q36" s="2">
        <f t="shared" si="5"/>
        <v>23.622222222222213</v>
      </c>
      <c r="R36" s="2">
        <f t="shared" si="6"/>
        <v>21.544444444444437</v>
      </c>
      <c r="S36" s="2">
        <f t="shared" si="7"/>
        <v>19.466666666666661</v>
      </c>
      <c r="T36" s="2">
        <f t="shared" si="8"/>
        <v>17.388888888888886</v>
      </c>
      <c r="U36" s="2">
        <f t="shared" si="9"/>
        <v>15.31111111111111</v>
      </c>
      <c r="V36" s="2">
        <f t="shared" si="10"/>
        <v>13.233333333333333</v>
      </c>
      <c r="W36" s="2">
        <f t="shared" si="11"/>
        <v>11.155555555555555</v>
      </c>
      <c r="X36" s="2">
        <f t="shared" si="12"/>
        <v>9.0777777777777775</v>
      </c>
      <c r="Y36">
        <v>7</v>
      </c>
      <c r="Z36">
        <v>19.7</v>
      </c>
      <c r="AA36">
        <v>19.7</v>
      </c>
      <c r="AB36" s="2">
        <f t="shared" si="13"/>
        <v>2.0777777777777775</v>
      </c>
      <c r="AC36" s="2">
        <f t="shared" si="14"/>
        <v>10.144444444444444</v>
      </c>
      <c r="AD36">
        <v>11.1</v>
      </c>
      <c r="AE36" s="2">
        <f t="shared" si="59"/>
        <v>12.055555555555554</v>
      </c>
      <c r="AF36" s="2">
        <f t="shared" si="60"/>
        <v>13.011111111111109</v>
      </c>
      <c r="AG36" s="2">
        <f t="shared" si="61"/>
        <v>13.966666666666665</v>
      </c>
      <c r="AH36" s="2">
        <f t="shared" si="62"/>
        <v>14.922222222222221</v>
      </c>
      <c r="AI36" s="2">
        <f t="shared" si="63"/>
        <v>15.877777777777776</v>
      </c>
      <c r="AJ36" s="2">
        <f t="shared" si="64"/>
        <v>16.833333333333332</v>
      </c>
      <c r="AK36" s="2">
        <f t="shared" si="65"/>
        <v>17.788888888888888</v>
      </c>
      <c r="AL36" s="2">
        <f t="shared" si="66"/>
        <v>18.744444444444444</v>
      </c>
      <c r="AN36">
        <f t="shared" si="16"/>
        <v>-0.95555555555555549</v>
      </c>
      <c r="AO36">
        <f t="shared" si="17"/>
        <v>46.888888888888886</v>
      </c>
      <c r="AP36">
        <v>46</v>
      </c>
      <c r="AQ36">
        <f t="shared" si="29"/>
        <v>45.111111111111086</v>
      </c>
      <c r="AR36">
        <f t="shared" si="30"/>
        <v>44.2222222222222</v>
      </c>
      <c r="AS36">
        <f t="shared" si="31"/>
        <v>43.333333333333314</v>
      </c>
      <c r="AT36">
        <f t="shared" si="32"/>
        <v>42.444444444444429</v>
      </c>
      <c r="AU36">
        <f t="shared" si="33"/>
        <v>41.555555555555543</v>
      </c>
      <c r="AV36">
        <f t="shared" si="34"/>
        <v>40.666666666666657</v>
      </c>
      <c r="AW36">
        <f t="shared" si="35"/>
        <v>39.777777777777771</v>
      </c>
      <c r="AX36">
        <f t="shared" si="18"/>
        <v>38.888888888888886</v>
      </c>
      <c r="AY36">
        <v>38</v>
      </c>
      <c r="AZ36">
        <f t="shared" si="19"/>
        <v>0.88888888888888884</v>
      </c>
    </row>
    <row r="37" spans="1:52" x14ac:dyDescent="0.25">
      <c r="A37" t="s">
        <v>440</v>
      </c>
      <c r="C37" s="2">
        <f t="shared" si="67"/>
        <v>77.033333333333331</v>
      </c>
      <c r="D37">
        <v>76.2</v>
      </c>
      <c r="E37" s="2">
        <f t="shared" si="69"/>
        <v>75.366666666666632</v>
      </c>
      <c r="F37" s="2">
        <f t="shared" si="70"/>
        <v>74.533333333333303</v>
      </c>
      <c r="G37" s="2">
        <f t="shared" si="71"/>
        <v>73.699999999999974</v>
      </c>
      <c r="H37" s="2">
        <f t="shared" si="80"/>
        <v>72.866666666666646</v>
      </c>
      <c r="I37" s="2">
        <f t="shared" si="81"/>
        <v>72.033333333333317</v>
      </c>
      <c r="J37" s="2">
        <f t="shared" si="82"/>
        <v>71.199999999999989</v>
      </c>
      <c r="K37" s="2">
        <f t="shared" si="3"/>
        <v>70.36666666666666</v>
      </c>
      <c r="L37" s="2">
        <f t="shared" si="4"/>
        <v>69.533333333333331</v>
      </c>
      <c r="M37">
        <v>68.7</v>
      </c>
      <c r="N37" s="2">
        <f t="shared" si="58"/>
        <v>0.83333333333333337</v>
      </c>
      <c r="O37" s="2">
        <f t="shared" si="37"/>
        <v>19</v>
      </c>
      <c r="P37">
        <v>17.8</v>
      </c>
      <c r="Q37" s="2">
        <f t="shared" si="5"/>
        <v>16.599999999999994</v>
      </c>
      <c r="R37" s="2">
        <f t="shared" si="6"/>
        <v>15.399999999999995</v>
      </c>
      <c r="S37" s="2">
        <f t="shared" si="7"/>
        <v>14.199999999999996</v>
      </c>
      <c r="T37" s="2">
        <f t="shared" si="8"/>
        <v>12.999999999999996</v>
      </c>
      <c r="U37" s="2">
        <f t="shared" si="9"/>
        <v>11.799999999999997</v>
      </c>
      <c r="V37" s="2">
        <f t="shared" si="10"/>
        <v>10.599999999999998</v>
      </c>
      <c r="W37" s="2">
        <f t="shared" si="11"/>
        <v>9.3999999999999986</v>
      </c>
      <c r="X37" s="2">
        <f t="shared" si="12"/>
        <v>8.1999999999999993</v>
      </c>
      <c r="Y37">
        <v>7</v>
      </c>
      <c r="Z37">
        <v>19.7</v>
      </c>
      <c r="AA37">
        <v>19.7</v>
      </c>
      <c r="AB37" s="2">
        <f t="shared" si="13"/>
        <v>1.2000000000000002</v>
      </c>
      <c r="AC37" s="2">
        <f t="shared" si="14"/>
        <v>4.1444444444444448</v>
      </c>
      <c r="AD37">
        <v>5.7</v>
      </c>
      <c r="AE37" s="2">
        <f t="shared" si="59"/>
        <v>7.2555555555555529</v>
      </c>
      <c r="AF37" s="2">
        <f t="shared" si="60"/>
        <v>8.8111111111111082</v>
      </c>
      <c r="AG37" s="2">
        <f t="shared" si="61"/>
        <v>10.366666666666664</v>
      </c>
      <c r="AH37" s="2">
        <f t="shared" si="62"/>
        <v>11.922222222222219</v>
      </c>
      <c r="AI37" s="2">
        <f t="shared" si="63"/>
        <v>13.477777777777774</v>
      </c>
      <c r="AJ37" s="2">
        <f t="shared" si="64"/>
        <v>15.03333333333333</v>
      </c>
      <c r="AK37" s="2">
        <f t="shared" si="65"/>
        <v>16.588888888888885</v>
      </c>
      <c r="AL37" s="2">
        <f t="shared" si="66"/>
        <v>18.144444444444442</v>
      </c>
      <c r="AN37">
        <f t="shared" si="16"/>
        <v>-1.5555555555555556</v>
      </c>
      <c r="AO37">
        <f t="shared" si="17"/>
        <v>52.222222222222221</v>
      </c>
      <c r="AP37">
        <v>50.8</v>
      </c>
      <c r="AQ37">
        <f t="shared" si="29"/>
        <v>49.377777777777794</v>
      </c>
      <c r="AR37">
        <f t="shared" si="30"/>
        <v>47.95555555555557</v>
      </c>
      <c r="AS37">
        <f t="shared" si="31"/>
        <v>46.533333333333346</v>
      </c>
      <c r="AT37">
        <f t="shared" si="32"/>
        <v>45.111111111111121</v>
      </c>
      <c r="AU37">
        <f t="shared" si="33"/>
        <v>43.688888888888897</v>
      </c>
      <c r="AV37">
        <f t="shared" si="34"/>
        <v>42.266666666666673</v>
      </c>
      <c r="AW37">
        <f t="shared" si="35"/>
        <v>40.844444444444449</v>
      </c>
      <c r="AX37">
        <f t="shared" si="18"/>
        <v>39.422222222222224</v>
      </c>
      <c r="AY37">
        <v>38</v>
      </c>
      <c r="AZ37">
        <f t="shared" si="19"/>
        <v>1.4222222222222218</v>
      </c>
    </row>
    <row r="38" spans="1:52" x14ac:dyDescent="0.25">
      <c r="A38" t="s">
        <v>441</v>
      </c>
      <c r="C38" s="2">
        <f t="shared" si="67"/>
        <v>77.811111111111117</v>
      </c>
      <c r="D38">
        <v>76.900000000000006</v>
      </c>
      <c r="E38" s="2">
        <f t="shared" si="69"/>
        <v>75.988888888888894</v>
      </c>
      <c r="F38" s="2">
        <f t="shared" si="70"/>
        <v>75.077777777777783</v>
      </c>
      <c r="G38" s="2">
        <f t="shared" si="71"/>
        <v>74.166666666666671</v>
      </c>
      <c r="H38" s="2">
        <f t="shared" si="80"/>
        <v>73.25555555555556</v>
      </c>
      <c r="I38" s="2">
        <f t="shared" si="81"/>
        <v>72.344444444444449</v>
      </c>
      <c r="J38" s="2">
        <f t="shared" si="82"/>
        <v>71.433333333333337</v>
      </c>
      <c r="K38" s="2">
        <f t="shared" si="3"/>
        <v>70.522222222222226</v>
      </c>
      <c r="L38" s="2">
        <f t="shared" si="4"/>
        <v>69.611111111111114</v>
      </c>
      <c r="M38">
        <v>68.7</v>
      </c>
      <c r="N38" s="2">
        <f t="shared" si="58"/>
        <v>0.91111111111111143</v>
      </c>
      <c r="O38" s="2">
        <f t="shared" si="37"/>
        <v>27</v>
      </c>
      <c r="P38">
        <v>25</v>
      </c>
      <c r="Q38" s="2">
        <f t="shared" si="5"/>
        <v>23</v>
      </c>
      <c r="R38" s="2">
        <f t="shared" si="6"/>
        <v>21</v>
      </c>
      <c r="S38" s="2">
        <f t="shared" si="7"/>
        <v>19</v>
      </c>
      <c r="T38" s="2">
        <f t="shared" si="8"/>
        <v>17</v>
      </c>
      <c r="U38" s="2">
        <f t="shared" si="9"/>
        <v>15</v>
      </c>
      <c r="V38" s="2">
        <f t="shared" si="10"/>
        <v>13</v>
      </c>
      <c r="W38" s="2">
        <f t="shared" si="11"/>
        <v>11</v>
      </c>
      <c r="X38" s="2">
        <f t="shared" si="12"/>
        <v>9</v>
      </c>
      <c r="Y38">
        <v>7</v>
      </c>
      <c r="Z38">
        <v>19.7</v>
      </c>
      <c r="AA38">
        <v>19.7</v>
      </c>
      <c r="AB38" s="2">
        <f t="shared" si="13"/>
        <v>2</v>
      </c>
      <c r="AC38" s="2">
        <f t="shared" si="14"/>
        <v>8.8111111111111118</v>
      </c>
      <c r="AD38">
        <v>9.9</v>
      </c>
      <c r="AE38" s="2">
        <f t="shared" si="59"/>
        <v>10.988888888888891</v>
      </c>
      <c r="AF38" s="2">
        <f t="shared" si="60"/>
        <v>12.077777777777779</v>
      </c>
      <c r="AG38" s="2">
        <f t="shared" si="61"/>
        <v>13.166666666666668</v>
      </c>
      <c r="AH38" s="2">
        <f t="shared" si="62"/>
        <v>14.255555555555556</v>
      </c>
      <c r="AI38" s="2">
        <f t="shared" si="63"/>
        <v>15.344444444444445</v>
      </c>
      <c r="AJ38" s="2">
        <f t="shared" si="64"/>
        <v>16.433333333333334</v>
      </c>
      <c r="AK38" s="2">
        <f t="shared" si="65"/>
        <v>17.522222222222222</v>
      </c>
      <c r="AL38" s="2">
        <f t="shared" si="66"/>
        <v>18.611111111111111</v>
      </c>
      <c r="AN38">
        <f t="shared" si="16"/>
        <v>-1.0888888888888888</v>
      </c>
      <c r="AO38">
        <f t="shared" si="17"/>
        <v>51.666666666666664</v>
      </c>
      <c r="AP38">
        <v>50.3</v>
      </c>
      <c r="AQ38">
        <f t="shared" si="29"/>
        <v>48.933333333333337</v>
      </c>
      <c r="AR38">
        <f t="shared" si="30"/>
        <v>47.56666666666667</v>
      </c>
      <c r="AS38">
        <f t="shared" si="31"/>
        <v>46.2</v>
      </c>
      <c r="AT38">
        <f t="shared" si="32"/>
        <v>44.833333333333336</v>
      </c>
      <c r="AU38">
        <f t="shared" si="33"/>
        <v>43.466666666666669</v>
      </c>
      <c r="AV38">
        <f t="shared" si="34"/>
        <v>42.1</v>
      </c>
      <c r="AW38">
        <f t="shared" si="35"/>
        <v>40.733333333333334</v>
      </c>
      <c r="AX38">
        <f t="shared" si="18"/>
        <v>39.366666666666667</v>
      </c>
      <c r="AY38">
        <v>38</v>
      </c>
      <c r="AZ38">
        <f t="shared" si="19"/>
        <v>1.3666666666666663</v>
      </c>
    </row>
    <row r="39" spans="1:52" x14ac:dyDescent="0.25">
      <c r="A39" t="s">
        <v>442</v>
      </c>
      <c r="C39" s="2">
        <f t="shared" si="67"/>
        <v>90.366666666666674</v>
      </c>
      <c r="D39">
        <v>88.2</v>
      </c>
      <c r="E39" s="2">
        <f t="shared" si="69"/>
        <v>86.033333333333374</v>
      </c>
      <c r="F39" s="2">
        <f t="shared" si="70"/>
        <v>83.866666666666703</v>
      </c>
      <c r="G39" s="2">
        <f t="shared" si="71"/>
        <v>81.700000000000031</v>
      </c>
      <c r="H39" s="2">
        <f t="shared" si="80"/>
        <v>79.53333333333336</v>
      </c>
      <c r="I39" s="2">
        <f t="shared" si="81"/>
        <v>77.366666666666688</v>
      </c>
      <c r="J39" s="2">
        <f t="shared" si="82"/>
        <v>75.200000000000017</v>
      </c>
      <c r="K39" s="2">
        <f t="shared" si="3"/>
        <v>73.033333333333346</v>
      </c>
      <c r="L39" s="2">
        <f t="shared" si="4"/>
        <v>70.866666666666674</v>
      </c>
      <c r="M39">
        <v>68.7</v>
      </c>
      <c r="N39" s="2">
        <f t="shared" si="58"/>
        <v>2.1666666666666665</v>
      </c>
      <c r="O39" s="2">
        <f t="shared" si="37"/>
        <v>24.111111111111111</v>
      </c>
      <c r="P39">
        <v>22.4</v>
      </c>
      <c r="Q39" s="2">
        <f t="shared" si="5"/>
        <v>20.688888888888886</v>
      </c>
      <c r="R39" s="2">
        <f t="shared" si="6"/>
        <v>18.977777777777774</v>
      </c>
      <c r="S39" s="2">
        <f t="shared" si="7"/>
        <v>17.266666666666662</v>
      </c>
      <c r="T39" s="2">
        <f t="shared" si="8"/>
        <v>15.555555555555552</v>
      </c>
      <c r="U39" s="2">
        <f t="shared" si="9"/>
        <v>13.844444444444441</v>
      </c>
      <c r="V39" s="2">
        <f t="shared" si="10"/>
        <v>12.133333333333331</v>
      </c>
      <c r="W39" s="2">
        <f t="shared" si="11"/>
        <v>10.422222222222221</v>
      </c>
      <c r="X39" s="2">
        <f t="shared" si="12"/>
        <v>8.7111111111111104</v>
      </c>
      <c r="Y39">
        <v>7</v>
      </c>
      <c r="Z39">
        <v>19.7</v>
      </c>
      <c r="AA39">
        <v>19.7</v>
      </c>
      <c r="AB39" s="2">
        <f t="shared" si="13"/>
        <v>1.711111111111111</v>
      </c>
      <c r="AC39" s="2">
        <f t="shared" si="14"/>
        <v>6.1444444444444448</v>
      </c>
      <c r="AD39">
        <v>7.5</v>
      </c>
      <c r="AE39" s="2">
        <f t="shared" si="59"/>
        <v>8.8555555555555543</v>
      </c>
      <c r="AF39" s="2">
        <f t="shared" si="60"/>
        <v>10.21111111111111</v>
      </c>
      <c r="AG39" s="2">
        <f t="shared" si="61"/>
        <v>11.566666666666666</v>
      </c>
      <c r="AH39" s="2">
        <f t="shared" si="62"/>
        <v>12.922222222222222</v>
      </c>
      <c r="AI39" s="2">
        <f t="shared" si="63"/>
        <v>14.277777777777779</v>
      </c>
      <c r="AJ39" s="2">
        <f t="shared" si="64"/>
        <v>15.633333333333335</v>
      </c>
      <c r="AK39" s="2">
        <f t="shared" si="65"/>
        <v>16.988888888888891</v>
      </c>
      <c r="AL39" s="2">
        <f t="shared" si="66"/>
        <v>18.344444444444445</v>
      </c>
      <c r="AN39">
        <f t="shared" si="16"/>
        <v>-1.3555555555555554</v>
      </c>
      <c r="AO39">
        <f t="shared" si="17"/>
        <v>65.444444444444443</v>
      </c>
      <c r="AP39">
        <v>62.7</v>
      </c>
      <c r="AQ39">
        <f t="shared" si="29"/>
        <v>59.955555555555577</v>
      </c>
      <c r="AR39">
        <f t="shared" si="30"/>
        <v>57.21111111111113</v>
      </c>
      <c r="AS39">
        <f t="shared" si="31"/>
        <v>54.466666666666683</v>
      </c>
      <c r="AT39">
        <f t="shared" si="32"/>
        <v>51.722222222222236</v>
      </c>
      <c r="AU39">
        <f t="shared" si="33"/>
        <v>48.977777777777789</v>
      </c>
      <c r="AV39">
        <f t="shared" si="34"/>
        <v>46.233333333333341</v>
      </c>
      <c r="AW39">
        <f t="shared" si="35"/>
        <v>43.488888888888894</v>
      </c>
      <c r="AX39">
        <f t="shared" si="18"/>
        <v>40.744444444444447</v>
      </c>
      <c r="AY39">
        <v>38</v>
      </c>
      <c r="AZ39">
        <f t="shared" si="19"/>
        <v>2.7444444444444449</v>
      </c>
    </row>
    <row r="40" spans="1:52" x14ac:dyDescent="0.25">
      <c r="A40" t="s">
        <v>443</v>
      </c>
      <c r="C40" s="2">
        <f t="shared" si="67"/>
        <v>90.588888888888889</v>
      </c>
      <c r="D40">
        <v>88.4</v>
      </c>
      <c r="E40" s="2">
        <f t="shared" si="69"/>
        <v>86.211111111111066</v>
      </c>
      <c r="F40" s="2">
        <f t="shared" si="70"/>
        <v>84.022222222222183</v>
      </c>
      <c r="G40" s="2">
        <f t="shared" si="71"/>
        <v>81.8333333333333</v>
      </c>
      <c r="H40" s="2">
        <f t="shared" si="80"/>
        <v>79.644444444444417</v>
      </c>
      <c r="I40" s="2">
        <f t="shared" si="81"/>
        <v>77.455555555555534</v>
      </c>
      <c r="J40" s="2">
        <f t="shared" si="82"/>
        <v>75.266666666666652</v>
      </c>
      <c r="K40" s="2">
        <f t="shared" si="3"/>
        <v>73.077777777777769</v>
      </c>
      <c r="L40" s="2">
        <f t="shared" si="4"/>
        <v>70.888888888888886</v>
      </c>
      <c r="M40">
        <v>68.7</v>
      </c>
      <c r="N40" s="2">
        <f t="shared" si="58"/>
        <v>2.1888888888888891</v>
      </c>
      <c r="O40" s="2">
        <f t="shared" si="37"/>
        <v>43.666666666666664</v>
      </c>
      <c r="P40">
        <v>40</v>
      </c>
      <c r="Q40" s="2">
        <f t="shared" si="5"/>
        <v>36.333333333333336</v>
      </c>
      <c r="R40" s="2">
        <f t="shared" si="6"/>
        <v>32.666666666666671</v>
      </c>
      <c r="S40" s="2">
        <f t="shared" si="7"/>
        <v>29.000000000000004</v>
      </c>
      <c r="T40" s="2">
        <f t="shared" si="8"/>
        <v>25.333333333333336</v>
      </c>
      <c r="U40" s="2">
        <f t="shared" si="9"/>
        <v>21.666666666666668</v>
      </c>
      <c r="V40" s="2">
        <f t="shared" si="10"/>
        <v>18</v>
      </c>
      <c r="W40" s="2">
        <f t="shared" si="11"/>
        <v>14.333333333333332</v>
      </c>
      <c r="X40" s="2">
        <f t="shared" si="12"/>
        <v>10.666666666666666</v>
      </c>
      <c r="Y40">
        <v>7</v>
      </c>
      <c r="Z40">
        <v>19.7</v>
      </c>
      <c r="AA40">
        <v>19.7</v>
      </c>
      <c r="AB40" s="2">
        <f t="shared" si="13"/>
        <v>3.6666666666666665</v>
      </c>
      <c r="AC40" s="2">
        <f t="shared" si="14"/>
        <v>7.0333333333333341</v>
      </c>
      <c r="AD40">
        <v>8.3000000000000007</v>
      </c>
      <c r="AE40" s="2">
        <f t="shared" si="59"/>
        <v>9.5666666666666735</v>
      </c>
      <c r="AF40" s="2">
        <f t="shared" si="60"/>
        <v>10.833333333333339</v>
      </c>
      <c r="AG40" s="2">
        <f t="shared" si="61"/>
        <v>12.100000000000005</v>
      </c>
      <c r="AH40" s="2">
        <f t="shared" si="62"/>
        <v>13.366666666666671</v>
      </c>
      <c r="AI40" s="2">
        <f t="shared" si="63"/>
        <v>14.633333333333336</v>
      </c>
      <c r="AJ40" s="2">
        <f t="shared" si="64"/>
        <v>15.900000000000002</v>
      </c>
      <c r="AK40" s="2">
        <f t="shared" si="65"/>
        <v>17.166666666666668</v>
      </c>
      <c r="AL40" s="2">
        <f t="shared" si="66"/>
        <v>18.433333333333334</v>
      </c>
      <c r="AN40">
        <f t="shared" si="16"/>
        <v>-1.2666666666666666</v>
      </c>
      <c r="AO40">
        <f t="shared" si="17"/>
        <v>60.777777777777779</v>
      </c>
      <c r="AP40">
        <v>58.5</v>
      </c>
      <c r="AQ40">
        <f t="shared" si="29"/>
        <v>56.222222222222229</v>
      </c>
      <c r="AR40">
        <f t="shared" si="30"/>
        <v>53.94444444444445</v>
      </c>
      <c r="AS40">
        <f t="shared" si="31"/>
        <v>51.666666666666671</v>
      </c>
      <c r="AT40">
        <f t="shared" si="32"/>
        <v>49.388888888888893</v>
      </c>
      <c r="AU40">
        <f t="shared" si="33"/>
        <v>47.111111111111114</v>
      </c>
      <c r="AV40">
        <f t="shared" si="34"/>
        <v>44.833333333333336</v>
      </c>
      <c r="AW40">
        <f t="shared" si="35"/>
        <v>42.555555555555557</v>
      </c>
      <c r="AX40">
        <f t="shared" si="18"/>
        <v>40.277777777777779</v>
      </c>
      <c r="AY40">
        <v>38</v>
      </c>
      <c r="AZ40">
        <f t="shared" si="19"/>
        <v>2.2777777777777777</v>
      </c>
    </row>
    <row r="41" spans="1:52" x14ac:dyDescent="0.25">
      <c r="A41" t="s">
        <v>444</v>
      </c>
      <c r="C41" s="2">
        <f>D41+1</f>
        <v>68.7</v>
      </c>
      <c r="D41">
        <v>67.7</v>
      </c>
      <c r="E41" s="2">
        <f>D41-1</f>
        <v>66.7</v>
      </c>
      <c r="F41" s="2">
        <f t="shared" ref="F41:L41" si="83">E41-1</f>
        <v>65.7</v>
      </c>
      <c r="G41" s="2">
        <f t="shared" si="83"/>
        <v>64.7</v>
      </c>
      <c r="H41" s="2">
        <f t="shared" si="83"/>
        <v>63.7</v>
      </c>
      <c r="I41" s="2">
        <f t="shared" si="83"/>
        <v>62.7</v>
      </c>
      <c r="J41" s="2">
        <f t="shared" si="83"/>
        <v>61.7</v>
      </c>
      <c r="K41" s="2">
        <f t="shared" si="83"/>
        <v>60.7</v>
      </c>
      <c r="L41" s="2">
        <f t="shared" si="83"/>
        <v>59.7</v>
      </c>
      <c r="M41">
        <v>68.7</v>
      </c>
      <c r="N41" s="2">
        <f t="shared" si="58"/>
        <v>-0.1111111111111111</v>
      </c>
      <c r="O41" s="2">
        <f t="shared" si="37"/>
        <v>21.555555555555557</v>
      </c>
      <c r="P41">
        <v>20.100000000000001</v>
      </c>
      <c r="Q41" s="2">
        <f t="shared" si="5"/>
        <v>18.644444444444446</v>
      </c>
      <c r="R41" s="2">
        <f t="shared" si="6"/>
        <v>17.18888888888889</v>
      </c>
      <c r="S41" s="2">
        <f t="shared" si="7"/>
        <v>15.733333333333334</v>
      </c>
      <c r="T41" s="2">
        <f t="shared" si="8"/>
        <v>14.277777777777779</v>
      </c>
      <c r="U41" s="2">
        <f t="shared" si="9"/>
        <v>12.822222222222223</v>
      </c>
      <c r="V41" s="2">
        <f t="shared" si="10"/>
        <v>11.366666666666667</v>
      </c>
      <c r="W41" s="2">
        <f t="shared" si="11"/>
        <v>9.9111111111111114</v>
      </c>
      <c r="X41" s="2">
        <f t="shared" si="12"/>
        <v>8.4555555555555557</v>
      </c>
      <c r="Y41">
        <v>7</v>
      </c>
      <c r="Z41">
        <v>19.7</v>
      </c>
      <c r="AA41">
        <v>19.7</v>
      </c>
      <c r="AB41" s="2">
        <f t="shared" si="13"/>
        <v>1.4555555555555557</v>
      </c>
      <c r="AC41" s="2">
        <f t="shared" si="14"/>
        <v>6.1444444444444448</v>
      </c>
      <c r="AD41">
        <v>7.5</v>
      </c>
      <c r="AE41" s="2">
        <f t="shared" si="59"/>
        <v>8.8555555555555543</v>
      </c>
      <c r="AF41" s="2">
        <f t="shared" si="60"/>
        <v>10.21111111111111</v>
      </c>
      <c r="AG41" s="2">
        <f t="shared" si="61"/>
        <v>11.566666666666666</v>
      </c>
      <c r="AH41" s="2">
        <f t="shared" si="62"/>
        <v>12.922222222222222</v>
      </c>
      <c r="AI41" s="2">
        <f t="shared" si="63"/>
        <v>14.277777777777779</v>
      </c>
      <c r="AJ41" s="2">
        <f t="shared" si="64"/>
        <v>15.633333333333335</v>
      </c>
      <c r="AK41" s="2">
        <f t="shared" si="65"/>
        <v>16.988888888888891</v>
      </c>
      <c r="AL41" s="2">
        <f t="shared" si="66"/>
        <v>18.344444444444445</v>
      </c>
      <c r="AN41">
        <f t="shared" si="16"/>
        <v>-1.3555555555555554</v>
      </c>
      <c r="AO41">
        <f t="shared" si="17"/>
        <v>34.555555555555557</v>
      </c>
      <c r="AP41">
        <v>34.5</v>
      </c>
      <c r="AQ41">
        <f t="shared" si="29"/>
        <v>34.444444444444457</v>
      </c>
      <c r="AR41">
        <f t="shared" si="30"/>
        <v>34.3888888888889</v>
      </c>
      <c r="AS41">
        <f t="shared" si="31"/>
        <v>34.333333333333343</v>
      </c>
      <c r="AT41">
        <f t="shared" si="32"/>
        <v>34.277777777777786</v>
      </c>
      <c r="AU41">
        <f t="shared" si="33"/>
        <v>34.222222222222229</v>
      </c>
      <c r="AV41">
        <f t="shared" si="34"/>
        <v>34.166666666666671</v>
      </c>
      <c r="AW41">
        <f t="shared" si="35"/>
        <v>34.111111111111114</v>
      </c>
      <c r="AX41">
        <f t="shared" si="18"/>
        <v>34.055555555555557</v>
      </c>
      <c r="AY41">
        <v>34</v>
      </c>
      <c r="AZ41">
        <f t="shared" si="19"/>
        <v>5.5555555555555552E-2</v>
      </c>
    </row>
    <row r="42" spans="1:52" x14ac:dyDescent="0.25">
      <c r="A42" t="s">
        <v>445</v>
      </c>
      <c r="C42" s="2">
        <f t="shared" ref="C42:C56" si="84">D42+N42</f>
        <v>90.366666666666674</v>
      </c>
      <c r="D42">
        <v>88.2</v>
      </c>
      <c r="E42" s="2">
        <f t="shared" ref="E42:E56" si="85">F42+N42</f>
        <v>86.033333333333374</v>
      </c>
      <c r="F42" s="2">
        <f t="shared" ref="F42:F56" si="86">G42+N42</f>
        <v>83.866666666666703</v>
      </c>
      <c r="G42" s="2">
        <f t="shared" ref="G42:G56" si="87">H42+N42</f>
        <v>81.700000000000031</v>
      </c>
      <c r="H42" s="2">
        <f t="shared" ref="H42:H56" si="88">I42+N42</f>
        <v>79.53333333333336</v>
      </c>
      <c r="I42" s="2">
        <f t="shared" ref="I42:I56" si="89">J42+N42</f>
        <v>77.366666666666688</v>
      </c>
      <c r="J42" s="2">
        <f t="shared" ref="J42:J56" si="90">K42+N42</f>
        <v>75.200000000000017</v>
      </c>
      <c r="K42" s="2">
        <f t="shared" si="3"/>
        <v>73.033333333333346</v>
      </c>
      <c r="L42" s="2">
        <f t="shared" si="4"/>
        <v>70.866666666666674</v>
      </c>
      <c r="M42">
        <v>68.7</v>
      </c>
      <c r="N42" s="2">
        <f t="shared" si="58"/>
        <v>2.1666666666666665</v>
      </c>
      <c r="O42" s="2">
        <f t="shared" si="37"/>
        <v>24.111111111111111</v>
      </c>
      <c r="P42">
        <v>22.4</v>
      </c>
      <c r="Q42" s="2">
        <f t="shared" si="5"/>
        <v>20.688888888888886</v>
      </c>
      <c r="R42" s="2">
        <f t="shared" si="6"/>
        <v>18.977777777777774</v>
      </c>
      <c r="S42" s="2">
        <f t="shared" si="7"/>
        <v>17.266666666666662</v>
      </c>
      <c r="T42" s="2">
        <f t="shared" si="8"/>
        <v>15.555555555555552</v>
      </c>
      <c r="U42" s="2">
        <f t="shared" si="9"/>
        <v>13.844444444444441</v>
      </c>
      <c r="V42" s="2">
        <f t="shared" si="10"/>
        <v>12.133333333333331</v>
      </c>
      <c r="W42" s="2">
        <f t="shared" si="11"/>
        <v>10.422222222222221</v>
      </c>
      <c r="X42" s="2">
        <f t="shared" si="12"/>
        <v>8.7111111111111104</v>
      </c>
      <c r="Y42">
        <v>7</v>
      </c>
      <c r="Z42">
        <v>19.7</v>
      </c>
      <c r="AA42">
        <v>19.7</v>
      </c>
      <c r="AB42" s="2">
        <f t="shared" si="13"/>
        <v>1.711111111111111</v>
      </c>
      <c r="AC42" s="2">
        <f t="shared" si="14"/>
        <v>6.1444444444444448</v>
      </c>
      <c r="AD42">
        <v>7.5</v>
      </c>
      <c r="AE42" s="2">
        <f t="shared" si="59"/>
        <v>8.8555555555555543</v>
      </c>
      <c r="AF42" s="2">
        <f t="shared" si="60"/>
        <v>10.21111111111111</v>
      </c>
      <c r="AG42" s="2">
        <f t="shared" si="61"/>
        <v>11.566666666666666</v>
      </c>
      <c r="AH42" s="2">
        <f t="shared" si="62"/>
        <v>12.922222222222222</v>
      </c>
      <c r="AI42" s="2">
        <f t="shared" si="63"/>
        <v>14.277777777777779</v>
      </c>
      <c r="AJ42" s="2">
        <f t="shared" si="64"/>
        <v>15.633333333333335</v>
      </c>
      <c r="AK42" s="2">
        <f t="shared" si="65"/>
        <v>16.988888888888891</v>
      </c>
      <c r="AL42" s="2">
        <f t="shared" si="66"/>
        <v>18.344444444444445</v>
      </c>
      <c r="AN42">
        <f t="shared" si="16"/>
        <v>-1.3555555555555554</v>
      </c>
      <c r="AO42">
        <f t="shared" si="17"/>
        <v>65.444444444444443</v>
      </c>
      <c r="AP42">
        <v>62.7</v>
      </c>
      <c r="AQ42">
        <f t="shared" si="29"/>
        <v>59.955555555555577</v>
      </c>
      <c r="AR42">
        <f t="shared" si="30"/>
        <v>57.21111111111113</v>
      </c>
      <c r="AS42">
        <f t="shared" si="31"/>
        <v>54.466666666666683</v>
      </c>
      <c r="AT42">
        <f t="shared" si="32"/>
        <v>51.722222222222236</v>
      </c>
      <c r="AU42">
        <f t="shared" si="33"/>
        <v>48.977777777777789</v>
      </c>
      <c r="AV42">
        <f t="shared" si="34"/>
        <v>46.233333333333341</v>
      </c>
      <c r="AW42">
        <f t="shared" si="35"/>
        <v>43.488888888888894</v>
      </c>
      <c r="AX42">
        <f t="shared" si="18"/>
        <v>40.744444444444447</v>
      </c>
      <c r="AY42">
        <v>38</v>
      </c>
      <c r="AZ42">
        <f t="shared" si="19"/>
        <v>2.7444444444444449</v>
      </c>
    </row>
    <row r="43" spans="1:52" x14ac:dyDescent="0.25">
      <c r="A43" t="s">
        <v>446</v>
      </c>
      <c r="C43" s="2">
        <f t="shared" si="84"/>
        <v>92.811111111111117</v>
      </c>
      <c r="D43">
        <v>90.4</v>
      </c>
      <c r="E43" s="2">
        <f t="shared" si="85"/>
        <v>87.988888888888894</v>
      </c>
      <c r="F43" s="2">
        <f t="shared" si="86"/>
        <v>85.577777777777783</v>
      </c>
      <c r="G43" s="2">
        <f t="shared" si="87"/>
        <v>83.166666666666671</v>
      </c>
      <c r="H43" s="2">
        <f t="shared" si="88"/>
        <v>80.75555555555556</v>
      </c>
      <c r="I43" s="2">
        <f t="shared" si="89"/>
        <v>78.344444444444449</v>
      </c>
      <c r="J43" s="2">
        <f t="shared" si="90"/>
        <v>75.933333333333337</v>
      </c>
      <c r="K43" s="2">
        <f t="shared" si="3"/>
        <v>73.522222222222226</v>
      </c>
      <c r="L43" s="2">
        <f t="shared" si="4"/>
        <v>71.111111111111114</v>
      </c>
      <c r="M43">
        <v>68.7</v>
      </c>
      <c r="N43" s="2">
        <f t="shared" si="58"/>
        <v>2.4111111111111114</v>
      </c>
      <c r="O43" s="2">
        <f t="shared" si="37"/>
        <v>17</v>
      </c>
      <c r="P43">
        <v>16</v>
      </c>
      <c r="Q43" s="2">
        <f t="shared" si="5"/>
        <v>15</v>
      </c>
      <c r="R43" s="2">
        <f t="shared" si="6"/>
        <v>14</v>
      </c>
      <c r="S43" s="2">
        <f t="shared" si="7"/>
        <v>13</v>
      </c>
      <c r="T43" s="2">
        <f t="shared" si="8"/>
        <v>12</v>
      </c>
      <c r="U43" s="2">
        <f t="shared" si="9"/>
        <v>11</v>
      </c>
      <c r="V43" s="2">
        <f t="shared" si="10"/>
        <v>10</v>
      </c>
      <c r="W43" s="2">
        <f t="shared" si="11"/>
        <v>9</v>
      </c>
      <c r="X43" s="2">
        <f t="shared" si="12"/>
        <v>8</v>
      </c>
      <c r="Y43">
        <v>7</v>
      </c>
      <c r="Z43">
        <v>19.7</v>
      </c>
      <c r="AA43">
        <v>19.7</v>
      </c>
      <c r="AB43" s="2">
        <f t="shared" si="13"/>
        <v>1</v>
      </c>
      <c r="AC43" s="2">
        <f t="shared" si="14"/>
        <v>5.2555555555555555</v>
      </c>
      <c r="AD43">
        <v>6.7</v>
      </c>
      <c r="AE43" s="2">
        <f t="shared" si="59"/>
        <v>8.1444444444444457</v>
      </c>
      <c r="AF43" s="2">
        <f t="shared" si="60"/>
        <v>9.5888888888888903</v>
      </c>
      <c r="AG43" s="2">
        <f t="shared" si="61"/>
        <v>11.033333333333335</v>
      </c>
      <c r="AH43" s="2">
        <f t="shared" si="62"/>
        <v>12.47777777777778</v>
      </c>
      <c r="AI43" s="2">
        <f t="shared" si="63"/>
        <v>13.922222222222224</v>
      </c>
      <c r="AJ43" s="2">
        <f t="shared" si="64"/>
        <v>15.366666666666669</v>
      </c>
      <c r="AK43" s="2">
        <f t="shared" si="65"/>
        <v>16.811111111111114</v>
      </c>
      <c r="AL43" s="2">
        <f t="shared" si="66"/>
        <v>18.255555555555556</v>
      </c>
      <c r="AN43">
        <f t="shared" si="16"/>
        <v>-1.4444444444444444</v>
      </c>
      <c r="AO43">
        <f t="shared" si="17"/>
        <v>67.222222222222214</v>
      </c>
      <c r="AP43">
        <v>64.3</v>
      </c>
      <c r="AQ43">
        <f t="shared" si="29"/>
        <v>61.377777777777794</v>
      </c>
      <c r="AR43">
        <f t="shared" si="30"/>
        <v>58.45555555555557</v>
      </c>
      <c r="AS43">
        <f t="shared" si="31"/>
        <v>55.533333333333346</v>
      </c>
      <c r="AT43">
        <f t="shared" si="32"/>
        <v>52.611111111111121</v>
      </c>
      <c r="AU43">
        <f t="shared" si="33"/>
        <v>49.688888888888897</v>
      </c>
      <c r="AV43">
        <f t="shared" si="34"/>
        <v>46.766666666666673</v>
      </c>
      <c r="AW43">
        <f t="shared" si="35"/>
        <v>43.844444444444449</v>
      </c>
      <c r="AX43">
        <f t="shared" si="18"/>
        <v>40.922222222222224</v>
      </c>
      <c r="AY43">
        <v>38</v>
      </c>
      <c r="AZ43">
        <f t="shared" si="19"/>
        <v>2.9222222222222221</v>
      </c>
    </row>
    <row r="44" spans="1:52" x14ac:dyDescent="0.25">
      <c r="A44" t="s">
        <v>447</v>
      </c>
      <c r="C44" s="2">
        <f t="shared" si="84"/>
        <v>91.36666666666666</v>
      </c>
      <c r="D44">
        <v>89.1</v>
      </c>
      <c r="E44" s="2">
        <f t="shared" si="85"/>
        <v>86.833333333333329</v>
      </c>
      <c r="F44" s="2">
        <f t="shared" si="86"/>
        <v>84.566666666666663</v>
      </c>
      <c r="G44" s="2">
        <f t="shared" si="87"/>
        <v>82.3</v>
      </c>
      <c r="H44" s="2">
        <f t="shared" si="88"/>
        <v>80.033333333333331</v>
      </c>
      <c r="I44" s="2">
        <f t="shared" si="89"/>
        <v>77.766666666666666</v>
      </c>
      <c r="J44" s="2">
        <f t="shared" si="90"/>
        <v>75.5</v>
      </c>
      <c r="K44" s="2">
        <f t="shared" si="3"/>
        <v>73.233333333333334</v>
      </c>
      <c r="L44" s="2">
        <f t="shared" si="4"/>
        <v>70.966666666666669</v>
      </c>
      <c r="M44">
        <v>68.7</v>
      </c>
      <c r="N44" s="2">
        <f t="shared" si="58"/>
        <v>2.2666666666666657</v>
      </c>
      <c r="O44" s="2">
        <f t="shared" si="37"/>
        <v>17.444444444444443</v>
      </c>
      <c r="P44">
        <v>16.399999999999999</v>
      </c>
      <c r="Q44" s="2">
        <f t="shared" si="5"/>
        <v>15.355555555555554</v>
      </c>
      <c r="R44" s="2">
        <f t="shared" si="6"/>
        <v>14.31111111111111</v>
      </c>
      <c r="S44" s="2">
        <f t="shared" si="7"/>
        <v>13.266666666666666</v>
      </c>
      <c r="T44" s="2">
        <f t="shared" si="8"/>
        <v>12.222222222222221</v>
      </c>
      <c r="U44" s="2">
        <f t="shared" si="9"/>
        <v>11.177777777777777</v>
      </c>
      <c r="V44" s="2">
        <f t="shared" si="10"/>
        <v>10.133333333333333</v>
      </c>
      <c r="W44" s="2">
        <f t="shared" si="11"/>
        <v>9.0888888888888886</v>
      </c>
      <c r="X44" s="2">
        <f t="shared" si="12"/>
        <v>8.0444444444444443</v>
      </c>
      <c r="Y44">
        <v>7</v>
      </c>
      <c r="Z44">
        <v>19.7</v>
      </c>
      <c r="AA44">
        <v>19.7</v>
      </c>
      <c r="AB44" s="2">
        <f t="shared" si="13"/>
        <v>1.0444444444444443</v>
      </c>
      <c r="AC44" s="2">
        <f t="shared" si="14"/>
        <v>2.9222222222222216</v>
      </c>
      <c r="AD44">
        <v>4.5999999999999996</v>
      </c>
      <c r="AE44" s="2">
        <f t="shared" si="59"/>
        <v>6.2777777777777803</v>
      </c>
      <c r="AF44" s="2">
        <f t="shared" si="60"/>
        <v>7.9555555555555584</v>
      </c>
      <c r="AG44" s="2">
        <f t="shared" si="61"/>
        <v>9.6333333333333364</v>
      </c>
      <c r="AH44" s="2">
        <f t="shared" si="62"/>
        <v>11.311111111111114</v>
      </c>
      <c r="AI44" s="2">
        <f t="shared" si="63"/>
        <v>12.988888888888891</v>
      </c>
      <c r="AJ44" s="2">
        <f t="shared" si="64"/>
        <v>14.666666666666668</v>
      </c>
      <c r="AK44" s="2">
        <f t="shared" si="65"/>
        <v>16.344444444444445</v>
      </c>
      <c r="AL44" s="2">
        <f t="shared" si="66"/>
        <v>18.022222222222222</v>
      </c>
      <c r="AN44">
        <f t="shared" si="16"/>
        <v>-1.6777777777777778</v>
      </c>
      <c r="AO44">
        <f t="shared" si="17"/>
        <v>72</v>
      </c>
      <c r="AP44">
        <v>68.599999999999994</v>
      </c>
      <c r="AQ44">
        <f t="shared" si="29"/>
        <v>65.199999999999989</v>
      </c>
      <c r="AR44">
        <f t="shared" si="30"/>
        <v>61.79999999999999</v>
      </c>
      <c r="AS44">
        <f t="shared" si="31"/>
        <v>58.399999999999991</v>
      </c>
      <c r="AT44">
        <f t="shared" si="32"/>
        <v>54.999999999999993</v>
      </c>
      <c r="AU44">
        <f t="shared" si="33"/>
        <v>51.599999999999994</v>
      </c>
      <c r="AV44">
        <f t="shared" si="34"/>
        <v>48.199999999999996</v>
      </c>
      <c r="AW44">
        <f t="shared" si="35"/>
        <v>44.8</v>
      </c>
      <c r="AX44">
        <f t="shared" si="18"/>
        <v>41.4</v>
      </c>
      <c r="AY44">
        <v>38</v>
      </c>
      <c r="AZ44">
        <f t="shared" si="19"/>
        <v>3.3999999999999995</v>
      </c>
    </row>
    <row r="45" spans="1:52" x14ac:dyDescent="0.25">
      <c r="A45" t="s">
        <v>448</v>
      </c>
      <c r="C45" s="2">
        <f t="shared" si="84"/>
        <v>89.144444444444431</v>
      </c>
      <c r="D45">
        <v>87.1</v>
      </c>
      <c r="E45" s="2">
        <f t="shared" si="85"/>
        <v>85.0555555555555</v>
      </c>
      <c r="F45" s="2">
        <f t="shared" si="86"/>
        <v>83.011111111111063</v>
      </c>
      <c r="G45" s="2">
        <f t="shared" si="87"/>
        <v>80.966666666666626</v>
      </c>
      <c r="H45" s="2">
        <f t="shared" si="88"/>
        <v>78.922222222222189</v>
      </c>
      <c r="I45" s="2">
        <f t="shared" si="89"/>
        <v>76.877777777777752</v>
      </c>
      <c r="J45" s="2">
        <f t="shared" si="90"/>
        <v>74.833333333333314</v>
      </c>
      <c r="K45" s="2">
        <f t="shared" si="3"/>
        <v>72.788888888888877</v>
      </c>
      <c r="L45" s="2">
        <f t="shared" si="4"/>
        <v>70.74444444444444</v>
      </c>
      <c r="M45">
        <v>68.7</v>
      </c>
      <c r="N45" s="2">
        <f t="shared" si="58"/>
        <v>2.0444444444444434</v>
      </c>
      <c r="O45" s="2">
        <f t="shared" si="37"/>
        <v>26.888888888888886</v>
      </c>
      <c r="P45">
        <v>24.9</v>
      </c>
      <c r="Q45" s="2">
        <f t="shared" si="5"/>
        <v>22.911111111111104</v>
      </c>
      <c r="R45" s="2">
        <f t="shared" si="6"/>
        <v>20.922222222222217</v>
      </c>
      <c r="S45" s="2">
        <f t="shared" si="7"/>
        <v>18.93333333333333</v>
      </c>
      <c r="T45" s="2">
        <f t="shared" si="8"/>
        <v>16.944444444444443</v>
      </c>
      <c r="U45" s="2">
        <f t="shared" si="9"/>
        <v>14.955555555555556</v>
      </c>
      <c r="V45" s="2">
        <f t="shared" si="10"/>
        <v>12.966666666666667</v>
      </c>
      <c r="W45" s="2">
        <f t="shared" si="11"/>
        <v>10.977777777777778</v>
      </c>
      <c r="X45" s="2">
        <f t="shared" si="12"/>
        <v>8.9888888888888889</v>
      </c>
      <c r="Y45">
        <v>7</v>
      </c>
      <c r="Z45">
        <v>19.7</v>
      </c>
      <c r="AA45">
        <v>19.7</v>
      </c>
      <c r="AB45" s="2">
        <f t="shared" si="13"/>
        <v>1.9888888888888887</v>
      </c>
      <c r="AC45" s="2">
        <f t="shared" si="14"/>
        <v>5.2555555555555555</v>
      </c>
      <c r="AD45">
        <v>6.7</v>
      </c>
      <c r="AE45" s="2">
        <f t="shared" si="59"/>
        <v>8.1444444444444457</v>
      </c>
      <c r="AF45" s="2">
        <f t="shared" si="60"/>
        <v>9.5888888888888903</v>
      </c>
      <c r="AG45" s="2">
        <f t="shared" si="61"/>
        <v>11.033333333333335</v>
      </c>
      <c r="AH45" s="2">
        <f t="shared" si="62"/>
        <v>12.47777777777778</v>
      </c>
      <c r="AI45" s="2">
        <f t="shared" si="63"/>
        <v>13.922222222222224</v>
      </c>
      <c r="AJ45" s="2">
        <f t="shared" si="64"/>
        <v>15.366666666666669</v>
      </c>
      <c r="AK45" s="2">
        <f t="shared" si="65"/>
        <v>16.811111111111114</v>
      </c>
      <c r="AL45" s="2">
        <f t="shared" si="66"/>
        <v>18.255555555555556</v>
      </c>
      <c r="AN45">
        <f t="shared" si="16"/>
        <v>-1.4444444444444444</v>
      </c>
      <c r="AO45">
        <f t="shared" si="17"/>
        <v>62.222222222222221</v>
      </c>
      <c r="AP45">
        <v>59.8</v>
      </c>
      <c r="AQ45">
        <f t="shared" si="29"/>
        <v>57.377777777777794</v>
      </c>
      <c r="AR45">
        <f t="shared" si="30"/>
        <v>54.95555555555557</v>
      </c>
      <c r="AS45">
        <f t="shared" si="31"/>
        <v>52.533333333333346</v>
      </c>
      <c r="AT45">
        <f t="shared" si="32"/>
        <v>50.111111111111121</v>
      </c>
      <c r="AU45">
        <f t="shared" si="33"/>
        <v>47.688888888888897</v>
      </c>
      <c r="AV45">
        <f t="shared" si="34"/>
        <v>45.266666666666673</v>
      </c>
      <c r="AW45">
        <f t="shared" si="35"/>
        <v>42.844444444444449</v>
      </c>
      <c r="AX45">
        <f t="shared" si="18"/>
        <v>40.422222222222224</v>
      </c>
      <c r="AY45">
        <v>38</v>
      </c>
      <c r="AZ45">
        <f t="shared" si="19"/>
        <v>2.4222222222222221</v>
      </c>
    </row>
    <row r="46" spans="1:52" x14ac:dyDescent="0.25">
      <c r="A46" t="s">
        <v>449</v>
      </c>
      <c r="C46" s="2">
        <f t="shared" si="84"/>
        <v>86.811111111111117</v>
      </c>
      <c r="D46">
        <v>85</v>
      </c>
      <c r="E46" s="2">
        <f t="shared" si="85"/>
        <v>83.18888888888894</v>
      </c>
      <c r="F46" s="2">
        <f t="shared" si="86"/>
        <v>81.377777777777823</v>
      </c>
      <c r="G46" s="2">
        <f t="shared" si="87"/>
        <v>79.566666666666706</v>
      </c>
      <c r="H46" s="2">
        <f t="shared" si="88"/>
        <v>77.755555555555588</v>
      </c>
      <c r="I46" s="2">
        <f t="shared" si="89"/>
        <v>75.944444444444471</v>
      </c>
      <c r="J46" s="2">
        <f t="shared" si="90"/>
        <v>74.133333333333354</v>
      </c>
      <c r="K46" s="2">
        <f t="shared" si="3"/>
        <v>72.322222222222237</v>
      </c>
      <c r="L46" s="2">
        <f t="shared" si="4"/>
        <v>70.51111111111112</v>
      </c>
      <c r="M46">
        <v>68.7</v>
      </c>
      <c r="N46" s="2">
        <f t="shared" si="58"/>
        <v>1.8111111111111109</v>
      </c>
      <c r="O46" s="2">
        <f t="shared" si="37"/>
        <v>25.888888888888889</v>
      </c>
      <c r="P46">
        <v>24</v>
      </c>
      <c r="Q46" s="2">
        <f t="shared" si="5"/>
        <v>22.111111111111114</v>
      </c>
      <c r="R46" s="2">
        <f t="shared" si="6"/>
        <v>20.222222222222225</v>
      </c>
      <c r="S46" s="2">
        <f t="shared" si="7"/>
        <v>18.333333333333336</v>
      </c>
      <c r="T46" s="2">
        <f t="shared" si="8"/>
        <v>16.444444444444446</v>
      </c>
      <c r="U46" s="2">
        <f t="shared" si="9"/>
        <v>14.555555555555557</v>
      </c>
      <c r="V46" s="2">
        <f t="shared" si="10"/>
        <v>12.666666666666668</v>
      </c>
      <c r="W46" s="2">
        <f t="shared" si="11"/>
        <v>10.777777777777779</v>
      </c>
      <c r="X46" s="2">
        <f t="shared" si="12"/>
        <v>8.8888888888888893</v>
      </c>
      <c r="Y46">
        <v>7</v>
      </c>
      <c r="Z46">
        <v>19.7</v>
      </c>
      <c r="AA46">
        <v>19.7</v>
      </c>
      <c r="AB46" s="2">
        <f t="shared" si="13"/>
        <v>1.8888888888888888</v>
      </c>
      <c r="AC46" s="2">
        <f t="shared" si="14"/>
        <v>4.9222222222222225</v>
      </c>
      <c r="AD46">
        <v>6.4</v>
      </c>
      <c r="AE46" s="2">
        <f t="shared" si="59"/>
        <v>7.8777777777777764</v>
      </c>
      <c r="AF46" s="2">
        <f t="shared" si="60"/>
        <v>9.3555555555555543</v>
      </c>
      <c r="AG46" s="2">
        <f t="shared" si="61"/>
        <v>10.833333333333332</v>
      </c>
      <c r="AH46" s="2">
        <f t="shared" si="62"/>
        <v>12.31111111111111</v>
      </c>
      <c r="AI46" s="2">
        <f t="shared" si="63"/>
        <v>13.788888888888888</v>
      </c>
      <c r="AJ46" s="2">
        <f t="shared" si="64"/>
        <v>15.266666666666666</v>
      </c>
      <c r="AK46" s="2">
        <f t="shared" si="65"/>
        <v>16.744444444444444</v>
      </c>
      <c r="AL46" s="2">
        <f t="shared" si="66"/>
        <v>18.222222222222221</v>
      </c>
      <c r="AN46">
        <f t="shared" si="16"/>
        <v>-1.4777777777777776</v>
      </c>
      <c r="AO46">
        <f t="shared" si="17"/>
        <v>65.222222222222229</v>
      </c>
      <c r="AP46">
        <v>62.5</v>
      </c>
      <c r="AQ46">
        <f t="shared" si="29"/>
        <v>59.777777777777771</v>
      </c>
      <c r="AR46">
        <f t="shared" si="30"/>
        <v>57.05555555555555</v>
      </c>
      <c r="AS46">
        <f t="shared" si="31"/>
        <v>54.333333333333329</v>
      </c>
      <c r="AT46">
        <f t="shared" si="32"/>
        <v>51.611111111111107</v>
      </c>
      <c r="AU46">
        <f t="shared" si="33"/>
        <v>48.888888888888886</v>
      </c>
      <c r="AV46">
        <f t="shared" si="34"/>
        <v>46.166666666666664</v>
      </c>
      <c r="AW46">
        <f t="shared" si="35"/>
        <v>43.444444444444443</v>
      </c>
      <c r="AX46">
        <f t="shared" si="18"/>
        <v>40.722222222222221</v>
      </c>
      <c r="AY46">
        <v>38</v>
      </c>
      <c r="AZ46">
        <f t="shared" si="19"/>
        <v>2.7222222222222223</v>
      </c>
    </row>
    <row r="47" spans="1:52" x14ac:dyDescent="0.25">
      <c r="A47" t="s">
        <v>450</v>
      </c>
      <c r="C47" s="2">
        <f t="shared" si="84"/>
        <v>68.366666666666674</v>
      </c>
      <c r="D47">
        <v>68.400000000000006</v>
      </c>
      <c r="E47" s="2">
        <f t="shared" si="85"/>
        <v>68.433333333333351</v>
      </c>
      <c r="F47" s="2">
        <f t="shared" si="86"/>
        <v>68.466666666666683</v>
      </c>
      <c r="G47" s="2">
        <f t="shared" si="87"/>
        <v>68.500000000000014</v>
      </c>
      <c r="H47" s="2">
        <f t="shared" si="88"/>
        <v>68.533333333333346</v>
      </c>
      <c r="I47" s="2">
        <f t="shared" si="89"/>
        <v>68.566666666666677</v>
      </c>
      <c r="J47" s="2">
        <f t="shared" si="90"/>
        <v>68.600000000000009</v>
      </c>
      <c r="K47" s="2">
        <f t="shared" si="3"/>
        <v>68.63333333333334</v>
      </c>
      <c r="L47" s="2">
        <f t="shared" si="4"/>
        <v>68.666666666666671</v>
      </c>
      <c r="M47">
        <v>68.7</v>
      </c>
      <c r="N47" s="2">
        <f t="shared" si="58"/>
        <v>-3.3333333333333021E-2</v>
      </c>
      <c r="O47" s="2">
        <f t="shared" si="37"/>
        <v>24.333333333333336</v>
      </c>
      <c r="P47">
        <v>22.6</v>
      </c>
      <c r="Q47" s="2">
        <f t="shared" si="5"/>
        <v>20.866666666666674</v>
      </c>
      <c r="R47" s="2">
        <f t="shared" si="6"/>
        <v>19.13333333333334</v>
      </c>
      <c r="S47" s="2">
        <f t="shared" si="7"/>
        <v>17.400000000000006</v>
      </c>
      <c r="T47" s="2">
        <f t="shared" si="8"/>
        <v>15.666666666666671</v>
      </c>
      <c r="U47" s="2">
        <f t="shared" si="9"/>
        <v>13.933333333333337</v>
      </c>
      <c r="V47" s="2">
        <f t="shared" si="10"/>
        <v>12.200000000000003</v>
      </c>
      <c r="W47" s="2">
        <f t="shared" si="11"/>
        <v>10.466666666666669</v>
      </c>
      <c r="X47" s="2">
        <f t="shared" si="12"/>
        <v>8.7333333333333343</v>
      </c>
      <c r="Y47">
        <v>7</v>
      </c>
      <c r="Z47">
        <v>19.7</v>
      </c>
      <c r="AA47">
        <v>19.7</v>
      </c>
      <c r="AB47" s="2">
        <f t="shared" si="13"/>
        <v>1.7333333333333334</v>
      </c>
      <c r="AC47" s="2">
        <f t="shared" si="14"/>
        <v>12.58888888888889</v>
      </c>
      <c r="AD47">
        <v>13.3</v>
      </c>
      <c r="AE47" s="2">
        <f t="shared" si="59"/>
        <v>14.011111111111108</v>
      </c>
      <c r="AF47" s="2">
        <f t="shared" si="60"/>
        <v>14.722222222222218</v>
      </c>
      <c r="AG47" s="2">
        <f t="shared" si="61"/>
        <v>15.433333333333328</v>
      </c>
      <c r="AH47" s="2">
        <f t="shared" si="62"/>
        <v>16.144444444444439</v>
      </c>
      <c r="AI47" s="2">
        <f t="shared" si="63"/>
        <v>16.855555555555551</v>
      </c>
      <c r="AJ47" s="2">
        <f t="shared" si="64"/>
        <v>17.566666666666663</v>
      </c>
      <c r="AK47" s="2">
        <f t="shared" si="65"/>
        <v>18.277777777777775</v>
      </c>
      <c r="AL47" s="2">
        <f t="shared" si="66"/>
        <v>18.988888888888887</v>
      </c>
      <c r="AN47">
        <f t="shared" si="16"/>
        <v>-0.71111111111111092</v>
      </c>
      <c r="AO47">
        <f t="shared" si="17"/>
        <v>38.222222222222229</v>
      </c>
      <c r="AP47">
        <v>38.200000000000003</v>
      </c>
      <c r="AQ47">
        <f t="shared" si="29"/>
        <v>38.177777777777806</v>
      </c>
      <c r="AR47">
        <f t="shared" si="30"/>
        <v>38.15555555555558</v>
      </c>
      <c r="AS47">
        <f t="shared" si="31"/>
        <v>38.133333333333354</v>
      </c>
      <c r="AT47">
        <f t="shared" si="32"/>
        <v>38.111111111111128</v>
      </c>
      <c r="AU47">
        <f t="shared" si="33"/>
        <v>38.088888888888903</v>
      </c>
      <c r="AV47">
        <f t="shared" si="34"/>
        <v>38.066666666666677</v>
      </c>
      <c r="AW47">
        <f t="shared" si="35"/>
        <v>38.044444444444451</v>
      </c>
      <c r="AX47">
        <f t="shared" si="18"/>
        <v>38.022222222222226</v>
      </c>
      <c r="AY47">
        <v>38</v>
      </c>
      <c r="AZ47">
        <f t="shared" si="19"/>
        <v>2.2222222222222539E-2</v>
      </c>
    </row>
    <row r="48" spans="1:52" x14ac:dyDescent="0.25">
      <c r="A48" t="s">
        <v>451</v>
      </c>
      <c r="C48" s="2">
        <f t="shared" si="84"/>
        <v>78.922222222222231</v>
      </c>
      <c r="D48">
        <v>77.900000000000006</v>
      </c>
      <c r="E48" s="2">
        <f t="shared" si="85"/>
        <v>76.877777777777808</v>
      </c>
      <c r="F48" s="2">
        <f t="shared" si="86"/>
        <v>75.855555555555583</v>
      </c>
      <c r="G48" s="2">
        <f t="shared" si="87"/>
        <v>74.833333333333357</v>
      </c>
      <c r="H48" s="2">
        <f t="shared" si="88"/>
        <v>73.811111111111131</v>
      </c>
      <c r="I48" s="2">
        <f t="shared" si="89"/>
        <v>72.788888888888906</v>
      </c>
      <c r="J48" s="2">
        <f t="shared" si="90"/>
        <v>71.76666666666668</v>
      </c>
      <c r="K48" s="2">
        <f t="shared" si="3"/>
        <v>70.744444444444454</v>
      </c>
      <c r="L48" s="2">
        <f t="shared" si="4"/>
        <v>69.722222222222229</v>
      </c>
      <c r="M48">
        <v>68.7</v>
      </c>
      <c r="N48" s="2">
        <f t="shared" si="58"/>
        <v>1.0222222222222226</v>
      </c>
      <c r="O48" s="2">
        <f t="shared" si="37"/>
        <v>19.777777777777779</v>
      </c>
      <c r="P48">
        <v>18.5</v>
      </c>
      <c r="Q48" s="2">
        <f t="shared" si="5"/>
        <v>17.222222222222229</v>
      </c>
      <c r="R48" s="2">
        <f t="shared" si="6"/>
        <v>15.94444444444445</v>
      </c>
      <c r="S48" s="2">
        <f t="shared" si="7"/>
        <v>14.666666666666671</v>
      </c>
      <c r="T48" s="2">
        <f t="shared" si="8"/>
        <v>13.388888888888893</v>
      </c>
      <c r="U48" s="2">
        <f t="shared" si="9"/>
        <v>12.111111111111114</v>
      </c>
      <c r="V48" s="2">
        <f t="shared" si="10"/>
        <v>10.833333333333336</v>
      </c>
      <c r="W48" s="2">
        <f t="shared" si="11"/>
        <v>9.5555555555555571</v>
      </c>
      <c r="X48" s="2">
        <f t="shared" si="12"/>
        <v>8.2777777777777786</v>
      </c>
      <c r="Y48">
        <v>7</v>
      </c>
      <c r="Z48">
        <v>19.7</v>
      </c>
      <c r="AA48">
        <v>19.7</v>
      </c>
      <c r="AB48" s="2">
        <f t="shared" si="13"/>
        <v>1.2777777777777777</v>
      </c>
      <c r="AC48" s="2">
        <f t="shared" si="14"/>
        <v>9.8111111111111118</v>
      </c>
      <c r="AD48">
        <v>10.8</v>
      </c>
      <c r="AE48" s="2">
        <f t="shared" si="59"/>
        <v>11.788888888888893</v>
      </c>
      <c r="AF48" s="2">
        <f t="shared" si="60"/>
        <v>12.777777777777782</v>
      </c>
      <c r="AG48" s="2">
        <f t="shared" si="61"/>
        <v>13.766666666666671</v>
      </c>
      <c r="AH48" s="2">
        <f t="shared" si="62"/>
        <v>14.75555555555556</v>
      </c>
      <c r="AI48" s="2">
        <f t="shared" si="63"/>
        <v>15.744444444444449</v>
      </c>
      <c r="AJ48" s="2">
        <f t="shared" si="64"/>
        <v>16.733333333333338</v>
      </c>
      <c r="AK48" s="2">
        <f t="shared" si="65"/>
        <v>17.722222222222225</v>
      </c>
      <c r="AL48" s="2">
        <f t="shared" si="66"/>
        <v>18.711111111111112</v>
      </c>
      <c r="AN48">
        <f t="shared" si="16"/>
        <v>-0.98888888888888871</v>
      </c>
      <c r="AO48">
        <f t="shared" si="17"/>
        <v>48.111111111111114</v>
      </c>
      <c r="AP48">
        <v>47.1</v>
      </c>
      <c r="AQ48">
        <f t="shared" si="29"/>
        <v>46.088888888888903</v>
      </c>
      <c r="AR48">
        <f t="shared" si="30"/>
        <v>45.07777777777779</v>
      </c>
      <c r="AS48">
        <f t="shared" si="31"/>
        <v>44.066666666666677</v>
      </c>
      <c r="AT48">
        <f t="shared" si="32"/>
        <v>43.055555555555564</v>
      </c>
      <c r="AU48">
        <f t="shared" si="33"/>
        <v>42.044444444444451</v>
      </c>
      <c r="AV48">
        <f t="shared" si="34"/>
        <v>41.033333333333339</v>
      </c>
      <c r="AW48">
        <f t="shared" si="35"/>
        <v>40.022222222222226</v>
      </c>
      <c r="AX48">
        <f t="shared" si="18"/>
        <v>39.011111111111113</v>
      </c>
      <c r="AY48">
        <v>38</v>
      </c>
      <c r="AZ48">
        <f t="shared" si="19"/>
        <v>1.0111111111111113</v>
      </c>
    </row>
    <row r="49" spans="1:52" x14ac:dyDescent="0.25">
      <c r="A49" t="s">
        <v>452</v>
      </c>
      <c r="C49" s="2">
        <f t="shared" si="84"/>
        <v>78.366666666666674</v>
      </c>
      <c r="D49">
        <v>77.400000000000006</v>
      </c>
      <c r="E49" s="2">
        <f t="shared" si="85"/>
        <v>76.433333333333351</v>
      </c>
      <c r="F49" s="2">
        <f t="shared" si="86"/>
        <v>75.466666666666683</v>
      </c>
      <c r="G49" s="2">
        <f t="shared" si="87"/>
        <v>74.500000000000014</v>
      </c>
      <c r="H49" s="2">
        <f t="shared" si="88"/>
        <v>73.533333333333346</v>
      </c>
      <c r="I49" s="2">
        <f t="shared" si="89"/>
        <v>72.566666666666677</v>
      </c>
      <c r="J49" s="2">
        <f t="shared" si="90"/>
        <v>71.600000000000009</v>
      </c>
      <c r="K49" s="2">
        <f t="shared" si="3"/>
        <v>70.63333333333334</v>
      </c>
      <c r="L49" s="2">
        <f t="shared" si="4"/>
        <v>69.666666666666671</v>
      </c>
      <c r="M49">
        <v>68.7</v>
      </c>
      <c r="N49" s="2">
        <f t="shared" si="58"/>
        <v>0.96666666666666701</v>
      </c>
      <c r="O49" s="2">
        <f t="shared" si="37"/>
        <v>24.777777777777779</v>
      </c>
      <c r="P49">
        <v>23</v>
      </c>
      <c r="Q49" s="2">
        <f t="shared" si="5"/>
        <v>21.222222222222229</v>
      </c>
      <c r="R49" s="2">
        <f t="shared" si="6"/>
        <v>19.44444444444445</v>
      </c>
      <c r="S49" s="2">
        <f t="shared" si="7"/>
        <v>17.666666666666671</v>
      </c>
      <c r="T49" s="2">
        <f t="shared" si="8"/>
        <v>15.888888888888893</v>
      </c>
      <c r="U49" s="2">
        <f t="shared" si="9"/>
        <v>14.111111111111114</v>
      </c>
      <c r="V49" s="2">
        <f t="shared" si="10"/>
        <v>12.333333333333336</v>
      </c>
      <c r="W49" s="2">
        <f t="shared" si="11"/>
        <v>10.555555555555557</v>
      </c>
      <c r="X49" s="2">
        <f t="shared" si="12"/>
        <v>8.7777777777777786</v>
      </c>
      <c r="Y49">
        <v>7</v>
      </c>
      <c r="Z49">
        <v>19.7</v>
      </c>
      <c r="AA49">
        <v>19.7</v>
      </c>
      <c r="AB49" s="2">
        <f t="shared" si="13"/>
        <v>1.7777777777777777</v>
      </c>
      <c r="AC49" s="2">
        <f t="shared" si="14"/>
        <v>7.3666666666666663</v>
      </c>
      <c r="AD49">
        <v>8.6</v>
      </c>
      <c r="AE49" s="2">
        <f t="shared" si="59"/>
        <v>9.833333333333325</v>
      </c>
      <c r="AF49" s="2">
        <f t="shared" si="60"/>
        <v>11.066666666666659</v>
      </c>
      <c r="AG49" s="2">
        <f t="shared" si="61"/>
        <v>12.299999999999994</v>
      </c>
      <c r="AH49" s="2">
        <f t="shared" si="62"/>
        <v>13.533333333333328</v>
      </c>
      <c r="AI49" s="2">
        <f t="shared" si="63"/>
        <v>14.766666666666662</v>
      </c>
      <c r="AJ49" s="2">
        <f t="shared" si="64"/>
        <v>15.999999999999996</v>
      </c>
      <c r="AK49" s="2">
        <f t="shared" si="65"/>
        <v>17.233333333333331</v>
      </c>
      <c r="AL49" s="2">
        <f t="shared" si="66"/>
        <v>18.466666666666665</v>
      </c>
      <c r="AN49">
        <f t="shared" si="16"/>
        <v>-1.2333333333333334</v>
      </c>
      <c r="AO49">
        <f t="shared" si="17"/>
        <v>48.666666666666671</v>
      </c>
      <c r="AP49">
        <v>47.6</v>
      </c>
      <c r="AQ49">
        <f t="shared" si="29"/>
        <v>46.53333333333336</v>
      </c>
      <c r="AR49">
        <f t="shared" si="30"/>
        <v>45.46666666666669</v>
      </c>
      <c r="AS49">
        <f t="shared" si="31"/>
        <v>44.40000000000002</v>
      </c>
      <c r="AT49">
        <f t="shared" si="32"/>
        <v>43.33333333333335</v>
      </c>
      <c r="AU49">
        <f t="shared" si="33"/>
        <v>42.26666666666668</v>
      </c>
      <c r="AV49">
        <f t="shared" si="34"/>
        <v>41.20000000000001</v>
      </c>
      <c r="AW49">
        <f t="shared" si="35"/>
        <v>40.13333333333334</v>
      </c>
      <c r="AX49">
        <f t="shared" si="18"/>
        <v>39.06666666666667</v>
      </c>
      <c r="AY49">
        <v>38</v>
      </c>
      <c r="AZ49">
        <f t="shared" si="19"/>
        <v>1.0666666666666669</v>
      </c>
    </row>
    <row r="50" spans="1:52" x14ac:dyDescent="0.25">
      <c r="A50" t="s">
        <v>453</v>
      </c>
      <c r="C50" s="2">
        <f t="shared" si="84"/>
        <v>90.366666666666674</v>
      </c>
      <c r="D50">
        <v>88.2</v>
      </c>
      <c r="E50" s="2">
        <f t="shared" si="85"/>
        <v>86.033333333333374</v>
      </c>
      <c r="F50" s="2">
        <f t="shared" si="86"/>
        <v>83.866666666666703</v>
      </c>
      <c r="G50" s="2">
        <f t="shared" si="87"/>
        <v>81.700000000000031</v>
      </c>
      <c r="H50" s="2">
        <f t="shared" si="88"/>
        <v>79.53333333333336</v>
      </c>
      <c r="I50" s="2">
        <f t="shared" si="89"/>
        <v>77.366666666666688</v>
      </c>
      <c r="J50" s="2">
        <f t="shared" si="90"/>
        <v>75.200000000000017</v>
      </c>
      <c r="K50" s="2">
        <f t="shared" si="3"/>
        <v>73.033333333333346</v>
      </c>
      <c r="L50" s="2">
        <f t="shared" si="4"/>
        <v>70.866666666666674</v>
      </c>
      <c r="M50">
        <v>68.7</v>
      </c>
      <c r="N50" s="2">
        <f t="shared" si="58"/>
        <v>2.1666666666666665</v>
      </c>
      <c r="O50" s="2">
        <f t="shared" si="37"/>
        <v>24.111111111111111</v>
      </c>
      <c r="P50">
        <v>22.4</v>
      </c>
      <c r="Q50" s="2">
        <f t="shared" si="5"/>
        <v>20.688888888888886</v>
      </c>
      <c r="R50" s="2">
        <f t="shared" si="6"/>
        <v>18.977777777777774</v>
      </c>
      <c r="S50" s="2">
        <f t="shared" si="7"/>
        <v>17.266666666666662</v>
      </c>
      <c r="T50" s="2">
        <f t="shared" si="8"/>
        <v>15.555555555555552</v>
      </c>
      <c r="U50" s="2">
        <f t="shared" si="9"/>
        <v>13.844444444444441</v>
      </c>
      <c r="V50" s="2">
        <f t="shared" si="10"/>
        <v>12.133333333333331</v>
      </c>
      <c r="W50" s="2">
        <f t="shared" si="11"/>
        <v>10.422222222222221</v>
      </c>
      <c r="X50" s="2">
        <f t="shared" si="12"/>
        <v>8.7111111111111104</v>
      </c>
      <c r="Y50">
        <v>7</v>
      </c>
      <c r="Z50">
        <v>19.7</v>
      </c>
      <c r="AA50">
        <v>19.7</v>
      </c>
      <c r="AB50" s="2">
        <f t="shared" si="13"/>
        <v>1.711111111111111</v>
      </c>
      <c r="AC50" s="2">
        <f t="shared" si="14"/>
        <v>6.1444444444444448</v>
      </c>
      <c r="AD50">
        <v>7.5</v>
      </c>
      <c r="AE50" s="2">
        <f t="shared" si="59"/>
        <v>8.8555555555555543</v>
      </c>
      <c r="AF50" s="2">
        <f t="shared" si="60"/>
        <v>10.21111111111111</v>
      </c>
      <c r="AG50" s="2">
        <f t="shared" si="61"/>
        <v>11.566666666666666</v>
      </c>
      <c r="AH50" s="2">
        <f t="shared" si="62"/>
        <v>12.922222222222222</v>
      </c>
      <c r="AI50" s="2">
        <f t="shared" si="63"/>
        <v>14.277777777777779</v>
      </c>
      <c r="AJ50" s="2">
        <f t="shared" si="64"/>
        <v>15.633333333333335</v>
      </c>
      <c r="AK50" s="2">
        <f t="shared" si="65"/>
        <v>16.988888888888891</v>
      </c>
      <c r="AL50" s="2">
        <f t="shared" si="66"/>
        <v>18.344444444444445</v>
      </c>
      <c r="AN50">
        <f t="shared" si="16"/>
        <v>-1.3555555555555554</v>
      </c>
      <c r="AO50">
        <f t="shared" si="17"/>
        <v>65.444444444444443</v>
      </c>
      <c r="AP50">
        <v>62.7</v>
      </c>
      <c r="AQ50">
        <f t="shared" si="29"/>
        <v>59.955555555555577</v>
      </c>
      <c r="AR50">
        <f t="shared" si="30"/>
        <v>57.21111111111113</v>
      </c>
      <c r="AS50">
        <f t="shared" si="31"/>
        <v>54.466666666666683</v>
      </c>
      <c r="AT50">
        <f t="shared" si="32"/>
        <v>51.722222222222236</v>
      </c>
      <c r="AU50">
        <f t="shared" si="33"/>
        <v>48.977777777777789</v>
      </c>
      <c r="AV50">
        <f t="shared" si="34"/>
        <v>46.233333333333341</v>
      </c>
      <c r="AW50">
        <f t="shared" si="35"/>
        <v>43.488888888888894</v>
      </c>
      <c r="AX50">
        <f t="shared" si="18"/>
        <v>40.744444444444447</v>
      </c>
      <c r="AY50">
        <v>38</v>
      </c>
      <c r="AZ50">
        <f t="shared" si="19"/>
        <v>2.7444444444444449</v>
      </c>
    </row>
    <row r="51" spans="1:52" x14ac:dyDescent="0.25">
      <c r="A51" t="s">
        <v>454</v>
      </c>
      <c r="C51" s="2">
        <f t="shared" si="84"/>
        <v>85.255555555555546</v>
      </c>
      <c r="D51">
        <v>83.6</v>
      </c>
      <c r="E51" s="2">
        <f t="shared" si="85"/>
        <v>81.944444444444414</v>
      </c>
      <c r="F51" s="2">
        <f t="shared" si="86"/>
        <v>80.288888888888863</v>
      </c>
      <c r="G51" s="2">
        <f t="shared" si="87"/>
        <v>78.633333333333312</v>
      </c>
      <c r="H51" s="2">
        <f t="shared" si="88"/>
        <v>76.97777777777776</v>
      </c>
      <c r="I51" s="2">
        <f t="shared" si="89"/>
        <v>75.322222222222209</v>
      </c>
      <c r="J51" s="2">
        <f t="shared" si="90"/>
        <v>73.666666666666657</v>
      </c>
      <c r="K51" s="2">
        <f t="shared" si="3"/>
        <v>72.011111111111106</v>
      </c>
      <c r="L51" s="2">
        <f t="shared" si="4"/>
        <v>70.355555555555554</v>
      </c>
      <c r="M51">
        <v>68.7</v>
      </c>
      <c r="N51" s="2">
        <f t="shared" si="58"/>
        <v>1.6555555555555546</v>
      </c>
      <c r="O51" s="2">
        <f t="shared" si="37"/>
        <v>15.333333333333334</v>
      </c>
      <c r="P51">
        <v>14.5</v>
      </c>
      <c r="Q51" s="2">
        <f t="shared" si="5"/>
        <v>13.66666666666667</v>
      </c>
      <c r="R51" s="2">
        <f t="shared" si="6"/>
        <v>12.833333333333336</v>
      </c>
      <c r="S51" s="2">
        <f t="shared" si="7"/>
        <v>12.000000000000002</v>
      </c>
      <c r="T51" s="2">
        <f t="shared" si="8"/>
        <v>11.166666666666668</v>
      </c>
      <c r="U51" s="2">
        <f t="shared" si="9"/>
        <v>10.333333333333334</v>
      </c>
      <c r="V51" s="2">
        <f t="shared" si="10"/>
        <v>9.5</v>
      </c>
      <c r="W51" s="2">
        <f t="shared" si="11"/>
        <v>8.6666666666666661</v>
      </c>
      <c r="X51" s="2">
        <f t="shared" si="12"/>
        <v>7.833333333333333</v>
      </c>
      <c r="Y51">
        <v>7</v>
      </c>
      <c r="Z51">
        <v>19.7</v>
      </c>
      <c r="AA51">
        <v>19.7</v>
      </c>
      <c r="AB51" s="2">
        <f t="shared" si="13"/>
        <v>0.83333333333333337</v>
      </c>
      <c r="AC51" s="2">
        <f t="shared" si="14"/>
        <v>4.0333333333333332</v>
      </c>
      <c r="AD51">
        <v>5.6</v>
      </c>
      <c r="AE51" s="2">
        <f t="shared" si="59"/>
        <v>7.1666666666666679</v>
      </c>
      <c r="AF51" s="2">
        <f t="shared" si="60"/>
        <v>8.7333333333333343</v>
      </c>
      <c r="AG51" s="2">
        <f t="shared" si="61"/>
        <v>10.3</v>
      </c>
      <c r="AH51" s="2">
        <f t="shared" si="62"/>
        <v>11.866666666666667</v>
      </c>
      <c r="AI51" s="2">
        <f t="shared" si="63"/>
        <v>13.433333333333334</v>
      </c>
      <c r="AJ51" s="2">
        <f t="shared" si="64"/>
        <v>15</v>
      </c>
      <c r="AK51" s="2">
        <f t="shared" si="65"/>
        <v>16.566666666666666</v>
      </c>
      <c r="AL51" s="2">
        <f t="shared" si="66"/>
        <v>18.133333333333333</v>
      </c>
      <c r="AN51">
        <f t="shared" si="16"/>
        <v>-1.5666666666666667</v>
      </c>
      <c r="AO51">
        <f t="shared" si="17"/>
        <v>60</v>
      </c>
      <c r="AP51">
        <v>57.8</v>
      </c>
      <c r="AQ51">
        <f t="shared" si="29"/>
        <v>55.600000000000023</v>
      </c>
      <c r="AR51">
        <f t="shared" si="30"/>
        <v>53.40000000000002</v>
      </c>
      <c r="AS51">
        <f t="shared" si="31"/>
        <v>51.200000000000017</v>
      </c>
      <c r="AT51">
        <f t="shared" si="32"/>
        <v>49.000000000000014</v>
      </c>
      <c r="AU51">
        <f t="shared" si="33"/>
        <v>46.800000000000011</v>
      </c>
      <c r="AV51">
        <f t="shared" si="34"/>
        <v>44.600000000000009</v>
      </c>
      <c r="AW51">
        <f t="shared" si="35"/>
        <v>42.400000000000006</v>
      </c>
      <c r="AX51">
        <f t="shared" si="18"/>
        <v>40.200000000000003</v>
      </c>
      <c r="AY51">
        <v>38</v>
      </c>
      <c r="AZ51">
        <f t="shared" si="19"/>
        <v>2.1999999999999997</v>
      </c>
    </row>
    <row r="52" spans="1:52" x14ac:dyDescent="0.25">
      <c r="A52" t="s">
        <v>455</v>
      </c>
      <c r="C52" s="2">
        <f t="shared" si="84"/>
        <v>90.811111111111103</v>
      </c>
      <c r="D52">
        <v>88.6</v>
      </c>
      <c r="E52" s="2">
        <f t="shared" si="85"/>
        <v>86.388888888888872</v>
      </c>
      <c r="F52" s="2">
        <f t="shared" si="86"/>
        <v>84.177777777777763</v>
      </c>
      <c r="G52" s="2">
        <f t="shared" si="87"/>
        <v>81.966666666666654</v>
      </c>
      <c r="H52" s="2">
        <f t="shared" si="88"/>
        <v>79.755555555555546</v>
      </c>
      <c r="I52" s="2">
        <f t="shared" si="89"/>
        <v>77.544444444444437</v>
      </c>
      <c r="J52" s="2">
        <f t="shared" si="90"/>
        <v>75.333333333333329</v>
      </c>
      <c r="K52" s="2">
        <f t="shared" si="3"/>
        <v>73.12222222222222</v>
      </c>
      <c r="L52" s="2">
        <f t="shared" si="4"/>
        <v>70.911111111111111</v>
      </c>
      <c r="M52">
        <v>68.7</v>
      </c>
      <c r="N52" s="2">
        <f t="shared" si="58"/>
        <v>2.2111111111111104</v>
      </c>
      <c r="O52" s="2">
        <f t="shared" si="37"/>
        <v>45.666666666666664</v>
      </c>
      <c r="P52">
        <v>41.8</v>
      </c>
      <c r="Q52" s="2">
        <f t="shared" si="5"/>
        <v>37.933333333333337</v>
      </c>
      <c r="R52" s="2">
        <f t="shared" si="6"/>
        <v>34.06666666666667</v>
      </c>
      <c r="S52" s="2">
        <f t="shared" si="7"/>
        <v>30.200000000000003</v>
      </c>
      <c r="T52" s="2">
        <f t="shared" si="8"/>
        <v>26.333333333333336</v>
      </c>
      <c r="U52" s="2">
        <f t="shared" si="9"/>
        <v>22.466666666666669</v>
      </c>
      <c r="V52" s="2">
        <f t="shared" si="10"/>
        <v>18.600000000000001</v>
      </c>
      <c r="W52" s="2">
        <f t="shared" si="11"/>
        <v>14.733333333333334</v>
      </c>
      <c r="X52" s="2">
        <f t="shared" si="12"/>
        <v>10.866666666666667</v>
      </c>
      <c r="Y52">
        <v>7</v>
      </c>
      <c r="Z52">
        <v>19.7</v>
      </c>
      <c r="AA52">
        <v>19.7</v>
      </c>
      <c r="AB52" s="2">
        <f t="shared" si="13"/>
        <v>3.8666666666666663</v>
      </c>
      <c r="AC52" s="2">
        <f t="shared" si="14"/>
        <v>2.8111111111111109</v>
      </c>
      <c r="AD52">
        <v>4.5</v>
      </c>
      <c r="AE52" s="2">
        <f t="shared" si="59"/>
        <v>6.1888888888888882</v>
      </c>
      <c r="AF52" s="2">
        <f t="shared" si="60"/>
        <v>7.8777777777777773</v>
      </c>
      <c r="AG52" s="2">
        <f t="shared" si="61"/>
        <v>9.5666666666666664</v>
      </c>
      <c r="AH52" s="2">
        <f t="shared" si="62"/>
        <v>11.255555555555555</v>
      </c>
      <c r="AI52" s="2">
        <f t="shared" si="63"/>
        <v>12.944444444444443</v>
      </c>
      <c r="AJ52" s="2">
        <f t="shared" si="64"/>
        <v>14.633333333333331</v>
      </c>
      <c r="AK52" s="2">
        <f t="shared" si="65"/>
        <v>16.322222222222219</v>
      </c>
      <c r="AL52" s="2">
        <f t="shared" si="66"/>
        <v>18.011111111111109</v>
      </c>
      <c r="AN52">
        <f t="shared" si="16"/>
        <v>-1.6888888888888889</v>
      </c>
      <c r="AO52">
        <f t="shared" si="17"/>
        <v>63.777777777777779</v>
      </c>
      <c r="AP52">
        <v>61.2</v>
      </c>
      <c r="AQ52">
        <f t="shared" si="29"/>
        <v>58.622222222222206</v>
      </c>
      <c r="AR52">
        <f t="shared" si="30"/>
        <v>56.04444444444443</v>
      </c>
      <c r="AS52">
        <f t="shared" si="31"/>
        <v>53.466666666666654</v>
      </c>
      <c r="AT52">
        <f t="shared" si="32"/>
        <v>50.888888888888879</v>
      </c>
      <c r="AU52">
        <f t="shared" si="33"/>
        <v>48.311111111111103</v>
      </c>
      <c r="AV52">
        <f t="shared" si="34"/>
        <v>45.733333333333327</v>
      </c>
      <c r="AW52">
        <f t="shared" si="35"/>
        <v>43.155555555555551</v>
      </c>
      <c r="AX52">
        <f t="shared" si="18"/>
        <v>40.577777777777776</v>
      </c>
      <c r="AY52">
        <v>38</v>
      </c>
      <c r="AZ52">
        <f t="shared" si="19"/>
        <v>2.5777777777777779</v>
      </c>
    </row>
    <row r="53" spans="1:52" x14ac:dyDescent="0.25">
      <c r="A53" t="s">
        <v>456</v>
      </c>
      <c r="C53" s="2">
        <f t="shared" si="84"/>
        <v>74.922222222222217</v>
      </c>
      <c r="D53">
        <v>74.3</v>
      </c>
      <c r="E53" s="2">
        <f t="shared" si="85"/>
        <v>73.677777777777763</v>
      </c>
      <c r="F53" s="2">
        <f t="shared" si="86"/>
        <v>73.055555555555543</v>
      </c>
      <c r="G53" s="2">
        <f t="shared" si="87"/>
        <v>72.433333333333323</v>
      </c>
      <c r="H53" s="2">
        <f t="shared" si="88"/>
        <v>71.811111111111103</v>
      </c>
      <c r="I53" s="2">
        <f t="shared" si="89"/>
        <v>71.188888888888883</v>
      </c>
      <c r="J53" s="2">
        <f t="shared" si="90"/>
        <v>70.566666666666663</v>
      </c>
      <c r="K53" s="2">
        <f t="shared" si="3"/>
        <v>69.944444444444443</v>
      </c>
      <c r="L53" s="2">
        <f t="shared" si="4"/>
        <v>69.322222222222223</v>
      </c>
      <c r="M53">
        <v>68.7</v>
      </c>
      <c r="N53" s="2">
        <f t="shared" si="58"/>
        <v>0.62222222222222157</v>
      </c>
      <c r="O53" s="2">
        <f t="shared" si="37"/>
        <v>16.222222222222221</v>
      </c>
      <c r="P53">
        <v>15.3</v>
      </c>
      <c r="Q53" s="2">
        <f t="shared" si="5"/>
        <v>14.37777777777778</v>
      </c>
      <c r="R53" s="2">
        <f t="shared" si="6"/>
        <v>13.455555555555557</v>
      </c>
      <c r="S53" s="2">
        <f t="shared" si="7"/>
        <v>12.533333333333335</v>
      </c>
      <c r="T53" s="2">
        <f t="shared" si="8"/>
        <v>11.611111111111112</v>
      </c>
      <c r="U53" s="2">
        <f t="shared" si="9"/>
        <v>10.68888888888889</v>
      </c>
      <c r="V53" s="2">
        <f t="shared" si="10"/>
        <v>9.7666666666666675</v>
      </c>
      <c r="W53" s="2">
        <f t="shared" si="11"/>
        <v>8.844444444444445</v>
      </c>
      <c r="X53" s="2">
        <f t="shared" si="12"/>
        <v>7.9222222222222225</v>
      </c>
      <c r="Y53">
        <v>7</v>
      </c>
      <c r="Z53">
        <v>19.7</v>
      </c>
      <c r="AA53">
        <v>19.7</v>
      </c>
      <c r="AB53" s="2">
        <f t="shared" si="13"/>
        <v>0.92222222222222228</v>
      </c>
      <c r="AC53" s="2">
        <f t="shared" si="14"/>
        <v>7.1444444444444448</v>
      </c>
      <c r="AD53">
        <v>8.4</v>
      </c>
      <c r="AE53" s="2">
        <f t="shared" si="59"/>
        <v>9.6555555555555479</v>
      </c>
      <c r="AF53" s="2">
        <f t="shared" si="60"/>
        <v>10.911111111111104</v>
      </c>
      <c r="AG53" s="2">
        <f t="shared" si="61"/>
        <v>12.166666666666661</v>
      </c>
      <c r="AH53" s="2">
        <f t="shared" si="62"/>
        <v>13.422222222222217</v>
      </c>
      <c r="AI53" s="2">
        <f t="shared" si="63"/>
        <v>14.677777777777774</v>
      </c>
      <c r="AJ53" s="2">
        <f t="shared" si="64"/>
        <v>15.93333333333333</v>
      </c>
      <c r="AK53" s="2">
        <f t="shared" si="65"/>
        <v>17.188888888888886</v>
      </c>
      <c r="AL53" s="2">
        <f t="shared" si="66"/>
        <v>18.444444444444443</v>
      </c>
      <c r="AN53">
        <f t="shared" si="16"/>
        <v>-1.2555555555555555</v>
      </c>
      <c r="AO53">
        <f t="shared" si="17"/>
        <v>48.888888888888886</v>
      </c>
      <c r="AP53">
        <v>47.8</v>
      </c>
      <c r="AQ53">
        <f t="shared" si="29"/>
        <v>46.711111111111109</v>
      </c>
      <c r="AR53">
        <f t="shared" si="30"/>
        <v>45.62222222222222</v>
      </c>
      <c r="AS53">
        <f t="shared" si="31"/>
        <v>44.533333333333331</v>
      </c>
      <c r="AT53">
        <f t="shared" si="32"/>
        <v>43.444444444444443</v>
      </c>
      <c r="AU53">
        <f t="shared" si="33"/>
        <v>42.355555555555554</v>
      </c>
      <c r="AV53">
        <f t="shared" si="34"/>
        <v>41.266666666666666</v>
      </c>
      <c r="AW53">
        <f t="shared" si="35"/>
        <v>40.177777777777777</v>
      </c>
      <c r="AX53">
        <f t="shared" si="18"/>
        <v>39.088888888888889</v>
      </c>
      <c r="AY53">
        <v>38</v>
      </c>
      <c r="AZ53">
        <f t="shared" si="19"/>
        <v>1.0888888888888886</v>
      </c>
    </row>
    <row r="54" spans="1:52" x14ac:dyDescent="0.25">
      <c r="A54" t="s">
        <v>457</v>
      </c>
      <c r="C54" s="2">
        <f t="shared" si="84"/>
        <v>86.033333333333331</v>
      </c>
      <c r="D54">
        <v>84.3</v>
      </c>
      <c r="E54" s="2">
        <f t="shared" si="85"/>
        <v>82.566666666666677</v>
      </c>
      <c r="F54" s="2">
        <f t="shared" si="86"/>
        <v>80.833333333333343</v>
      </c>
      <c r="G54" s="2">
        <f t="shared" si="87"/>
        <v>79.100000000000009</v>
      </c>
      <c r="H54" s="2">
        <f t="shared" si="88"/>
        <v>77.366666666666674</v>
      </c>
      <c r="I54" s="2">
        <f t="shared" si="89"/>
        <v>75.63333333333334</v>
      </c>
      <c r="J54" s="2">
        <f t="shared" si="90"/>
        <v>73.900000000000006</v>
      </c>
      <c r="K54" s="2">
        <f t="shared" si="3"/>
        <v>72.166666666666671</v>
      </c>
      <c r="L54" s="2">
        <f t="shared" si="4"/>
        <v>70.433333333333337</v>
      </c>
      <c r="M54">
        <v>68.7</v>
      </c>
      <c r="N54" s="2">
        <f t="shared" si="58"/>
        <v>1.7333333333333327</v>
      </c>
      <c r="O54" s="2">
        <f t="shared" si="37"/>
        <v>31.555555555555557</v>
      </c>
      <c r="P54">
        <v>29.1</v>
      </c>
      <c r="Q54" s="2">
        <f t="shared" si="5"/>
        <v>26.644444444444446</v>
      </c>
      <c r="R54" s="2">
        <f t="shared" si="6"/>
        <v>24.18888888888889</v>
      </c>
      <c r="S54" s="2">
        <f t="shared" si="7"/>
        <v>21.733333333333334</v>
      </c>
      <c r="T54" s="2">
        <f t="shared" si="8"/>
        <v>19.277777777777779</v>
      </c>
      <c r="U54" s="2">
        <f t="shared" si="9"/>
        <v>16.822222222222223</v>
      </c>
      <c r="V54" s="2">
        <f t="shared" si="10"/>
        <v>14.366666666666667</v>
      </c>
      <c r="W54" s="2">
        <f t="shared" si="11"/>
        <v>11.911111111111111</v>
      </c>
      <c r="X54" s="2">
        <f t="shared" si="12"/>
        <v>9.4555555555555557</v>
      </c>
      <c r="Y54">
        <v>7</v>
      </c>
      <c r="Z54">
        <v>19.7</v>
      </c>
      <c r="AA54">
        <v>19.7</v>
      </c>
      <c r="AB54" s="2">
        <f t="shared" si="13"/>
        <v>2.4555555555555557</v>
      </c>
      <c r="AC54" s="2">
        <f t="shared" si="14"/>
        <v>11.255555555555555</v>
      </c>
      <c r="AD54">
        <v>12.1</v>
      </c>
      <c r="AE54" s="2">
        <f t="shared" si="59"/>
        <v>12.944444444444439</v>
      </c>
      <c r="AF54" s="2">
        <f t="shared" si="60"/>
        <v>13.788888888888884</v>
      </c>
      <c r="AG54" s="2">
        <f t="shared" si="61"/>
        <v>14.633333333333329</v>
      </c>
      <c r="AH54" s="2">
        <f t="shared" si="62"/>
        <v>15.477777777777774</v>
      </c>
      <c r="AI54" s="2">
        <f t="shared" si="63"/>
        <v>16.322222222222219</v>
      </c>
      <c r="AJ54" s="2">
        <f t="shared" si="64"/>
        <v>17.166666666666664</v>
      </c>
      <c r="AK54" s="2">
        <f t="shared" si="65"/>
        <v>18.011111111111109</v>
      </c>
      <c r="AL54" s="2">
        <f t="shared" si="66"/>
        <v>18.855555555555554</v>
      </c>
      <c r="AN54">
        <f t="shared" si="16"/>
        <v>-0.84444444444444444</v>
      </c>
      <c r="AO54">
        <f t="shared" si="17"/>
        <v>61.888888888888886</v>
      </c>
      <c r="AP54">
        <v>59.5</v>
      </c>
      <c r="AQ54">
        <f t="shared" si="29"/>
        <v>57.111111111111086</v>
      </c>
      <c r="AR54">
        <f t="shared" si="30"/>
        <v>54.7222222222222</v>
      </c>
      <c r="AS54">
        <f t="shared" si="31"/>
        <v>52.333333333333314</v>
      </c>
      <c r="AT54">
        <f t="shared" si="32"/>
        <v>49.944444444444429</v>
      </c>
      <c r="AU54">
        <f t="shared" si="33"/>
        <v>47.555555555555543</v>
      </c>
      <c r="AV54">
        <f t="shared" si="34"/>
        <v>45.166666666666657</v>
      </c>
      <c r="AW54">
        <f t="shared" si="35"/>
        <v>42.777777777777771</v>
      </c>
      <c r="AX54">
        <f t="shared" si="18"/>
        <v>40.388888888888886</v>
      </c>
      <c r="AY54">
        <v>38</v>
      </c>
      <c r="AZ54">
        <f t="shared" si="19"/>
        <v>2.3888888888888888</v>
      </c>
    </row>
    <row r="55" spans="1:52" x14ac:dyDescent="0.25">
      <c r="A55" t="s">
        <v>458</v>
      </c>
      <c r="C55" s="2">
        <f t="shared" si="84"/>
        <v>88.7</v>
      </c>
      <c r="D55">
        <v>86.7</v>
      </c>
      <c r="E55" s="2">
        <f t="shared" si="85"/>
        <v>84.7</v>
      </c>
      <c r="F55" s="2">
        <f t="shared" si="86"/>
        <v>82.7</v>
      </c>
      <c r="G55" s="2">
        <f t="shared" si="87"/>
        <v>80.7</v>
      </c>
      <c r="H55" s="2">
        <f t="shared" si="88"/>
        <v>78.7</v>
      </c>
      <c r="I55" s="2">
        <f t="shared" si="89"/>
        <v>76.7</v>
      </c>
      <c r="J55" s="2">
        <f t="shared" si="90"/>
        <v>74.7</v>
      </c>
      <c r="K55" s="2">
        <f t="shared" si="3"/>
        <v>72.7</v>
      </c>
      <c r="L55" s="2">
        <f t="shared" si="4"/>
        <v>70.7</v>
      </c>
      <c r="M55">
        <v>68.7</v>
      </c>
      <c r="N55" s="2">
        <f t="shared" si="58"/>
        <v>2</v>
      </c>
      <c r="O55" s="2">
        <f t="shared" si="37"/>
        <v>30.666666666666668</v>
      </c>
      <c r="P55">
        <v>28.3</v>
      </c>
      <c r="Q55" s="2">
        <f t="shared" si="5"/>
        <v>25.933333333333337</v>
      </c>
      <c r="R55" s="2">
        <f t="shared" si="6"/>
        <v>23.56666666666667</v>
      </c>
      <c r="S55" s="2">
        <f t="shared" si="7"/>
        <v>21.200000000000003</v>
      </c>
      <c r="T55" s="2">
        <f t="shared" si="8"/>
        <v>18.833333333333336</v>
      </c>
      <c r="U55" s="2">
        <f t="shared" si="9"/>
        <v>16.466666666666669</v>
      </c>
      <c r="V55" s="2">
        <f t="shared" si="10"/>
        <v>14.100000000000001</v>
      </c>
      <c r="W55" s="2">
        <f t="shared" si="11"/>
        <v>11.733333333333334</v>
      </c>
      <c r="X55" s="2">
        <f t="shared" si="12"/>
        <v>9.3666666666666671</v>
      </c>
      <c r="Y55">
        <v>7</v>
      </c>
      <c r="Z55">
        <v>19.7</v>
      </c>
      <c r="AA55">
        <v>19.7</v>
      </c>
      <c r="AB55" s="2">
        <f t="shared" si="13"/>
        <v>2.3666666666666667</v>
      </c>
      <c r="AC55" s="2">
        <f t="shared" si="14"/>
        <v>3.4777777777777774</v>
      </c>
      <c r="AD55">
        <v>5.0999999999999996</v>
      </c>
      <c r="AE55" s="2">
        <f t="shared" si="59"/>
        <v>6.7222222222222214</v>
      </c>
      <c r="AF55" s="2">
        <f t="shared" si="60"/>
        <v>8.3444444444444432</v>
      </c>
      <c r="AG55" s="2">
        <f t="shared" si="61"/>
        <v>9.966666666666665</v>
      </c>
      <c r="AH55" s="2">
        <f t="shared" si="62"/>
        <v>11.588888888888887</v>
      </c>
      <c r="AI55" s="2">
        <f t="shared" si="63"/>
        <v>13.211111111111109</v>
      </c>
      <c r="AJ55" s="2">
        <f t="shared" si="64"/>
        <v>14.83333333333333</v>
      </c>
      <c r="AK55" s="2">
        <f t="shared" si="65"/>
        <v>16.455555555555552</v>
      </c>
      <c r="AL55" s="2">
        <f t="shared" si="66"/>
        <v>18.077777777777776</v>
      </c>
      <c r="AN55">
        <f t="shared" si="16"/>
        <v>-1.6222222222222222</v>
      </c>
      <c r="AO55">
        <f t="shared" si="17"/>
        <v>60.666666666666664</v>
      </c>
      <c r="AP55">
        <v>58.4</v>
      </c>
      <c r="AQ55">
        <f t="shared" si="29"/>
        <v>56.133333333333326</v>
      </c>
      <c r="AR55">
        <f t="shared" si="30"/>
        <v>53.86666666666666</v>
      </c>
      <c r="AS55">
        <f t="shared" si="31"/>
        <v>51.599999999999994</v>
      </c>
      <c r="AT55">
        <f t="shared" si="32"/>
        <v>49.333333333333329</v>
      </c>
      <c r="AU55">
        <f t="shared" si="33"/>
        <v>47.066666666666663</v>
      </c>
      <c r="AV55">
        <f t="shared" si="34"/>
        <v>44.8</v>
      </c>
      <c r="AW55">
        <f t="shared" si="35"/>
        <v>42.533333333333331</v>
      </c>
      <c r="AX55">
        <f t="shared" si="18"/>
        <v>40.266666666666666</v>
      </c>
      <c r="AY55">
        <v>38</v>
      </c>
      <c r="AZ55">
        <f t="shared" si="19"/>
        <v>2.2666666666666666</v>
      </c>
    </row>
    <row r="56" spans="1:52" x14ac:dyDescent="0.25">
      <c r="A56" t="s">
        <v>459</v>
      </c>
      <c r="C56" s="2">
        <f t="shared" si="84"/>
        <v>76.25555555555556</v>
      </c>
      <c r="D56">
        <v>75.5</v>
      </c>
      <c r="E56" s="2">
        <f t="shared" si="85"/>
        <v>74.744444444444483</v>
      </c>
      <c r="F56" s="2">
        <f t="shared" si="86"/>
        <v>73.988888888888923</v>
      </c>
      <c r="G56" s="2">
        <f t="shared" si="87"/>
        <v>73.233333333333363</v>
      </c>
      <c r="H56" s="2">
        <f t="shared" si="88"/>
        <v>72.477777777777803</v>
      </c>
      <c r="I56" s="2">
        <f t="shared" si="89"/>
        <v>71.722222222222243</v>
      </c>
      <c r="J56" s="2">
        <f t="shared" si="90"/>
        <v>70.966666666666683</v>
      </c>
      <c r="K56" s="2">
        <f t="shared" si="3"/>
        <v>70.211111111111123</v>
      </c>
      <c r="L56" s="2">
        <f t="shared" si="4"/>
        <v>69.455555555555563</v>
      </c>
      <c r="M56">
        <v>68.7</v>
      </c>
      <c r="N56" s="2">
        <f t="shared" si="58"/>
        <v>0.7555555555555552</v>
      </c>
      <c r="O56" s="2">
        <f t="shared" si="37"/>
        <v>17.444444444444443</v>
      </c>
      <c r="P56">
        <v>16.399999999999999</v>
      </c>
      <c r="Q56" s="2">
        <f t="shared" si="5"/>
        <v>15.355555555555554</v>
      </c>
      <c r="R56" s="2">
        <f t="shared" si="6"/>
        <v>14.31111111111111</v>
      </c>
      <c r="S56" s="2">
        <f t="shared" si="7"/>
        <v>13.266666666666666</v>
      </c>
      <c r="T56" s="2">
        <f t="shared" si="8"/>
        <v>12.222222222222221</v>
      </c>
      <c r="U56" s="2">
        <f t="shared" si="9"/>
        <v>11.177777777777777</v>
      </c>
      <c r="V56" s="2">
        <f t="shared" si="10"/>
        <v>10.133333333333333</v>
      </c>
      <c r="W56" s="2">
        <f t="shared" si="11"/>
        <v>9.0888888888888886</v>
      </c>
      <c r="X56" s="2">
        <f t="shared" si="12"/>
        <v>8.0444444444444443</v>
      </c>
      <c r="Y56">
        <v>7</v>
      </c>
      <c r="Z56">
        <v>19.7</v>
      </c>
      <c r="AA56">
        <v>19.7</v>
      </c>
      <c r="AB56" s="2">
        <f t="shared" si="13"/>
        <v>1.0444444444444443</v>
      </c>
      <c r="AC56" s="2">
        <f t="shared" si="14"/>
        <v>6.3666666666666671</v>
      </c>
      <c r="AD56">
        <v>7.7</v>
      </c>
      <c r="AE56" s="2">
        <f t="shared" si="59"/>
        <v>9.0333333333333314</v>
      </c>
      <c r="AF56" s="2">
        <f t="shared" si="60"/>
        <v>10.366666666666665</v>
      </c>
      <c r="AG56" s="2">
        <f t="shared" si="61"/>
        <v>11.7</v>
      </c>
      <c r="AH56" s="2">
        <f t="shared" si="62"/>
        <v>13.033333333333333</v>
      </c>
      <c r="AI56" s="2">
        <f t="shared" si="63"/>
        <v>14.366666666666667</v>
      </c>
      <c r="AJ56" s="2">
        <f t="shared" si="64"/>
        <v>15.700000000000001</v>
      </c>
      <c r="AK56" s="2">
        <f t="shared" si="65"/>
        <v>17.033333333333335</v>
      </c>
      <c r="AL56" s="2">
        <f t="shared" si="66"/>
        <v>18.366666666666667</v>
      </c>
      <c r="AN56">
        <f t="shared" si="16"/>
        <v>-1.3333333333333333</v>
      </c>
      <c r="AO56">
        <f t="shared" si="17"/>
        <v>46.888888888888886</v>
      </c>
      <c r="AP56">
        <v>46</v>
      </c>
      <c r="AQ56">
        <f t="shared" si="29"/>
        <v>45.111111111111086</v>
      </c>
      <c r="AR56">
        <f t="shared" si="30"/>
        <v>44.2222222222222</v>
      </c>
      <c r="AS56">
        <f t="shared" si="31"/>
        <v>43.333333333333314</v>
      </c>
      <c r="AT56">
        <f t="shared" si="32"/>
        <v>42.444444444444429</v>
      </c>
      <c r="AU56">
        <f t="shared" si="33"/>
        <v>41.555555555555543</v>
      </c>
      <c r="AV56">
        <f t="shared" si="34"/>
        <v>40.666666666666657</v>
      </c>
      <c r="AW56">
        <f t="shared" si="35"/>
        <v>39.777777777777771</v>
      </c>
      <c r="AX56">
        <f t="shared" si="18"/>
        <v>38.888888888888886</v>
      </c>
      <c r="AY56">
        <v>38</v>
      </c>
      <c r="AZ56">
        <f t="shared" si="19"/>
        <v>0.88888888888888884</v>
      </c>
    </row>
  </sheetData>
  <pageMargins left="0.7" right="0.7" top="0.75" bottom="0.75" header="0.3" footer="0.3"/>
  <pageSetup paperSize="9" orientation="portrait" r:id="rId1"/>
  <ignoredErrors>
    <ignoredError sqref="E5:F5 G5:J5 E14:J14 C5 E41:H41 C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CBFF-6A00-40B0-BF04-8618FA6EAFED}">
  <dimension ref="A1:CE123"/>
  <sheetViews>
    <sheetView topLeftCell="F1" workbookViewId="0">
      <selection activeCell="M1" sqref="M1"/>
    </sheetView>
  </sheetViews>
  <sheetFormatPr defaultRowHeight="15" x14ac:dyDescent="0.25"/>
  <cols>
    <col min="1" max="1" width="17.5703125" customWidth="1"/>
    <col min="6" max="6" width="14.42578125" customWidth="1"/>
    <col min="7" max="7" width="14.7109375" customWidth="1"/>
  </cols>
  <sheetData>
    <row r="1" spans="1:83" x14ac:dyDescent="0.25">
      <c r="A1" t="s">
        <v>0</v>
      </c>
      <c r="B1" t="s">
        <v>730</v>
      </c>
      <c r="C1" t="s">
        <v>729</v>
      </c>
      <c r="D1" t="s">
        <v>722</v>
      </c>
      <c r="E1" t="s">
        <v>723</v>
      </c>
      <c r="F1" t="s">
        <v>724</v>
      </c>
      <c r="G1" t="s">
        <v>725</v>
      </c>
      <c r="H1" t="s">
        <v>726</v>
      </c>
      <c r="I1" t="s">
        <v>727</v>
      </c>
      <c r="J1" t="s">
        <v>728</v>
      </c>
      <c r="K1" t="s">
        <v>742</v>
      </c>
      <c r="L1" t="s">
        <v>743</v>
      </c>
      <c r="N1" t="s">
        <v>731</v>
      </c>
      <c r="O1" t="s">
        <v>732</v>
      </c>
      <c r="P1" t="s">
        <v>733</v>
      </c>
      <c r="Q1" t="s">
        <v>734</v>
      </c>
      <c r="R1" t="s">
        <v>735</v>
      </c>
      <c r="S1" t="s">
        <v>736</v>
      </c>
      <c r="T1" t="s">
        <v>737</v>
      </c>
      <c r="U1" t="s">
        <v>738</v>
      </c>
      <c r="V1" t="s">
        <v>739</v>
      </c>
      <c r="W1" t="s">
        <v>740</v>
      </c>
      <c r="X1" t="s">
        <v>741</v>
      </c>
      <c r="Z1" t="s">
        <v>697</v>
      </c>
      <c r="AA1" t="s">
        <v>698</v>
      </c>
      <c r="AB1" t="s">
        <v>699</v>
      </c>
      <c r="AC1" t="s">
        <v>700</v>
      </c>
      <c r="AD1" t="s">
        <v>701</v>
      </c>
      <c r="AE1" t="s">
        <v>692</v>
      </c>
      <c r="AF1" t="s">
        <v>691</v>
      </c>
      <c r="AG1" t="s">
        <v>693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6</v>
      </c>
      <c r="AN1" t="s">
        <v>7</v>
      </c>
      <c r="AO1" t="s">
        <v>8</v>
      </c>
      <c r="AP1" t="s">
        <v>9</v>
      </c>
      <c r="AQ1" t="s">
        <v>10</v>
      </c>
      <c r="AR1" t="s">
        <v>651</v>
      </c>
      <c r="AS1" t="s">
        <v>652</v>
      </c>
      <c r="AT1" t="s">
        <v>653</v>
      </c>
      <c r="AU1" t="s">
        <v>654</v>
      </c>
      <c r="AV1" t="s">
        <v>655</v>
      </c>
      <c r="AW1" t="s">
        <v>656</v>
      </c>
      <c r="AX1" t="s">
        <v>657</v>
      </c>
      <c r="AY1" t="s">
        <v>658</v>
      </c>
      <c r="AZ1" t="s">
        <v>659</v>
      </c>
      <c r="BA1" t="s">
        <v>660</v>
      </c>
      <c r="BB1" t="s">
        <v>661</v>
      </c>
      <c r="BC1" t="s">
        <v>662</v>
      </c>
      <c r="BD1" t="s">
        <v>663</v>
      </c>
      <c r="BE1" t="s">
        <v>664</v>
      </c>
      <c r="BF1" t="s">
        <v>665</v>
      </c>
      <c r="BG1" t="s">
        <v>666</v>
      </c>
      <c r="BH1" t="s">
        <v>667</v>
      </c>
      <c r="BI1" t="s">
        <v>668</v>
      </c>
      <c r="BJ1" t="s">
        <v>669</v>
      </c>
      <c r="BK1" t="s">
        <v>670</v>
      </c>
      <c r="BL1" t="s">
        <v>671</v>
      </c>
      <c r="BM1" t="s">
        <v>672</v>
      </c>
      <c r="BN1" t="s">
        <v>673</v>
      </c>
      <c r="BO1" t="s">
        <v>674</v>
      </c>
      <c r="BP1" t="s">
        <v>675</v>
      </c>
      <c r="BQ1" t="s">
        <v>676</v>
      </c>
      <c r="BR1" t="s">
        <v>677</v>
      </c>
      <c r="BS1" t="s">
        <v>678</v>
      </c>
      <c r="BT1" t="s">
        <v>679</v>
      </c>
      <c r="BU1" t="s">
        <v>680</v>
      </c>
      <c r="BV1" t="s">
        <v>681</v>
      </c>
      <c r="BW1" t="s">
        <v>682</v>
      </c>
      <c r="BX1" t="s">
        <v>683</v>
      </c>
      <c r="BY1" t="s">
        <v>684</v>
      </c>
      <c r="BZ1" t="s">
        <v>685</v>
      </c>
      <c r="CA1" t="s">
        <v>686</v>
      </c>
      <c r="CB1" t="s">
        <v>687</v>
      </c>
      <c r="CC1" t="s">
        <v>688</v>
      </c>
      <c r="CD1" t="s">
        <v>689</v>
      </c>
      <c r="CE1" t="s">
        <v>690</v>
      </c>
    </row>
    <row r="2" spans="1:83" x14ac:dyDescent="0.25">
      <c r="A2" t="s">
        <v>246</v>
      </c>
      <c r="B2">
        <f>C2+M2</f>
        <v>31.111111111111114</v>
      </c>
      <c r="C2">
        <v>32.200000000000003</v>
      </c>
      <c r="D2">
        <f>E2+M2</f>
        <v>34.37777777777778</v>
      </c>
      <c r="E2">
        <f>F2+M2</f>
        <v>35.466666666666669</v>
      </c>
      <c r="F2">
        <f>G2+M2</f>
        <v>36.555555555555557</v>
      </c>
      <c r="G2">
        <f>H2+M2</f>
        <v>37.644444444444446</v>
      </c>
      <c r="H2">
        <f>I2+M2</f>
        <v>38.733333333333334</v>
      </c>
      <c r="I2">
        <f>J2+M2</f>
        <v>39.822222222222223</v>
      </c>
      <c r="J2">
        <f>L2+M2</f>
        <v>40.911111111111111</v>
      </c>
      <c r="K2">
        <f>L2+M2</f>
        <v>40.911111111111111</v>
      </c>
      <c r="L2">
        <v>42</v>
      </c>
      <c r="M2">
        <f>(C2-L2)/9</f>
        <v>-1.0888888888888886</v>
      </c>
      <c r="N2">
        <f>O2+Y2</f>
        <v>32.111111111111107</v>
      </c>
      <c r="O2">
        <v>31.7</v>
      </c>
      <c r="P2">
        <f>Q2+Y2</f>
        <v>31.288888888888891</v>
      </c>
      <c r="Q2">
        <f>R2+Y2</f>
        <v>30.87777777777778</v>
      </c>
      <c r="R2">
        <f>S2+Y2</f>
        <v>30.466666666666669</v>
      </c>
      <c r="S2">
        <f>T2+Y2</f>
        <v>30.055555555555557</v>
      </c>
      <c r="T2">
        <f>U2+Y2</f>
        <v>29.644444444444446</v>
      </c>
      <c r="U2">
        <f>V2+Y2</f>
        <v>29.233333333333334</v>
      </c>
      <c r="V2">
        <f>W2+Y2</f>
        <v>28.822222222222223</v>
      </c>
      <c r="W2">
        <f>X2+Y2</f>
        <v>28.411111111111111</v>
      </c>
      <c r="X2">
        <v>28</v>
      </c>
      <c r="Y2">
        <f>(O2-X2)/9</f>
        <v>0.41111111111111104</v>
      </c>
      <c r="Z2">
        <v>53765</v>
      </c>
      <c r="AA2">
        <v>62905.049999999996</v>
      </c>
      <c r="AB2">
        <v>70202.035799999998</v>
      </c>
      <c r="AC2">
        <v>77362.643451600001</v>
      </c>
      <c r="AD2">
        <v>87419.787100307993</v>
      </c>
      <c r="AE2">
        <v>0</v>
      </c>
      <c r="AF2">
        <v>1</v>
      </c>
      <c r="AG2">
        <v>0</v>
      </c>
      <c r="AH2">
        <v>4094</v>
      </c>
      <c r="AI2">
        <v>3298</v>
      </c>
      <c r="AJ2">
        <v>7392</v>
      </c>
      <c r="AK2">
        <v>21206</v>
      </c>
      <c r="AL2">
        <v>18803</v>
      </c>
      <c r="AM2">
        <v>40009</v>
      </c>
      <c r="AN2">
        <v>25300</v>
      </c>
      <c r="AO2">
        <v>22101</v>
      </c>
      <c r="AP2">
        <v>47401</v>
      </c>
      <c r="AQ2">
        <v>874</v>
      </c>
      <c r="AR2">
        <v>3735</v>
      </c>
      <c r="AS2">
        <v>3538</v>
      </c>
      <c r="AT2">
        <v>7273</v>
      </c>
      <c r="AU2">
        <v>22005</v>
      </c>
      <c r="AV2">
        <v>19573</v>
      </c>
      <c r="AW2">
        <v>41578</v>
      </c>
      <c r="AX2">
        <v>25740</v>
      </c>
      <c r="AY2">
        <v>23111</v>
      </c>
      <c r="AZ2">
        <v>48851</v>
      </c>
      <c r="BA2">
        <v>898</v>
      </c>
      <c r="BB2">
        <v>4261</v>
      </c>
      <c r="BC2">
        <v>4022</v>
      </c>
      <c r="BD2">
        <v>8283</v>
      </c>
      <c r="BE2">
        <v>21082</v>
      </c>
      <c r="BF2">
        <v>18938</v>
      </c>
      <c r="BG2">
        <v>40020</v>
      </c>
      <c r="BH2">
        <v>25343</v>
      </c>
      <c r="BI2">
        <v>22960</v>
      </c>
      <c r="BJ2">
        <v>48303</v>
      </c>
      <c r="BK2">
        <v>906</v>
      </c>
      <c r="BL2">
        <v>4485</v>
      </c>
      <c r="BM2">
        <v>4117</v>
      </c>
      <c r="BN2">
        <v>8602</v>
      </c>
      <c r="BO2">
        <v>20583</v>
      </c>
      <c r="BP2">
        <v>18781</v>
      </c>
      <c r="BQ2">
        <v>39364</v>
      </c>
      <c r="BR2">
        <v>25068</v>
      </c>
      <c r="BS2">
        <v>22898</v>
      </c>
      <c r="BT2">
        <v>47966</v>
      </c>
      <c r="BU2">
        <v>913</v>
      </c>
      <c r="BV2">
        <v>4935</v>
      </c>
      <c r="BW2">
        <v>5153</v>
      </c>
      <c r="BX2">
        <v>10088</v>
      </c>
      <c r="BY2">
        <v>20591</v>
      </c>
      <c r="BZ2">
        <v>18628</v>
      </c>
      <c r="CA2">
        <v>39219</v>
      </c>
      <c r="CB2">
        <v>25526</v>
      </c>
      <c r="CC2">
        <v>23781</v>
      </c>
      <c r="CD2">
        <v>49307</v>
      </c>
      <c r="CE2">
        <v>932</v>
      </c>
    </row>
    <row r="3" spans="1:83" x14ac:dyDescent="0.25">
      <c r="A3" t="s">
        <v>247</v>
      </c>
      <c r="B3">
        <f t="shared" ref="B3:B66" si="0">C3+M3</f>
        <v>8.2222222222222214</v>
      </c>
      <c r="C3">
        <v>11.6</v>
      </c>
      <c r="D3">
        <f t="shared" ref="D3:D66" si="1">E3+M3</f>
        <v>18.355555555555558</v>
      </c>
      <c r="E3">
        <f t="shared" ref="E3:E66" si="2">F3+M3</f>
        <v>21.733333333333334</v>
      </c>
      <c r="F3">
        <f t="shared" ref="F3:F66" si="3">G3+M3</f>
        <v>25.111111111111111</v>
      </c>
      <c r="G3">
        <f t="shared" ref="G3:G66" si="4">H3+M3</f>
        <v>28.488888888888887</v>
      </c>
      <c r="H3">
        <f t="shared" ref="H3:H66" si="5">I3+M3</f>
        <v>31.866666666666664</v>
      </c>
      <c r="I3">
        <f t="shared" ref="I3:I66" si="6">J3+M3</f>
        <v>35.24444444444444</v>
      </c>
      <c r="J3">
        <f t="shared" ref="J3:J66" si="7">L3+M3</f>
        <v>38.62222222222222</v>
      </c>
      <c r="K3">
        <f t="shared" ref="K3:K66" si="8">L3+M3</f>
        <v>38.62222222222222</v>
      </c>
      <c r="L3">
        <v>42</v>
      </c>
      <c r="M3">
        <f t="shared" ref="M3:M66" si="9">(C3-L3)/9</f>
        <v>-3.3777777777777778</v>
      </c>
      <c r="N3">
        <f t="shared" ref="N3:N66" si="10">O3+Y3</f>
        <v>72</v>
      </c>
      <c r="O3">
        <v>67.599999999999994</v>
      </c>
      <c r="P3">
        <f t="shared" ref="P3:P66" si="11">Q3+Y3</f>
        <v>63.199999999999989</v>
      </c>
      <c r="Q3">
        <f t="shared" ref="Q3:Q66" si="12">R3+Y3</f>
        <v>58.79999999999999</v>
      </c>
      <c r="R3">
        <f t="shared" ref="R3:R66" si="13">S3+Y3</f>
        <v>54.399999999999991</v>
      </c>
      <c r="S3">
        <f t="shared" ref="S3:S66" si="14">T3+Y3</f>
        <v>49.999999999999993</v>
      </c>
      <c r="T3">
        <f t="shared" ref="T3:T66" si="15">U3+Y3</f>
        <v>45.599999999999994</v>
      </c>
      <c r="U3">
        <f t="shared" ref="U3:U66" si="16">V3+Y3</f>
        <v>41.199999999999996</v>
      </c>
      <c r="V3">
        <f t="shared" ref="V3:V66" si="17">W3+Y3</f>
        <v>36.799999999999997</v>
      </c>
      <c r="W3">
        <f t="shared" ref="W3:W66" si="18">X3+Y3</f>
        <v>32.4</v>
      </c>
      <c r="X3">
        <v>28</v>
      </c>
      <c r="Y3">
        <f t="shared" ref="Y3:Y66" si="19">(O3-X3)/9</f>
        <v>4.3999999999999995</v>
      </c>
      <c r="Z3">
        <v>205340</v>
      </c>
      <c r="AA3">
        <v>240247.8</v>
      </c>
      <c r="AB3">
        <v>268116.54480000003</v>
      </c>
      <c r="AC3">
        <v>295464.43236960005</v>
      </c>
      <c r="AD3">
        <v>333874.80857764801</v>
      </c>
      <c r="AE3">
        <v>0</v>
      </c>
      <c r="AF3">
        <v>1</v>
      </c>
      <c r="AG3">
        <v>0</v>
      </c>
      <c r="AH3">
        <v>4683</v>
      </c>
      <c r="AI3">
        <v>4201</v>
      </c>
      <c r="AJ3">
        <v>8884</v>
      </c>
      <c r="AK3">
        <v>78179</v>
      </c>
      <c r="AL3">
        <v>73098</v>
      </c>
      <c r="AM3">
        <v>151277</v>
      </c>
      <c r="AN3">
        <v>82862</v>
      </c>
      <c r="AO3">
        <v>77299</v>
      </c>
      <c r="AP3">
        <v>160161</v>
      </c>
      <c r="AQ3">
        <v>933</v>
      </c>
      <c r="AR3">
        <v>3363</v>
      </c>
      <c r="AS3">
        <v>3238</v>
      </c>
      <c r="AT3">
        <v>6601</v>
      </c>
      <c r="AU3">
        <v>79017</v>
      </c>
      <c r="AV3">
        <v>73654</v>
      </c>
      <c r="AW3">
        <v>152671</v>
      </c>
      <c r="AX3">
        <v>82380</v>
      </c>
      <c r="AY3">
        <v>76892</v>
      </c>
      <c r="AZ3">
        <v>159272</v>
      </c>
      <c r="BA3">
        <v>933</v>
      </c>
      <c r="BB3">
        <v>3641</v>
      </c>
      <c r="BC3">
        <v>3353</v>
      </c>
      <c r="BD3">
        <v>6994</v>
      </c>
      <c r="BE3">
        <v>74493</v>
      </c>
      <c r="BF3">
        <v>73279</v>
      </c>
      <c r="BG3">
        <v>147772</v>
      </c>
      <c r="BH3">
        <v>78134</v>
      </c>
      <c r="BI3">
        <v>76632</v>
      </c>
      <c r="BJ3">
        <v>154766</v>
      </c>
      <c r="BK3">
        <v>981</v>
      </c>
      <c r="BL3">
        <v>3348</v>
      </c>
      <c r="BM3">
        <v>3309</v>
      </c>
      <c r="BN3">
        <v>6657</v>
      </c>
      <c r="BO3">
        <v>71693</v>
      </c>
      <c r="BP3">
        <v>68260</v>
      </c>
      <c r="BQ3">
        <v>139953</v>
      </c>
      <c r="BR3">
        <v>75041</v>
      </c>
      <c r="BS3">
        <v>71569</v>
      </c>
      <c r="BT3">
        <v>146610</v>
      </c>
      <c r="BU3">
        <v>954</v>
      </c>
      <c r="BV3">
        <v>3201</v>
      </c>
      <c r="BW3">
        <v>2675</v>
      </c>
      <c r="BX3">
        <v>5876</v>
      </c>
      <c r="BY3">
        <v>73381</v>
      </c>
      <c r="BZ3">
        <v>69922</v>
      </c>
      <c r="CA3">
        <v>143303</v>
      </c>
      <c r="CB3">
        <v>76582</v>
      </c>
      <c r="CC3">
        <v>72597</v>
      </c>
      <c r="CD3">
        <v>149179</v>
      </c>
      <c r="CE3">
        <v>948</v>
      </c>
    </row>
    <row r="4" spans="1:83" x14ac:dyDescent="0.25">
      <c r="A4" t="s">
        <v>248</v>
      </c>
      <c r="B4">
        <f t="shared" si="0"/>
        <v>18.666666666666668</v>
      </c>
      <c r="C4">
        <v>21</v>
      </c>
      <c r="D4">
        <f t="shared" si="1"/>
        <v>25.666666666666661</v>
      </c>
      <c r="E4">
        <f t="shared" si="2"/>
        <v>27.999999999999993</v>
      </c>
      <c r="F4">
        <f t="shared" si="3"/>
        <v>30.333333333333325</v>
      </c>
      <c r="G4">
        <f t="shared" si="4"/>
        <v>32.666666666666657</v>
      </c>
      <c r="H4">
        <f t="shared" si="5"/>
        <v>34.999999999999993</v>
      </c>
      <c r="I4">
        <f t="shared" si="6"/>
        <v>37.333333333333329</v>
      </c>
      <c r="J4">
        <f t="shared" si="7"/>
        <v>39.666666666666664</v>
      </c>
      <c r="K4">
        <f t="shared" si="8"/>
        <v>39.666666666666664</v>
      </c>
      <c r="L4">
        <v>42</v>
      </c>
      <c r="M4">
        <f t="shared" si="9"/>
        <v>-2.3333333333333335</v>
      </c>
      <c r="N4">
        <f t="shared" si="10"/>
        <v>52</v>
      </c>
      <c r="O4">
        <v>49.6</v>
      </c>
      <c r="P4">
        <f t="shared" si="11"/>
        <v>47.199999999999989</v>
      </c>
      <c r="Q4">
        <f t="shared" si="12"/>
        <v>44.79999999999999</v>
      </c>
      <c r="R4">
        <f t="shared" si="13"/>
        <v>42.399999999999991</v>
      </c>
      <c r="S4">
        <f t="shared" si="14"/>
        <v>39.999999999999993</v>
      </c>
      <c r="T4">
        <f t="shared" si="15"/>
        <v>37.599999999999994</v>
      </c>
      <c r="U4">
        <f t="shared" si="16"/>
        <v>35.199999999999996</v>
      </c>
      <c r="V4">
        <f t="shared" si="17"/>
        <v>32.799999999999997</v>
      </c>
      <c r="W4">
        <f t="shared" si="18"/>
        <v>30.4</v>
      </c>
      <c r="X4">
        <v>28</v>
      </c>
      <c r="Y4">
        <f t="shared" si="19"/>
        <v>2.4000000000000004</v>
      </c>
      <c r="Z4">
        <v>112380</v>
      </c>
      <c r="AA4">
        <v>131484.6</v>
      </c>
      <c r="AB4">
        <v>146736.81360000002</v>
      </c>
      <c r="AC4">
        <v>161703.96858720004</v>
      </c>
      <c r="AD4">
        <v>182725.48450353602</v>
      </c>
      <c r="AE4">
        <v>0</v>
      </c>
      <c r="AF4">
        <v>1</v>
      </c>
      <c r="AG4">
        <v>0</v>
      </c>
      <c r="AH4">
        <v>1101</v>
      </c>
      <c r="AI4">
        <v>922</v>
      </c>
      <c r="AJ4">
        <v>2023</v>
      </c>
      <c r="AK4">
        <v>4549</v>
      </c>
      <c r="AL4">
        <v>4125</v>
      </c>
      <c r="AM4">
        <v>8674</v>
      </c>
      <c r="AN4">
        <v>5650</v>
      </c>
      <c r="AO4">
        <v>5047</v>
      </c>
      <c r="AP4">
        <v>10697</v>
      </c>
      <c r="AQ4">
        <v>893</v>
      </c>
      <c r="AR4">
        <v>1017</v>
      </c>
      <c r="AS4">
        <v>836</v>
      </c>
      <c r="AT4">
        <v>1853</v>
      </c>
      <c r="AU4">
        <v>3727</v>
      </c>
      <c r="AV4">
        <v>3385</v>
      </c>
      <c r="AW4">
        <v>7112</v>
      </c>
      <c r="AX4">
        <v>4744</v>
      </c>
      <c r="AY4">
        <v>4221</v>
      </c>
      <c r="AZ4">
        <v>8965</v>
      </c>
      <c r="BA4">
        <v>890</v>
      </c>
      <c r="BB4">
        <v>1191</v>
      </c>
      <c r="BC4">
        <v>1138</v>
      </c>
      <c r="BD4">
        <v>2329</v>
      </c>
      <c r="BE4">
        <v>4880</v>
      </c>
      <c r="BF4">
        <v>4027</v>
      </c>
      <c r="BG4">
        <v>8907</v>
      </c>
      <c r="BH4">
        <v>6071</v>
      </c>
      <c r="BI4">
        <v>5165</v>
      </c>
      <c r="BJ4">
        <v>11236</v>
      </c>
      <c r="BK4">
        <v>851</v>
      </c>
      <c r="BL4">
        <v>965</v>
      </c>
      <c r="BM4">
        <v>997</v>
      </c>
      <c r="BN4">
        <v>1962</v>
      </c>
      <c r="BO4">
        <v>3667</v>
      </c>
      <c r="BP4">
        <v>3750</v>
      </c>
      <c r="BQ4">
        <v>7417</v>
      </c>
      <c r="BR4">
        <v>4632</v>
      </c>
      <c r="BS4">
        <v>4747</v>
      </c>
      <c r="BT4">
        <v>9379</v>
      </c>
      <c r="BU4">
        <v>1025</v>
      </c>
      <c r="BV4">
        <v>1040</v>
      </c>
      <c r="BW4">
        <v>949</v>
      </c>
      <c r="BX4">
        <v>1989</v>
      </c>
      <c r="BY4">
        <v>4120</v>
      </c>
      <c r="BZ4">
        <v>4209</v>
      </c>
      <c r="CA4">
        <v>8329</v>
      </c>
      <c r="CB4">
        <v>5160</v>
      </c>
      <c r="CC4">
        <v>5158</v>
      </c>
      <c r="CD4">
        <v>10318</v>
      </c>
      <c r="CE4">
        <v>1000</v>
      </c>
    </row>
    <row r="5" spans="1:83" x14ac:dyDescent="0.25">
      <c r="A5" t="s">
        <v>249</v>
      </c>
      <c r="B5">
        <f t="shared" si="0"/>
        <v>35</v>
      </c>
      <c r="C5">
        <v>35.700000000000003</v>
      </c>
      <c r="D5">
        <f t="shared" si="1"/>
        <v>37.09999999999998</v>
      </c>
      <c r="E5">
        <f t="shared" si="2"/>
        <v>37.799999999999983</v>
      </c>
      <c r="F5">
        <f t="shared" si="3"/>
        <v>38.499999999999986</v>
      </c>
      <c r="G5">
        <f t="shared" si="4"/>
        <v>39.199999999999989</v>
      </c>
      <c r="H5">
        <f t="shared" si="5"/>
        <v>39.899999999999991</v>
      </c>
      <c r="I5">
        <f t="shared" si="6"/>
        <v>40.599999999999994</v>
      </c>
      <c r="J5">
        <f t="shared" si="7"/>
        <v>41.3</v>
      </c>
      <c r="K5">
        <f t="shared" si="8"/>
        <v>41.3</v>
      </c>
      <c r="L5">
        <v>42</v>
      </c>
      <c r="M5">
        <f t="shared" si="9"/>
        <v>-0.69999999999999973</v>
      </c>
      <c r="N5">
        <f t="shared" si="10"/>
        <v>40.666666666666664</v>
      </c>
      <c r="O5">
        <v>39.4</v>
      </c>
      <c r="P5">
        <f t="shared" si="11"/>
        <v>38.133333333333326</v>
      </c>
      <c r="Q5">
        <f t="shared" si="12"/>
        <v>36.86666666666666</v>
      </c>
      <c r="R5">
        <f t="shared" si="13"/>
        <v>35.599999999999994</v>
      </c>
      <c r="S5">
        <f t="shared" si="14"/>
        <v>34.333333333333329</v>
      </c>
      <c r="T5">
        <f t="shared" si="15"/>
        <v>33.066666666666663</v>
      </c>
      <c r="U5">
        <f t="shared" si="16"/>
        <v>31.799999999999997</v>
      </c>
      <c r="V5">
        <f t="shared" si="17"/>
        <v>30.533333333333331</v>
      </c>
      <c r="W5">
        <f t="shared" si="18"/>
        <v>29.266666666666666</v>
      </c>
      <c r="X5">
        <v>28</v>
      </c>
      <c r="Y5">
        <f t="shared" si="19"/>
        <v>1.2666666666666666</v>
      </c>
      <c r="Z5">
        <v>55250</v>
      </c>
      <c r="AA5">
        <v>64642.499999999993</v>
      </c>
      <c r="AB5">
        <v>72141.03</v>
      </c>
      <c r="AC5">
        <v>79499.415059999999</v>
      </c>
      <c r="AD5">
        <v>89834.339017799997</v>
      </c>
      <c r="AE5">
        <v>0</v>
      </c>
      <c r="AF5">
        <v>1</v>
      </c>
      <c r="AG5">
        <v>0</v>
      </c>
      <c r="AH5">
        <v>15900</v>
      </c>
      <c r="AI5">
        <v>12865</v>
      </c>
      <c r="AJ5">
        <v>28765</v>
      </c>
      <c r="AK5">
        <v>35963</v>
      </c>
      <c r="AL5">
        <v>30133</v>
      </c>
      <c r="AM5">
        <v>66096</v>
      </c>
      <c r="AN5">
        <v>51863</v>
      </c>
      <c r="AO5">
        <v>42998</v>
      </c>
      <c r="AP5">
        <v>94861</v>
      </c>
      <c r="AQ5">
        <v>829</v>
      </c>
      <c r="AR5">
        <v>15956</v>
      </c>
      <c r="AS5">
        <v>13172</v>
      </c>
      <c r="AT5">
        <v>29128</v>
      </c>
      <c r="AU5">
        <v>31618</v>
      </c>
      <c r="AV5">
        <v>28273</v>
      </c>
      <c r="AW5">
        <v>59891</v>
      </c>
      <c r="AX5">
        <v>47574</v>
      </c>
      <c r="AY5">
        <v>41445</v>
      </c>
      <c r="AZ5">
        <v>89019</v>
      </c>
      <c r="BA5">
        <v>871</v>
      </c>
      <c r="BB5">
        <v>18745</v>
      </c>
      <c r="BC5">
        <v>16272</v>
      </c>
      <c r="BD5">
        <v>35017</v>
      </c>
      <c r="BE5">
        <v>28909</v>
      </c>
      <c r="BF5">
        <v>25680</v>
      </c>
      <c r="BG5">
        <v>54589</v>
      </c>
      <c r="BH5">
        <v>47654</v>
      </c>
      <c r="BI5">
        <v>41952</v>
      </c>
      <c r="BJ5">
        <v>89606</v>
      </c>
      <c r="BK5">
        <v>880</v>
      </c>
      <c r="BL5">
        <v>17476</v>
      </c>
      <c r="BM5">
        <v>17702</v>
      </c>
      <c r="BN5">
        <v>35178</v>
      </c>
      <c r="BO5">
        <v>29890</v>
      </c>
      <c r="BP5">
        <v>28033</v>
      </c>
      <c r="BQ5">
        <v>57923</v>
      </c>
      <c r="BR5">
        <v>47366</v>
      </c>
      <c r="BS5">
        <v>45735</v>
      </c>
      <c r="BT5">
        <v>93101</v>
      </c>
      <c r="BU5">
        <v>966</v>
      </c>
      <c r="BV5">
        <v>18702</v>
      </c>
      <c r="BW5">
        <v>18058</v>
      </c>
      <c r="BX5">
        <v>36760</v>
      </c>
      <c r="BY5">
        <v>28817</v>
      </c>
      <c r="BZ5">
        <v>29482</v>
      </c>
      <c r="CA5">
        <v>58299</v>
      </c>
      <c r="CB5">
        <v>47519</v>
      </c>
      <c r="CC5">
        <v>47540</v>
      </c>
      <c r="CD5">
        <v>95059</v>
      </c>
      <c r="CE5">
        <v>1000</v>
      </c>
    </row>
    <row r="6" spans="1:83" x14ac:dyDescent="0.25">
      <c r="A6" t="s">
        <v>250</v>
      </c>
      <c r="B6">
        <f t="shared" si="0"/>
        <v>27.777777777777779</v>
      </c>
      <c r="C6">
        <v>29.2</v>
      </c>
      <c r="D6">
        <f t="shared" si="1"/>
        <v>32.04444444444443</v>
      </c>
      <c r="E6">
        <f t="shared" si="2"/>
        <v>33.466666666666654</v>
      </c>
      <c r="F6">
        <f t="shared" si="3"/>
        <v>34.888888888888879</v>
      </c>
      <c r="G6">
        <f t="shared" si="4"/>
        <v>36.311111111111103</v>
      </c>
      <c r="H6">
        <f t="shared" si="5"/>
        <v>37.733333333333327</v>
      </c>
      <c r="I6">
        <f t="shared" si="6"/>
        <v>39.155555555555551</v>
      </c>
      <c r="J6">
        <f t="shared" si="7"/>
        <v>40.577777777777776</v>
      </c>
      <c r="K6">
        <f t="shared" si="8"/>
        <v>40.577777777777776</v>
      </c>
      <c r="L6">
        <v>42</v>
      </c>
      <c r="M6">
        <f t="shared" si="9"/>
        <v>-1.4222222222222223</v>
      </c>
      <c r="N6">
        <f t="shared" si="10"/>
        <v>27</v>
      </c>
      <c r="O6">
        <v>26.9</v>
      </c>
      <c r="P6">
        <f t="shared" si="11"/>
        <v>26.800000000000011</v>
      </c>
      <c r="Q6">
        <f t="shared" si="12"/>
        <v>26.70000000000001</v>
      </c>
      <c r="R6">
        <f t="shared" si="13"/>
        <v>26.600000000000009</v>
      </c>
      <c r="S6">
        <f t="shared" si="14"/>
        <v>26.500000000000007</v>
      </c>
      <c r="T6">
        <f t="shared" si="15"/>
        <v>26.400000000000006</v>
      </c>
      <c r="U6">
        <f t="shared" si="16"/>
        <v>26.300000000000004</v>
      </c>
      <c r="V6">
        <f t="shared" si="17"/>
        <v>26.200000000000003</v>
      </c>
      <c r="W6">
        <f t="shared" si="18"/>
        <v>26.1</v>
      </c>
      <c r="X6">
        <v>26</v>
      </c>
      <c r="Y6">
        <f t="shared" si="19"/>
        <v>9.9999999999999839E-2</v>
      </c>
      <c r="Z6">
        <v>77554</v>
      </c>
      <c r="AA6">
        <v>90738.18</v>
      </c>
      <c r="AB6">
        <v>101263.80888</v>
      </c>
      <c r="AC6">
        <v>111592.71738576</v>
      </c>
      <c r="AD6">
        <v>126099.77064590879</v>
      </c>
      <c r="AE6">
        <v>0</v>
      </c>
      <c r="AF6">
        <v>1</v>
      </c>
      <c r="AG6">
        <v>0</v>
      </c>
      <c r="AH6">
        <v>8712</v>
      </c>
      <c r="AI6">
        <v>8121</v>
      </c>
      <c r="AJ6">
        <v>16833</v>
      </c>
      <c r="AK6">
        <v>20148</v>
      </c>
      <c r="AL6">
        <v>18407</v>
      </c>
      <c r="AM6">
        <v>38555</v>
      </c>
      <c r="AN6">
        <v>28860</v>
      </c>
      <c r="AO6">
        <v>26528</v>
      </c>
      <c r="AP6">
        <v>55388</v>
      </c>
      <c r="AQ6">
        <v>919</v>
      </c>
      <c r="AR6">
        <v>9205</v>
      </c>
      <c r="AS6">
        <v>8867</v>
      </c>
      <c r="AT6">
        <v>18072</v>
      </c>
      <c r="AU6">
        <v>18951</v>
      </c>
      <c r="AV6">
        <v>17033</v>
      </c>
      <c r="AW6">
        <v>35984</v>
      </c>
      <c r="AX6">
        <v>28156</v>
      </c>
      <c r="AY6">
        <v>25900</v>
      </c>
      <c r="AZ6">
        <v>54056</v>
      </c>
      <c r="BA6">
        <v>920</v>
      </c>
      <c r="BB6">
        <v>10134</v>
      </c>
      <c r="BC6">
        <v>9819</v>
      </c>
      <c r="BD6">
        <v>19953</v>
      </c>
      <c r="BE6">
        <v>16715</v>
      </c>
      <c r="BF6">
        <v>15442</v>
      </c>
      <c r="BG6">
        <v>32157</v>
      </c>
      <c r="BH6">
        <v>26849</v>
      </c>
      <c r="BI6">
        <v>25261</v>
      </c>
      <c r="BJ6">
        <v>52110</v>
      </c>
      <c r="BK6">
        <v>941</v>
      </c>
      <c r="BL6">
        <v>10191</v>
      </c>
      <c r="BM6">
        <v>9891</v>
      </c>
      <c r="BN6">
        <v>20082</v>
      </c>
      <c r="BO6">
        <v>15992</v>
      </c>
      <c r="BP6">
        <v>16044</v>
      </c>
      <c r="BQ6">
        <v>32036</v>
      </c>
      <c r="BR6">
        <v>26183</v>
      </c>
      <c r="BS6">
        <v>25935</v>
      </c>
      <c r="BT6">
        <v>52118</v>
      </c>
      <c r="BU6">
        <v>991</v>
      </c>
      <c r="BV6">
        <v>12065</v>
      </c>
      <c r="BW6">
        <v>12634</v>
      </c>
      <c r="BX6">
        <v>24699</v>
      </c>
      <c r="BY6">
        <v>17645</v>
      </c>
      <c r="BZ6">
        <v>17686</v>
      </c>
      <c r="CA6">
        <v>35331</v>
      </c>
      <c r="CB6">
        <v>29710</v>
      </c>
      <c r="CC6">
        <v>30320</v>
      </c>
      <c r="CD6">
        <v>60030</v>
      </c>
      <c r="CE6">
        <v>1021</v>
      </c>
    </row>
    <row r="7" spans="1:83" x14ac:dyDescent="0.25">
      <c r="A7" t="s">
        <v>251</v>
      </c>
      <c r="B7">
        <f t="shared" si="0"/>
        <v>20.111111111111111</v>
      </c>
      <c r="C7">
        <v>22.3</v>
      </c>
      <c r="D7">
        <f t="shared" si="1"/>
        <v>26.67777777777777</v>
      </c>
      <c r="E7">
        <f t="shared" si="2"/>
        <v>28.86666666666666</v>
      </c>
      <c r="F7">
        <f t="shared" si="3"/>
        <v>31.05555555555555</v>
      </c>
      <c r="G7">
        <f t="shared" si="4"/>
        <v>33.24444444444444</v>
      </c>
      <c r="H7">
        <f t="shared" si="5"/>
        <v>35.43333333333333</v>
      </c>
      <c r="I7">
        <f t="shared" si="6"/>
        <v>37.62222222222222</v>
      </c>
      <c r="J7">
        <f t="shared" si="7"/>
        <v>39.81111111111111</v>
      </c>
      <c r="K7">
        <f t="shared" si="8"/>
        <v>39.81111111111111</v>
      </c>
      <c r="L7">
        <v>42</v>
      </c>
      <c r="M7">
        <f t="shared" si="9"/>
        <v>-2.1888888888888887</v>
      </c>
      <c r="N7">
        <f t="shared" si="10"/>
        <v>48.444444444444443</v>
      </c>
      <c r="O7">
        <v>46.4</v>
      </c>
      <c r="P7">
        <f t="shared" si="11"/>
        <v>44.355555555555554</v>
      </c>
      <c r="Q7">
        <f t="shared" si="12"/>
        <v>42.31111111111111</v>
      </c>
      <c r="R7">
        <f t="shared" si="13"/>
        <v>40.266666666666666</v>
      </c>
      <c r="S7">
        <f t="shared" si="14"/>
        <v>38.222222222222221</v>
      </c>
      <c r="T7">
        <f t="shared" si="15"/>
        <v>36.177777777777777</v>
      </c>
      <c r="U7">
        <f t="shared" si="16"/>
        <v>34.133333333333333</v>
      </c>
      <c r="V7">
        <f t="shared" si="17"/>
        <v>32.088888888888889</v>
      </c>
      <c r="W7">
        <f t="shared" si="18"/>
        <v>30.044444444444444</v>
      </c>
      <c r="X7">
        <v>28</v>
      </c>
      <c r="Y7">
        <f t="shared" si="19"/>
        <v>2.0444444444444443</v>
      </c>
      <c r="Z7">
        <v>48282</v>
      </c>
      <c r="AA7">
        <v>56489.939999999995</v>
      </c>
      <c r="AB7">
        <v>63042.77304</v>
      </c>
      <c r="AC7">
        <v>69473.135890080011</v>
      </c>
      <c r="AD7">
        <v>78504.643555790404</v>
      </c>
      <c r="AE7">
        <v>0</v>
      </c>
      <c r="AF7">
        <v>1</v>
      </c>
      <c r="AG7">
        <v>0</v>
      </c>
      <c r="AH7">
        <v>10317</v>
      </c>
      <c r="AI7">
        <v>5621</v>
      </c>
      <c r="AJ7">
        <v>15938</v>
      </c>
      <c r="AK7">
        <v>16850</v>
      </c>
      <c r="AL7">
        <v>14551</v>
      </c>
      <c r="AM7">
        <v>31401</v>
      </c>
      <c r="AN7">
        <v>27167</v>
      </c>
      <c r="AO7">
        <v>20172</v>
      </c>
      <c r="AP7">
        <v>47339</v>
      </c>
      <c r="AQ7">
        <v>743</v>
      </c>
      <c r="AR7">
        <v>6870</v>
      </c>
      <c r="AS7">
        <v>5994</v>
      </c>
      <c r="AT7">
        <v>12864</v>
      </c>
      <c r="AU7">
        <v>13181</v>
      </c>
      <c r="AV7">
        <v>10531</v>
      </c>
      <c r="AW7">
        <v>23712</v>
      </c>
      <c r="AX7">
        <v>20051</v>
      </c>
      <c r="AY7">
        <v>16525</v>
      </c>
      <c r="AZ7">
        <v>36576</v>
      </c>
      <c r="BA7">
        <v>824</v>
      </c>
      <c r="BB7">
        <v>5660</v>
      </c>
      <c r="BC7">
        <v>5287</v>
      </c>
      <c r="BD7">
        <v>10947</v>
      </c>
      <c r="BE7">
        <v>13126</v>
      </c>
      <c r="BF7">
        <v>10097</v>
      </c>
      <c r="BG7">
        <v>23223</v>
      </c>
      <c r="BH7">
        <v>18786</v>
      </c>
      <c r="BI7">
        <v>15384</v>
      </c>
      <c r="BJ7">
        <v>34170</v>
      </c>
      <c r="BK7">
        <v>819</v>
      </c>
      <c r="BL7">
        <v>5918</v>
      </c>
      <c r="BM7">
        <v>5481</v>
      </c>
      <c r="BN7">
        <v>11399</v>
      </c>
      <c r="BO7">
        <v>12677</v>
      </c>
      <c r="BP7">
        <v>11864</v>
      </c>
      <c r="BQ7">
        <v>24541</v>
      </c>
      <c r="BR7">
        <v>18595</v>
      </c>
      <c r="BS7">
        <v>17345</v>
      </c>
      <c r="BT7">
        <v>35940</v>
      </c>
      <c r="BU7">
        <v>933</v>
      </c>
      <c r="BV7">
        <v>6832</v>
      </c>
      <c r="BW7">
        <v>6772</v>
      </c>
      <c r="BX7">
        <v>13604</v>
      </c>
      <c r="BY7">
        <v>13118</v>
      </c>
      <c r="BZ7">
        <v>12237</v>
      </c>
      <c r="CA7">
        <v>25355</v>
      </c>
      <c r="CB7">
        <v>19950</v>
      </c>
      <c r="CC7">
        <v>19009</v>
      </c>
      <c r="CD7">
        <v>38959</v>
      </c>
      <c r="CE7">
        <v>953</v>
      </c>
    </row>
    <row r="8" spans="1:83" x14ac:dyDescent="0.25">
      <c r="A8" t="s">
        <v>157</v>
      </c>
      <c r="B8">
        <f t="shared" si="0"/>
        <v>30.777777777777775</v>
      </c>
      <c r="C8">
        <v>31.9</v>
      </c>
      <c r="D8">
        <f t="shared" si="1"/>
        <v>34.14444444444446</v>
      </c>
      <c r="E8">
        <f t="shared" si="2"/>
        <v>35.26666666666668</v>
      </c>
      <c r="F8">
        <f t="shared" si="3"/>
        <v>36.3888888888889</v>
      </c>
      <c r="G8">
        <f t="shared" si="4"/>
        <v>37.51111111111112</v>
      </c>
      <c r="H8">
        <f t="shared" si="5"/>
        <v>38.63333333333334</v>
      </c>
      <c r="I8">
        <f t="shared" si="6"/>
        <v>39.75555555555556</v>
      </c>
      <c r="J8">
        <f t="shared" si="7"/>
        <v>40.87777777777778</v>
      </c>
      <c r="K8">
        <f t="shared" si="8"/>
        <v>40.87777777777778</v>
      </c>
      <c r="L8">
        <v>42</v>
      </c>
      <c r="M8">
        <f t="shared" si="9"/>
        <v>-1.1222222222222225</v>
      </c>
      <c r="N8">
        <f t="shared" si="10"/>
        <v>36.888888888888886</v>
      </c>
      <c r="O8">
        <v>36</v>
      </c>
      <c r="P8">
        <f t="shared" si="11"/>
        <v>35.1111111111111</v>
      </c>
      <c r="Q8">
        <f t="shared" si="12"/>
        <v>34.222222222222214</v>
      </c>
      <c r="R8">
        <f t="shared" si="13"/>
        <v>33.333333333333329</v>
      </c>
      <c r="S8">
        <f t="shared" si="14"/>
        <v>32.444444444444443</v>
      </c>
      <c r="T8">
        <f t="shared" si="15"/>
        <v>31.555555555555557</v>
      </c>
      <c r="U8">
        <f t="shared" si="16"/>
        <v>30.666666666666668</v>
      </c>
      <c r="V8">
        <f t="shared" si="17"/>
        <v>29.777777777777779</v>
      </c>
      <c r="W8">
        <f t="shared" si="18"/>
        <v>28.888888888888889</v>
      </c>
      <c r="X8">
        <v>28</v>
      </c>
      <c r="Y8">
        <f t="shared" si="19"/>
        <v>0.88888888888888884</v>
      </c>
      <c r="Z8">
        <v>48912</v>
      </c>
      <c r="AA8">
        <v>57227.039999999994</v>
      </c>
      <c r="AB8">
        <v>63865.376640000002</v>
      </c>
      <c r="AC8">
        <v>70379.645057280009</v>
      </c>
      <c r="AD8">
        <v>79528.998914726399</v>
      </c>
      <c r="AE8">
        <v>1</v>
      </c>
      <c r="AF8">
        <v>1</v>
      </c>
      <c r="AG8">
        <v>0</v>
      </c>
      <c r="AH8">
        <v>10489</v>
      </c>
      <c r="AI8">
        <v>9011</v>
      </c>
      <c r="AJ8">
        <v>19500</v>
      </c>
      <c r="AK8">
        <v>19109</v>
      </c>
      <c r="AL8">
        <v>16160</v>
      </c>
      <c r="AM8">
        <v>35269</v>
      </c>
      <c r="AN8">
        <v>29598</v>
      </c>
      <c r="AO8">
        <v>25171</v>
      </c>
      <c r="AP8">
        <v>54769</v>
      </c>
      <c r="AQ8">
        <v>850</v>
      </c>
      <c r="AR8">
        <v>9833</v>
      </c>
      <c r="AS8">
        <v>7885</v>
      </c>
      <c r="AT8">
        <v>17718</v>
      </c>
      <c r="AU8">
        <v>18836</v>
      </c>
      <c r="AV8">
        <v>15714</v>
      </c>
      <c r="AW8">
        <v>34550</v>
      </c>
      <c r="AX8">
        <v>28669</v>
      </c>
      <c r="AY8">
        <v>23599</v>
      </c>
      <c r="AZ8">
        <v>52268</v>
      </c>
      <c r="BA8">
        <v>823</v>
      </c>
      <c r="BB8">
        <v>13024</v>
      </c>
      <c r="BC8">
        <v>12647</v>
      </c>
      <c r="BD8">
        <v>25671</v>
      </c>
      <c r="BE8">
        <v>16790</v>
      </c>
      <c r="BF8">
        <v>15089</v>
      </c>
      <c r="BG8">
        <v>31879</v>
      </c>
      <c r="BH8">
        <v>29814</v>
      </c>
      <c r="BI8">
        <v>27736</v>
      </c>
      <c r="BJ8">
        <v>57550</v>
      </c>
      <c r="BK8">
        <v>930</v>
      </c>
      <c r="BL8">
        <v>13909</v>
      </c>
      <c r="BM8">
        <v>12969</v>
      </c>
      <c r="BN8">
        <v>26878</v>
      </c>
      <c r="BO8">
        <v>15950</v>
      </c>
      <c r="BP8">
        <v>15820</v>
      </c>
      <c r="BQ8">
        <v>31770</v>
      </c>
      <c r="BR8">
        <v>29859</v>
      </c>
      <c r="BS8">
        <v>28789</v>
      </c>
      <c r="BT8">
        <v>58648</v>
      </c>
      <c r="BU8">
        <v>964</v>
      </c>
      <c r="BV8">
        <v>13061</v>
      </c>
      <c r="BW8">
        <v>14050</v>
      </c>
      <c r="BX8">
        <v>27111</v>
      </c>
      <c r="BY8">
        <v>15848</v>
      </c>
      <c r="BZ8">
        <v>15669</v>
      </c>
      <c r="CA8">
        <v>31517</v>
      </c>
      <c r="CB8">
        <v>28909</v>
      </c>
      <c r="CC8">
        <v>29719</v>
      </c>
      <c r="CD8">
        <v>58628</v>
      </c>
      <c r="CE8">
        <v>1028</v>
      </c>
    </row>
    <row r="9" spans="1:83" x14ac:dyDescent="0.25">
      <c r="A9" t="s">
        <v>252</v>
      </c>
      <c r="B9">
        <f t="shared" si="0"/>
        <v>27.555555555555557</v>
      </c>
      <c r="C9">
        <v>29</v>
      </c>
      <c r="D9">
        <f t="shared" si="1"/>
        <v>31.8888888888889</v>
      </c>
      <c r="E9">
        <f t="shared" si="2"/>
        <v>33.333333333333343</v>
      </c>
      <c r="F9">
        <f t="shared" si="3"/>
        <v>34.777777777777786</v>
      </c>
      <c r="G9">
        <f t="shared" si="4"/>
        <v>36.222222222222229</v>
      </c>
      <c r="H9">
        <f t="shared" si="5"/>
        <v>37.666666666666671</v>
      </c>
      <c r="I9">
        <f t="shared" si="6"/>
        <v>39.111111111111114</v>
      </c>
      <c r="J9">
        <f t="shared" si="7"/>
        <v>40.555555555555557</v>
      </c>
      <c r="K9">
        <f t="shared" si="8"/>
        <v>40.555555555555557</v>
      </c>
      <c r="L9">
        <v>42</v>
      </c>
      <c r="M9">
        <f t="shared" si="9"/>
        <v>-1.4444444444444444</v>
      </c>
      <c r="N9">
        <f t="shared" si="10"/>
        <v>30.555555555555557</v>
      </c>
      <c r="O9">
        <v>30.3</v>
      </c>
      <c r="P9">
        <f t="shared" si="11"/>
        <v>30.044444444444451</v>
      </c>
      <c r="Q9">
        <f t="shared" si="12"/>
        <v>29.788888888888895</v>
      </c>
      <c r="R9">
        <f t="shared" si="13"/>
        <v>29.533333333333339</v>
      </c>
      <c r="S9">
        <f t="shared" si="14"/>
        <v>29.277777777777782</v>
      </c>
      <c r="T9">
        <f t="shared" si="15"/>
        <v>29.022222222222226</v>
      </c>
      <c r="U9">
        <f t="shared" si="16"/>
        <v>28.766666666666669</v>
      </c>
      <c r="V9">
        <f t="shared" si="17"/>
        <v>28.511111111111113</v>
      </c>
      <c r="W9">
        <f t="shared" si="18"/>
        <v>28.255555555555556</v>
      </c>
      <c r="X9">
        <v>28</v>
      </c>
      <c r="Y9">
        <f t="shared" si="19"/>
        <v>0.25555555555555565</v>
      </c>
      <c r="Z9">
        <v>43275</v>
      </c>
      <c r="AA9">
        <v>50631.75</v>
      </c>
      <c r="AB9">
        <v>56505.033000000003</v>
      </c>
      <c r="AC9">
        <v>62268.54636600001</v>
      </c>
      <c r="AD9">
        <v>70363.45739358</v>
      </c>
      <c r="AE9">
        <v>0</v>
      </c>
      <c r="AF9">
        <v>1</v>
      </c>
      <c r="AG9">
        <v>0</v>
      </c>
      <c r="AH9">
        <v>2248</v>
      </c>
      <c r="AI9">
        <v>2059</v>
      </c>
      <c r="AJ9">
        <v>4307</v>
      </c>
      <c r="AK9">
        <v>3511</v>
      </c>
      <c r="AL9">
        <v>3284</v>
      </c>
      <c r="AM9">
        <v>6795</v>
      </c>
      <c r="AN9">
        <v>5759</v>
      </c>
      <c r="AO9">
        <v>5343</v>
      </c>
      <c r="AP9">
        <v>11102</v>
      </c>
      <c r="AQ9">
        <v>928</v>
      </c>
      <c r="AR9">
        <v>2062</v>
      </c>
      <c r="AS9">
        <v>1788</v>
      </c>
      <c r="AT9">
        <v>3850</v>
      </c>
      <c r="AU9">
        <v>3417</v>
      </c>
      <c r="AV9">
        <v>3128</v>
      </c>
      <c r="AW9">
        <v>6545</v>
      </c>
      <c r="AX9">
        <v>5479</v>
      </c>
      <c r="AY9">
        <v>4916</v>
      </c>
      <c r="AZ9">
        <v>10395</v>
      </c>
      <c r="BA9">
        <v>897</v>
      </c>
      <c r="BB9">
        <v>2374</v>
      </c>
      <c r="BC9">
        <v>2285</v>
      </c>
      <c r="BD9">
        <v>4659</v>
      </c>
      <c r="BE9">
        <v>3418</v>
      </c>
      <c r="BF9">
        <v>3073</v>
      </c>
      <c r="BG9">
        <v>6491</v>
      </c>
      <c r="BH9">
        <v>5792</v>
      </c>
      <c r="BI9">
        <v>5358</v>
      </c>
      <c r="BJ9">
        <v>11150</v>
      </c>
      <c r="BK9">
        <v>925</v>
      </c>
      <c r="BL9">
        <v>2915</v>
      </c>
      <c r="BM9">
        <v>2663</v>
      </c>
      <c r="BN9">
        <v>5578</v>
      </c>
      <c r="BO9">
        <v>3149</v>
      </c>
      <c r="BP9">
        <v>3080</v>
      </c>
      <c r="BQ9">
        <v>6229</v>
      </c>
      <c r="BR9">
        <v>6064</v>
      </c>
      <c r="BS9">
        <v>5743</v>
      </c>
      <c r="BT9">
        <v>11807</v>
      </c>
      <c r="BU9">
        <v>947</v>
      </c>
      <c r="BV9">
        <v>3363</v>
      </c>
      <c r="BW9">
        <v>3238</v>
      </c>
      <c r="BX9">
        <v>6601</v>
      </c>
      <c r="BY9">
        <v>3439</v>
      </c>
      <c r="BZ9">
        <v>3347</v>
      </c>
      <c r="CA9">
        <v>6786</v>
      </c>
      <c r="CB9">
        <v>6802</v>
      </c>
      <c r="CC9">
        <v>6585</v>
      </c>
      <c r="CD9">
        <v>13387</v>
      </c>
      <c r="CE9">
        <v>968</v>
      </c>
    </row>
    <row r="10" spans="1:83" x14ac:dyDescent="0.25">
      <c r="A10" t="s">
        <v>253</v>
      </c>
      <c r="B10">
        <f t="shared" si="0"/>
        <v>16.777777777777779</v>
      </c>
      <c r="C10">
        <v>19.3</v>
      </c>
      <c r="D10">
        <f t="shared" si="1"/>
        <v>24.344444444444434</v>
      </c>
      <c r="E10">
        <f t="shared" si="2"/>
        <v>26.866666666666656</v>
      </c>
      <c r="F10">
        <f t="shared" si="3"/>
        <v>29.388888888888879</v>
      </c>
      <c r="G10">
        <f t="shared" si="4"/>
        <v>31.911111111111101</v>
      </c>
      <c r="H10">
        <f t="shared" si="5"/>
        <v>34.433333333333323</v>
      </c>
      <c r="I10">
        <f t="shared" si="6"/>
        <v>36.955555555555549</v>
      </c>
      <c r="J10">
        <f t="shared" si="7"/>
        <v>39.477777777777774</v>
      </c>
      <c r="K10">
        <f t="shared" si="8"/>
        <v>39.477777777777774</v>
      </c>
      <c r="L10">
        <v>42</v>
      </c>
      <c r="M10">
        <f t="shared" si="9"/>
        <v>-2.5222222222222221</v>
      </c>
      <c r="N10">
        <f t="shared" si="10"/>
        <v>42</v>
      </c>
      <c r="O10">
        <v>40.6</v>
      </c>
      <c r="P10">
        <f t="shared" si="11"/>
        <v>39.199999999999989</v>
      </c>
      <c r="Q10">
        <f t="shared" si="12"/>
        <v>37.79999999999999</v>
      </c>
      <c r="R10">
        <f t="shared" si="13"/>
        <v>36.399999999999991</v>
      </c>
      <c r="S10">
        <f t="shared" si="14"/>
        <v>34.999999999999993</v>
      </c>
      <c r="T10">
        <f t="shared" si="15"/>
        <v>33.599999999999994</v>
      </c>
      <c r="U10">
        <f t="shared" si="16"/>
        <v>32.199999999999996</v>
      </c>
      <c r="V10">
        <f t="shared" si="17"/>
        <v>30.799999999999997</v>
      </c>
      <c r="W10">
        <f t="shared" si="18"/>
        <v>29.4</v>
      </c>
      <c r="X10">
        <v>28</v>
      </c>
      <c r="Y10">
        <f t="shared" si="19"/>
        <v>1.4000000000000001</v>
      </c>
      <c r="Z10">
        <v>69366</v>
      </c>
      <c r="AA10">
        <v>81158.22</v>
      </c>
      <c r="AB10">
        <v>90572.573520000005</v>
      </c>
      <c r="AC10">
        <v>99810.976019040012</v>
      </c>
      <c r="AD10">
        <v>112786.4029015152</v>
      </c>
      <c r="AE10">
        <v>0</v>
      </c>
      <c r="AF10">
        <v>1</v>
      </c>
      <c r="AG10">
        <v>0</v>
      </c>
      <c r="AH10">
        <v>1497</v>
      </c>
      <c r="AI10">
        <v>1099</v>
      </c>
      <c r="AJ10">
        <v>2596</v>
      </c>
      <c r="AK10">
        <v>6298</v>
      </c>
      <c r="AL10">
        <v>6111</v>
      </c>
      <c r="AM10">
        <v>12409</v>
      </c>
      <c r="AN10">
        <v>7795</v>
      </c>
      <c r="AO10">
        <v>7210</v>
      </c>
      <c r="AP10">
        <v>15005</v>
      </c>
      <c r="AQ10">
        <v>925</v>
      </c>
      <c r="AR10">
        <v>1948</v>
      </c>
      <c r="AS10">
        <v>1665</v>
      </c>
      <c r="AT10">
        <v>3613</v>
      </c>
      <c r="AU10">
        <v>6216</v>
      </c>
      <c r="AV10">
        <v>5720</v>
      </c>
      <c r="AW10">
        <v>11936</v>
      </c>
      <c r="AX10">
        <v>8164</v>
      </c>
      <c r="AY10">
        <v>7385</v>
      </c>
      <c r="AZ10">
        <v>15549</v>
      </c>
      <c r="BA10">
        <v>905</v>
      </c>
      <c r="BB10">
        <v>1794</v>
      </c>
      <c r="BC10">
        <v>1522</v>
      </c>
      <c r="BD10">
        <v>3316</v>
      </c>
      <c r="BE10">
        <v>6202</v>
      </c>
      <c r="BF10">
        <v>5559</v>
      </c>
      <c r="BG10">
        <v>11761</v>
      </c>
      <c r="BH10">
        <v>7996</v>
      </c>
      <c r="BI10">
        <v>7081</v>
      </c>
      <c r="BJ10">
        <v>15077</v>
      </c>
      <c r="BK10">
        <v>886</v>
      </c>
      <c r="BL10">
        <v>1689</v>
      </c>
      <c r="BM10">
        <v>1584</v>
      </c>
      <c r="BN10">
        <v>3273</v>
      </c>
      <c r="BO10">
        <v>7128</v>
      </c>
      <c r="BP10">
        <v>6653</v>
      </c>
      <c r="BQ10">
        <v>13781</v>
      </c>
      <c r="BR10">
        <v>8817</v>
      </c>
      <c r="BS10">
        <v>8237</v>
      </c>
      <c r="BT10">
        <v>17054</v>
      </c>
      <c r="BU10">
        <v>934</v>
      </c>
      <c r="BV10">
        <v>1897</v>
      </c>
      <c r="BW10">
        <v>1750</v>
      </c>
      <c r="BX10">
        <v>3647</v>
      </c>
      <c r="BY10">
        <v>6956</v>
      </c>
      <c r="BZ10">
        <v>6755</v>
      </c>
      <c r="CA10">
        <v>13711</v>
      </c>
      <c r="CB10">
        <v>8853</v>
      </c>
      <c r="CC10">
        <v>8505</v>
      </c>
      <c r="CD10">
        <v>17358</v>
      </c>
      <c r="CE10">
        <v>961</v>
      </c>
    </row>
    <row r="11" spans="1:83" x14ac:dyDescent="0.25">
      <c r="A11" t="s">
        <v>254</v>
      </c>
      <c r="B11">
        <f t="shared" si="0"/>
        <v>17.777777777777779</v>
      </c>
      <c r="C11">
        <v>20.2</v>
      </c>
      <c r="D11">
        <f t="shared" si="1"/>
        <v>25.04444444444443</v>
      </c>
      <c r="E11">
        <f t="shared" si="2"/>
        <v>27.466666666666654</v>
      </c>
      <c r="F11">
        <f t="shared" si="3"/>
        <v>29.888888888888879</v>
      </c>
      <c r="G11">
        <f t="shared" si="4"/>
        <v>32.311111111111103</v>
      </c>
      <c r="H11">
        <f t="shared" si="5"/>
        <v>34.733333333333327</v>
      </c>
      <c r="I11">
        <f t="shared" si="6"/>
        <v>37.155555555555551</v>
      </c>
      <c r="J11">
        <f t="shared" si="7"/>
        <v>39.577777777777776</v>
      </c>
      <c r="K11">
        <f t="shared" si="8"/>
        <v>39.577777777777776</v>
      </c>
      <c r="L11">
        <v>42</v>
      </c>
      <c r="M11">
        <f t="shared" si="9"/>
        <v>-2.4222222222222225</v>
      </c>
      <c r="N11">
        <f t="shared" si="10"/>
        <v>49</v>
      </c>
      <c r="O11">
        <v>46.9</v>
      </c>
      <c r="P11">
        <f t="shared" si="11"/>
        <v>44.800000000000011</v>
      </c>
      <c r="Q11">
        <f t="shared" si="12"/>
        <v>42.70000000000001</v>
      </c>
      <c r="R11">
        <f t="shared" si="13"/>
        <v>40.600000000000009</v>
      </c>
      <c r="S11">
        <f t="shared" si="14"/>
        <v>38.500000000000007</v>
      </c>
      <c r="T11">
        <f t="shared" si="15"/>
        <v>36.400000000000006</v>
      </c>
      <c r="U11">
        <f t="shared" si="16"/>
        <v>34.300000000000004</v>
      </c>
      <c r="V11">
        <f t="shared" si="17"/>
        <v>32.200000000000003</v>
      </c>
      <c r="W11">
        <f t="shared" si="18"/>
        <v>30.1</v>
      </c>
      <c r="X11">
        <v>28</v>
      </c>
      <c r="Y11">
        <f t="shared" si="19"/>
        <v>2.0999999999999996</v>
      </c>
      <c r="Z11">
        <v>50534</v>
      </c>
      <c r="AA11">
        <v>59124.78</v>
      </c>
      <c r="AB11">
        <v>65983.254480000003</v>
      </c>
      <c r="AC11">
        <v>72713.546436960009</v>
      </c>
      <c r="AD11">
        <v>82166.307473764798</v>
      </c>
      <c r="AE11">
        <v>0</v>
      </c>
      <c r="AF11">
        <v>1</v>
      </c>
      <c r="AG11">
        <v>0</v>
      </c>
      <c r="AH11">
        <v>3130</v>
      </c>
      <c r="AI11">
        <v>2796</v>
      </c>
      <c r="AJ11">
        <v>5926</v>
      </c>
      <c r="AK11">
        <v>9793</v>
      </c>
      <c r="AL11">
        <v>9054</v>
      </c>
      <c r="AM11">
        <v>18847</v>
      </c>
      <c r="AN11">
        <v>12923</v>
      </c>
      <c r="AO11">
        <v>11850</v>
      </c>
      <c r="AP11">
        <v>24773</v>
      </c>
      <c r="AQ11">
        <v>917</v>
      </c>
      <c r="AR11">
        <v>2858</v>
      </c>
      <c r="AS11">
        <v>2728</v>
      </c>
      <c r="AT11">
        <v>5586</v>
      </c>
      <c r="AU11">
        <v>9349</v>
      </c>
      <c r="AV11">
        <v>8806</v>
      </c>
      <c r="AW11">
        <v>18155</v>
      </c>
      <c r="AX11">
        <v>12207</v>
      </c>
      <c r="AY11">
        <v>11534</v>
      </c>
      <c r="AZ11">
        <v>23741</v>
      </c>
      <c r="BA11">
        <v>945</v>
      </c>
      <c r="BB11">
        <v>3245</v>
      </c>
      <c r="BC11">
        <v>3191</v>
      </c>
      <c r="BD11">
        <v>6436</v>
      </c>
      <c r="BE11">
        <v>9296</v>
      </c>
      <c r="BF11">
        <v>8686</v>
      </c>
      <c r="BG11">
        <v>17982</v>
      </c>
      <c r="BH11">
        <v>12541</v>
      </c>
      <c r="BI11">
        <v>11877</v>
      </c>
      <c r="BJ11">
        <v>24418</v>
      </c>
      <c r="BK11">
        <v>947</v>
      </c>
      <c r="BL11">
        <v>2913</v>
      </c>
      <c r="BM11">
        <v>3126</v>
      </c>
      <c r="BN11">
        <v>6039</v>
      </c>
      <c r="BO11">
        <v>9459</v>
      </c>
      <c r="BP11">
        <v>8441</v>
      </c>
      <c r="BQ11">
        <v>17900</v>
      </c>
      <c r="BR11">
        <v>12372</v>
      </c>
      <c r="BS11">
        <v>11567</v>
      </c>
      <c r="BT11">
        <v>23939</v>
      </c>
      <c r="BU11">
        <v>935</v>
      </c>
      <c r="BV11">
        <v>4415</v>
      </c>
      <c r="BW11">
        <v>4413</v>
      </c>
      <c r="BX11">
        <v>8828</v>
      </c>
      <c r="BY11">
        <v>9301</v>
      </c>
      <c r="BZ11">
        <v>9269</v>
      </c>
      <c r="CA11">
        <v>18570</v>
      </c>
      <c r="CB11">
        <v>13716</v>
      </c>
      <c r="CC11">
        <v>13682</v>
      </c>
      <c r="CD11">
        <v>27398</v>
      </c>
      <c r="CE11">
        <v>998</v>
      </c>
    </row>
    <row r="12" spans="1:83" x14ac:dyDescent="0.25">
      <c r="A12" t="s">
        <v>255</v>
      </c>
      <c r="B12">
        <f t="shared" si="0"/>
        <v>17.666666666666668</v>
      </c>
      <c r="C12">
        <v>20.100000000000001</v>
      </c>
      <c r="D12">
        <f t="shared" si="1"/>
        <v>24.966666666666679</v>
      </c>
      <c r="E12">
        <f t="shared" si="2"/>
        <v>27.400000000000013</v>
      </c>
      <c r="F12">
        <f t="shared" si="3"/>
        <v>29.833333333333346</v>
      </c>
      <c r="G12">
        <f t="shared" si="4"/>
        <v>32.26666666666668</v>
      </c>
      <c r="H12">
        <f t="shared" si="5"/>
        <v>34.70000000000001</v>
      </c>
      <c r="I12">
        <f t="shared" si="6"/>
        <v>37.13333333333334</v>
      </c>
      <c r="J12">
        <f t="shared" si="7"/>
        <v>39.56666666666667</v>
      </c>
      <c r="K12">
        <f t="shared" si="8"/>
        <v>39.56666666666667</v>
      </c>
      <c r="L12">
        <v>42</v>
      </c>
      <c r="M12">
        <f t="shared" si="9"/>
        <v>-2.4333333333333331</v>
      </c>
      <c r="N12">
        <f t="shared" si="10"/>
        <v>40.333333333333336</v>
      </c>
      <c r="O12">
        <v>39.1</v>
      </c>
      <c r="P12">
        <f t="shared" si="11"/>
        <v>37.866666666666674</v>
      </c>
      <c r="Q12">
        <f t="shared" si="12"/>
        <v>36.63333333333334</v>
      </c>
      <c r="R12">
        <f t="shared" si="13"/>
        <v>35.400000000000006</v>
      </c>
      <c r="S12">
        <f t="shared" si="14"/>
        <v>34.166666666666671</v>
      </c>
      <c r="T12">
        <f t="shared" si="15"/>
        <v>32.933333333333337</v>
      </c>
      <c r="U12">
        <f t="shared" si="16"/>
        <v>31.700000000000003</v>
      </c>
      <c r="V12">
        <f t="shared" si="17"/>
        <v>30.466666666666669</v>
      </c>
      <c r="W12">
        <f t="shared" si="18"/>
        <v>29.233333333333334</v>
      </c>
      <c r="X12">
        <v>28</v>
      </c>
      <c r="Y12">
        <f t="shared" si="19"/>
        <v>1.2333333333333334</v>
      </c>
      <c r="Z12">
        <v>47183</v>
      </c>
      <c r="AA12">
        <v>55204.109999999993</v>
      </c>
      <c r="AB12">
        <v>61607.786759999995</v>
      </c>
      <c r="AC12">
        <v>67891.781009519997</v>
      </c>
      <c r="AD12">
        <v>76717.712540757595</v>
      </c>
      <c r="AE12">
        <v>0</v>
      </c>
      <c r="AF12">
        <v>1</v>
      </c>
      <c r="AG12">
        <v>0</v>
      </c>
      <c r="AH12">
        <v>1343</v>
      </c>
      <c r="AI12">
        <v>1126</v>
      </c>
      <c r="AJ12">
        <v>2469</v>
      </c>
      <c r="AK12">
        <v>7439</v>
      </c>
      <c r="AL12">
        <v>7088</v>
      </c>
      <c r="AM12">
        <v>14527</v>
      </c>
      <c r="AN12">
        <v>8782</v>
      </c>
      <c r="AO12">
        <v>8214</v>
      </c>
      <c r="AP12">
        <v>16996</v>
      </c>
      <c r="AQ12">
        <v>935</v>
      </c>
      <c r="AR12">
        <v>1228</v>
      </c>
      <c r="AS12">
        <v>1160</v>
      </c>
      <c r="AT12">
        <v>2388</v>
      </c>
      <c r="AU12">
        <v>6617</v>
      </c>
      <c r="AV12">
        <v>6034</v>
      </c>
      <c r="AW12">
        <v>12651</v>
      </c>
      <c r="AX12">
        <v>7845</v>
      </c>
      <c r="AY12">
        <v>7194</v>
      </c>
      <c r="AZ12">
        <v>15039</v>
      </c>
      <c r="BA12">
        <v>917</v>
      </c>
      <c r="BB12">
        <v>823</v>
      </c>
      <c r="BC12">
        <v>795</v>
      </c>
      <c r="BD12">
        <v>1618</v>
      </c>
      <c r="BE12">
        <v>6811</v>
      </c>
      <c r="BF12">
        <v>6289</v>
      </c>
      <c r="BG12">
        <v>13100</v>
      </c>
      <c r="BH12">
        <v>7634</v>
      </c>
      <c r="BI12">
        <v>7084</v>
      </c>
      <c r="BJ12">
        <v>14718</v>
      </c>
      <c r="BK12">
        <v>928</v>
      </c>
      <c r="BL12">
        <v>927</v>
      </c>
      <c r="BM12">
        <v>977</v>
      </c>
      <c r="BN12">
        <v>1904</v>
      </c>
      <c r="BO12">
        <v>6686</v>
      </c>
      <c r="BP12">
        <v>6327</v>
      </c>
      <c r="BQ12">
        <v>13013</v>
      </c>
      <c r="BR12">
        <v>7613</v>
      </c>
      <c r="BS12">
        <v>7304</v>
      </c>
      <c r="BT12">
        <v>14917</v>
      </c>
      <c r="BU12">
        <v>959</v>
      </c>
      <c r="BV12">
        <v>1414</v>
      </c>
      <c r="BW12">
        <v>1379</v>
      </c>
      <c r="BX12">
        <v>2793</v>
      </c>
      <c r="BY12">
        <v>6651</v>
      </c>
      <c r="BZ12">
        <v>6175</v>
      </c>
      <c r="CA12">
        <v>12826</v>
      </c>
      <c r="CB12">
        <v>8065</v>
      </c>
      <c r="CC12">
        <v>7554</v>
      </c>
      <c r="CD12">
        <v>15619</v>
      </c>
      <c r="CE12">
        <v>937</v>
      </c>
    </row>
    <row r="13" spans="1:83" x14ac:dyDescent="0.25">
      <c r="A13" t="s">
        <v>256</v>
      </c>
      <c r="B13">
        <f t="shared" si="0"/>
        <v>3.8888888888888893</v>
      </c>
      <c r="C13">
        <v>7.7</v>
      </c>
      <c r="D13">
        <f t="shared" si="1"/>
        <v>15.32222222222223</v>
      </c>
      <c r="E13">
        <f t="shared" si="2"/>
        <v>19.13333333333334</v>
      </c>
      <c r="F13">
        <f t="shared" si="3"/>
        <v>22.94444444444445</v>
      </c>
      <c r="G13">
        <f t="shared" si="4"/>
        <v>26.75555555555556</v>
      </c>
      <c r="H13">
        <f t="shared" si="5"/>
        <v>30.56666666666667</v>
      </c>
      <c r="I13">
        <f t="shared" si="6"/>
        <v>34.37777777777778</v>
      </c>
      <c r="J13">
        <f t="shared" si="7"/>
        <v>38.18888888888889</v>
      </c>
      <c r="K13">
        <f t="shared" si="8"/>
        <v>38.18888888888889</v>
      </c>
      <c r="L13">
        <v>42</v>
      </c>
      <c r="M13">
        <f t="shared" si="9"/>
        <v>-3.8111111111111109</v>
      </c>
      <c r="N13">
        <f t="shared" si="10"/>
        <v>54</v>
      </c>
      <c r="O13">
        <v>51.4</v>
      </c>
      <c r="P13">
        <f t="shared" si="11"/>
        <v>48.800000000000011</v>
      </c>
      <c r="Q13">
        <f t="shared" si="12"/>
        <v>46.20000000000001</v>
      </c>
      <c r="R13">
        <f t="shared" si="13"/>
        <v>43.600000000000009</v>
      </c>
      <c r="S13">
        <f t="shared" si="14"/>
        <v>41.000000000000007</v>
      </c>
      <c r="T13">
        <f t="shared" si="15"/>
        <v>38.400000000000006</v>
      </c>
      <c r="U13">
        <f t="shared" si="16"/>
        <v>35.800000000000004</v>
      </c>
      <c r="V13">
        <f t="shared" si="17"/>
        <v>33.200000000000003</v>
      </c>
      <c r="W13">
        <f t="shared" si="18"/>
        <v>30.6</v>
      </c>
      <c r="X13">
        <v>28</v>
      </c>
      <c r="Y13">
        <f t="shared" si="19"/>
        <v>2.5999999999999996</v>
      </c>
      <c r="Z13">
        <v>101572</v>
      </c>
      <c r="AA13">
        <v>118839.23999999999</v>
      </c>
      <c r="AB13">
        <v>132624.59184000001</v>
      </c>
      <c r="AC13">
        <v>146152.30020768003</v>
      </c>
      <c r="AD13">
        <v>165152.09923467843</v>
      </c>
      <c r="AE13">
        <v>0</v>
      </c>
      <c r="AF13">
        <v>1</v>
      </c>
      <c r="AG13">
        <v>0</v>
      </c>
      <c r="AH13">
        <v>3742</v>
      </c>
      <c r="AI13">
        <v>2614</v>
      </c>
      <c r="AJ13">
        <v>6356</v>
      </c>
      <c r="AK13">
        <v>18377</v>
      </c>
      <c r="AL13">
        <v>16650</v>
      </c>
      <c r="AM13">
        <v>35027</v>
      </c>
      <c r="AN13">
        <v>22119</v>
      </c>
      <c r="AO13">
        <v>19264</v>
      </c>
      <c r="AP13">
        <v>41383</v>
      </c>
      <c r="AQ13">
        <v>871</v>
      </c>
      <c r="AR13">
        <v>4221</v>
      </c>
      <c r="AS13">
        <v>3158</v>
      </c>
      <c r="AT13">
        <v>7379</v>
      </c>
      <c r="AU13">
        <v>16965</v>
      </c>
      <c r="AV13">
        <v>15177</v>
      </c>
      <c r="AW13">
        <v>32142</v>
      </c>
      <c r="AX13">
        <v>21186</v>
      </c>
      <c r="AY13">
        <v>18335</v>
      </c>
      <c r="AZ13">
        <v>39521</v>
      </c>
      <c r="BA13">
        <v>865</v>
      </c>
      <c r="BB13">
        <v>4837</v>
      </c>
      <c r="BC13">
        <v>3426</v>
      </c>
      <c r="BD13">
        <v>8263</v>
      </c>
      <c r="BE13">
        <v>15533</v>
      </c>
      <c r="BF13">
        <v>14468</v>
      </c>
      <c r="BG13">
        <v>30001</v>
      </c>
      <c r="BH13">
        <v>20370</v>
      </c>
      <c r="BI13">
        <v>17894</v>
      </c>
      <c r="BJ13">
        <v>38264</v>
      </c>
      <c r="BK13">
        <v>878</v>
      </c>
      <c r="BL13">
        <v>5142</v>
      </c>
      <c r="BM13">
        <v>3634</v>
      </c>
      <c r="BN13">
        <v>8776</v>
      </c>
      <c r="BO13">
        <v>14825</v>
      </c>
      <c r="BP13">
        <v>14642</v>
      </c>
      <c r="BQ13">
        <v>29467</v>
      </c>
      <c r="BR13">
        <v>19967</v>
      </c>
      <c r="BS13">
        <v>18276</v>
      </c>
      <c r="BT13">
        <v>38243</v>
      </c>
      <c r="BU13">
        <v>915</v>
      </c>
      <c r="BV13">
        <v>4750</v>
      </c>
      <c r="BW13">
        <v>3468</v>
      </c>
      <c r="BX13">
        <v>8218</v>
      </c>
      <c r="BY13">
        <v>16459</v>
      </c>
      <c r="BZ13">
        <v>15546</v>
      </c>
      <c r="CA13">
        <v>32005</v>
      </c>
      <c r="CB13">
        <v>21209</v>
      </c>
      <c r="CC13">
        <v>19014</v>
      </c>
      <c r="CD13">
        <v>40223</v>
      </c>
      <c r="CE13">
        <v>897</v>
      </c>
    </row>
    <row r="14" spans="1:83" x14ac:dyDescent="0.25">
      <c r="A14" t="s">
        <v>257</v>
      </c>
      <c r="B14">
        <f t="shared" si="0"/>
        <v>21.555555555555557</v>
      </c>
      <c r="C14">
        <v>23.6</v>
      </c>
      <c r="D14">
        <f t="shared" si="1"/>
        <v>27.68888888888889</v>
      </c>
      <c r="E14">
        <f t="shared" si="2"/>
        <v>29.733333333333334</v>
      </c>
      <c r="F14">
        <f t="shared" si="3"/>
        <v>31.777777777777779</v>
      </c>
      <c r="G14">
        <f t="shared" si="4"/>
        <v>33.822222222222223</v>
      </c>
      <c r="H14">
        <f t="shared" si="5"/>
        <v>35.866666666666667</v>
      </c>
      <c r="I14">
        <f t="shared" si="6"/>
        <v>37.911111111111111</v>
      </c>
      <c r="J14">
        <f t="shared" si="7"/>
        <v>39.955555555555556</v>
      </c>
      <c r="K14">
        <f t="shared" si="8"/>
        <v>39.955555555555556</v>
      </c>
      <c r="L14">
        <v>42</v>
      </c>
      <c r="M14">
        <f t="shared" si="9"/>
        <v>-2.0444444444444443</v>
      </c>
      <c r="N14">
        <f t="shared" si="10"/>
        <v>46.888888888888886</v>
      </c>
      <c r="O14">
        <v>45</v>
      </c>
      <c r="P14">
        <f t="shared" si="11"/>
        <v>43.111111111111093</v>
      </c>
      <c r="Q14">
        <f t="shared" si="12"/>
        <v>41.222222222222207</v>
      </c>
      <c r="R14">
        <f t="shared" si="13"/>
        <v>39.333333333333321</v>
      </c>
      <c r="S14">
        <f t="shared" si="14"/>
        <v>37.444444444444436</v>
      </c>
      <c r="T14">
        <f t="shared" si="15"/>
        <v>35.55555555555555</v>
      </c>
      <c r="U14">
        <f t="shared" si="16"/>
        <v>33.666666666666664</v>
      </c>
      <c r="V14">
        <f t="shared" si="17"/>
        <v>31.777777777777779</v>
      </c>
      <c r="W14">
        <f t="shared" si="18"/>
        <v>29.888888888888889</v>
      </c>
      <c r="X14">
        <v>28</v>
      </c>
      <c r="Y14">
        <f t="shared" si="19"/>
        <v>1.8888888888888888</v>
      </c>
      <c r="Z14">
        <v>59788</v>
      </c>
      <c r="AA14">
        <v>69951.959999999992</v>
      </c>
      <c r="AB14">
        <v>78066.387359999993</v>
      </c>
      <c r="AC14">
        <v>86029.158870719999</v>
      </c>
      <c r="AD14">
        <v>97212.949523913587</v>
      </c>
      <c r="AE14">
        <v>0</v>
      </c>
      <c r="AF14">
        <v>1</v>
      </c>
      <c r="AG14">
        <v>0</v>
      </c>
      <c r="AH14">
        <v>2012</v>
      </c>
      <c r="AI14">
        <v>1960</v>
      </c>
      <c r="AJ14">
        <v>3972</v>
      </c>
      <c r="AK14">
        <v>15802</v>
      </c>
      <c r="AL14">
        <v>14986</v>
      </c>
      <c r="AM14">
        <v>30788</v>
      </c>
      <c r="AN14">
        <v>17814</v>
      </c>
      <c r="AO14">
        <v>16946</v>
      </c>
      <c r="AP14">
        <v>34760</v>
      </c>
      <c r="AQ14">
        <v>951</v>
      </c>
      <c r="AR14">
        <v>2130</v>
      </c>
      <c r="AS14">
        <v>1864</v>
      </c>
      <c r="AT14">
        <v>3994</v>
      </c>
      <c r="AU14">
        <v>15950</v>
      </c>
      <c r="AV14">
        <v>15480</v>
      </c>
      <c r="AW14">
        <v>31430</v>
      </c>
      <c r="AX14">
        <v>18080</v>
      </c>
      <c r="AY14">
        <v>17344</v>
      </c>
      <c r="AZ14">
        <v>35424</v>
      </c>
      <c r="BA14">
        <v>959</v>
      </c>
      <c r="BB14">
        <v>3804</v>
      </c>
      <c r="BC14">
        <v>3325</v>
      </c>
      <c r="BD14">
        <v>7129</v>
      </c>
      <c r="BE14">
        <v>17588</v>
      </c>
      <c r="BF14">
        <v>16054</v>
      </c>
      <c r="BG14">
        <v>33642</v>
      </c>
      <c r="BH14">
        <v>21392</v>
      </c>
      <c r="BI14">
        <v>19379</v>
      </c>
      <c r="BJ14">
        <v>40771</v>
      </c>
      <c r="BK14">
        <v>906</v>
      </c>
      <c r="BL14">
        <v>3808</v>
      </c>
      <c r="BM14">
        <v>3561</v>
      </c>
      <c r="BN14">
        <v>7369</v>
      </c>
      <c r="BO14">
        <v>15899</v>
      </c>
      <c r="BP14">
        <v>15287</v>
      </c>
      <c r="BQ14">
        <v>31186</v>
      </c>
      <c r="BR14">
        <v>19707</v>
      </c>
      <c r="BS14">
        <v>18848</v>
      </c>
      <c r="BT14">
        <v>38555</v>
      </c>
      <c r="BU14">
        <v>956</v>
      </c>
      <c r="BV14">
        <v>3726</v>
      </c>
      <c r="BW14">
        <v>3719</v>
      </c>
      <c r="BX14">
        <v>7445</v>
      </c>
      <c r="BY14">
        <v>14770</v>
      </c>
      <c r="BZ14">
        <v>14702</v>
      </c>
      <c r="CA14">
        <v>29472</v>
      </c>
      <c r="CB14">
        <v>18496</v>
      </c>
      <c r="CC14">
        <v>18421</v>
      </c>
      <c r="CD14">
        <v>36917</v>
      </c>
      <c r="CE14">
        <v>996</v>
      </c>
    </row>
    <row r="15" spans="1:83" x14ac:dyDescent="0.25">
      <c r="A15" t="s">
        <v>258</v>
      </c>
      <c r="B15">
        <f t="shared" si="0"/>
        <v>21.666666666666664</v>
      </c>
      <c r="C15">
        <v>23.7</v>
      </c>
      <c r="D15">
        <f t="shared" si="1"/>
        <v>27.76666666666668</v>
      </c>
      <c r="E15">
        <f t="shared" si="2"/>
        <v>29.800000000000011</v>
      </c>
      <c r="F15">
        <f t="shared" si="3"/>
        <v>31.833333333333343</v>
      </c>
      <c r="G15">
        <f t="shared" si="4"/>
        <v>33.866666666666674</v>
      </c>
      <c r="H15">
        <f t="shared" si="5"/>
        <v>35.900000000000006</v>
      </c>
      <c r="I15">
        <f t="shared" si="6"/>
        <v>37.933333333333337</v>
      </c>
      <c r="J15">
        <f t="shared" si="7"/>
        <v>39.966666666666669</v>
      </c>
      <c r="K15">
        <f t="shared" si="8"/>
        <v>39.966666666666669</v>
      </c>
      <c r="L15">
        <v>42</v>
      </c>
      <c r="M15">
        <f t="shared" si="9"/>
        <v>-2.0333333333333332</v>
      </c>
      <c r="N15">
        <f t="shared" si="10"/>
        <v>51.111111111111107</v>
      </c>
      <c r="O15">
        <v>48.8</v>
      </c>
      <c r="P15">
        <f t="shared" si="11"/>
        <v>46.48888888888888</v>
      </c>
      <c r="Q15">
        <f t="shared" si="12"/>
        <v>44.17777777777777</v>
      </c>
      <c r="R15">
        <f t="shared" si="13"/>
        <v>41.86666666666666</v>
      </c>
      <c r="S15">
        <f t="shared" si="14"/>
        <v>39.55555555555555</v>
      </c>
      <c r="T15">
        <f t="shared" si="15"/>
        <v>37.24444444444444</v>
      </c>
      <c r="U15">
        <f t="shared" si="16"/>
        <v>34.93333333333333</v>
      </c>
      <c r="V15">
        <f t="shared" si="17"/>
        <v>32.62222222222222</v>
      </c>
      <c r="W15">
        <f t="shared" si="18"/>
        <v>30.31111111111111</v>
      </c>
      <c r="X15">
        <v>28</v>
      </c>
      <c r="Y15">
        <f t="shared" si="19"/>
        <v>2.3111111111111109</v>
      </c>
      <c r="Z15">
        <v>74865</v>
      </c>
      <c r="AA15">
        <v>87592.049999999988</v>
      </c>
      <c r="AB15">
        <v>97752.727799999993</v>
      </c>
      <c r="AC15">
        <v>107723.5060356</v>
      </c>
      <c r="AD15">
        <v>121727.56182022799</v>
      </c>
      <c r="AE15">
        <v>0</v>
      </c>
      <c r="AF15">
        <v>1</v>
      </c>
      <c r="AG15">
        <v>0</v>
      </c>
      <c r="AH15">
        <v>1933</v>
      </c>
      <c r="AI15">
        <v>1535</v>
      </c>
      <c r="AJ15">
        <v>3468</v>
      </c>
      <c r="AK15">
        <v>17856</v>
      </c>
      <c r="AL15">
        <v>16040</v>
      </c>
      <c r="AM15">
        <v>33896</v>
      </c>
      <c r="AN15">
        <v>19789</v>
      </c>
      <c r="AO15">
        <v>17575</v>
      </c>
      <c r="AP15">
        <v>37364</v>
      </c>
      <c r="AQ15">
        <v>888</v>
      </c>
      <c r="AR15">
        <v>1507</v>
      </c>
      <c r="AS15">
        <v>1348</v>
      </c>
      <c r="AT15">
        <v>2855</v>
      </c>
      <c r="AU15">
        <v>20398</v>
      </c>
      <c r="AV15">
        <v>15727</v>
      </c>
      <c r="AW15">
        <v>36125</v>
      </c>
      <c r="AX15">
        <v>21905</v>
      </c>
      <c r="AY15">
        <v>17075</v>
      </c>
      <c r="AZ15">
        <v>38980</v>
      </c>
      <c r="BA15">
        <v>780</v>
      </c>
      <c r="BB15">
        <v>1930</v>
      </c>
      <c r="BC15">
        <v>1713</v>
      </c>
      <c r="BD15">
        <v>3643</v>
      </c>
      <c r="BE15">
        <v>19396</v>
      </c>
      <c r="BF15">
        <v>17312</v>
      </c>
      <c r="BG15">
        <v>36708</v>
      </c>
      <c r="BH15">
        <v>21326</v>
      </c>
      <c r="BI15">
        <v>19025</v>
      </c>
      <c r="BJ15">
        <v>40351</v>
      </c>
      <c r="BK15">
        <v>892</v>
      </c>
      <c r="BL15">
        <v>2068</v>
      </c>
      <c r="BM15">
        <v>2072</v>
      </c>
      <c r="BN15">
        <v>4140</v>
      </c>
      <c r="BO15">
        <v>17352</v>
      </c>
      <c r="BP15">
        <v>14761</v>
      </c>
      <c r="BQ15">
        <v>32113</v>
      </c>
      <c r="BR15">
        <v>19420</v>
      </c>
      <c r="BS15">
        <v>16833</v>
      </c>
      <c r="BT15">
        <v>36253</v>
      </c>
      <c r="BU15">
        <v>867</v>
      </c>
      <c r="BV15">
        <v>2514</v>
      </c>
      <c r="BW15">
        <v>1959</v>
      </c>
      <c r="BX15">
        <v>4473</v>
      </c>
      <c r="BY15">
        <v>17206</v>
      </c>
      <c r="BZ15">
        <v>16647</v>
      </c>
      <c r="CA15">
        <v>33853</v>
      </c>
      <c r="CB15">
        <v>19720</v>
      </c>
      <c r="CC15">
        <v>18606</v>
      </c>
      <c r="CD15">
        <v>38326</v>
      </c>
      <c r="CE15">
        <v>944</v>
      </c>
    </row>
    <row r="16" spans="1:83" x14ac:dyDescent="0.25">
      <c r="A16" t="s">
        <v>259</v>
      </c>
      <c r="B16">
        <f t="shared" si="0"/>
        <v>23.222222222222225</v>
      </c>
      <c r="C16">
        <v>25.1</v>
      </c>
      <c r="D16">
        <f t="shared" si="1"/>
        <v>28.855555555555547</v>
      </c>
      <c r="E16">
        <f t="shared" si="2"/>
        <v>30.733333333333324</v>
      </c>
      <c r="F16">
        <f t="shared" si="3"/>
        <v>32.6111111111111</v>
      </c>
      <c r="G16">
        <f t="shared" si="4"/>
        <v>34.48888888888888</v>
      </c>
      <c r="H16">
        <f t="shared" si="5"/>
        <v>36.36666666666666</v>
      </c>
      <c r="I16">
        <f t="shared" si="6"/>
        <v>38.24444444444444</v>
      </c>
      <c r="J16">
        <f t="shared" si="7"/>
        <v>40.12222222222222</v>
      </c>
      <c r="K16">
        <f t="shared" si="8"/>
        <v>40.12222222222222</v>
      </c>
      <c r="L16">
        <v>42</v>
      </c>
      <c r="M16">
        <f t="shared" si="9"/>
        <v>-1.8777777777777775</v>
      </c>
      <c r="N16">
        <f t="shared" si="10"/>
        <v>39</v>
      </c>
      <c r="O16">
        <v>37.9</v>
      </c>
      <c r="P16">
        <f t="shared" si="11"/>
        <v>36.800000000000011</v>
      </c>
      <c r="Q16">
        <f t="shared" si="12"/>
        <v>35.70000000000001</v>
      </c>
      <c r="R16">
        <f t="shared" si="13"/>
        <v>34.600000000000009</v>
      </c>
      <c r="S16">
        <f t="shared" si="14"/>
        <v>33.500000000000007</v>
      </c>
      <c r="T16">
        <f t="shared" si="15"/>
        <v>32.400000000000006</v>
      </c>
      <c r="U16">
        <f t="shared" si="16"/>
        <v>31.300000000000004</v>
      </c>
      <c r="V16">
        <f t="shared" si="17"/>
        <v>30.200000000000003</v>
      </c>
      <c r="W16">
        <f t="shared" si="18"/>
        <v>29.1</v>
      </c>
      <c r="X16">
        <v>28</v>
      </c>
      <c r="Y16">
        <f t="shared" si="19"/>
        <v>1.0999999999999999</v>
      </c>
      <c r="Z16">
        <v>54054</v>
      </c>
      <c r="AA16">
        <v>63243.179999999993</v>
      </c>
      <c r="AB16">
        <v>70579.388879999999</v>
      </c>
      <c r="AC16">
        <v>77778.48654576001</v>
      </c>
      <c r="AD16">
        <v>87889.689796708801</v>
      </c>
      <c r="AE16">
        <v>0</v>
      </c>
      <c r="AF16">
        <v>1</v>
      </c>
      <c r="AG16">
        <v>0</v>
      </c>
      <c r="AH16">
        <v>2370</v>
      </c>
      <c r="AI16">
        <v>2062</v>
      </c>
      <c r="AJ16">
        <v>4432</v>
      </c>
      <c r="AK16">
        <v>7897</v>
      </c>
      <c r="AL16">
        <v>7129</v>
      </c>
      <c r="AM16">
        <v>15026</v>
      </c>
      <c r="AN16">
        <v>10267</v>
      </c>
      <c r="AO16">
        <v>9191</v>
      </c>
      <c r="AP16">
        <v>19458</v>
      </c>
      <c r="AQ16">
        <v>895</v>
      </c>
      <c r="AR16">
        <v>2224</v>
      </c>
      <c r="AS16">
        <v>1995</v>
      </c>
      <c r="AT16">
        <v>4219</v>
      </c>
      <c r="AU16">
        <v>8241</v>
      </c>
      <c r="AV16">
        <v>7547</v>
      </c>
      <c r="AW16">
        <v>15788</v>
      </c>
      <c r="AX16">
        <v>10465</v>
      </c>
      <c r="AY16">
        <v>9542</v>
      </c>
      <c r="AZ16">
        <v>20007</v>
      </c>
      <c r="BA16">
        <v>912</v>
      </c>
      <c r="BB16">
        <v>2562</v>
      </c>
      <c r="BC16">
        <v>2418</v>
      </c>
      <c r="BD16">
        <v>4980</v>
      </c>
      <c r="BE16">
        <v>8110</v>
      </c>
      <c r="BF16">
        <v>7277</v>
      </c>
      <c r="BG16">
        <v>15387</v>
      </c>
      <c r="BH16">
        <v>10672</v>
      </c>
      <c r="BI16">
        <v>9695</v>
      </c>
      <c r="BJ16">
        <v>20367</v>
      </c>
      <c r="BK16">
        <v>908</v>
      </c>
      <c r="BL16">
        <v>2357</v>
      </c>
      <c r="BM16">
        <v>2225</v>
      </c>
      <c r="BN16">
        <v>4582</v>
      </c>
      <c r="BO16">
        <v>8009</v>
      </c>
      <c r="BP16">
        <v>8189</v>
      </c>
      <c r="BQ16">
        <v>16198</v>
      </c>
      <c r="BR16">
        <v>10366</v>
      </c>
      <c r="BS16">
        <v>10414</v>
      </c>
      <c r="BT16">
        <v>20780</v>
      </c>
      <c r="BU16">
        <v>1005</v>
      </c>
      <c r="BV16">
        <v>3490</v>
      </c>
      <c r="BW16">
        <v>2829</v>
      </c>
      <c r="BX16">
        <v>6319</v>
      </c>
      <c r="BY16">
        <v>8671</v>
      </c>
      <c r="BZ16">
        <v>7967</v>
      </c>
      <c r="CA16">
        <v>16638</v>
      </c>
      <c r="CB16">
        <v>12161</v>
      </c>
      <c r="CC16">
        <v>10796</v>
      </c>
      <c r="CD16">
        <v>22957</v>
      </c>
      <c r="CE16">
        <v>888</v>
      </c>
    </row>
    <row r="17" spans="1:83" x14ac:dyDescent="0.25">
      <c r="A17" t="s">
        <v>260</v>
      </c>
      <c r="B17">
        <f t="shared" si="0"/>
        <v>25.333333333333332</v>
      </c>
      <c r="C17">
        <v>27</v>
      </c>
      <c r="D17">
        <f t="shared" si="1"/>
        <v>30.333333333333346</v>
      </c>
      <c r="E17">
        <f t="shared" si="2"/>
        <v>32.000000000000014</v>
      </c>
      <c r="F17">
        <f t="shared" si="3"/>
        <v>33.666666666666679</v>
      </c>
      <c r="G17">
        <f t="shared" si="4"/>
        <v>35.333333333333343</v>
      </c>
      <c r="H17">
        <f t="shared" si="5"/>
        <v>37.000000000000007</v>
      </c>
      <c r="I17">
        <f t="shared" si="6"/>
        <v>38.666666666666671</v>
      </c>
      <c r="J17">
        <f t="shared" si="7"/>
        <v>40.333333333333336</v>
      </c>
      <c r="K17">
        <f t="shared" si="8"/>
        <v>40.333333333333336</v>
      </c>
      <c r="L17">
        <v>42</v>
      </c>
      <c r="M17">
        <f t="shared" si="9"/>
        <v>-1.6666666666666667</v>
      </c>
      <c r="N17">
        <f t="shared" si="10"/>
        <v>34</v>
      </c>
      <c r="O17">
        <v>33.4</v>
      </c>
      <c r="P17">
        <f t="shared" si="11"/>
        <v>32.800000000000011</v>
      </c>
      <c r="Q17">
        <f t="shared" si="12"/>
        <v>32.20000000000001</v>
      </c>
      <c r="R17">
        <f t="shared" si="13"/>
        <v>31.600000000000009</v>
      </c>
      <c r="S17">
        <f t="shared" si="14"/>
        <v>31.000000000000007</v>
      </c>
      <c r="T17">
        <f t="shared" si="15"/>
        <v>30.400000000000006</v>
      </c>
      <c r="U17">
        <f t="shared" si="16"/>
        <v>29.800000000000004</v>
      </c>
      <c r="V17">
        <f t="shared" si="17"/>
        <v>29.200000000000003</v>
      </c>
      <c r="W17">
        <f t="shared" si="18"/>
        <v>28.6</v>
      </c>
      <c r="X17">
        <v>28</v>
      </c>
      <c r="Y17">
        <f t="shared" si="19"/>
        <v>0.59999999999999987</v>
      </c>
      <c r="Z17">
        <v>51329</v>
      </c>
      <c r="AA17">
        <v>60054.929999999993</v>
      </c>
      <c r="AB17">
        <v>67021.301879999999</v>
      </c>
      <c r="AC17">
        <v>73857.474671760006</v>
      </c>
      <c r="AD17">
        <v>83458.946379088797</v>
      </c>
      <c r="AE17">
        <v>0</v>
      </c>
      <c r="AF17">
        <v>1</v>
      </c>
      <c r="AG17">
        <v>0</v>
      </c>
      <c r="AH17">
        <v>9296</v>
      </c>
      <c r="AI17">
        <v>7304</v>
      </c>
      <c r="AJ17">
        <v>16600</v>
      </c>
      <c r="AK17">
        <v>24911</v>
      </c>
      <c r="AL17">
        <v>22196</v>
      </c>
      <c r="AM17">
        <v>47107</v>
      </c>
      <c r="AN17">
        <v>34207</v>
      </c>
      <c r="AO17">
        <v>29500</v>
      </c>
      <c r="AP17">
        <v>63707</v>
      </c>
      <c r="AQ17">
        <v>862</v>
      </c>
      <c r="AR17">
        <v>6570</v>
      </c>
      <c r="AS17">
        <v>6312</v>
      </c>
      <c r="AT17">
        <v>12882</v>
      </c>
      <c r="AU17">
        <v>24527</v>
      </c>
      <c r="AV17">
        <v>21186</v>
      </c>
      <c r="AW17">
        <v>45713</v>
      </c>
      <c r="AX17">
        <v>31097</v>
      </c>
      <c r="AY17">
        <v>27498</v>
      </c>
      <c r="AZ17">
        <v>58595</v>
      </c>
      <c r="BA17">
        <v>884</v>
      </c>
      <c r="BB17">
        <v>15624</v>
      </c>
      <c r="BC17">
        <v>16481</v>
      </c>
      <c r="BD17">
        <v>32105</v>
      </c>
      <c r="BE17">
        <v>20562</v>
      </c>
      <c r="BF17">
        <v>18565</v>
      </c>
      <c r="BG17">
        <v>39127</v>
      </c>
      <c r="BH17">
        <v>36186</v>
      </c>
      <c r="BI17">
        <v>35046</v>
      </c>
      <c r="BJ17">
        <v>71232</v>
      </c>
      <c r="BK17">
        <v>968</v>
      </c>
      <c r="BL17">
        <v>15689</v>
      </c>
      <c r="BM17">
        <v>13136</v>
      </c>
      <c r="BN17">
        <v>28825</v>
      </c>
      <c r="BO17">
        <v>15915</v>
      </c>
      <c r="BP17">
        <v>13891</v>
      </c>
      <c r="BQ17">
        <v>29806</v>
      </c>
      <c r="BR17">
        <v>31604</v>
      </c>
      <c r="BS17">
        <v>27027</v>
      </c>
      <c r="BT17">
        <v>58631</v>
      </c>
      <c r="BU17">
        <v>855</v>
      </c>
      <c r="BV17">
        <v>14253</v>
      </c>
      <c r="BW17">
        <v>15339</v>
      </c>
      <c r="BX17">
        <v>29592</v>
      </c>
      <c r="BY17">
        <v>13056</v>
      </c>
      <c r="BZ17">
        <v>14477</v>
      </c>
      <c r="CA17">
        <v>27533</v>
      </c>
      <c r="CB17">
        <v>27309</v>
      </c>
      <c r="CC17">
        <v>29816</v>
      </c>
      <c r="CD17">
        <v>57125</v>
      </c>
      <c r="CE17">
        <v>1092</v>
      </c>
    </row>
    <row r="18" spans="1:83" x14ac:dyDescent="0.25">
      <c r="A18" t="s">
        <v>261</v>
      </c>
      <c r="B18">
        <f t="shared" si="0"/>
        <v>10</v>
      </c>
      <c r="C18">
        <v>13.2</v>
      </c>
      <c r="D18">
        <f t="shared" si="1"/>
        <v>19.599999999999994</v>
      </c>
      <c r="E18">
        <f t="shared" si="2"/>
        <v>22.799999999999994</v>
      </c>
      <c r="F18">
        <f t="shared" si="3"/>
        <v>25.999999999999993</v>
      </c>
      <c r="G18">
        <f t="shared" si="4"/>
        <v>29.199999999999992</v>
      </c>
      <c r="H18">
        <f t="shared" si="5"/>
        <v>32.399999999999991</v>
      </c>
      <c r="I18">
        <f t="shared" si="6"/>
        <v>35.599999999999994</v>
      </c>
      <c r="J18">
        <f t="shared" si="7"/>
        <v>38.799999999999997</v>
      </c>
      <c r="K18">
        <f t="shared" si="8"/>
        <v>38.799999999999997</v>
      </c>
      <c r="L18">
        <v>42</v>
      </c>
      <c r="M18">
        <f t="shared" si="9"/>
        <v>-3.2</v>
      </c>
      <c r="N18">
        <f t="shared" si="10"/>
        <v>47.555555555555557</v>
      </c>
      <c r="O18">
        <v>45.6</v>
      </c>
      <c r="P18">
        <f t="shared" si="11"/>
        <v>43.644444444444446</v>
      </c>
      <c r="Q18">
        <f t="shared" si="12"/>
        <v>41.68888888888889</v>
      </c>
      <c r="R18">
        <f t="shared" si="13"/>
        <v>39.733333333333334</v>
      </c>
      <c r="S18">
        <f t="shared" si="14"/>
        <v>37.777777777777779</v>
      </c>
      <c r="T18">
        <f t="shared" si="15"/>
        <v>35.822222222222223</v>
      </c>
      <c r="U18">
        <f t="shared" si="16"/>
        <v>33.866666666666667</v>
      </c>
      <c r="V18">
        <f t="shared" si="17"/>
        <v>31.911111111111111</v>
      </c>
      <c r="W18">
        <f t="shared" si="18"/>
        <v>29.955555555555556</v>
      </c>
      <c r="X18">
        <v>28</v>
      </c>
      <c r="Y18">
        <f t="shared" si="19"/>
        <v>1.9555555555555557</v>
      </c>
      <c r="Z18">
        <v>56000</v>
      </c>
      <c r="AA18">
        <v>65519.999999999993</v>
      </c>
      <c r="AB18">
        <v>73120.319999999992</v>
      </c>
      <c r="AC18">
        <v>80578.592640000003</v>
      </c>
      <c r="AD18">
        <v>91053.809683200001</v>
      </c>
      <c r="AE18">
        <v>0</v>
      </c>
      <c r="AF18">
        <v>1</v>
      </c>
      <c r="AG18">
        <v>0</v>
      </c>
      <c r="AH18">
        <v>2293</v>
      </c>
      <c r="AI18">
        <v>1954</v>
      </c>
      <c r="AJ18">
        <v>4247</v>
      </c>
      <c r="AK18">
        <v>10743</v>
      </c>
      <c r="AL18">
        <v>10462</v>
      </c>
      <c r="AM18">
        <v>21205</v>
      </c>
      <c r="AN18">
        <v>13036</v>
      </c>
      <c r="AO18">
        <v>12416</v>
      </c>
      <c r="AP18">
        <v>25452</v>
      </c>
      <c r="AQ18">
        <v>952</v>
      </c>
      <c r="AR18">
        <v>2171</v>
      </c>
      <c r="AS18">
        <v>1936</v>
      </c>
      <c r="AT18">
        <v>4107</v>
      </c>
      <c r="AU18">
        <v>11062</v>
      </c>
      <c r="AV18">
        <v>10055</v>
      </c>
      <c r="AW18">
        <v>21117</v>
      </c>
      <c r="AX18">
        <v>13233</v>
      </c>
      <c r="AY18">
        <v>11991</v>
      </c>
      <c r="AZ18">
        <v>25224</v>
      </c>
      <c r="BA18">
        <v>906</v>
      </c>
      <c r="BB18">
        <v>2240</v>
      </c>
      <c r="BC18">
        <v>2066</v>
      </c>
      <c r="BD18">
        <v>4306</v>
      </c>
      <c r="BE18">
        <v>11295</v>
      </c>
      <c r="BF18">
        <v>10398</v>
      </c>
      <c r="BG18">
        <v>21693</v>
      </c>
      <c r="BH18">
        <v>13535</v>
      </c>
      <c r="BI18">
        <v>12464</v>
      </c>
      <c r="BJ18">
        <v>25999</v>
      </c>
      <c r="BK18">
        <v>921</v>
      </c>
      <c r="BL18">
        <v>2183</v>
      </c>
      <c r="BM18">
        <v>1844</v>
      </c>
      <c r="BN18">
        <v>4027</v>
      </c>
      <c r="BO18">
        <v>10736</v>
      </c>
      <c r="BP18">
        <v>10585</v>
      </c>
      <c r="BQ18">
        <v>21321</v>
      </c>
      <c r="BR18">
        <v>12919</v>
      </c>
      <c r="BS18">
        <v>12429</v>
      </c>
      <c r="BT18">
        <v>25348</v>
      </c>
      <c r="BU18">
        <v>962</v>
      </c>
      <c r="BV18">
        <v>2750</v>
      </c>
      <c r="BW18">
        <v>2249</v>
      </c>
      <c r="BX18">
        <v>4999</v>
      </c>
      <c r="BY18">
        <v>11865</v>
      </c>
      <c r="BZ18">
        <v>10036</v>
      </c>
      <c r="CA18">
        <v>21901</v>
      </c>
      <c r="CB18">
        <v>14615</v>
      </c>
      <c r="CC18">
        <v>12285</v>
      </c>
      <c r="CD18">
        <v>26900</v>
      </c>
      <c r="CE18">
        <v>841</v>
      </c>
    </row>
    <row r="19" spans="1:83" x14ac:dyDescent="0.25">
      <c r="A19" t="s">
        <v>262</v>
      </c>
      <c r="B19">
        <f t="shared" si="0"/>
        <v>17.777777777777779</v>
      </c>
      <c r="C19">
        <v>20.2</v>
      </c>
      <c r="D19">
        <f t="shared" si="1"/>
        <v>25.04444444444443</v>
      </c>
      <c r="E19">
        <f t="shared" si="2"/>
        <v>27.466666666666654</v>
      </c>
      <c r="F19">
        <f t="shared" si="3"/>
        <v>29.888888888888879</v>
      </c>
      <c r="G19">
        <f t="shared" si="4"/>
        <v>32.311111111111103</v>
      </c>
      <c r="H19">
        <f t="shared" si="5"/>
        <v>34.733333333333327</v>
      </c>
      <c r="I19">
        <f t="shared" si="6"/>
        <v>37.155555555555551</v>
      </c>
      <c r="J19">
        <f t="shared" si="7"/>
        <v>39.577777777777776</v>
      </c>
      <c r="K19">
        <f t="shared" si="8"/>
        <v>39.577777777777776</v>
      </c>
      <c r="L19">
        <v>42</v>
      </c>
      <c r="M19">
        <f t="shared" si="9"/>
        <v>-2.4222222222222225</v>
      </c>
      <c r="N19">
        <f t="shared" si="10"/>
        <v>32.666666666666671</v>
      </c>
      <c r="O19">
        <v>32.200000000000003</v>
      </c>
      <c r="P19">
        <f t="shared" si="11"/>
        <v>31.733333333333348</v>
      </c>
      <c r="Q19">
        <f t="shared" si="12"/>
        <v>31.26666666666668</v>
      </c>
      <c r="R19">
        <f t="shared" si="13"/>
        <v>30.800000000000011</v>
      </c>
      <c r="S19">
        <f t="shared" si="14"/>
        <v>30.333333333333343</v>
      </c>
      <c r="T19">
        <f t="shared" si="15"/>
        <v>29.866666666666674</v>
      </c>
      <c r="U19">
        <f t="shared" si="16"/>
        <v>29.400000000000006</v>
      </c>
      <c r="V19">
        <f t="shared" si="17"/>
        <v>28.933333333333337</v>
      </c>
      <c r="W19">
        <f t="shared" si="18"/>
        <v>28.466666666666669</v>
      </c>
      <c r="X19">
        <v>28</v>
      </c>
      <c r="Y19">
        <f t="shared" si="19"/>
        <v>0.46666666666666701</v>
      </c>
      <c r="Z19">
        <v>45581</v>
      </c>
      <c r="AA19">
        <v>53329.77</v>
      </c>
      <c r="AB19">
        <v>59516.02332</v>
      </c>
      <c r="AC19">
        <v>65586.657698640003</v>
      </c>
      <c r="AD19">
        <v>74112.923199463199</v>
      </c>
      <c r="AE19">
        <v>0</v>
      </c>
      <c r="AF19">
        <v>1</v>
      </c>
      <c r="AG19">
        <v>0</v>
      </c>
      <c r="AH19">
        <v>4253</v>
      </c>
      <c r="AI19">
        <v>3746</v>
      </c>
      <c r="AJ19">
        <v>7999</v>
      </c>
      <c r="AK19">
        <v>9634</v>
      </c>
      <c r="AL19">
        <v>8820</v>
      </c>
      <c r="AM19">
        <v>18454</v>
      </c>
      <c r="AN19">
        <v>13887</v>
      </c>
      <c r="AO19">
        <v>12566</v>
      </c>
      <c r="AP19">
        <v>26453</v>
      </c>
      <c r="AQ19">
        <v>905</v>
      </c>
      <c r="AR19">
        <v>3550</v>
      </c>
      <c r="AS19">
        <v>3196</v>
      </c>
      <c r="AT19">
        <v>6746</v>
      </c>
      <c r="AU19">
        <v>9070</v>
      </c>
      <c r="AV19">
        <v>8259</v>
      </c>
      <c r="AW19">
        <v>17329</v>
      </c>
      <c r="AX19">
        <v>12620</v>
      </c>
      <c r="AY19">
        <v>11455</v>
      </c>
      <c r="AZ19">
        <v>24075</v>
      </c>
      <c r="BA19">
        <v>908</v>
      </c>
      <c r="BB19">
        <v>4582</v>
      </c>
      <c r="BC19">
        <v>4194</v>
      </c>
      <c r="BD19">
        <v>8776</v>
      </c>
      <c r="BE19">
        <v>9392</v>
      </c>
      <c r="BF19">
        <v>8986</v>
      </c>
      <c r="BG19">
        <v>18378</v>
      </c>
      <c r="BH19">
        <v>13974</v>
      </c>
      <c r="BI19">
        <v>13180</v>
      </c>
      <c r="BJ19">
        <v>27154</v>
      </c>
      <c r="BK19">
        <v>943</v>
      </c>
      <c r="BL19">
        <v>4826</v>
      </c>
      <c r="BM19">
        <v>4520</v>
      </c>
      <c r="BN19">
        <v>9346</v>
      </c>
      <c r="BO19">
        <v>9985</v>
      </c>
      <c r="BP19">
        <v>9280</v>
      </c>
      <c r="BQ19">
        <v>19265</v>
      </c>
      <c r="BR19">
        <v>14811</v>
      </c>
      <c r="BS19">
        <v>13800</v>
      </c>
      <c r="BT19">
        <v>28611</v>
      </c>
      <c r="BU19">
        <v>932</v>
      </c>
      <c r="BV19">
        <v>5822</v>
      </c>
      <c r="BW19">
        <v>5553</v>
      </c>
      <c r="BX19">
        <v>11375</v>
      </c>
      <c r="BY19">
        <v>11399</v>
      </c>
      <c r="BZ19">
        <v>10277</v>
      </c>
      <c r="CA19">
        <v>21676</v>
      </c>
      <c r="CB19">
        <v>17221</v>
      </c>
      <c r="CC19">
        <v>15830</v>
      </c>
      <c r="CD19">
        <v>33051</v>
      </c>
      <c r="CE19">
        <v>919</v>
      </c>
    </row>
    <row r="20" spans="1:83" x14ac:dyDescent="0.25">
      <c r="A20" t="s">
        <v>263</v>
      </c>
      <c r="B20">
        <f t="shared" si="0"/>
        <v>7.1111111111111107</v>
      </c>
      <c r="C20">
        <v>10.6</v>
      </c>
      <c r="D20">
        <f t="shared" si="1"/>
        <v>17.57777777777779</v>
      </c>
      <c r="E20">
        <f t="shared" si="2"/>
        <v>21.066666666666677</v>
      </c>
      <c r="F20">
        <f t="shared" si="3"/>
        <v>24.555555555555564</v>
      </c>
      <c r="G20">
        <f t="shared" si="4"/>
        <v>28.044444444444451</v>
      </c>
      <c r="H20">
        <f t="shared" si="5"/>
        <v>31.533333333333339</v>
      </c>
      <c r="I20">
        <f t="shared" si="6"/>
        <v>35.022222222222226</v>
      </c>
      <c r="J20">
        <f t="shared" si="7"/>
        <v>38.511111111111113</v>
      </c>
      <c r="K20">
        <f t="shared" si="8"/>
        <v>38.511111111111113</v>
      </c>
      <c r="L20">
        <v>42</v>
      </c>
      <c r="M20">
        <f t="shared" si="9"/>
        <v>-3.4888888888888889</v>
      </c>
      <c r="N20">
        <f t="shared" si="10"/>
        <v>53.222222222222229</v>
      </c>
      <c r="O20">
        <v>50.7</v>
      </c>
      <c r="P20">
        <f t="shared" si="11"/>
        <v>48.177777777777798</v>
      </c>
      <c r="Q20">
        <f t="shared" si="12"/>
        <v>45.655555555555573</v>
      </c>
      <c r="R20">
        <f t="shared" si="13"/>
        <v>43.133333333333347</v>
      </c>
      <c r="S20">
        <f t="shared" si="14"/>
        <v>40.611111111111121</v>
      </c>
      <c r="T20">
        <f t="shared" si="15"/>
        <v>38.088888888888896</v>
      </c>
      <c r="U20">
        <f t="shared" si="16"/>
        <v>35.56666666666667</v>
      </c>
      <c r="V20">
        <f t="shared" si="17"/>
        <v>33.044444444444444</v>
      </c>
      <c r="W20">
        <f t="shared" si="18"/>
        <v>30.522222222222222</v>
      </c>
      <c r="X20">
        <v>28</v>
      </c>
      <c r="Y20">
        <f t="shared" si="19"/>
        <v>2.5222222222222226</v>
      </c>
      <c r="Z20">
        <v>119533</v>
      </c>
      <c r="AA20">
        <v>139853.60999999999</v>
      </c>
      <c r="AB20">
        <v>156076.62875999999</v>
      </c>
      <c r="AC20">
        <v>171996.44489352001</v>
      </c>
      <c r="AD20">
        <v>194355.98272967758</v>
      </c>
      <c r="AE20">
        <v>0</v>
      </c>
      <c r="AF20">
        <v>1</v>
      </c>
      <c r="AG20">
        <v>0</v>
      </c>
      <c r="AH20">
        <v>1845</v>
      </c>
      <c r="AI20">
        <v>1366</v>
      </c>
      <c r="AJ20">
        <v>3211</v>
      </c>
      <c r="AK20">
        <v>2540</v>
      </c>
      <c r="AL20">
        <v>2428</v>
      </c>
      <c r="AM20">
        <v>4968</v>
      </c>
      <c r="AN20">
        <v>4385</v>
      </c>
      <c r="AO20">
        <v>3794</v>
      </c>
      <c r="AP20">
        <v>8179</v>
      </c>
      <c r="AQ20">
        <v>865</v>
      </c>
      <c r="AR20">
        <v>1815</v>
      </c>
      <c r="AS20">
        <v>1290</v>
      </c>
      <c r="AT20">
        <v>3105</v>
      </c>
      <c r="AU20">
        <v>2521</v>
      </c>
      <c r="AV20">
        <v>2345</v>
      </c>
      <c r="AW20">
        <v>4866</v>
      </c>
      <c r="AX20">
        <v>4336</v>
      </c>
      <c r="AY20">
        <v>3635</v>
      </c>
      <c r="AZ20">
        <v>7971</v>
      </c>
      <c r="BA20">
        <v>838</v>
      </c>
      <c r="BB20">
        <v>1813</v>
      </c>
      <c r="BC20">
        <v>1293</v>
      </c>
      <c r="BD20">
        <v>3106</v>
      </c>
      <c r="BE20">
        <v>2332</v>
      </c>
      <c r="BF20">
        <v>2370</v>
      </c>
      <c r="BG20">
        <v>4702</v>
      </c>
      <c r="BH20">
        <v>4145</v>
      </c>
      <c r="BI20">
        <v>3663</v>
      </c>
      <c r="BJ20">
        <v>7808</v>
      </c>
      <c r="BK20">
        <v>884</v>
      </c>
      <c r="BL20">
        <v>1378</v>
      </c>
      <c r="BM20">
        <v>1227</v>
      </c>
      <c r="BN20">
        <v>2605</v>
      </c>
      <c r="BO20">
        <v>3051</v>
      </c>
      <c r="BP20">
        <v>3173</v>
      </c>
      <c r="BQ20">
        <v>6224</v>
      </c>
      <c r="BR20">
        <v>4429</v>
      </c>
      <c r="BS20">
        <v>4400</v>
      </c>
      <c r="BT20">
        <v>8829</v>
      </c>
      <c r="BU20">
        <v>993</v>
      </c>
      <c r="BV20">
        <v>1204</v>
      </c>
      <c r="BW20">
        <v>1014</v>
      </c>
      <c r="BX20">
        <v>2218</v>
      </c>
      <c r="BY20">
        <v>2969</v>
      </c>
      <c r="BZ20">
        <v>2925</v>
      </c>
      <c r="CA20">
        <v>5894</v>
      </c>
      <c r="CB20">
        <v>4173</v>
      </c>
      <c r="CC20">
        <v>3939</v>
      </c>
      <c r="CD20">
        <v>8112</v>
      </c>
      <c r="CE20">
        <v>944</v>
      </c>
    </row>
    <row r="21" spans="1:83" x14ac:dyDescent="0.25">
      <c r="A21" t="s">
        <v>264</v>
      </c>
      <c r="B21">
        <f t="shared" si="0"/>
        <v>16.888888888888886</v>
      </c>
      <c r="C21">
        <v>19.399999999999999</v>
      </c>
      <c r="D21">
        <f t="shared" si="1"/>
        <v>24.42222222222221</v>
      </c>
      <c r="E21">
        <f t="shared" si="2"/>
        <v>26.933333333333323</v>
      </c>
      <c r="F21">
        <f t="shared" si="3"/>
        <v>29.444444444444436</v>
      </c>
      <c r="G21">
        <f t="shared" si="4"/>
        <v>31.955555555555549</v>
      </c>
      <c r="H21">
        <f t="shared" si="5"/>
        <v>34.466666666666661</v>
      </c>
      <c r="I21">
        <f t="shared" si="6"/>
        <v>36.977777777777774</v>
      </c>
      <c r="J21">
        <f t="shared" si="7"/>
        <v>39.488888888888887</v>
      </c>
      <c r="K21">
        <f t="shared" si="8"/>
        <v>39.488888888888887</v>
      </c>
      <c r="L21">
        <v>42</v>
      </c>
      <c r="M21">
        <f t="shared" si="9"/>
        <v>-2.5111111111111111</v>
      </c>
      <c r="N21">
        <f t="shared" si="10"/>
        <v>48.555555555555557</v>
      </c>
      <c r="O21">
        <v>46.5</v>
      </c>
      <c r="P21">
        <f t="shared" si="11"/>
        <v>44.444444444444457</v>
      </c>
      <c r="Q21">
        <f t="shared" si="12"/>
        <v>42.3888888888889</v>
      </c>
      <c r="R21">
        <f t="shared" si="13"/>
        <v>40.333333333333343</v>
      </c>
      <c r="S21">
        <f t="shared" si="14"/>
        <v>38.277777777777786</v>
      </c>
      <c r="T21">
        <f t="shared" si="15"/>
        <v>36.222222222222229</v>
      </c>
      <c r="U21">
        <f t="shared" si="16"/>
        <v>34.166666666666671</v>
      </c>
      <c r="V21">
        <f t="shared" si="17"/>
        <v>32.111111111111114</v>
      </c>
      <c r="W21">
        <f t="shared" si="18"/>
        <v>30.055555555555557</v>
      </c>
      <c r="X21">
        <v>28</v>
      </c>
      <c r="Y21">
        <f t="shared" si="19"/>
        <v>2.0555555555555554</v>
      </c>
      <c r="Z21">
        <v>62614</v>
      </c>
      <c r="AA21">
        <v>73258.37999999999</v>
      </c>
      <c r="AB21">
        <v>81756.352079999997</v>
      </c>
      <c r="AC21">
        <v>90095.49999216001</v>
      </c>
      <c r="AD21">
        <v>101807.9149911408</v>
      </c>
      <c r="AE21">
        <v>0</v>
      </c>
      <c r="AF21">
        <v>1</v>
      </c>
      <c r="AG21">
        <v>0</v>
      </c>
      <c r="AH21">
        <v>3245</v>
      </c>
      <c r="AI21">
        <v>3118</v>
      </c>
      <c r="AJ21">
        <v>6363</v>
      </c>
      <c r="AK21">
        <v>9356</v>
      </c>
      <c r="AL21">
        <v>8895</v>
      </c>
      <c r="AM21">
        <v>18251</v>
      </c>
      <c r="AN21">
        <v>12601</v>
      </c>
      <c r="AO21">
        <v>12013</v>
      </c>
      <c r="AP21">
        <v>24614</v>
      </c>
      <c r="AQ21">
        <v>953</v>
      </c>
      <c r="AR21">
        <v>2954</v>
      </c>
      <c r="AS21">
        <v>2895</v>
      </c>
      <c r="AT21">
        <v>5849</v>
      </c>
      <c r="AU21">
        <v>9353</v>
      </c>
      <c r="AV21">
        <v>8546</v>
      </c>
      <c r="AW21">
        <v>17899</v>
      </c>
      <c r="AX21">
        <v>12307</v>
      </c>
      <c r="AY21">
        <v>11441</v>
      </c>
      <c r="AZ21">
        <v>23748</v>
      </c>
      <c r="BA21">
        <v>930</v>
      </c>
      <c r="BB21">
        <v>3539</v>
      </c>
      <c r="BC21">
        <v>3369</v>
      </c>
      <c r="BD21">
        <v>6908</v>
      </c>
      <c r="BE21">
        <v>9556</v>
      </c>
      <c r="BF21">
        <v>8937</v>
      </c>
      <c r="BG21">
        <v>18493</v>
      </c>
      <c r="BH21">
        <v>13095</v>
      </c>
      <c r="BI21">
        <v>12306</v>
      </c>
      <c r="BJ21">
        <v>25401</v>
      </c>
      <c r="BK21">
        <v>940</v>
      </c>
      <c r="BL21">
        <v>2422</v>
      </c>
      <c r="BM21">
        <v>2338</v>
      </c>
      <c r="BN21">
        <v>4760</v>
      </c>
      <c r="BO21">
        <v>9021</v>
      </c>
      <c r="BP21">
        <v>8476</v>
      </c>
      <c r="BQ21">
        <v>17497</v>
      </c>
      <c r="BR21">
        <v>11443</v>
      </c>
      <c r="BS21">
        <v>10814</v>
      </c>
      <c r="BT21">
        <v>22257</v>
      </c>
      <c r="BU21">
        <v>945</v>
      </c>
      <c r="BV21">
        <v>2373</v>
      </c>
      <c r="BW21">
        <v>2448</v>
      </c>
      <c r="BX21">
        <v>4821</v>
      </c>
      <c r="BY21">
        <v>9119</v>
      </c>
      <c r="BZ21">
        <v>8555</v>
      </c>
      <c r="CA21">
        <v>17674</v>
      </c>
      <c r="CB21">
        <v>11492</v>
      </c>
      <c r="CC21">
        <v>11003</v>
      </c>
      <c r="CD21">
        <v>22495</v>
      </c>
      <c r="CE21">
        <v>957</v>
      </c>
    </row>
    <row r="22" spans="1:83" x14ac:dyDescent="0.25">
      <c r="A22" t="s">
        <v>265</v>
      </c>
      <c r="B22">
        <f t="shared" si="0"/>
        <v>35.222222222222221</v>
      </c>
      <c r="C22">
        <v>35.9</v>
      </c>
      <c r="D22">
        <f t="shared" si="1"/>
        <v>37.25555555555556</v>
      </c>
      <c r="E22">
        <f t="shared" si="2"/>
        <v>37.933333333333337</v>
      </c>
      <c r="F22">
        <f t="shared" si="3"/>
        <v>38.611111111111114</v>
      </c>
      <c r="G22">
        <f t="shared" si="4"/>
        <v>39.288888888888891</v>
      </c>
      <c r="H22">
        <f t="shared" si="5"/>
        <v>39.966666666666669</v>
      </c>
      <c r="I22">
        <f t="shared" si="6"/>
        <v>40.644444444444446</v>
      </c>
      <c r="J22">
        <f t="shared" si="7"/>
        <v>41.322222222222223</v>
      </c>
      <c r="K22">
        <f t="shared" si="8"/>
        <v>41.322222222222223</v>
      </c>
      <c r="L22">
        <v>42</v>
      </c>
      <c r="M22">
        <f t="shared" si="9"/>
        <v>-0.67777777777777792</v>
      </c>
      <c r="N22">
        <f t="shared" si="10"/>
        <v>28.111111111111114</v>
      </c>
      <c r="O22">
        <v>28.1</v>
      </c>
      <c r="P22">
        <f t="shared" si="11"/>
        <v>28.088888888888903</v>
      </c>
      <c r="Q22">
        <f t="shared" si="12"/>
        <v>28.07777777777779</v>
      </c>
      <c r="R22">
        <f t="shared" si="13"/>
        <v>28.066666666666677</v>
      </c>
      <c r="S22">
        <f t="shared" si="14"/>
        <v>28.055555555555564</v>
      </c>
      <c r="T22">
        <f t="shared" si="15"/>
        <v>28.044444444444451</v>
      </c>
      <c r="U22">
        <f t="shared" si="16"/>
        <v>28.033333333333339</v>
      </c>
      <c r="V22">
        <f t="shared" si="17"/>
        <v>28.022222222222226</v>
      </c>
      <c r="W22">
        <f t="shared" si="18"/>
        <v>28.011111111111113</v>
      </c>
      <c r="X22">
        <v>28</v>
      </c>
      <c r="Y22">
        <f t="shared" si="19"/>
        <v>1.1111111111111269E-2</v>
      </c>
      <c r="Z22">
        <v>85954</v>
      </c>
      <c r="AA22">
        <v>100566.18</v>
      </c>
      <c r="AB22">
        <v>112231.85688000001</v>
      </c>
      <c r="AC22">
        <v>123679.50628176001</v>
      </c>
      <c r="AD22">
        <v>139757.84209838879</v>
      </c>
      <c r="AE22">
        <v>0</v>
      </c>
      <c r="AF22">
        <v>1</v>
      </c>
      <c r="AG22">
        <v>0</v>
      </c>
      <c r="AH22">
        <v>4208</v>
      </c>
      <c r="AI22">
        <v>4658</v>
      </c>
      <c r="AJ22">
        <v>8866</v>
      </c>
      <c r="AK22">
        <v>10218</v>
      </c>
      <c r="AL22">
        <v>9738</v>
      </c>
      <c r="AM22">
        <v>19956</v>
      </c>
      <c r="AN22">
        <v>14426</v>
      </c>
      <c r="AO22">
        <v>14396</v>
      </c>
      <c r="AP22">
        <v>28822</v>
      </c>
      <c r="AQ22">
        <v>998</v>
      </c>
      <c r="AR22">
        <v>5868</v>
      </c>
      <c r="AS22">
        <v>5361</v>
      </c>
      <c r="AT22">
        <v>11229</v>
      </c>
      <c r="AU22">
        <v>8176</v>
      </c>
      <c r="AV22">
        <v>7573</v>
      </c>
      <c r="AW22">
        <v>15749</v>
      </c>
      <c r="AX22">
        <v>14044</v>
      </c>
      <c r="AY22">
        <v>12934</v>
      </c>
      <c r="AZ22">
        <v>26978</v>
      </c>
      <c r="BA22">
        <v>921</v>
      </c>
      <c r="BB22">
        <v>7332</v>
      </c>
      <c r="BC22">
        <v>6755</v>
      </c>
      <c r="BD22">
        <v>14087</v>
      </c>
      <c r="BE22">
        <v>6227</v>
      </c>
      <c r="BF22">
        <v>5932</v>
      </c>
      <c r="BG22">
        <v>12159</v>
      </c>
      <c r="BH22">
        <v>13559</v>
      </c>
      <c r="BI22">
        <v>12687</v>
      </c>
      <c r="BJ22">
        <v>26246</v>
      </c>
      <c r="BK22">
        <v>936</v>
      </c>
      <c r="BL22">
        <v>7137</v>
      </c>
      <c r="BM22">
        <v>7208</v>
      </c>
      <c r="BN22">
        <v>14345</v>
      </c>
      <c r="BO22">
        <v>5241</v>
      </c>
      <c r="BP22">
        <v>5337</v>
      </c>
      <c r="BQ22">
        <v>10578</v>
      </c>
      <c r="BR22">
        <v>12378</v>
      </c>
      <c r="BS22">
        <v>12545</v>
      </c>
      <c r="BT22">
        <v>24923</v>
      </c>
      <c r="BU22">
        <v>1013</v>
      </c>
      <c r="BV22">
        <v>8903</v>
      </c>
      <c r="BW22">
        <v>9310</v>
      </c>
      <c r="BX22">
        <v>18213</v>
      </c>
      <c r="BY22">
        <v>4989</v>
      </c>
      <c r="BZ22">
        <v>5061</v>
      </c>
      <c r="CA22">
        <v>10050</v>
      </c>
      <c r="CB22">
        <v>13892</v>
      </c>
      <c r="CC22">
        <v>14371</v>
      </c>
      <c r="CD22">
        <v>28263</v>
      </c>
      <c r="CE22">
        <v>1034</v>
      </c>
    </row>
    <row r="23" spans="1:83" x14ac:dyDescent="0.25">
      <c r="A23" t="s">
        <v>266</v>
      </c>
      <c r="B23">
        <f t="shared" si="0"/>
        <v>20</v>
      </c>
      <c r="C23">
        <v>22.2</v>
      </c>
      <c r="D23">
        <f t="shared" si="1"/>
        <v>26.599999999999991</v>
      </c>
      <c r="E23">
        <f t="shared" si="2"/>
        <v>28.79999999999999</v>
      </c>
      <c r="F23">
        <f t="shared" si="3"/>
        <v>30.999999999999989</v>
      </c>
      <c r="G23">
        <f t="shared" si="4"/>
        <v>33.199999999999989</v>
      </c>
      <c r="H23">
        <f t="shared" si="5"/>
        <v>35.399999999999991</v>
      </c>
      <c r="I23">
        <f t="shared" si="6"/>
        <v>37.599999999999994</v>
      </c>
      <c r="J23">
        <f t="shared" si="7"/>
        <v>39.799999999999997</v>
      </c>
      <c r="K23">
        <f t="shared" si="8"/>
        <v>39.799999999999997</v>
      </c>
      <c r="L23">
        <v>42</v>
      </c>
      <c r="M23">
        <f t="shared" si="9"/>
        <v>-2.2000000000000002</v>
      </c>
      <c r="N23">
        <f t="shared" si="10"/>
        <v>51</v>
      </c>
      <c r="O23">
        <v>48.7</v>
      </c>
      <c r="P23">
        <f t="shared" si="11"/>
        <v>46.399999999999984</v>
      </c>
      <c r="Q23">
        <f t="shared" si="12"/>
        <v>44.099999999999987</v>
      </c>
      <c r="R23">
        <f t="shared" si="13"/>
        <v>41.79999999999999</v>
      </c>
      <c r="S23">
        <f t="shared" si="14"/>
        <v>39.499999999999993</v>
      </c>
      <c r="T23">
        <f t="shared" si="15"/>
        <v>37.199999999999996</v>
      </c>
      <c r="U23">
        <f t="shared" si="16"/>
        <v>34.9</v>
      </c>
      <c r="V23">
        <f t="shared" si="17"/>
        <v>32.6</v>
      </c>
      <c r="W23">
        <f t="shared" si="18"/>
        <v>30.3</v>
      </c>
      <c r="X23">
        <v>28</v>
      </c>
      <c r="Y23">
        <f t="shared" si="19"/>
        <v>2.3000000000000003</v>
      </c>
      <c r="Z23">
        <v>49049</v>
      </c>
      <c r="AA23">
        <v>57387.329999999994</v>
      </c>
      <c r="AB23">
        <v>64044.260280000002</v>
      </c>
      <c r="AC23">
        <v>70576.77482856001</v>
      </c>
      <c r="AD23">
        <v>79751.755556272808</v>
      </c>
      <c r="AE23">
        <v>0</v>
      </c>
      <c r="AF23">
        <v>1</v>
      </c>
      <c r="AG23">
        <v>0</v>
      </c>
      <c r="AH23">
        <v>2416</v>
      </c>
      <c r="AI23">
        <v>1918</v>
      </c>
      <c r="AJ23">
        <v>4334</v>
      </c>
      <c r="AK23">
        <v>8263</v>
      </c>
      <c r="AL23">
        <v>7352</v>
      </c>
      <c r="AM23">
        <v>15615</v>
      </c>
      <c r="AN23">
        <v>10679</v>
      </c>
      <c r="AO23">
        <v>9270</v>
      </c>
      <c r="AP23">
        <v>19949</v>
      </c>
      <c r="AQ23">
        <v>868</v>
      </c>
      <c r="AR23">
        <v>2159</v>
      </c>
      <c r="AS23">
        <v>1811</v>
      </c>
      <c r="AT23">
        <v>3970</v>
      </c>
      <c r="AU23">
        <v>8701</v>
      </c>
      <c r="AV23">
        <v>7436</v>
      </c>
      <c r="AW23">
        <v>16137</v>
      </c>
      <c r="AX23">
        <v>10860</v>
      </c>
      <c r="AY23">
        <v>9247</v>
      </c>
      <c r="AZ23">
        <v>20107</v>
      </c>
      <c r="BA23">
        <v>851</v>
      </c>
      <c r="BB23">
        <v>1954</v>
      </c>
      <c r="BC23">
        <v>1617</v>
      </c>
      <c r="BD23">
        <v>3571</v>
      </c>
      <c r="BE23">
        <v>8927</v>
      </c>
      <c r="BF23">
        <v>8181</v>
      </c>
      <c r="BG23">
        <v>17108</v>
      </c>
      <c r="BH23">
        <v>10881</v>
      </c>
      <c r="BI23">
        <v>9798</v>
      </c>
      <c r="BJ23">
        <v>20679</v>
      </c>
      <c r="BK23">
        <v>900</v>
      </c>
      <c r="BL23">
        <v>1999</v>
      </c>
      <c r="BM23">
        <v>1818</v>
      </c>
      <c r="BN23">
        <v>3817</v>
      </c>
      <c r="BO23">
        <v>8686</v>
      </c>
      <c r="BP23">
        <v>7815</v>
      </c>
      <c r="BQ23">
        <v>16501</v>
      </c>
      <c r="BR23">
        <v>10685</v>
      </c>
      <c r="BS23">
        <v>9633</v>
      </c>
      <c r="BT23">
        <v>20318</v>
      </c>
      <c r="BU23">
        <v>902</v>
      </c>
      <c r="BV23">
        <v>2231</v>
      </c>
      <c r="BW23">
        <v>2111</v>
      </c>
      <c r="BX23">
        <v>4342</v>
      </c>
      <c r="BY23">
        <v>9047</v>
      </c>
      <c r="BZ23">
        <v>8532</v>
      </c>
      <c r="CA23">
        <v>17579</v>
      </c>
      <c r="CB23">
        <v>11278</v>
      </c>
      <c r="CC23">
        <v>10643</v>
      </c>
      <c r="CD23">
        <v>21921</v>
      </c>
      <c r="CE23">
        <v>944</v>
      </c>
    </row>
    <row r="24" spans="1:83" x14ac:dyDescent="0.25">
      <c r="A24" t="s">
        <v>267</v>
      </c>
      <c r="B24">
        <f t="shared" si="0"/>
        <v>20</v>
      </c>
      <c r="C24">
        <v>22.2</v>
      </c>
      <c r="D24">
        <f t="shared" si="1"/>
        <v>26.599999999999991</v>
      </c>
      <c r="E24">
        <f t="shared" si="2"/>
        <v>28.79999999999999</v>
      </c>
      <c r="F24">
        <f t="shared" si="3"/>
        <v>30.999999999999989</v>
      </c>
      <c r="G24">
        <f t="shared" si="4"/>
        <v>33.199999999999989</v>
      </c>
      <c r="H24">
        <f t="shared" si="5"/>
        <v>35.399999999999991</v>
      </c>
      <c r="I24">
        <f t="shared" si="6"/>
        <v>37.599999999999994</v>
      </c>
      <c r="J24">
        <f t="shared" si="7"/>
        <v>39.799999999999997</v>
      </c>
      <c r="K24">
        <f t="shared" si="8"/>
        <v>39.799999999999997</v>
      </c>
      <c r="L24">
        <v>42</v>
      </c>
      <c r="M24">
        <f t="shared" si="9"/>
        <v>-2.2000000000000002</v>
      </c>
      <c r="N24">
        <f t="shared" si="10"/>
        <v>45</v>
      </c>
      <c r="O24">
        <v>43.3</v>
      </c>
      <c r="P24">
        <f t="shared" si="11"/>
        <v>41.600000000000016</v>
      </c>
      <c r="Q24">
        <f t="shared" si="12"/>
        <v>39.900000000000013</v>
      </c>
      <c r="R24">
        <f t="shared" si="13"/>
        <v>38.20000000000001</v>
      </c>
      <c r="S24">
        <f t="shared" si="14"/>
        <v>36.500000000000007</v>
      </c>
      <c r="T24">
        <f t="shared" si="15"/>
        <v>34.800000000000004</v>
      </c>
      <c r="U24">
        <f t="shared" si="16"/>
        <v>33.1</v>
      </c>
      <c r="V24">
        <f t="shared" si="17"/>
        <v>31.4</v>
      </c>
      <c r="W24">
        <f t="shared" si="18"/>
        <v>29.7</v>
      </c>
      <c r="X24">
        <v>28</v>
      </c>
      <c r="Y24">
        <f t="shared" si="19"/>
        <v>1.6999999999999997</v>
      </c>
      <c r="Z24">
        <v>72759</v>
      </c>
      <c r="AA24">
        <v>85128.03</v>
      </c>
      <c r="AB24">
        <v>95002.881480000011</v>
      </c>
      <c r="AC24">
        <v>104693.17539096002</v>
      </c>
      <c r="AD24">
        <v>118303.28819178481</v>
      </c>
      <c r="AE24">
        <v>0</v>
      </c>
      <c r="AF24">
        <v>1</v>
      </c>
      <c r="AG24">
        <v>0</v>
      </c>
      <c r="AH24">
        <v>2501</v>
      </c>
      <c r="AI24">
        <v>2093</v>
      </c>
      <c r="AJ24">
        <v>4594</v>
      </c>
      <c r="AK24">
        <v>26035</v>
      </c>
      <c r="AL24">
        <v>24020</v>
      </c>
      <c r="AM24">
        <v>50055</v>
      </c>
      <c r="AN24">
        <v>28536</v>
      </c>
      <c r="AO24">
        <v>26113</v>
      </c>
      <c r="AP24">
        <v>54649</v>
      </c>
      <c r="AQ24">
        <v>915</v>
      </c>
      <c r="AR24">
        <v>2121</v>
      </c>
      <c r="AS24">
        <v>1782</v>
      </c>
      <c r="AT24">
        <v>3903</v>
      </c>
      <c r="AU24">
        <v>22677</v>
      </c>
      <c r="AV24">
        <v>20794</v>
      </c>
      <c r="AW24">
        <v>43471</v>
      </c>
      <c r="AX24">
        <v>24798</v>
      </c>
      <c r="AY24">
        <v>22576</v>
      </c>
      <c r="AZ24">
        <v>47374</v>
      </c>
      <c r="BA24">
        <v>910</v>
      </c>
      <c r="BB24">
        <v>1700</v>
      </c>
      <c r="BC24">
        <v>1669</v>
      </c>
      <c r="BD24">
        <v>3369</v>
      </c>
      <c r="BE24">
        <v>21341</v>
      </c>
      <c r="BF24">
        <v>20958</v>
      </c>
      <c r="BG24">
        <v>42299</v>
      </c>
      <c r="BH24">
        <v>23041</v>
      </c>
      <c r="BI24">
        <v>22627</v>
      </c>
      <c r="BJ24">
        <v>45668</v>
      </c>
      <c r="BK24">
        <v>982</v>
      </c>
      <c r="BL24">
        <v>1942</v>
      </c>
      <c r="BM24">
        <v>1897</v>
      </c>
      <c r="BN24">
        <v>3839</v>
      </c>
      <c r="BO24">
        <v>22306</v>
      </c>
      <c r="BP24">
        <v>20673</v>
      </c>
      <c r="BQ24">
        <v>42979</v>
      </c>
      <c r="BR24">
        <v>24248</v>
      </c>
      <c r="BS24">
        <v>22570</v>
      </c>
      <c r="BT24">
        <v>46818</v>
      </c>
      <c r="BU24">
        <v>931</v>
      </c>
      <c r="BV24">
        <v>2491</v>
      </c>
      <c r="BW24">
        <v>2201</v>
      </c>
      <c r="BX24">
        <v>4692</v>
      </c>
      <c r="BY24">
        <v>22486</v>
      </c>
      <c r="BZ24">
        <v>21198</v>
      </c>
      <c r="CA24">
        <v>43684</v>
      </c>
      <c r="CB24">
        <v>24977</v>
      </c>
      <c r="CC24">
        <v>23399</v>
      </c>
      <c r="CD24">
        <v>48376</v>
      </c>
      <c r="CE24">
        <v>937</v>
      </c>
    </row>
    <row r="25" spans="1:83" x14ac:dyDescent="0.25">
      <c r="A25" t="s">
        <v>268</v>
      </c>
      <c r="B25">
        <f t="shared" si="0"/>
        <v>24.555555555555557</v>
      </c>
      <c r="C25">
        <v>26.3</v>
      </c>
      <c r="D25">
        <f t="shared" si="1"/>
        <v>29.788888888888877</v>
      </c>
      <c r="E25">
        <f t="shared" si="2"/>
        <v>31.533333333333321</v>
      </c>
      <c r="F25">
        <f t="shared" si="3"/>
        <v>33.277777777777764</v>
      </c>
      <c r="G25">
        <f t="shared" si="4"/>
        <v>35.022222222222211</v>
      </c>
      <c r="H25">
        <f t="shared" si="5"/>
        <v>36.766666666666659</v>
      </c>
      <c r="I25">
        <f t="shared" si="6"/>
        <v>38.511111111111106</v>
      </c>
      <c r="J25">
        <f t="shared" si="7"/>
        <v>40.255555555555553</v>
      </c>
      <c r="K25">
        <f t="shared" si="8"/>
        <v>40.255555555555553</v>
      </c>
      <c r="L25">
        <v>42</v>
      </c>
      <c r="M25">
        <f t="shared" si="9"/>
        <v>-1.7444444444444445</v>
      </c>
      <c r="N25">
        <f t="shared" si="10"/>
        <v>28.666666666666668</v>
      </c>
      <c r="O25">
        <v>28.6</v>
      </c>
      <c r="P25">
        <f t="shared" si="11"/>
        <v>28.533333333333331</v>
      </c>
      <c r="Q25">
        <f t="shared" si="12"/>
        <v>28.466666666666665</v>
      </c>
      <c r="R25">
        <f t="shared" si="13"/>
        <v>28.4</v>
      </c>
      <c r="S25">
        <f t="shared" si="14"/>
        <v>28.333333333333332</v>
      </c>
      <c r="T25">
        <f t="shared" si="15"/>
        <v>28.266666666666666</v>
      </c>
      <c r="U25">
        <f t="shared" si="16"/>
        <v>28.2</v>
      </c>
      <c r="V25">
        <f t="shared" si="17"/>
        <v>28.133333333333333</v>
      </c>
      <c r="W25">
        <f t="shared" si="18"/>
        <v>28.066666666666666</v>
      </c>
      <c r="X25">
        <v>28</v>
      </c>
      <c r="Y25">
        <f t="shared" si="19"/>
        <v>6.6666666666666818E-2</v>
      </c>
      <c r="Z25">
        <v>50752</v>
      </c>
      <c r="AA25">
        <v>59379.839999999997</v>
      </c>
      <c r="AB25">
        <v>66267.901440000001</v>
      </c>
      <c r="AC25">
        <v>73027.227386880011</v>
      </c>
      <c r="AD25">
        <v>82520.766947174401</v>
      </c>
      <c r="AE25">
        <v>0</v>
      </c>
      <c r="AF25">
        <v>1</v>
      </c>
      <c r="AG25">
        <v>0</v>
      </c>
      <c r="AH25">
        <v>3816</v>
      </c>
      <c r="AI25">
        <v>3942</v>
      </c>
      <c r="AJ25">
        <v>7758</v>
      </c>
      <c r="AK25">
        <v>10715</v>
      </c>
      <c r="AL25">
        <v>10429</v>
      </c>
      <c r="AM25">
        <v>21144</v>
      </c>
      <c r="AN25">
        <v>14531</v>
      </c>
      <c r="AO25">
        <v>14371</v>
      </c>
      <c r="AP25">
        <v>28902</v>
      </c>
      <c r="AQ25">
        <v>989</v>
      </c>
      <c r="AR25">
        <v>4332</v>
      </c>
      <c r="AS25">
        <v>3904</v>
      </c>
      <c r="AT25">
        <v>8236</v>
      </c>
      <c r="AU25">
        <v>8754</v>
      </c>
      <c r="AV25">
        <v>8378</v>
      </c>
      <c r="AW25">
        <v>17132</v>
      </c>
      <c r="AX25">
        <v>13086</v>
      </c>
      <c r="AY25">
        <v>12282</v>
      </c>
      <c r="AZ25">
        <v>25368</v>
      </c>
      <c r="BA25">
        <v>939</v>
      </c>
      <c r="BB25">
        <v>4601</v>
      </c>
      <c r="BC25">
        <v>4907</v>
      </c>
      <c r="BD25">
        <v>9508</v>
      </c>
      <c r="BE25">
        <v>9476</v>
      </c>
      <c r="BF25">
        <v>8640</v>
      </c>
      <c r="BG25">
        <v>18116</v>
      </c>
      <c r="BH25">
        <v>14077</v>
      </c>
      <c r="BI25">
        <v>13547</v>
      </c>
      <c r="BJ25">
        <v>27624</v>
      </c>
      <c r="BK25">
        <v>962</v>
      </c>
      <c r="BL25">
        <v>4955</v>
      </c>
      <c r="BM25">
        <v>4874</v>
      </c>
      <c r="BN25">
        <v>9829</v>
      </c>
      <c r="BO25">
        <v>7514</v>
      </c>
      <c r="BP25">
        <v>7517</v>
      </c>
      <c r="BQ25">
        <v>15031</v>
      </c>
      <c r="BR25">
        <v>12469</v>
      </c>
      <c r="BS25">
        <v>12391</v>
      </c>
      <c r="BT25">
        <v>24860</v>
      </c>
      <c r="BU25">
        <v>994</v>
      </c>
      <c r="BV25">
        <v>6237</v>
      </c>
      <c r="BW25">
        <v>6099</v>
      </c>
      <c r="BX25">
        <v>12336</v>
      </c>
      <c r="BY25">
        <v>8696</v>
      </c>
      <c r="BZ25">
        <v>8469</v>
      </c>
      <c r="CA25">
        <v>17165</v>
      </c>
      <c r="CB25">
        <v>14933</v>
      </c>
      <c r="CC25">
        <v>14568</v>
      </c>
      <c r="CD25">
        <v>29501</v>
      </c>
      <c r="CE25">
        <v>976</v>
      </c>
    </row>
    <row r="26" spans="1:83" x14ac:dyDescent="0.25">
      <c r="A26" t="s">
        <v>269</v>
      </c>
      <c r="B26">
        <f t="shared" si="0"/>
        <v>18.666666666666668</v>
      </c>
      <c r="C26">
        <v>21</v>
      </c>
      <c r="D26">
        <f t="shared" si="1"/>
        <v>25.666666666666661</v>
      </c>
      <c r="E26">
        <f t="shared" si="2"/>
        <v>27.999999999999993</v>
      </c>
      <c r="F26">
        <f t="shared" si="3"/>
        <v>30.333333333333325</v>
      </c>
      <c r="G26">
        <f t="shared" si="4"/>
        <v>32.666666666666657</v>
      </c>
      <c r="H26">
        <f t="shared" si="5"/>
        <v>34.999999999999993</v>
      </c>
      <c r="I26">
        <f t="shared" si="6"/>
        <v>37.333333333333329</v>
      </c>
      <c r="J26">
        <f t="shared" si="7"/>
        <v>39.666666666666664</v>
      </c>
      <c r="K26">
        <f t="shared" si="8"/>
        <v>39.666666666666664</v>
      </c>
      <c r="L26">
        <v>42</v>
      </c>
      <c r="M26">
        <f t="shared" si="9"/>
        <v>-2.3333333333333335</v>
      </c>
      <c r="N26">
        <f t="shared" si="10"/>
        <v>47.444444444444443</v>
      </c>
      <c r="O26">
        <v>45.5</v>
      </c>
      <c r="P26">
        <f t="shared" si="11"/>
        <v>43.555555555555543</v>
      </c>
      <c r="Q26">
        <f t="shared" si="12"/>
        <v>41.6111111111111</v>
      </c>
      <c r="R26">
        <f t="shared" si="13"/>
        <v>39.666666666666657</v>
      </c>
      <c r="S26">
        <f t="shared" si="14"/>
        <v>37.722222222222214</v>
      </c>
      <c r="T26">
        <f t="shared" si="15"/>
        <v>35.777777777777771</v>
      </c>
      <c r="U26">
        <f t="shared" si="16"/>
        <v>33.833333333333329</v>
      </c>
      <c r="V26">
        <f t="shared" si="17"/>
        <v>31.888888888888886</v>
      </c>
      <c r="W26">
        <f t="shared" si="18"/>
        <v>29.944444444444443</v>
      </c>
      <c r="X26">
        <v>28</v>
      </c>
      <c r="Y26">
        <f t="shared" si="19"/>
        <v>1.9444444444444444</v>
      </c>
      <c r="Z26">
        <v>73095</v>
      </c>
      <c r="AA26">
        <v>85521.15</v>
      </c>
      <c r="AB26">
        <v>95441.603400000007</v>
      </c>
      <c r="AC26">
        <v>105176.64694680001</v>
      </c>
      <c r="AD26">
        <v>118849.611049884</v>
      </c>
      <c r="AE26">
        <v>0</v>
      </c>
      <c r="AF26">
        <v>1</v>
      </c>
      <c r="AG26">
        <v>0</v>
      </c>
      <c r="AH26">
        <v>1345</v>
      </c>
      <c r="AI26">
        <v>1170</v>
      </c>
      <c r="AJ26">
        <v>2515</v>
      </c>
      <c r="AK26">
        <v>4070</v>
      </c>
      <c r="AL26">
        <v>3630</v>
      </c>
      <c r="AM26">
        <v>7700</v>
      </c>
      <c r="AN26">
        <v>5415</v>
      </c>
      <c r="AO26">
        <v>4800</v>
      </c>
      <c r="AP26">
        <v>10215</v>
      </c>
      <c r="AQ26">
        <v>886</v>
      </c>
      <c r="AR26">
        <v>2015</v>
      </c>
      <c r="AS26">
        <v>1867</v>
      </c>
      <c r="AT26">
        <v>3882</v>
      </c>
      <c r="AU26">
        <v>4255</v>
      </c>
      <c r="AV26">
        <v>3899</v>
      </c>
      <c r="AW26">
        <v>8154</v>
      </c>
      <c r="AX26">
        <v>6270</v>
      </c>
      <c r="AY26">
        <v>5766</v>
      </c>
      <c r="AZ26">
        <v>12036</v>
      </c>
      <c r="BA26">
        <v>920</v>
      </c>
      <c r="BB26">
        <v>1558</v>
      </c>
      <c r="BC26">
        <v>1424</v>
      </c>
      <c r="BD26">
        <v>2982</v>
      </c>
      <c r="BE26">
        <v>4183</v>
      </c>
      <c r="BF26">
        <v>3926</v>
      </c>
      <c r="BG26">
        <v>8109</v>
      </c>
      <c r="BH26">
        <v>5741</v>
      </c>
      <c r="BI26">
        <v>5350</v>
      </c>
      <c r="BJ26">
        <v>11091</v>
      </c>
      <c r="BK26">
        <v>932</v>
      </c>
      <c r="BL26">
        <v>1683</v>
      </c>
      <c r="BM26">
        <v>1772</v>
      </c>
      <c r="BN26">
        <v>3455</v>
      </c>
      <c r="BO26">
        <v>4275</v>
      </c>
      <c r="BP26">
        <v>4069</v>
      </c>
      <c r="BQ26">
        <v>8344</v>
      </c>
      <c r="BR26">
        <v>5958</v>
      </c>
      <c r="BS26">
        <v>5841</v>
      </c>
      <c r="BT26">
        <v>11799</v>
      </c>
      <c r="BU26">
        <v>980</v>
      </c>
      <c r="BV26">
        <v>2054</v>
      </c>
      <c r="BW26">
        <v>1836</v>
      </c>
      <c r="BX26">
        <v>3890</v>
      </c>
      <c r="BY26">
        <v>5173</v>
      </c>
      <c r="BZ26">
        <v>4956</v>
      </c>
      <c r="CA26">
        <v>10129</v>
      </c>
      <c r="CB26">
        <v>7227</v>
      </c>
      <c r="CC26">
        <v>6792</v>
      </c>
      <c r="CD26">
        <v>14019</v>
      </c>
      <c r="CE26">
        <v>940</v>
      </c>
    </row>
    <row r="27" spans="1:83" x14ac:dyDescent="0.25">
      <c r="A27" t="s">
        <v>270</v>
      </c>
      <c r="B27">
        <f t="shared" si="0"/>
        <v>4.2222222222222223</v>
      </c>
      <c r="C27">
        <v>8</v>
      </c>
      <c r="D27">
        <f t="shared" si="1"/>
        <v>15.55555555555555</v>
      </c>
      <c r="E27">
        <f t="shared" si="2"/>
        <v>19.333333333333329</v>
      </c>
      <c r="F27">
        <f t="shared" si="3"/>
        <v>23.111111111111107</v>
      </c>
      <c r="G27">
        <f t="shared" si="4"/>
        <v>26.888888888888886</v>
      </c>
      <c r="H27">
        <f t="shared" si="5"/>
        <v>30.666666666666664</v>
      </c>
      <c r="I27">
        <f t="shared" si="6"/>
        <v>34.444444444444443</v>
      </c>
      <c r="J27">
        <f t="shared" si="7"/>
        <v>38.222222222222221</v>
      </c>
      <c r="K27">
        <f t="shared" si="8"/>
        <v>38.222222222222221</v>
      </c>
      <c r="L27">
        <v>42</v>
      </c>
      <c r="M27">
        <f t="shared" si="9"/>
        <v>-3.7777777777777777</v>
      </c>
      <c r="N27">
        <f t="shared" si="10"/>
        <v>45.666666666666664</v>
      </c>
      <c r="O27">
        <v>43.9</v>
      </c>
      <c r="P27">
        <f t="shared" si="11"/>
        <v>42.133333333333326</v>
      </c>
      <c r="Q27">
        <f t="shared" si="12"/>
        <v>40.36666666666666</v>
      </c>
      <c r="R27">
        <f t="shared" si="13"/>
        <v>38.599999999999994</v>
      </c>
      <c r="S27">
        <f t="shared" si="14"/>
        <v>36.833333333333329</v>
      </c>
      <c r="T27">
        <f t="shared" si="15"/>
        <v>35.066666666666663</v>
      </c>
      <c r="U27">
        <f t="shared" si="16"/>
        <v>33.299999999999997</v>
      </c>
      <c r="V27">
        <f t="shared" si="17"/>
        <v>31.533333333333331</v>
      </c>
      <c r="W27">
        <f t="shared" si="18"/>
        <v>29.766666666666666</v>
      </c>
      <c r="X27">
        <v>28</v>
      </c>
      <c r="Y27">
        <f t="shared" si="19"/>
        <v>1.7666666666666666</v>
      </c>
      <c r="Z27">
        <v>64271</v>
      </c>
      <c r="AA27">
        <v>75197.069999999992</v>
      </c>
      <c r="AB27">
        <v>83919.930120000005</v>
      </c>
      <c r="AC27">
        <v>92479.762992240008</v>
      </c>
      <c r="AD27">
        <v>104502.13218123119</v>
      </c>
      <c r="AE27">
        <v>0</v>
      </c>
      <c r="AF27">
        <v>1</v>
      </c>
      <c r="AG27">
        <v>0</v>
      </c>
      <c r="AH27">
        <v>1663</v>
      </c>
      <c r="AI27">
        <v>1150</v>
      </c>
      <c r="AJ27">
        <v>2813</v>
      </c>
      <c r="AK27">
        <v>15964</v>
      </c>
      <c r="AL27">
        <v>14976</v>
      </c>
      <c r="AM27">
        <v>30940</v>
      </c>
      <c r="AN27">
        <v>17627</v>
      </c>
      <c r="AO27">
        <v>16126</v>
      </c>
      <c r="AP27">
        <v>33753</v>
      </c>
      <c r="AQ27">
        <v>915</v>
      </c>
      <c r="AR27">
        <v>1318</v>
      </c>
      <c r="AS27">
        <v>955</v>
      </c>
      <c r="AT27">
        <v>2273</v>
      </c>
      <c r="AU27">
        <v>16174</v>
      </c>
      <c r="AV27">
        <v>14545</v>
      </c>
      <c r="AW27">
        <v>30719</v>
      </c>
      <c r="AX27">
        <v>17492</v>
      </c>
      <c r="AY27">
        <v>15500</v>
      </c>
      <c r="AZ27">
        <v>32992</v>
      </c>
      <c r="BA27">
        <v>886</v>
      </c>
      <c r="BB27">
        <v>1769</v>
      </c>
      <c r="BC27">
        <v>1452</v>
      </c>
      <c r="BD27">
        <v>3221</v>
      </c>
      <c r="BE27">
        <v>15018</v>
      </c>
      <c r="BF27">
        <v>13237</v>
      </c>
      <c r="BG27">
        <v>28255</v>
      </c>
      <c r="BH27">
        <v>16787</v>
      </c>
      <c r="BI27">
        <v>14689</v>
      </c>
      <c r="BJ27">
        <v>31476</v>
      </c>
      <c r="BK27">
        <v>875</v>
      </c>
      <c r="BL27">
        <v>1641</v>
      </c>
      <c r="BM27">
        <v>1437</v>
      </c>
      <c r="BN27">
        <v>3078</v>
      </c>
      <c r="BO27">
        <v>15603</v>
      </c>
      <c r="BP27">
        <v>14503</v>
      </c>
      <c r="BQ27">
        <v>30106</v>
      </c>
      <c r="BR27">
        <v>17244</v>
      </c>
      <c r="BS27">
        <v>15940</v>
      </c>
      <c r="BT27">
        <v>33184</v>
      </c>
      <c r="BU27">
        <v>924</v>
      </c>
      <c r="BV27">
        <v>2268</v>
      </c>
      <c r="BW27">
        <v>2089</v>
      </c>
      <c r="BX27">
        <v>4357</v>
      </c>
      <c r="BY27">
        <v>14314</v>
      </c>
      <c r="BZ27">
        <v>14314</v>
      </c>
      <c r="CA27">
        <v>28628</v>
      </c>
      <c r="CB27">
        <v>16582</v>
      </c>
      <c r="CC27">
        <v>16403</v>
      </c>
      <c r="CD27">
        <v>32985</v>
      </c>
      <c r="CE27">
        <v>989</v>
      </c>
    </row>
    <row r="28" spans="1:83" x14ac:dyDescent="0.25">
      <c r="A28" t="s">
        <v>271</v>
      </c>
      <c r="B28">
        <f t="shared" si="0"/>
        <v>14.333333333333336</v>
      </c>
      <c r="C28">
        <v>17.100000000000001</v>
      </c>
      <c r="D28">
        <f t="shared" si="1"/>
        <v>22.63333333333334</v>
      </c>
      <c r="E28">
        <f t="shared" si="2"/>
        <v>25.400000000000006</v>
      </c>
      <c r="F28">
        <f t="shared" si="3"/>
        <v>28.166666666666671</v>
      </c>
      <c r="G28">
        <f t="shared" si="4"/>
        <v>30.933333333333337</v>
      </c>
      <c r="H28">
        <f t="shared" si="5"/>
        <v>33.700000000000003</v>
      </c>
      <c r="I28">
        <f t="shared" si="6"/>
        <v>36.466666666666669</v>
      </c>
      <c r="J28">
        <f t="shared" si="7"/>
        <v>39.233333333333334</v>
      </c>
      <c r="K28">
        <f t="shared" si="8"/>
        <v>39.233333333333334</v>
      </c>
      <c r="L28">
        <v>42</v>
      </c>
      <c r="M28">
        <f t="shared" si="9"/>
        <v>-2.7666666666666666</v>
      </c>
      <c r="N28">
        <f t="shared" si="10"/>
        <v>46.111111111111107</v>
      </c>
      <c r="O28">
        <v>44.3</v>
      </c>
      <c r="P28">
        <f t="shared" si="11"/>
        <v>42.48888888888888</v>
      </c>
      <c r="Q28">
        <f t="shared" si="12"/>
        <v>40.67777777777777</v>
      </c>
      <c r="R28">
        <f t="shared" si="13"/>
        <v>38.86666666666666</v>
      </c>
      <c r="S28">
        <f t="shared" si="14"/>
        <v>37.05555555555555</v>
      </c>
      <c r="T28">
        <f t="shared" si="15"/>
        <v>35.24444444444444</v>
      </c>
      <c r="U28">
        <f t="shared" si="16"/>
        <v>33.43333333333333</v>
      </c>
      <c r="V28">
        <f t="shared" si="17"/>
        <v>31.62222222222222</v>
      </c>
      <c r="W28">
        <f t="shared" si="18"/>
        <v>29.81111111111111</v>
      </c>
      <c r="X28">
        <v>28</v>
      </c>
      <c r="Y28">
        <f t="shared" si="19"/>
        <v>1.8111111111111109</v>
      </c>
      <c r="Z28">
        <v>53906</v>
      </c>
      <c r="AA28">
        <v>63070.02</v>
      </c>
      <c r="AB28">
        <v>70386.142319999999</v>
      </c>
      <c r="AC28">
        <v>77565.528836640005</v>
      </c>
      <c r="AD28">
        <v>87649.047585403197</v>
      </c>
      <c r="AE28">
        <v>0</v>
      </c>
      <c r="AF28">
        <v>1</v>
      </c>
      <c r="AG28">
        <v>0</v>
      </c>
      <c r="AH28">
        <v>3035</v>
      </c>
      <c r="AI28">
        <v>2490</v>
      </c>
      <c r="AJ28">
        <v>5525</v>
      </c>
      <c r="AK28">
        <v>17673</v>
      </c>
      <c r="AL28">
        <v>16744</v>
      </c>
      <c r="AM28">
        <v>34417</v>
      </c>
      <c r="AN28">
        <v>20708</v>
      </c>
      <c r="AO28">
        <v>19234</v>
      </c>
      <c r="AP28">
        <v>39942</v>
      </c>
      <c r="AQ28">
        <v>929</v>
      </c>
      <c r="AR28">
        <v>2793</v>
      </c>
      <c r="AS28">
        <v>2434</v>
      </c>
      <c r="AT28">
        <v>5227</v>
      </c>
      <c r="AU28">
        <v>16586</v>
      </c>
      <c r="AV28">
        <v>14830</v>
      </c>
      <c r="AW28">
        <v>31416</v>
      </c>
      <c r="AX28">
        <v>19379</v>
      </c>
      <c r="AY28">
        <v>17264</v>
      </c>
      <c r="AZ28">
        <v>36643</v>
      </c>
      <c r="BA28">
        <v>891</v>
      </c>
      <c r="BB28">
        <v>2651</v>
      </c>
      <c r="BC28">
        <v>2462</v>
      </c>
      <c r="BD28">
        <v>5113</v>
      </c>
      <c r="BE28">
        <v>16447</v>
      </c>
      <c r="BF28">
        <v>14629</v>
      </c>
      <c r="BG28">
        <v>31076</v>
      </c>
      <c r="BH28">
        <v>19098</v>
      </c>
      <c r="BI28">
        <v>17091</v>
      </c>
      <c r="BJ28">
        <v>36189</v>
      </c>
      <c r="BK28">
        <v>895</v>
      </c>
      <c r="BL28">
        <v>3057</v>
      </c>
      <c r="BM28">
        <v>2583</v>
      </c>
      <c r="BN28">
        <v>5640</v>
      </c>
      <c r="BO28">
        <v>15761</v>
      </c>
      <c r="BP28">
        <v>15204</v>
      </c>
      <c r="BQ28">
        <v>30965</v>
      </c>
      <c r="BR28">
        <v>18818</v>
      </c>
      <c r="BS28">
        <v>17787</v>
      </c>
      <c r="BT28">
        <v>36605</v>
      </c>
      <c r="BU28">
        <v>945</v>
      </c>
      <c r="BV28">
        <v>6255</v>
      </c>
      <c r="BW28">
        <v>6121</v>
      </c>
      <c r="BX28">
        <v>12376</v>
      </c>
      <c r="BY28">
        <v>17068</v>
      </c>
      <c r="BZ28">
        <v>15346</v>
      </c>
      <c r="CA28">
        <v>32414</v>
      </c>
      <c r="CB28">
        <v>23323</v>
      </c>
      <c r="CC28">
        <v>21467</v>
      </c>
      <c r="CD28">
        <v>44790</v>
      </c>
      <c r="CE28">
        <v>920</v>
      </c>
    </row>
    <row r="29" spans="1:83" x14ac:dyDescent="0.25">
      <c r="A29" t="s">
        <v>272</v>
      </c>
      <c r="B29">
        <f t="shared" si="0"/>
        <v>2.333333333333333</v>
      </c>
      <c r="C29">
        <v>6.3</v>
      </c>
      <c r="D29">
        <f t="shared" si="1"/>
        <v>14.233333333333322</v>
      </c>
      <c r="E29">
        <f t="shared" si="2"/>
        <v>18.199999999999989</v>
      </c>
      <c r="F29">
        <f t="shared" si="3"/>
        <v>22.166666666666657</v>
      </c>
      <c r="G29">
        <f t="shared" si="4"/>
        <v>26.133333333333326</v>
      </c>
      <c r="H29">
        <f t="shared" si="5"/>
        <v>30.099999999999994</v>
      </c>
      <c r="I29">
        <f t="shared" si="6"/>
        <v>34.066666666666663</v>
      </c>
      <c r="J29">
        <f t="shared" si="7"/>
        <v>38.033333333333331</v>
      </c>
      <c r="K29">
        <f t="shared" si="8"/>
        <v>38.033333333333331</v>
      </c>
      <c r="L29">
        <v>42</v>
      </c>
      <c r="M29">
        <f t="shared" si="9"/>
        <v>-3.9666666666666668</v>
      </c>
      <c r="N29">
        <f t="shared" si="10"/>
        <v>54.111111111111114</v>
      </c>
      <c r="O29">
        <v>51.5</v>
      </c>
      <c r="P29">
        <f t="shared" si="11"/>
        <v>48.888888888888907</v>
      </c>
      <c r="Q29">
        <f t="shared" si="12"/>
        <v>46.277777777777793</v>
      </c>
      <c r="R29">
        <f t="shared" si="13"/>
        <v>43.666666666666679</v>
      </c>
      <c r="S29">
        <f t="shared" si="14"/>
        <v>41.055555555555564</v>
      </c>
      <c r="T29">
        <f t="shared" si="15"/>
        <v>38.44444444444445</v>
      </c>
      <c r="U29">
        <f t="shared" si="16"/>
        <v>35.833333333333336</v>
      </c>
      <c r="V29">
        <f t="shared" si="17"/>
        <v>33.222222222222221</v>
      </c>
      <c r="W29">
        <f t="shared" si="18"/>
        <v>30.611111111111111</v>
      </c>
      <c r="X29">
        <v>28</v>
      </c>
      <c r="Y29">
        <f t="shared" si="19"/>
        <v>2.6111111111111112</v>
      </c>
      <c r="Z29">
        <v>86679</v>
      </c>
      <c r="AA29">
        <v>101414.43</v>
      </c>
      <c r="AB29">
        <v>113178.50388</v>
      </c>
      <c r="AC29">
        <v>124722.71127576001</v>
      </c>
      <c r="AD29">
        <v>140936.66374160879</v>
      </c>
      <c r="AE29">
        <v>0</v>
      </c>
      <c r="AF29">
        <v>1</v>
      </c>
      <c r="AG29">
        <v>0</v>
      </c>
      <c r="AH29">
        <v>2542</v>
      </c>
      <c r="AI29">
        <v>1669</v>
      </c>
      <c r="AJ29">
        <v>4211</v>
      </c>
      <c r="AK29">
        <v>7647</v>
      </c>
      <c r="AL29">
        <v>7498</v>
      </c>
      <c r="AM29">
        <v>15145</v>
      </c>
      <c r="AN29">
        <v>10189</v>
      </c>
      <c r="AO29">
        <v>9167</v>
      </c>
      <c r="AP29">
        <v>19356</v>
      </c>
      <c r="AQ29">
        <v>900</v>
      </c>
      <c r="AR29">
        <v>2413</v>
      </c>
      <c r="AS29">
        <v>1404</v>
      </c>
      <c r="AT29">
        <v>3817</v>
      </c>
      <c r="AU29">
        <v>7686</v>
      </c>
      <c r="AV29">
        <v>7221</v>
      </c>
      <c r="AW29">
        <v>14907</v>
      </c>
      <c r="AX29">
        <v>10099</v>
      </c>
      <c r="AY29">
        <v>8625</v>
      </c>
      <c r="AZ29">
        <v>18724</v>
      </c>
      <c r="BA29">
        <v>854</v>
      </c>
      <c r="BB29">
        <v>2285</v>
      </c>
      <c r="BC29">
        <v>1595</v>
      </c>
      <c r="BD29">
        <v>3880</v>
      </c>
      <c r="BE29">
        <v>8197</v>
      </c>
      <c r="BF29">
        <v>7481</v>
      </c>
      <c r="BG29">
        <v>15678</v>
      </c>
      <c r="BH29">
        <v>10482</v>
      </c>
      <c r="BI29">
        <v>9076</v>
      </c>
      <c r="BJ29">
        <v>19558</v>
      </c>
      <c r="BK29">
        <v>866</v>
      </c>
      <c r="BL29">
        <v>1869</v>
      </c>
      <c r="BM29">
        <v>1919</v>
      </c>
      <c r="BN29">
        <v>3788</v>
      </c>
      <c r="BO29">
        <v>8409</v>
      </c>
      <c r="BP29">
        <v>8064</v>
      </c>
      <c r="BQ29">
        <v>16473</v>
      </c>
      <c r="BR29">
        <v>10278</v>
      </c>
      <c r="BS29">
        <v>9983</v>
      </c>
      <c r="BT29">
        <v>20261</v>
      </c>
      <c r="BU29">
        <v>971</v>
      </c>
      <c r="BV29">
        <v>2131</v>
      </c>
      <c r="BW29">
        <v>1739</v>
      </c>
      <c r="BX29">
        <v>3870</v>
      </c>
      <c r="BY29">
        <v>7810</v>
      </c>
      <c r="BZ29">
        <v>7581</v>
      </c>
      <c r="CA29">
        <v>15391</v>
      </c>
      <c r="CB29">
        <v>9941</v>
      </c>
      <c r="CC29">
        <v>9320</v>
      </c>
      <c r="CD29">
        <v>19261</v>
      </c>
      <c r="CE29">
        <v>938</v>
      </c>
    </row>
    <row r="30" spans="1:83" x14ac:dyDescent="0.25">
      <c r="A30" t="s">
        <v>273</v>
      </c>
      <c r="B30">
        <f t="shared" si="0"/>
        <v>12.222222222222221</v>
      </c>
      <c r="C30">
        <v>15.2</v>
      </c>
      <c r="D30">
        <f t="shared" si="1"/>
        <v>21.155555555555566</v>
      </c>
      <c r="E30">
        <f t="shared" si="2"/>
        <v>24.133333333333344</v>
      </c>
      <c r="F30">
        <f t="shared" si="3"/>
        <v>27.111111111111121</v>
      </c>
      <c r="G30">
        <f t="shared" si="4"/>
        <v>30.088888888888899</v>
      </c>
      <c r="H30">
        <f t="shared" si="5"/>
        <v>33.066666666666677</v>
      </c>
      <c r="I30">
        <f t="shared" si="6"/>
        <v>36.044444444444451</v>
      </c>
      <c r="J30">
        <f t="shared" si="7"/>
        <v>39.022222222222226</v>
      </c>
      <c r="K30">
        <f t="shared" si="8"/>
        <v>39.022222222222226</v>
      </c>
      <c r="L30">
        <v>42</v>
      </c>
      <c r="M30">
        <f t="shared" si="9"/>
        <v>-2.9777777777777779</v>
      </c>
      <c r="N30">
        <f t="shared" si="10"/>
        <v>48.555555555555557</v>
      </c>
      <c r="O30">
        <v>46.5</v>
      </c>
      <c r="P30">
        <f t="shared" si="11"/>
        <v>44.444444444444457</v>
      </c>
      <c r="Q30">
        <f t="shared" si="12"/>
        <v>42.3888888888889</v>
      </c>
      <c r="R30">
        <f t="shared" si="13"/>
        <v>40.333333333333343</v>
      </c>
      <c r="S30">
        <f t="shared" si="14"/>
        <v>38.277777777777786</v>
      </c>
      <c r="T30">
        <f t="shared" si="15"/>
        <v>36.222222222222229</v>
      </c>
      <c r="U30">
        <f t="shared" si="16"/>
        <v>34.166666666666671</v>
      </c>
      <c r="V30">
        <f t="shared" si="17"/>
        <v>32.111111111111114</v>
      </c>
      <c r="W30">
        <f t="shared" si="18"/>
        <v>30.055555555555557</v>
      </c>
      <c r="X30">
        <v>28</v>
      </c>
      <c r="Y30">
        <f t="shared" si="19"/>
        <v>2.0555555555555554</v>
      </c>
      <c r="Z30">
        <v>64015</v>
      </c>
      <c r="AA30">
        <v>74897.549999999988</v>
      </c>
      <c r="AB30">
        <v>83585.665799999988</v>
      </c>
      <c r="AC30">
        <v>92111.403711599996</v>
      </c>
      <c r="AD30">
        <v>104085.88619410798</v>
      </c>
      <c r="AE30">
        <v>0</v>
      </c>
      <c r="AF30">
        <v>1</v>
      </c>
      <c r="AG30">
        <v>0</v>
      </c>
      <c r="AH30">
        <v>2380</v>
      </c>
      <c r="AI30">
        <v>1795</v>
      </c>
      <c r="AJ30">
        <v>4175</v>
      </c>
      <c r="AK30">
        <v>11252</v>
      </c>
      <c r="AL30">
        <v>10509</v>
      </c>
      <c r="AM30">
        <v>21761</v>
      </c>
      <c r="AN30">
        <v>13632</v>
      </c>
      <c r="AO30">
        <v>12304</v>
      </c>
      <c r="AP30">
        <v>25936</v>
      </c>
      <c r="AQ30">
        <v>903</v>
      </c>
      <c r="AR30">
        <v>2468</v>
      </c>
      <c r="AS30">
        <v>1951</v>
      </c>
      <c r="AT30">
        <v>4419</v>
      </c>
      <c r="AU30">
        <v>12729</v>
      </c>
      <c r="AV30">
        <v>11658</v>
      </c>
      <c r="AW30">
        <v>24387</v>
      </c>
      <c r="AX30">
        <v>15197</v>
      </c>
      <c r="AY30">
        <v>13609</v>
      </c>
      <c r="AZ30">
        <v>28806</v>
      </c>
      <c r="BA30">
        <v>896</v>
      </c>
      <c r="BB30">
        <v>2399</v>
      </c>
      <c r="BC30">
        <v>1855</v>
      </c>
      <c r="BD30">
        <v>4254</v>
      </c>
      <c r="BE30">
        <v>11406</v>
      </c>
      <c r="BF30">
        <v>10928</v>
      </c>
      <c r="BG30">
        <v>22334</v>
      </c>
      <c r="BH30">
        <v>13805</v>
      </c>
      <c r="BI30">
        <v>12783</v>
      </c>
      <c r="BJ30">
        <v>26588</v>
      </c>
      <c r="BK30">
        <v>926</v>
      </c>
      <c r="BL30">
        <v>2426</v>
      </c>
      <c r="BM30">
        <v>2067</v>
      </c>
      <c r="BN30">
        <v>4493</v>
      </c>
      <c r="BO30">
        <v>10032</v>
      </c>
      <c r="BP30">
        <v>9613</v>
      </c>
      <c r="BQ30">
        <v>19645</v>
      </c>
      <c r="BR30">
        <v>12458</v>
      </c>
      <c r="BS30">
        <v>11680</v>
      </c>
      <c r="BT30">
        <v>24138</v>
      </c>
      <c r="BU30">
        <v>938</v>
      </c>
      <c r="BV30">
        <v>2227</v>
      </c>
      <c r="BW30">
        <v>1881</v>
      </c>
      <c r="BX30">
        <v>4108</v>
      </c>
      <c r="BY30">
        <v>9772</v>
      </c>
      <c r="BZ30">
        <v>11156</v>
      </c>
      <c r="CA30">
        <v>20928</v>
      </c>
      <c r="CB30">
        <v>11999</v>
      </c>
      <c r="CC30">
        <v>13037</v>
      </c>
      <c r="CD30">
        <v>25036</v>
      </c>
      <c r="CE30">
        <v>1087</v>
      </c>
    </row>
    <row r="31" spans="1:83" x14ac:dyDescent="0.25">
      <c r="A31" t="s">
        <v>274</v>
      </c>
      <c r="B31">
        <f t="shared" si="0"/>
        <v>28.222222222222225</v>
      </c>
      <c r="C31">
        <v>29.6</v>
      </c>
      <c r="D31">
        <f t="shared" si="1"/>
        <v>32.35555555555554</v>
      </c>
      <c r="E31">
        <f t="shared" si="2"/>
        <v>33.73333333333332</v>
      </c>
      <c r="F31">
        <f t="shared" si="3"/>
        <v>35.1111111111111</v>
      </c>
      <c r="G31">
        <f t="shared" si="4"/>
        <v>36.48888888888888</v>
      </c>
      <c r="H31">
        <f t="shared" si="5"/>
        <v>37.86666666666666</v>
      </c>
      <c r="I31">
        <f t="shared" si="6"/>
        <v>39.24444444444444</v>
      </c>
      <c r="J31">
        <f t="shared" si="7"/>
        <v>40.62222222222222</v>
      </c>
      <c r="K31">
        <f t="shared" si="8"/>
        <v>40.62222222222222</v>
      </c>
      <c r="L31">
        <v>42</v>
      </c>
      <c r="M31">
        <f t="shared" si="9"/>
        <v>-1.3777777777777775</v>
      </c>
      <c r="N31">
        <f t="shared" si="10"/>
        <v>23.333333333333336</v>
      </c>
      <c r="O31">
        <v>23.3</v>
      </c>
      <c r="P31">
        <f t="shared" si="11"/>
        <v>23.26666666666668</v>
      </c>
      <c r="Q31">
        <f t="shared" si="12"/>
        <v>23.233333333333345</v>
      </c>
      <c r="R31">
        <f t="shared" si="13"/>
        <v>23.20000000000001</v>
      </c>
      <c r="S31">
        <f t="shared" si="14"/>
        <v>23.166666666666675</v>
      </c>
      <c r="T31">
        <f t="shared" si="15"/>
        <v>23.13333333333334</v>
      </c>
      <c r="U31">
        <f t="shared" si="16"/>
        <v>23.100000000000005</v>
      </c>
      <c r="V31">
        <f t="shared" si="17"/>
        <v>23.06666666666667</v>
      </c>
      <c r="W31">
        <f t="shared" si="18"/>
        <v>23.033333333333335</v>
      </c>
      <c r="X31">
        <v>23</v>
      </c>
      <c r="Y31">
        <f t="shared" si="19"/>
        <v>3.3333333333333409E-2</v>
      </c>
      <c r="Z31">
        <v>41097</v>
      </c>
      <c r="AA31">
        <v>48083.49</v>
      </c>
      <c r="AB31">
        <v>53661.17484</v>
      </c>
      <c r="AC31">
        <v>59134.614673680007</v>
      </c>
      <c r="AD31">
        <v>66822.1145812584</v>
      </c>
      <c r="AE31">
        <v>0</v>
      </c>
      <c r="AF31">
        <v>1</v>
      </c>
      <c r="AG31">
        <v>0</v>
      </c>
      <c r="AH31">
        <v>7226</v>
      </c>
      <c r="AI31">
        <v>7042</v>
      </c>
      <c r="AJ31">
        <v>14268</v>
      </c>
      <c r="AK31">
        <v>6256</v>
      </c>
      <c r="AL31">
        <v>5348</v>
      </c>
      <c r="AM31">
        <v>11604</v>
      </c>
      <c r="AN31">
        <v>13482</v>
      </c>
      <c r="AO31">
        <v>12390</v>
      </c>
      <c r="AP31">
        <v>25872</v>
      </c>
      <c r="AQ31">
        <v>919</v>
      </c>
      <c r="AR31">
        <v>4592</v>
      </c>
      <c r="AS31">
        <v>3935</v>
      </c>
      <c r="AT31">
        <v>8527</v>
      </c>
      <c r="AU31">
        <v>4472</v>
      </c>
      <c r="AV31">
        <v>3945</v>
      </c>
      <c r="AW31">
        <v>8417</v>
      </c>
      <c r="AX31">
        <v>9064</v>
      </c>
      <c r="AY31">
        <v>7880</v>
      </c>
      <c r="AZ31">
        <v>16944</v>
      </c>
      <c r="BA31">
        <v>869</v>
      </c>
      <c r="BB31">
        <v>11247</v>
      </c>
      <c r="BC31">
        <v>11486</v>
      </c>
      <c r="BD31">
        <v>22733</v>
      </c>
      <c r="BE31">
        <v>4754</v>
      </c>
      <c r="BF31">
        <v>4473</v>
      </c>
      <c r="BG31">
        <v>9227</v>
      </c>
      <c r="BH31">
        <v>16001</v>
      </c>
      <c r="BI31">
        <v>15959</v>
      </c>
      <c r="BJ31">
        <v>31960</v>
      </c>
      <c r="BK31">
        <v>997</v>
      </c>
      <c r="BL31">
        <v>14012</v>
      </c>
      <c r="BM31">
        <v>12655</v>
      </c>
      <c r="BN31">
        <v>26667</v>
      </c>
      <c r="BO31">
        <v>5113</v>
      </c>
      <c r="BP31">
        <v>4999</v>
      </c>
      <c r="BQ31">
        <v>10112</v>
      </c>
      <c r="BR31">
        <v>19125</v>
      </c>
      <c r="BS31">
        <v>17654</v>
      </c>
      <c r="BT31">
        <v>36779</v>
      </c>
      <c r="BU31">
        <v>923</v>
      </c>
      <c r="BV31">
        <v>14748</v>
      </c>
      <c r="BW31">
        <v>14885</v>
      </c>
      <c r="BX31">
        <v>29633</v>
      </c>
      <c r="BY31">
        <v>4293</v>
      </c>
      <c r="BZ31">
        <v>5064</v>
      </c>
      <c r="CA31">
        <v>9357</v>
      </c>
      <c r="CB31">
        <v>19041</v>
      </c>
      <c r="CC31">
        <v>19949</v>
      </c>
      <c r="CD31">
        <v>38990</v>
      </c>
      <c r="CE31">
        <v>1048</v>
      </c>
    </row>
    <row r="32" spans="1:83" x14ac:dyDescent="0.25">
      <c r="A32" t="s">
        <v>275</v>
      </c>
      <c r="B32">
        <f t="shared" si="0"/>
        <v>-0.33333333333333348</v>
      </c>
      <c r="C32">
        <v>1.2</v>
      </c>
      <c r="D32">
        <f t="shared" si="1"/>
        <v>4.2666666666666675</v>
      </c>
      <c r="E32">
        <f t="shared" si="2"/>
        <v>5.8000000000000007</v>
      </c>
      <c r="F32">
        <f t="shared" si="3"/>
        <v>7.3333333333333339</v>
      </c>
      <c r="G32">
        <f t="shared" si="4"/>
        <v>8.8666666666666671</v>
      </c>
      <c r="H32">
        <f t="shared" si="5"/>
        <v>10.4</v>
      </c>
      <c r="I32">
        <f t="shared" si="6"/>
        <v>11.933333333333334</v>
      </c>
      <c r="J32">
        <f t="shared" si="7"/>
        <v>13.466666666666667</v>
      </c>
      <c r="K32">
        <f t="shared" si="8"/>
        <v>13.466666666666667</v>
      </c>
      <c r="L32">
        <v>15</v>
      </c>
      <c r="M32">
        <f t="shared" si="9"/>
        <v>-1.5333333333333334</v>
      </c>
      <c r="N32">
        <f t="shared" si="10"/>
        <v>76.666666666666657</v>
      </c>
      <c r="O32">
        <v>73.8</v>
      </c>
      <c r="P32">
        <f t="shared" si="11"/>
        <v>70.933333333333323</v>
      </c>
      <c r="Q32">
        <f t="shared" si="12"/>
        <v>68.066666666666663</v>
      </c>
      <c r="R32">
        <f t="shared" si="13"/>
        <v>65.2</v>
      </c>
      <c r="S32">
        <f t="shared" si="14"/>
        <v>62.333333333333336</v>
      </c>
      <c r="T32">
        <f t="shared" si="15"/>
        <v>59.466666666666669</v>
      </c>
      <c r="U32">
        <f t="shared" si="16"/>
        <v>56.6</v>
      </c>
      <c r="V32">
        <f t="shared" si="17"/>
        <v>53.733333333333334</v>
      </c>
      <c r="W32">
        <f t="shared" si="18"/>
        <v>50.866666666666667</v>
      </c>
      <c r="X32">
        <v>48</v>
      </c>
      <c r="Y32">
        <f t="shared" si="19"/>
        <v>2.8666666666666663</v>
      </c>
      <c r="Z32">
        <v>109348.71868302501</v>
      </c>
      <c r="AA32">
        <v>122361.21620630499</v>
      </c>
      <c r="AB32">
        <v>127378.02607076349</v>
      </c>
      <c r="AC32">
        <v>136804</v>
      </c>
      <c r="AD32">
        <v>143542</v>
      </c>
      <c r="AE32">
        <v>0</v>
      </c>
      <c r="AF32">
        <v>1</v>
      </c>
      <c r="AG32">
        <v>0</v>
      </c>
      <c r="AH32">
        <v>4565</v>
      </c>
      <c r="AI32">
        <v>4223</v>
      </c>
      <c r="AJ32">
        <v>8791</v>
      </c>
      <c r="AK32">
        <v>4669</v>
      </c>
      <c r="AL32">
        <v>4394</v>
      </c>
      <c r="AM32">
        <v>9063</v>
      </c>
      <c r="AN32">
        <v>9234</v>
      </c>
      <c r="AO32">
        <v>8617</v>
      </c>
      <c r="AP32">
        <v>17854</v>
      </c>
      <c r="AQ32">
        <v>933</v>
      </c>
      <c r="AR32">
        <v>5400</v>
      </c>
      <c r="AS32">
        <v>5053</v>
      </c>
      <c r="AT32">
        <v>10453</v>
      </c>
      <c r="AU32">
        <v>4973</v>
      </c>
      <c r="AV32">
        <v>4658</v>
      </c>
      <c r="AW32">
        <v>9631</v>
      </c>
      <c r="AX32">
        <v>10373</v>
      </c>
      <c r="AY32">
        <v>9711</v>
      </c>
      <c r="AZ32">
        <v>20084</v>
      </c>
      <c r="BA32">
        <v>936</v>
      </c>
      <c r="BB32">
        <v>4966</v>
      </c>
      <c r="BC32">
        <v>4746</v>
      </c>
      <c r="BD32">
        <v>9715</v>
      </c>
      <c r="BE32">
        <v>5558</v>
      </c>
      <c r="BF32">
        <v>5366</v>
      </c>
      <c r="BG32">
        <v>10924</v>
      </c>
      <c r="BH32">
        <v>10524</v>
      </c>
      <c r="BI32">
        <v>10112</v>
      </c>
      <c r="BJ32">
        <v>20639</v>
      </c>
      <c r="BK32">
        <v>961</v>
      </c>
      <c r="BL32">
        <v>4791</v>
      </c>
      <c r="BM32">
        <v>4355</v>
      </c>
      <c r="BN32">
        <v>9147</v>
      </c>
      <c r="BO32">
        <v>6249</v>
      </c>
      <c r="BP32">
        <v>5999</v>
      </c>
      <c r="BQ32">
        <v>12248</v>
      </c>
      <c r="BR32">
        <v>11040</v>
      </c>
      <c r="BS32">
        <v>10354</v>
      </c>
      <c r="BT32">
        <v>21395</v>
      </c>
      <c r="BU32">
        <v>938</v>
      </c>
      <c r="BV32">
        <v>4690</v>
      </c>
      <c r="BW32">
        <v>4123</v>
      </c>
      <c r="BX32">
        <v>8814</v>
      </c>
      <c r="BY32">
        <v>6459</v>
      </c>
      <c r="BZ32">
        <v>6326</v>
      </c>
      <c r="CA32">
        <v>12785</v>
      </c>
      <c r="CB32">
        <v>11149</v>
      </c>
      <c r="CC32">
        <v>10449</v>
      </c>
      <c r="CD32">
        <v>21599</v>
      </c>
      <c r="CE32">
        <v>937</v>
      </c>
    </row>
    <row r="33" spans="1:83" x14ac:dyDescent="0.25">
      <c r="A33" t="s">
        <v>276</v>
      </c>
      <c r="B33">
        <f t="shared" si="0"/>
        <v>-1.6666666666666667</v>
      </c>
      <c r="C33">
        <v>0</v>
      </c>
      <c r="D33">
        <f t="shared" si="1"/>
        <v>3.3333333333333348</v>
      </c>
      <c r="E33">
        <f t="shared" si="2"/>
        <v>5.0000000000000018</v>
      </c>
      <c r="F33">
        <f t="shared" si="3"/>
        <v>6.6666666666666687</v>
      </c>
      <c r="G33">
        <f t="shared" si="4"/>
        <v>8.3333333333333357</v>
      </c>
      <c r="H33">
        <f t="shared" si="5"/>
        <v>10.000000000000002</v>
      </c>
      <c r="I33">
        <f t="shared" si="6"/>
        <v>11.666666666666668</v>
      </c>
      <c r="J33">
        <f t="shared" si="7"/>
        <v>13.333333333333334</v>
      </c>
      <c r="K33">
        <f t="shared" si="8"/>
        <v>13.333333333333334</v>
      </c>
      <c r="L33">
        <v>15</v>
      </c>
      <c r="M33">
        <f t="shared" si="9"/>
        <v>-1.6666666666666667</v>
      </c>
      <c r="N33">
        <f t="shared" si="10"/>
        <v>86.888888888888886</v>
      </c>
      <c r="O33">
        <v>83</v>
      </c>
      <c r="P33">
        <f t="shared" si="11"/>
        <v>79.111111111111086</v>
      </c>
      <c r="Q33">
        <f t="shared" si="12"/>
        <v>75.2222222222222</v>
      </c>
      <c r="R33">
        <f t="shared" si="13"/>
        <v>71.333333333333314</v>
      </c>
      <c r="S33">
        <f t="shared" si="14"/>
        <v>67.444444444444429</v>
      </c>
      <c r="T33">
        <f t="shared" si="15"/>
        <v>63.555555555555543</v>
      </c>
      <c r="U33">
        <f t="shared" si="16"/>
        <v>59.666666666666657</v>
      </c>
      <c r="V33">
        <f t="shared" si="17"/>
        <v>55.777777777777771</v>
      </c>
      <c r="W33">
        <f t="shared" si="18"/>
        <v>51.888888888888886</v>
      </c>
      <c r="X33">
        <v>48</v>
      </c>
      <c r="Y33">
        <f t="shared" si="19"/>
        <v>3.8888888888888888</v>
      </c>
      <c r="Z33">
        <v>121749.20420719429</v>
      </c>
      <c r="AA33">
        <v>136237.3595078504</v>
      </c>
      <c r="AB33">
        <v>141823.09124767224</v>
      </c>
      <c r="AC33">
        <v>152318</v>
      </c>
      <c r="AD33">
        <v>162297</v>
      </c>
      <c r="AE33">
        <v>0</v>
      </c>
      <c r="AF33">
        <v>1</v>
      </c>
      <c r="AG33">
        <v>0</v>
      </c>
      <c r="AH33">
        <v>5153</v>
      </c>
      <c r="AI33">
        <v>4948</v>
      </c>
      <c r="AJ33">
        <v>10101</v>
      </c>
      <c r="AK33">
        <v>17207</v>
      </c>
      <c r="AL33">
        <v>16467</v>
      </c>
      <c r="AM33">
        <v>33674</v>
      </c>
      <c r="AN33">
        <v>22360</v>
      </c>
      <c r="AO33">
        <v>21415</v>
      </c>
      <c r="AP33">
        <v>43775</v>
      </c>
      <c r="AQ33">
        <v>958</v>
      </c>
      <c r="AR33">
        <v>4646</v>
      </c>
      <c r="AS33">
        <v>4568</v>
      </c>
      <c r="AT33">
        <v>9214</v>
      </c>
      <c r="AU33">
        <v>16826</v>
      </c>
      <c r="AV33">
        <v>15919</v>
      </c>
      <c r="AW33">
        <v>32745</v>
      </c>
      <c r="AX33">
        <v>21472</v>
      </c>
      <c r="AY33">
        <v>20487</v>
      </c>
      <c r="AZ33">
        <v>41959</v>
      </c>
      <c r="BA33">
        <v>954</v>
      </c>
      <c r="BB33">
        <v>4184</v>
      </c>
      <c r="BC33">
        <v>4061</v>
      </c>
      <c r="BD33">
        <v>8245</v>
      </c>
      <c r="BE33">
        <v>18640</v>
      </c>
      <c r="BF33">
        <v>18319</v>
      </c>
      <c r="BG33">
        <v>36962</v>
      </c>
      <c r="BH33">
        <v>22824</v>
      </c>
      <c r="BI33">
        <v>22380</v>
      </c>
      <c r="BJ33">
        <v>45207</v>
      </c>
      <c r="BK33">
        <v>981</v>
      </c>
      <c r="BL33">
        <v>4158</v>
      </c>
      <c r="BM33">
        <v>3772</v>
      </c>
      <c r="BN33">
        <v>7930</v>
      </c>
      <c r="BO33">
        <v>18897</v>
      </c>
      <c r="BP33">
        <v>17962</v>
      </c>
      <c r="BQ33">
        <v>36862</v>
      </c>
      <c r="BR33">
        <v>23055</v>
      </c>
      <c r="BS33">
        <v>21734</v>
      </c>
      <c r="BT33">
        <v>44792</v>
      </c>
      <c r="BU33">
        <v>943</v>
      </c>
      <c r="BV33">
        <v>3839</v>
      </c>
      <c r="BW33">
        <v>3634</v>
      </c>
      <c r="BX33">
        <v>7475</v>
      </c>
      <c r="BY33">
        <v>19906</v>
      </c>
      <c r="BZ33">
        <v>19799</v>
      </c>
      <c r="CA33">
        <v>39708</v>
      </c>
      <c r="CB33">
        <v>23745</v>
      </c>
      <c r="CC33">
        <v>23433</v>
      </c>
      <c r="CD33">
        <v>47183</v>
      </c>
      <c r="CE33">
        <v>987</v>
      </c>
    </row>
    <row r="34" spans="1:83" x14ac:dyDescent="0.25">
      <c r="A34" t="s">
        <v>277</v>
      </c>
      <c r="B34">
        <f t="shared" si="0"/>
        <v>2.4444444444444446</v>
      </c>
      <c r="C34">
        <v>3.7</v>
      </c>
      <c r="D34">
        <f t="shared" si="1"/>
        <v>6.2111111111111068</v>
      </c>
      <c r="E34">
        <f t="shared" si="2"/>
        <v>7.4666666666666623</v>
      </c>
      <c r="F34">
        <f t="shared" si="3"/>
        <v>8.7222222222222179</v>
      </c>
      <c r="G34">
        <f t="shared" si="4"/>
        <v>9.9777777777777743</v>
      </c>
      <c r="H34">
        <f t="shared" si="5"/>
        <v>11.233333333333331</v>
      </c>
      <c r="I34">
        <f t="shared" si="6"/>
        <v>12.488888888888887</v>
      </c>
      <c r="J34">
        <f t="shared" si="7"/>
        <v>13.744444444444444</v>
      </c>
      <c r="K34">
        <f t="shared" si="8"/>
        <v>13.744444444444444</v>
      </c>
      <c r="L34">
        <v>15</v>
      </c>
      <c r="M34">
        <f t="shared" si="9"/>
        <v>-1.2555555555555555</v>
      </c>
      <c r="N34">
        <f t="shared" si="10"/>
        <v>75.777777777777771</v>
      </c>
      <c r="O34">
        <v>73</v>
      </c>
      <c r="P34">
        <f t="shared" si="11"/>
        <v>70.222222222222214</v>
      </c>
      <c r="Q34">
        <f t="shared" si="12"/>
        <v>67.444444444444443</v>
      </c>
      <c r="R34">
        <f t="shared" si="13"/>
        <v>64.666666666666671</v>
      </c>
      <c r="S34">
        <f t="shared" si="14"/>
        <v>61.888888888888893</v>
      </c>
      <c r="T34">
        <f t="shared" si="15"/>
        <v>59.111111111111114</v>
      </c>
      <c r="U34">
        <f t="shared" si="16"/>
        <v>56.333333333333336</v>
      </c>
      <c r="V34">
        <f t="shared" si="17"/>
        <v>53.555555555555557</v>
      </c>
      <c r="W34">
        <f t="shared" si="18"/>
        <v>50.777777777777779</v>
      </c>
      <c r="X34">
        <v>48</v>
      </c>
      <c r="Y34">
        <f t="shared" si="19"/>
        <v>2.7777777777777777</v>
      </c>
      <c r="Z34">
        <v>105594.36258485416</v>
      </c>
      <c r="AA34">
        <v>118160.09173245179</v>
      </c>
      <c r="AB34">
        <v>123004.65549348231</v>
      </c>
      <c r="AC34">
        <v>132107</v>
      </c>
      <c r="AD34">
        <v>135316</v>
      </c>
      <c r="AE34">
        <v>0</v>
      </c>
      <c r="AF34">
        <v>1</v>
      </c>
      <c r="AG34">
        <v>0</v>
      </c>
      <c r="AH34">
        <v>3058</v>
      </c>
      <c r="AI34">
        <v>3113</v>
      </c>
      <c r="AJ34">
        <v>6171</v>
      </c>
      <c r="AK34">
        <v>2990</v>
      </c>
      <c r="AL34">
        <v>2850</v>
      </c>
      <c r="AM34">
        <v>5840</v>
      </c>
      <c r="AN34">
        <v>6048</v>
      </c>
      <c r="AO34">
        <v>5963</v>
      </c>
      <c r="AP34">
        <v>12011</v>
      </c>
      <c r="AQ34">
        <v>986</v>
      </c>
      <c r="AR34">
        <v>3427</v>
      </c>
      <c r="AS34">
        <v>3231</v>
      </c>
      <c r="AT34">
        <v>6660</v>
      </c>
      <c r="AU34">
        <v>3302</v>
      </c>
      <c r="AV34">
        <v>3103</v>
      </c>
      <c r="AW34">
        <v>6406</v>
      </c>
      <c r="AX34">
        <v>6729</v>
      </c>
      <c r="AY34">
        <v>6334</v>
      </c>
      <c r="AZ34">
        <v>13066</v>
      </c>
      <c r="BA34">
        <v>941</v>
      </c>
      <c r="BB34">
        <v>4401</v>
      </c>
      <c r="BC34">
        <v>4280</v>
      </c>
      <c r="BD34">
        <v>8682</v>
      </c>
      <c r="BE34">
        <v>2496</v>
      </c>
      <c r="BF34">
        <v>2422</v>
      </c>
      <c r="BG34">
        <v>4919</v>
      </c>
      <c r="BH34">
        <v>6897</v>
      </c>
      <c r="BI34">
        <v>6702</v>
      </c>
      <c r="BJ34">
        <v>13601</v>
      </c>
      <c r="BK34">
        <v>972</v>
      </c>
      <c r="BL34">
        <v>4613</v>
      </c>
      <c r="BM34">
        <v>4455</v>
      </c>
      <c r="BN34">
        <v>9069</v>
      </c>
      <c r="BO34">
        <v>2498</v>
      </c>
      <c r="BP34">
        <v>2440</v>
      </c>
      <c r="BQ34">
        <v>4938</v>
      </c>
      <c r="BR34">
        <v>7111</v>
      </c>
      <c r="BS34">
        <v>6895</v>
      </c>
      <c r="BT34">
        <v>14007</v>
      </c>
      <c r="BU34">
        <v>970</v>
      </c>
      <c r="BV34">
        <v>5030</v>
      </c>
      <c r="BW34">
        <v>4893</v>
      </c>
      <c r="BX34">
        <v>9923</v>
      </c>
      <c r="BY34">
        <v>2591</v>
      </c>
      <c r="BZ34">
        <v>2493</v>
      </c>
      <c r="CA34">
        <v>5084</v>
      </c>
      <c r="CB34">
        <v>7621</v>
      </c>
      <c r="CC34">
        <v>7386</v>
      </c>
      <c r="CD34">
        <v>15007</v>
      </c>
      <c r="CE34">
        <v>969</v>
      </c>
    </row>
    <row r="35" spans="1:83" x14ac:dyDescent="0.25">
      <c r="A35" t="s">
        <v>278</v>
      </c>
      <c r="B35">
        <f t="shared" si="0"/>
        <v>9.6666666666666661</v>
      </c>
      <c r="C35">
        <v>10.199999999999999</v>
      </c>
      <c r="D35">
        <f t="shared" si="1"/>
        <v>11.266666666666667</v>
      </c>
      <c r="E35">
        <f t="shared" si="2"/>
        <v>11.8</v>
      </c>
      <c r="F35">
        <f t="shared" si="3"/>
        <v>12.333333333333334</v>
      </c>
      <c r="G35">
        <f t="shared" si="4"/>
        <v>12.866666666666667</v>
      </c>
      <c r="H35">
        <f t="shared" si="5"/>
        <v>13.4</v>
      </c>
      <c r="I35">
        <f t="shared" si="6"/>
        <v>13.933333333333334</v>
      </c>
      <c r="J35">
        <f t="shared" si="7"/>
        <v>14.466666666666667</v>
      </c>
      <c r="K35">
        <f t="shared" si="8"/>
        <v>14.466666666666667</v>
      </c>
      <c r="L35">
        <v>15</v>
      </c>
      <c r="M35">
        <f t="shared" si="9"/>
        <v>-0.53333333333333344</v>
      </c>
      <c r="N35">
        <f t="shared" si="10"/>
        <v>73.222222222222229</v>
      </c>
      <c r="O35">
        <v>70.7</v>
      </c>
      <c r="P35">
        <f t="shared" si="11"/>
        <v>68.177777777777806</v>
      </c>
      <c r="Q35">
        <f t="shared" si="12"/>
        <v>65.65555555555558</v>
      </c>
      <c r="R35">
        <f t="shared" si="13"/>
        <v>63.133333333333354</v>
      </c>
      <c r="S35">
        <f t="shared" si="14"/>
        <v>60.611111111111128</v>
      </c>
      <c r="T35">
        <f t="shared" si="15"/>
        <v>58.088888888888903</v>
      </c>
      <c r="U35">
        <f t="shared" si="16"/>
        <v>55.566666666666677</v>
      </c>
      <c r="V35">
        <f t="shared" si="17"/>
        <v>53.044444444444451</v>
      </c>
      <c r="W35">
        <f t="shared" si="18"/>
        <v>50.522222222222226</v>
      </c>
      <c r="X35">
        <v>48</v>
      </c>
      <c r="Y35">
        <f t="shared" si="19"/>
        <v>2.5222222222222226</v>
      </c>
      <c r="Z35">
        <v>87605.905273946002</v>
      </c>
      <c r="AA35">
        <v>98031.008001545575</v>
      </c>
      <c r="AB35">
        <v>102050.27932960894</v>
      </c>
      <c r="AC35">
        <v>109602</v>
      </c>
      <c r="AD35">
        <v>116982</v>
      </c>
      <c r="AE35">
        <v>0</v>
      </c>
      <c r="AF35">
        <v>1</v>
      </c>
      <c r="AG35">
        <v>0</v>
      </c>
      <c r="AH35">
        <v>2155</v>
      </c>
      <c r="AI35">
        <v>2151</v>
      </c>
      <c r="AJ35">
        <v>4306</v>
      </c>
      <c r="AK35">
        <v>20108</v>
      </c>
      <c r="AL35">
        <v>19296</v>
      </c>
      <c r="AM35">
        <v>39405</v>
      </c>
      <c r="AN35">
        <v>22263</v>
      </c>
      <c r="AO35">
        <v>21447</v>
      </c>
      <c r="AP35">
        <v>43711</v>
      </c>
      <c r="AQ35">
        <v>963</v>
      </c>
      <c r="AR35">
        <v>3191</v>
      </c>
      <c r="AS35">
        <v>2924</v>
      </c>
      <c r="AT35">
        <v>6115</v>
      </c>
      <c r="AU35">
        <v>20158</v>
      </c>
      <c r="AV35">
        <v>19056</v>
      </c>
      <c r="AW35">
        <v>39214</v>
      </c>
      <c r="AX35">
        <v>23349</v>
      </c>
      <c r="AY35">
        <v>21980</v>
      </c>
      <c r="AZ35">
        <v>45329</v>
      </c>
      <c r="BA35">
        <v>941</v>
      </c>
      <c r="BB35">
        <v>3990</v>
      </c>
      <c r="BC35">
        <v>3873</v>
      </c>
      <c r="BD35">
        <v>7866</v>
      </c>
      <c r="BE35">
        <v>19970</v>
      </c>
      <c r="BF35">
        <v>19171</v>
      </c>
      <c r="BG35">
        <v>39142</v>
      </c>
      <c r="BH35">
        <v>23960</v>
      </c>
      <c r="BI35">
        <v>23044</v>
      </c>
      <c r="BJ35">
        <v>47008</v>
      </c>
      <c r="BK35">
        <v>962</v>
      </c>
      <c r="BL35">
        <v>3963</v>
      </c>
      <c r="BM35">
        <v>3802</v>
      </c>
      <c r="BN35">
        <v>7765</v>
      </c>
      <c r="BO35">
        <v>20678</v>
      </c>
      <c r="BP35">
        <v>19555</v>
      </c>
      <c r="BQ35">
        <v>40234</v>
      </c>
      <c r="BR35">
        <v>24641</v>
      </c>
      <c r="BS35">
        <v>23357</v>
      </c>
      <c r="BT35">
        <v>47999</v>
      </c>
      <c r="BU35">
        <v>948</v>
      </c>
      <c r="BV35">
        <v>4585</v>
      </c>
      <c r="BW35">
        <v>4310</v>
      </c>
      <c r="BX35">
        <v>8897</v>
      </c>
      <c r="BY35">
        <v>21473</v>
      </c>
      <c r="BZ35">
        <v>20539</v>
      </c>
      <c r="CA35">
        <v>42015</v>
      </c>
      <c r="CB35">
        <v>26058</v>
      </c>
      <c r="CC35">
        <v>24849</v>
      </c>
      <c r="CD35">
        <v>50912</v>
      </c>
      <c r="CE35">
        <v>954</v>
      </c>
    </row>
    <row r="36" spans="1:83" x14ac:dyDescent="0.25">
      <c r="A36" t="s">
        <v>279</v>
      </c>
      <c r="B36">
        <f t="shared" si="0"/>
        <v>2.7777777777777777</v>
      </c>
      <c r="C36">
        <v>4</v>
      </c>
      <c r="D36">
        <f t="shared" si="1"/>
        <v>6.4444444444444482</v>
      </c>
      <c r="E36">
        <f t="shared" si="2"/>
        <v>7.6666666666666705</v>
      </c>
      <c r="F36">
        <f t="shared" si="3"/>
        <v>8.8888888888888928</v>
      </c>
      <c r="G36">
        <f t="shared" si="4"/>
        <v>10.111111111111114</v>
      </c>
      <c r="H36">
        <f t="shared" si="5"/>
        <v>11.333333333333336</v>
      </c>
      <c r="I36">
        <f t="shared" si="6"/>
        <v>12.555555555555557</v>
      </c>
      <c r="J36">
        <f t="shared" si="7"/>
        <v>13.777777777777779</v>
      </c>
      <c r="K36">
        <f t="shared" si="8"/>
        <v>13.777777777777779</v>
      </c>
      <c r="L36">
        <v>15</v>
      </c>
      <c r="M36">
        <f t="shared" si="9"/>
        <v>-1.2222222222222223</v>
      </c>
      <c r="N36">
        <f t="shared" si="10"/>
        <v>63.444444444444443</v>
      </c>
      <c r="O36">
        <v>61.9</v>
      </c>
      <c r="P36">
        <f t="shared" si="11"/>
        <v>60.355555555555554</v>
      </c>
      <c r="Q36">
        <f t="shared" si="12"/>
        <v>58.81111111111111</v>
      </c>
      <c r="R36">
        <f t="shared" si="13"/>
        <v>57.266666666666666</v>
      </c>
      <c r="S36">
        <f t="shared" si="14"/>
        <v>55.722222222222221</v>
      </c>
      <c r="T36">
        <f t="shared" si="15"/>
        <v>54.177777777777777</v>
      </c>
      <c r="U36">
        <f t="shared" si="16"/>
        <v>52.633333333333333</v>
      </c>
      <c r="V36">
        <f t="shared" si="17"/>
        <v>51.088888888888889</v>
      </c>
      <c r="W36">
        <f t="shared" si="18"/>
        <v>49.544444444444444</v>
      </c>
      <c r="X36">
        <v>48</v>
      </c>
      <c r="Y36">
        <f t="shared" si="19"/>
        <v>1.5444444444444443</v>
      </c>
      <c r="Z36">
        <v>80089.199983931321</v>
      </c>
      <c r="AA36">
        <v>89619.814782019152</v>
      </c>
      <c r="AB36">
        <v>93294.227188081932</v>
      </c>
      <c r="AC36">
        <v>100198</v>
      </c>
      <c r="AD36">
        <v>105555</v>
      </c>
      <c r="AE36">
        <v>0</v>
      </c>
      <c r="AF36">
        <v>1</v>
      </c>
      <c r="AG36">
        <v>0</v>
      </c>
      <c r="AH36">
        <v>3794</v>
      </c>
      <c r="AI36">
        <v>3399</v>
      </c>
      <c r="AJ36">
        <v>7194</v>
      </c>
      <c r="AK36">
        <v>6931</v>
      </c>
      <c r="AL36">
        <v>6575</v>
      </c>
      <c r="AM36">
        <v>13507</v>
      </c>
      <c r="AN36">
        <v>10725</v>
      </c>
      <c r="AO36">
        <v>9974</v>
      </c>
      <c r="AP36">
        <v>20701</v>
      </c>
      <c r="AQ36">
        <v>930</v>
      </c>
      <c r="AR36">
        <v>3873</v>
      </c>
      <c r="AS36">
        <v>3574</v>
      </c>
      <c r="AT36">
        <v>7447</v>
      </c>
      <c r="AU36">
        <v>7251</v>
      </c>
      <c r="AV36">
        <v>6499</v>
      </c>
      <c r="AW36">
        <v>13750</v>
      </c>
      <c r="AX36">
        <v>11124</v>
      </c>
      <c r="AY36">
        <v>10073</v>
      </c>
      <c r="AZ36">
        <v>21197</v>
      </c>
      <c r="BA36">
        <v>906</v>
      </c>
      <c r="BB36">
        <v>4021</v>
      </c>
      <c r="BC36">
        <v>3690</v>
      </c>
      <c r="BD36">
        <v>7711</v>
      </c>
      <c r="BE36">
        <v>7689</v>
      </c>
      <c r="BF36">
        <v>7230</v>
      </c>
      <c r="BG36">
        <v>14919</v>
      </c>
      <c r="BH36">
        <v>11710</v>
      </c>
      <c r="BI36">
        <v>10920</v>
      </c>
      <c r="BJ36">
        <v>22630</v>
      </c>
      <c r="BK36">
        <v>933</v>
      </c>
      <c r="BL36">
        <v>3659</v>
      </c>
      <c r="BM36">
        <v>3467</v>
      </c>
      <c r="BN36">
        <v>7128</v>
      </c>
      <c r="BO36">
        <v>7553</v>
      </c>
      <c r="BP36">
        <v>7206</v>
      </c>
      <c r="BQ36">
        <v>14760</v>
      </c>
      <c r="BR36">
        <v>11212</v>
      </c>
      <c r="BS36">
        <v>10673</v>
      </c>
      <c r="BT36">
        <v>21888</v>
      </c>
      <c r="BU36">
        <v>952</v>
      </c>
      <c r="BV36">
        <v>3914</v>
      </c>
      <c r="BW36">
        <v>3423</v>
      </c>
      <c r="BX36">
        <v>7337</v>
      </c>
      <c r="BY36">
        <v>7805</v>
      </c>
      <c r="BZ36">
        <v>7332</v>
      </c>
      <c r="CA36">
        <v>15137</v>
      </c>
      <c r="CB36">
        <v>11719</v>
      </c>
      <c r="CC36">
        <v>10755</v>
      </c>
      <c r="CD36">
        <v>22474</v>
      </c>
      <c r="CE36">
        <v>918</v>
      </c>
    </row>
    <row r="37" spans="1:83" x14ac:dyDescent="0.25">
      <c r="A37" t="s">
        <v>280</v>
      </c>
      <c r="B37">
        <f t="shared" si="0"/>
        <v>2.4444444444444446</v>
      </c>
      <c r="C37">
        <v>3.7</v>
      </c>
      <c r="D37">
        <f t="shared" si="1"/>
        <v>6.2111111111111068</v>
      </c>
      <c r="E37">
        <f t="shared" si="2"/>
        <v>7.4666666666666623</v>
      </c>
      <c r="F37">
        <f t="shared" si="3"/>
        <v>8.7222222222222179</v>
      </c>
      <c r="G37">
        <f t="shared" si="4"/>
        <v>9.9777777777777743</v>
      </c>
      <c r="H37">
        <f t="shared" si="5"/>
        <v>11.233333333333331</v>
      </c>
      <c r="I37">
        <f t="shared" si="6"/>
        <v>12.488888888888887</v>
      </c>
      <c r="J37">
        <f t="shared" si="7"/>
        <v>13.744444444444444</v>
      </c>
      <c r="K37">
        <f t="shared" si="8"/>
        <v>13.744444444444444</v>
      </c>
      <c r="L37">
        <v>15</v>
      </c>
      <c r="M37">
        <f t="shared" si="9"/>
        <v>-1.2555555555555555</v>
      </c>
      <c r="N37">
        <f t="shared" si="10"/>
        <v>82.555555555555543</v>
      </c>
      <c r="O37">
        <v>79.099999999999994</v>
      </c>
      <c r="P37">
        <f t="shared" si="11"/>
        <v>75.644444444444417</v>
      </c>
      <c r="Q37">
        <f t="shared" si="12"/>
        <v>72.188888888888869</v>
      </c>
      <c r="R37">
        <f t="shared" si="13"/>
        <v>68.73333333333332</v>
      </c>
      <c r="S37">
        <f t="shared" si="14"/>
        <v>65.277777777777771</v>
      </c>
      <c r="T37">
        <f t="shared" si="15"/>
        <v>61.822222222222223</v>
      </c>
      <c r="U37">
        <f t="shared" si="16"/>
        <v>58.366666666666667</v>
      </c>
      <c r="V37">
        <f t="shared" si="17"/>
        <v>54.911111111111111</v>
      </c>
      <c r="W37">
        <f t="shared" si="18"/>
        <v>51.455555555555556</v>
      </c>
      <c r="X37">
        <v>48</v>
      </c>
      <c r="Y37">
        <f t="shared" si="19"/>
        <v>3.4555555555555548</v>
      </c>
      <c r="Z37">
        <v>108931.47919329855</v>
      </c>
      <c r="AA37">
        <v>121894.32521730108</v>
      </c>
      <c r="AB37">
        <v>126891.99255121042</v>
      </c>
      <c r="AC37">
        <v>136282</v>
      </c>
      <c r="AD37">
        <v>143638</v>
      </c>
      <c r="AE37">
        <v>0</v>
      </c>
      <c r="AF37">
        <v>1</v>
      </c>
      <c r="AG37">
        <v>0</v>
      </c>
      <c r="AH37">
        <v>5289</v>
      </c>
      <c r="AI37">
        <v>5172</v>
      </c>
      <c r="AJ37">
        <v>10462</v>
      </c>
      <c r="AK37">
        <v>8924</v>
      </c>
      <c r="AL37">
        <v>8631</v>
      </c>
      <c r="AM37">
        <v>17556</v>
      </c>
      <c r="AN37">
        <v>14213</v>
      </c>
      <c r="AO37">
        <v>13803</v>
      </c>
      <c r="AP37">
        <v>28018</v>
      </c>
      <c r="AQ37">
        <v>971</v>
      </c>
      <c r="AR37">
        <v>7188</v>
      </c>
      <c r="AS37">
        <v>7046</v>
      </c>
      <c r="AT37">
        <v>14234</v>
      </c>
      <c r="AU37">
        <v>8134</v>
      </c>
      <c r="AV37">
        <v>7803</v>
      </c>
      <c r="AW37">
        <v>15938</v>
      </c>
      <c r="AX37">
        <v>15322</v>
      </c>
      <c r="AY37">
        <v>14849</v>
      </c>
      <c r="AZ37">
        <v>30172</v>
      </c>
      <c r="BA37">
        <v>969</v>
      </c>
      <c r="BB37">
        <v>7565</v>
      </c>
      <c r="BC37">
        <v>7043</v>
      </c>
      <c r="BD37">
        <v>14608</v>
      </c>
      <c r="BE37">
        <v>8482</v>
      </c>
      <c r="BF37">
        <v>8324</v>
      </c>
      <c r="BG37">
        <v>16806</v>
      </c>
      <c r="BH37">
        <v>16047</v>
      </c>
      <c r="BI37">
        <v>15367</v>
      </c>
      <c r="BJ37">
        <v>31414</v>
      </c>
      <c r="BK37">
        <v>958</v>
      </c>
      <c r="BL37">
        <v>8254</v>
      </c>
      <c r="BM37">
        <v>7593</v>
      </c>
      <c r="BN37">
        <v>15847</v>
      </c>
      <c r="BO37">
        <v>8663</v>
      </c>
      <c r="BP37">
        <v>8318</v>
      </c>
      <c r="BQ37">
        <v>16981</v>
      </c>
      <c r="BR37">
        <v>16917</v>
      </c>
      <c r="BS37">
        <v>15911</v>
      </c>
      <c r="BT37">
        <v>32828</v>
      </c>
      <c r="BU37">
        <v>941</v>
      </c>
      <c r="BV37">
        <v>9159</v>
      </c>
      <c r="BW37">
        <v>8675</v>
      </c>
      <c r="BX37">
        <v>17834</v>
      </c>
      <c r="BY37">
        <v>8750</v>
      </c>
      <c r="BZ37">
        <v>8669</v>
      </c>
      <c r="CA37">
        <v>17419</v>
      </c>
      <c r="CB37">
        <v>17909</v>
      </c>
      <c r="CC37">
        <v>17344</v>
      </c>
      <c r="CD37">
        <v>35253</v>
      </c>
      <c r="CE37">
        <v>968</v>
      </c>
    </row>
    <row r="38" spans="1:83" x14ac:dyDescent="0.25">
      <c r="A38" t="s">
        <v>281</v>
      </c>
      <c r="B38">
        <f t="shared" si="0"/>
        <v>-0.2222222222222221</v>
      </c>
      <c r="C38">
        <v>1.3</v>
      </c>
      <c r="D38">
        <f t="shared" si="1"/>
        <v>4.344444444444445</v>
      </c>
      <c r="E38">
        <f t="shared" si="2"/>
        <v>5.8666666666666671</v>
      </c>
      <c r="F38">
        <f t="shared" si="3"/>
        <v>7.3888888888888893</v>
      </c>
      <c r="G38">
        <f t="shared" si="4"/>
        <v>8.9111111111111114</v>
      </c>
      <c r="H38">
        <f t="shared" si="5"/>
        <v>10.433333333333334</v>
      </c>
      <c r="I38">
        <f t="shared" si="6"/>
        <v>11.955555555555556</v>
      </c>
      <c r="J38">
        <f t="shared" si="7"/>
        <v>13.477777777777778</v>
      </c>
      <c r="K38">
        <f t="shared" si="8"/>
        <v>13.477777777777778</v>
      </c>
      <c r="L38">
        <v>15</v>
      </c>
      <c r="M38">
        <f t="shared" si="9"/>
        <v>-1.5222222222222221</v>
      </c>
      <c r="N38">
        <f t="shared" si="10"/>
        <v>85.111111111111114</v>
      </c>
      <c r="O38">
        <v>81.400000000000006</v>
      </c>
      <c r="P38">
        <f t="shared" si="11"/>
        <v>77.688888888888869</v>
      </c>
      <c r="Q38">
        <f t="shared" si="12"/>
        <v>73.97777777777776</v>
      </c>
      <c r="R38">
        <f t="shared" si="13"/>
        <v>70.266666666666652</v>
      </c>
      <c r="S38">
        <f t="shared" si="14"/>
        <v>66.555555555555543</v>
      </c>
      <c r="T38">
        <f t="shared" si="15"/>
        <v>62.844444444444434</v>
      </c>
      <c r="U38">
        <f t="shared" si="16"/>
        <v>59.133333333333326</v>
      </c>
      <c r="V38">
        <f t="shared" si="17"/>
        <v>55.422222222222217</v>
      </c>
      <c r="W38">
        <f t="shared" si="18"/>
        <v>51.711111111111109</v>
      </c>
      <c r="X38">
        <v>48</v>
      </c>
      <c r="Y38">
        <f t="shared" si="19"/>
        <v>3.7111111111111117</v>
      </c>
      <c r="Z38">
        <v>100903.21590821695</v>
      </c>
      <c r="AA38">
        <v>112910.69860129477</v>
      </c>
      <c r="AB38">
        <v>117540.03724394785</v>
      </c>
      <c r="AC38">
        <v>126238</v>
      </c>
      <c r="AD38">
        <v>132267</v>
      </c>
      <c r="AE38">
        <v>0</v>
      </c>
      <c r="AF38">
        <v>1</v>
      </c>
      <c r="AG38">
        <v>0</v>
      </c>
      <c r="AH38">
        <v>5914</v>
      </c>
      <c r="AI38">
        <v>5830</v>
      </c>
      <c r="AJ38">
        <v>11744</v>
      </c>
      <c r="AK38">
        <v>5966</v>
      </c>
      <c r="AL38">
        <v>5821</v>
      </c>
      <c r="AM38">
        <v>11787</v>
      </c>
      <c r="AN38">
        <v>11880</v>
      </c>
      <c r="AO38">
        <v>11651</v>
      </c>
      <c r="AP38">
        <v>23531</v>
      </c>
      <c r="AQ38">
        <v>981</v>
      </c>
      <c r="AR38">
        <v>8987</v>
      </c>
      <c r="AS38">
        <v>8507</v>
      </c>
      <c r="AT38">
        <v>17495</v>
      </c>
      <c r="AU38">
        <v>4540</v>
      </c>
      <c r="AV38">
        <v>4319</v>
      </c>
      <c r="AW38">
        <v>8860</v>
      </c>
      <c r="AX38">
        <v>13527</v>
      </c>
      <c r="AY38">
        <v>12826</v>
      </c>
      <c r="AZ38">
        <v>26355</v>
      </c>
      <c r="BA38">
        <v>948</v>
      </c>
      <c r="BB38">
        <v>9416</v>
      </c>
      <c r="BC38">
        <v>8897</v>
      </c>
      <c r="BD38">
        <v>18314</v>
      </c>
      <c r="BE38">
        <v>4477</v>
      </c>
      <c r="BF38">
        <v>4327</v>
      </c>
      <c r="BG38">
        <v>8804</v>
      </c>
      <c r="BH38">
        <v>13893</v>
      </c>
      <c r="BI38">
        <v>13224</v>
      </c>
      <c r="BJ38">
        <v>27118</v>
      </c>
      <c r="BK38">
        <v>952</v>
      </c>
      <c r="BL38">
        <v>9668</v>
      </c>
      <c r="BM38">
        <v>9306</v>
      </c>
      <c r="BN38">
        <v>18975</v>
      </c>
      <c r="BO38">
        <v>4838</v>
      </c>
      <c r="BP38">
        <v>4543</v>
      </c>
      <c r="BQ38">
        <v>9381</v>
      </c>
      <c r="BR38">
        <v>14506</v>
      </c>
      <c r="BS38">
        <v>13849</v>
      </c>
      <c r="BT38">
        <v>28356</v>
      </c>
      <c r="BU38">
        <v>955</v>
      </c>
      <c r="BV38">
        <v>9840</v>
      </c>
      <c r="BW38">
        <v>9384</v>
      </c>
      <c r="BX38">
        <v>19227</v>
      </c>
      <c r="BY38">
        <v>4328</v>
      </c>
      <c r="BZ38">
        <v>4186</v>
      </c>
      <c r="CA38">
        <v>8514</v>
      </c>
      <c r="CB38">
        <v>14168</v>
      </c>
      <c r="CC38">
        <v>13570</v>
      </c>
      <c r="CD38">
        <v>27741</v>
      </c>
      <c r="CE38">
        <v>958</v>
      </c>
    </row>
    <row r="39" spans="1:83" x14ac:dyDescent="0.25">
      <c r="A39" t="s">
        <v>282</v>
      </c>
      <c r="B39">
        <f t="shared" si="0"/>
        <v>6.2222222222222214</v>
      </c>
      <c r="C39">
        <v>7.1</v>
      </c>
      <c r="D39">
        <f t="shared" si="1"/>
        <v>8.8555555555555525</v>
      </c>
      <c r="E39">
        <f t="shared" si="2"/>
        <v>9.7333333333333307</v>
      </c>
      <c r="F39">
        <f t="shared" si="3"/>
        <v>10.611111111111109</v>
      </c>
      <c r="G39">
        <f t="shared" si="4"/>
        <v>11.488888888888887</v>
      </c>
      <c r="H39">
        <f t="shared" si="5"/>
        <v>12.366666666666665</v>
      </c>
      <c r="I39">
        <f t="shared" si="6"/>
        <v>13.244444444444444</v>
      </c>
      <c r="J39">
        <f t="shared" si="7"/>
        <v>14.122222222222222</v>
      </c>
      <c r="K39">
        <f t="shared" si="8"/>
        <v>14.122222222222222</v>
      </c>
      <c r="L39">
        <v>15</v>
      </c>
      <c r="M39">
        <f t="shared" si="9"/>
        <v>-0.87777777777777777</v>
      </c>
      <c r="N39">
        <f t="shared" si="10"/>
        <v>76.111111111111114</v>
      </c>
      <c r="O39">
        <v>73.3</v>
      </c>
      <c r="P39">
        <f t="shared" si="11"/>
        <v>70.488888888888894</v>
      </c>
      <c r="Q39">
        <f t="shared" si="12"/>
        <v>67.677777777777777</v>
      </c>
      <c r="R39">
        <f t="shared" si="13"/>
        <v>64.86666666666666</v>
      </c>
      <c r="S39">
        <f t="shared" si="14"/>
        <v>62.05555555555555</v>
      </c>
      <c r="T39">
        <f t="shared" si="15"/>
        <v>59.24444444444444</v>
      </c>
      <c r="U39">
        <f t="shared" si="16"/>
        <v>56.43333333333333</v>
      </c>
      <c r="V39">
        <f t="shared" si="17"/>
        <v>53.62222222222222</v>
      </c>
      <c r="W39">
        <f t="shared" si="18"/>
        <v>50.81111111111111</v>
      </c>
      <c r="X39">
        <v>48</v>
      </c>
      <c r="Y39">
        <f t="shared" si="19"/>
        <v>2.8111111111111109</v>
      </c>
      <c r="Z39">
        <v>87629.884554964767</v>
      </c>
      <c r="AA39">
        <v>98057.840817005577</v>
      </c>
      <c r="AB39">
        <v>102078.21229050279</v>
      </c>
      <c r="AC39">
        <v>109632</v>
      </c>
      <c r="AD39">
        <v>113307</v>
      </c>
      <c r="AE39">
        <v>0</v>
      </c>
      <c r="AF39">
        <v>1</v>
      </c>
      <c r="AG39">
        <v>0</v>
      </c>
      <c r="AH39">
        <v>5038</v>
      </c>
      <c r="AI39">
        <v>4919</v>
      </c>
      <c r="AJ39">
        <v>9957</v>
      </c>
      <c r="AK39">
        <v>23496</v>
      </c>
      <c r="AL39">
        <v>22538</v>
      </c>
      <c r="AM39">
        <v>46041</v>
      </c>
      <c r="AN39">
        <v>28534</v>
      </c>
      <c r="AO39">
        <v>27457</v>
      </c>
      <c r="AP39">
        <v>55998</v>
      </c>
      <c r="AQ39">
        <v>962</v>
      </c>
      <c r="AR39">
        <v>7807</v>
      </c>
      <c r="AS39">
        <v>7434</v>
      </c>
      <c r="AT39">
        <v>15241</v>
      </c>
      <c r="AU39">
        <v>21526</v>
      </c>
      <c r="AV39">
        <v>20773</v>
      </c>
      <c r="AW39">
        <v>42304</v>
      </c>
      <c r="AX39">
        <v>29333</v>
      </c>
      <c r="AY39">
        <v>28207</v>
      </c>
      <c r="AZ39">
        <v>57545</v>
      </c>
      <c r="BA39">
        <v>962</v>
      </c>
      <c r="BB39">
        <v>8419</v>
      </c>
      <c r="BC39">
        <v>7969</v>
      </c>
      <c r="BD39">
        <v>16388</v>
      </c>
      <c r="BE39">
        <v>22458</v>
      </c>
      <c r="BF39">
        <v>21419</v>
      </c>
      <c r="BG39">
        <v>43880</v>
      </c>
      <c r="BH39">
        <v>30877</v>
      </c>
      <c r="BI39">
        <v>29388</v>
      </c>
      <c r="BJ39">
        <v>60268</v>
      </c>
      <c r="BK39">
        <v>952</v>
      </c>
      <c r="BL39">
        <v>8612</v>
      </c>
      <c r="BM39">
        <v>7920</v>
      </c>
      <c r="BN39">
        <v>16532</v>
      </c>
      <c r="BO39">
        <v>21434</v>
      </c>
      <c r="BP39">
        <v>20389</v>
      </c>
      <c r="BQ39">
        <v>41826</v>
      </c>
      <c r="BR39">
        <v>30046</v>
      </c>
      <c r="BS39">
        <v>28309</v>
      </c>
      <c r="BT39">
        <v>58358</v>
      </c>
      <c r="BU39">
        <v>942</v>
      </c>
      <c r="BV39">
        <v>8359</v>
      </c>
      <c r="BW39">
        <v>7840</v>
      </c>
      <c r="BX39">
        <v>16200</v>
      </c>
      <c r="BY39">
        <v>20637</v>
      </c>
      <c r="BZ39">
        <v>21591</v>
      </c>
      <c r="CA39">
        <v>42233</v>
      </c>
      <c r="CB39">
        <v>28996</v>
      </c>
      <c r="CC39">
        <v>29431</v>
      </c>
      <c r="CD39">
        <v>58433</v>
      </c>
      <c r="CE39">
        <v>1015</v>
      </c>
    </row>
    <row r="40" spans="1:83" x14ac:dyDescent="0.25">
      <c r="A40" t="s">
        <v>283</v>
      </c>
      <c r="B40">
        <f t="shared" si="0"/>
        <v>23.111111111111111</v>
      </c>
      <c r="C40">
        <v>23.3</v>
      </c>
      <c r="D40">
        <f t="shared" si="1"/>
        <v>23.67777777777777</v>
      </c>
      <c r="E40">
        <f t="shared" si="2"/>
        <v>23.86666666666666</v>
      </c>
      <c r="F40">
        <f t="shared" si="3"/>
        <v>24.05555555555555</v>
      </c>
      <c r="G40">
        <f t="shared" si="4"/>
        <v>24.24444444444444</v>
      </c>
      <c r="H40">
        <f t="shared" si="5"/>
        <v>24.43333333333333</v>
      </c>
      <c r="I40">
        <f t="shared" si="6"/>
        <v>24.62222222222222</v>
      </c>
      <c r="J40">
        <f t="shared" si="7"/>
        <v>24.81111111111111</v>
      </c>
      <c r="K40">
        <f t="shared" si="8"/>
        <v>24.81111111111111</v>
      </c>
      <c r="L40">
        <v>25</v>
      </c>
      <c r="M40">
        <f t="shared" si="9"/>
        <v>-0.1888888888888888</v>
      </c>
      <c r="N40">
        <f t="shared" si="10"/>
        <v>67.444444444444443</v>
      </c>
      <c r="O40">
        <v>65.5</v>
      </c>
      <c r="P40">
        <f t="shared" si="11"/>
        <v>63.555555555555543</v>
      </c>
      <c r="Q40">
        <f t="shared" si="12"/>
        <v>61.6111111111111</v>
      </c>
      <c r="R40">
        <f t="shared" si="13"/>
        <v>59.666666666666657</v>
      </c>
      <c r="S40">
        <f t="shared" si="14"/>
        <v>57.722222222222214</v>
      </c>
      <c r="T40">
        <f t="shared" si="15"/>
        <v>55.777777777777771</v>
      </c>
      <c r="U40">
        <f t="shared" si="16"/>
        <v>53.833333333333329</v>
      </c>
      <c r="V40">
        <f t="shared" si="17"/>
        <v>51.888888888888886</v>
      </c>
      <c r="W40">
        <f t="shared" si="18"/>
        <v>49.944444444444443</v>
      </c>
      <c r="X40">
        <v>48</v>
      </c>
      <c r="Y40">
        <f t="shared" si="19"/>
        <v>1.9444444444444444</v>
      </c>
      <c r="Z40">
        <v>71423.88713311794</v>
      </c>
      <c r="AA40">
        <v>79923.329701958981</v>
      </c>
      <c r="AB40">
        <v>83200.186219739291</v>
      </c>
      <c r="AC40">
        <v>89357</v>
      </c>
      <c r="AD40">
        <v>94012</v>
      </c>
      <c r="AE40">
        <v>0</v>
      </c>
      <c r="AF40">
        <v>1</v>
      </c>
      <c r="AG40">
        <v>0</v>
      </c>
      <c r="AH40">
        <v>13567</v>
      </c>
      <c r="AI40">
        <v>12775</v>
      </c>
      <c r="AJ40">
        <v>26343</v>
      </c>
      <c r="AK40">
        <v>33111</v>
      </c>
      <c r="AL40">
        <v>31788</v>
      </c>
      <c r="AM40">
        <v>64899</v>
      </c>
      <c r="AN40">
        <v>46678</v>
      </c>
      <c r="AO40">
        <v>44563</v>
      </c>
      <c r="AP40">
        <v>91242</v>
      </c>
      <c r="AQ40">
        <v>955</v>
      </c>
      <c r="AR40">
        <v>18203</v>
      </c>
      <c r="AS40">
        <v>17035</v>
      </c>
      <c r="AT40">
        <v>35238</v>
      </c>
      <c r="AU40">
        <v>29245</v>
      </c>
      <c r="AV40">
        <v>27702</v>
      </c>
      <c r="AW40">
        <v>56950</v>
      </c>
      <c r="AX40">
        <v>47448</v>
      </c>
      <c r="AY40">
        <v>44737</v>
      </c>
      <c r="AZ40">
        <v>92188</v>
      </c>
      <c r="BA40">
        <v>943</v>
      </c>
      <c r="BB40">
        <v>20605</v>
      </c>
      <c r="BC40">
        <v>19086</v>
      </c>
      <c r="BD40">
        <v>39692</v>
      </c>
      <c r="BE40">
        <v>27118</v>
      </c>
      <c r="BF40">
        <v>25472</v>
      </c>
      <c r="BG40">
        <v>52591</v>
      </c>
      <c r="BH40">
        <v>47723</v>
      </c>
      <c r="BI40">
        <v>44558</v>
      </c>
      <c r="BJ40">
        <v>92283</v>
      </c>
      <c r="BK40">
        <v>934</v>
      </c>
      <c r="BL40">
        <v>20218</v>
      </c>
      <c r="BM40">
        <v>18472</v>
      </c>
      <c r="BN40">
        <v>38690</v>
      </c>
      <c r="BO40">
        <v>27157</v>
      </c>
      <c r="BP40">
        <v>25746</v>
      </c>
      <c r="BQ40">
        <v>52907</v>
      </c>
      <c r="BR40">
        <v>47375</v>
      </c>
      <c r="BS40">
        <v>44218</v>
      </c>
      <c r="BT40">
        <v>91597</v>
      </c>
      <c r="BU40">
        <v>933</v>
      </c>
      <c r="BV40">
        <v>21596</v>
      </c>
      <c r="BW40">
        <v>20109</v>
      </c>
      <c r="BX40">
        <v>41706</v>
      </c>
      <c r="BY40">
        <v>26671</v>
      </c>
      <c r="BZ40">
        <v>25248</v>
      </c>
      <c r="CA40">
        <v>51922</v>
      </c>
      <c r="CB40">
        <v>48267</v>
      </c>
      <c r="CC40">
        <v>45357</v>
      </c>
      <c r="CD40">
        <v>93628</v>
      </c>
      <c r="CE40">
        <v>940</v>
      </c>
    </row>
    <row r="41" spans="1:83" x14ac:dyDescent="0.25">
      <c r="A41" t="s">
        <v>284</v>
      </c>
      <c r="B41">
        <f t="shared" si="0"/>
        <v>12.222222222222221</v>
      </c>
      <c r="C41">
        <v>12.5</v>
      </c>
      <c r="D41">
        <f t="shared" si="1"/>
        <v>13.05555555555555</v>
      </c>
      <c r="E41">
        <f t="shared" si="2"/>
        <v>13.333333333333329</v>
      </c>
      <c r="F41">
        <f t="shared" si="3"/>
        <v>13.611111111111107</v>
      </c>
      <c r="G41">
        <f t="shared" si="4"/>
        <v>13.888888888888886</v>
      </c>
      <c r="H41">
        <f t="shared" si="5"/>
        <v>14.166666666666664</v>
      </c>
      <c r="I41">
        <f t="shared" si="6"/>
        <v>14.444444444444443</v>
      </c>
      <c r="J41">
        <f t="shared" si="7"/>
        <v>14.722222222222221</v>
      </c>
      <c r="K41">
        <f t="shared" si="8"/>
        <v>14.722222222222221</v>
      </c>
      <c r="L41">
        <v>15</v>
      </c>
      <c r="M41">
        <f t="shared" si="9"/>
        <v>-0.27777777777777779</v>
      </c>
      <c r="N41">
        <f t="shared" si="10"/>
        <v>65.111111111111114</v>
      </c>
      <c r="O41">
        <v>63.4</v>
      </c>
      <c r="P41">
        <f t="shared" si="11"/>
        <v>61.688888888888869</v>
      </c>
      <c r="Q41">
        <f t="shared" si="12"/>
        <v>59.97777777777776</v>
      </c>
      <c r="R41">
        <f t="shared" si="13"/>
        <v>58.266666666666652</v>
      </c>
      <c r="S41">
        <f t="shared" si="14"/>
        <v>56.555555555555543</v>
      </c>
      <c r="T41">
        <f t="shared" si="15"/>
        <v>54.844444444444434</v>
      </c>
      <c r="U41">
        <f t="shared" si="16"/>
        <v>53.133333333333326</v>
      </c>
      <c r="V41">
        <f t="shared" si="17"/>
        <v>51.422222222222217</v>
      </c>
      <c r="W41">
        <f t="shared" si="18"/>
        <v>49.711111111111109</v>
      </c>
      <c r="X41">
        <v>48</v>
      </c>
      <c r="Y41">
        <f t="shared" si="19"/>
        <v>1.711111111111111</v>
      </c>
      <c r="Z41">
        <v>80033.24832822087</v>
      </c>
      <c r="AA41">
        <v>89557.204879279161</v>
      </c>
      <c r="AB41">
        <v>93229.050279329604</v>
      </c>
      <c r="AC41">
        <v>100128</v>
      </c>
      <c r="AD41">
        <v>103855</v>
      </c>
      <c r="AE41">
        <v>0</v>
      </c>
      <c r="AF41">
        <v>1</v>
      </c>
      <c r="AG41">
        <v>0</v>
      </c>
      <c r="AH41">
        <v>5588</v>
      </c>
      <c r="AI41">
        <v>5009</v>
      </c>
      <c r="AJ41">
        <v>10597</v>
      </c>
      <c r="AK41">
        <v>13701</v>
      </c>
      <c r="AL41">
        <v>13048</v>
      </c>
      <c r="AM41">
        <v>26749</v>
      </c>
      <c r="AN41">
        <v>19289</v>
      </c>
      <c r="AO41">
        <v>18057</v>
      </c>
      <c r="AP41">
        <v>37346</v>
      </c>
      <c r="AQ41">
        <v>936</v>
      </c>
      <c r="AR41">
        <v>9740</v>
      </c>
      <c r="AS41">
        <v>8885</v>
      </c>
      <c r="AT41">
        <v>18625</v>
      </c>
      <c r="AU41">
        <v>10363</v>
      </c>
      <c r="AV41">
        <v>10178</v>
      </c>
      <c r="AW41">
        <v>20542</v>
      </c>
      <c r="AX41">
        <v>20103</v>
      </c>
      <c r="AY41">
        <v>19063</v>
      </c>
      <c r="AZ41">
        <v>39167</v>
      </c>
      <c r="BA41">
        <v>948</v>
      </c>
      <c r="BB41">
        <v>10428</v>
      </c>
      <c r="BC41">
        <v>9418</v>
      </c>
      <c r="BD41">
        <v>19847</v>
      </c>
      <c r="BE41">
        <v>10835</v>
      </c>
      <c r="BF41">
        <v>10478</v>
      </c>
      <c r="BG41">
        <v>21316</v>
      </c>
      <c r="BH41">
        <v>21263</v>
      </c>
      <c r="BI41">
        <v>19896</v>
      </c>
      <c r="BJ41">
        <v>41163</v>
      </c>
      <c r="BK41">
        <v>936</v>
      </c>
      <c r="BL41">
        <v>10165</v>
      </c>
      <c r="BM41">
        <v>8755</v>
      </c>
      <c r="BN41">
        <v>18920</v>
      </c>
      <c r="BO41">
        <v>11352</v>
      </c>
      <c r="BP41">
        <v>11097</v>
      </c>
      <c r="BQ41">
        <v>22449</v>
      </c>
      <c r="BR41">
        <v>21517</v>
      </c>
      <c r="BS41">
        <v>19852</v>
      </c>
      <c r="BT41">
        <v>41369</v>
      </c>
      <c r="BU41">
        <v>923</v>
      </c>
      <c r="BV41">
        <v>9951</v>
      </c>
      <c r="BW41">
        <v>8919</v>
      </c>
      <c r="BX41">
        <v>18870</v>
      </c>
      <c r="BY41">
        <v>11705</v>
      </c>
      <c r="BZ41">
        <v>10936</v>
      </c>
      <c r="CA41">
        <v>22641</v>
      </c>
      <c r="CB41">
        <v>21656</v>
      </c>
      <c r="CC41">
        <v>19855</v>
      </c>
      <c r="CD41">
        <v>41511</v>
      </c>
      <c r="CE41">
        <v>917</v>
      </c>
    </row>
    <row r="42" spans="1:83" x14ac:dyDescent="0.25">
      <c r="A42" t="s">
        <v>285</v>
      </c>
      <c r="B42">
        <f t="shared" si="0"/>
        <v>-0.33333333333333348</v>
      </c>
      <c r="C42">
        <v>1.2</v>
      </c>
      <c r="D42">
        <f t="shared" si="1"/>
        <v>4.2666666666666675</v>
      </c>
      <c r="E42">
        <f t="shared" si="2"/>
        <v>5.8000000000000007</v>
      </c>
      <c r="F42">
        <f t="shared" si="3"/>
        <v>7.3333333333333339</v>
      </c>
      <c r="G42">
        <f t="shared" si="4"/>
        <v>8.8666666666666671</v>
      </c>
      <c r="H42">
        <f t="shared" si="5"/>
        <v>10.4</v>
      </c>
      <c r="I42">
        <f t="shared" si="6"/>
        <v>11.933333333333334</v>
      </c>
      <c r="J42">
        <f t="shared" si="7"/>
        <v>13.466666666666667</v>
      </c>
      <c r="K42">
        <f t="shared" si="8"/>
        <v>13.466666666666667</v>
      </c>
      <c r="L42">
        <v>15</v>
      </c>
      <c r="M42">
        <f t="shared" si="9"/>
        <v>-1.5333333333333334</v>
      </c>
      <c r="N42">
        <f t="shared" si="10"/>
        <v>80</v>
      </c>
      <c r="O42">
        <v>76.8</v>
      </c>
      <c r="P42">
        <f t="shared" si="11"/>
        <v>73.600000000000023</v>
      </c>
      <c r="Q42">
        <f t="shared" si="12"/>
        <v>70.40000000000002</v>
      </c>
      <c r="R42">
        <f t="shared" si="13"/>
        <v>67.200000000000017</v>
      </c>
      <c r="S42">
        <f t="shared" si="14"/>
        <v>64.000000000000014</v>
      </c>
      <c r="T42">
        <f t="shared" si="15"/>
        <v>60.800000000000011</v>
      </c>
      <c r="U42">
        <f t="shared" si="16"/>
        <v>57.600000000000009</v>
      </c>
      <c r="V42">
        <f t="shared" si="17"/>
        <v>54.400000000000006</v>
      </c>
      <c r="W42">
        <f t="shared" si="18"/>
        <v>51.2</v>
      </c>
      <c r="X42">
        <v>48</v>
      </c>
      <c r="Y42">
        <f t="shared" si="19"/>
        <v>3.1999999999999997</v>
      </c>
      <c r="Z42">
        <v>76840.806715256331</v>
      </c>
      <c r="AA42">
        <v>85984.862714371833</v>
      </c>
      <c r="AB42">
        <v>89510.24208566107</v>
      </c>
      <c r="AC42">
        <v>96134</v>
      </c>
      <c r="AD42">
        <v>103460</v>
      </c>
      <c r="AE42">
        <v>0</v>
      </c>
      <c r="AF42">
        <v>1</v>
      </c>
      <c r="AG42">
        <v>0</v>
      </c>
      <c r="AH42">
        <v>3026</v>
      </c>
      <c r="AI42">
        <v>2929</v>
      </c>
      <c r="AJ42">
        <v>5957</v>
      </c>
      <c r="AK42">
        <v>5058</v>
      </c>
      <c r="AL42">
        <v>4942</v>
      </c>
      <c r="AM42">
        <v>10000</v>
      </c>
      <c r="AN42">
        <v>8084</v>
      </c>
      <c r="AO42">
        <v>7871</v>
      </c>
      <c r="AP42">
        <v>15957</v>
      </c>
      <c r="AQ42">
        <v>974</v>
      </c>
      <c r="AR42">
        <v>3987</v>
      </c>
      <c r="AS42">
        <v>3863</v>
      </c>
      <c r="AT42">
        <v>7850</v>
      </c>
      <c r="AU42">
        <v>4173</v>
      </c>
      <c r="AV42">
        <v>4073</v>
      </c>
      <c r="AW42">
        <v>8249</v>
      </c>
      <c r="AX42">
        <v>8160</v>
      </c>
      <c r="AY42">
        <v>7936</v>
      </c>
      <c r="AZ42">
        <v>16099</v>
      </c>
      <c r="BA42">
        <v>973</v>
      </c>
      <c r="BB42">
        <v>4139</v>
      </c>
      <c r="BC42">
        <v>4095</v>
      </c>
      <c r="BD42">
        <v>8234</v>
      </c>
      <c r="BE42">
        <v>4244</v>
      </c>
      <c r="BF42">
        <v>3988</v>
      </c>
      <c r="BG42">
        <v>8233</v>
      </c>
      <c r="BH42">
        <v>8383</v>
      </c>
      <c r="BI42">
        <v>8083</v>
      </c>
      <c r="BJ42">
        <v>16467</v>
      </c>
      <c r="BK42">
        <v>964</v>
      </c>
      <c r="BL42">
        <v>4115</v>
      </c>
      <c r="BM42">
        <v>4112</v>
      </c>
      <c r="BN42">
        <v>8227</v>
      </c>
      <c r="BO42">
        <v>4148</v>
      </c>
      <c r="BP42">
        <v>4035</v>
      </c>
      <c r="BQ42">
        <v>8184</v>
      </c>
      <c r="BR42">
        <v>8263</v>
      </c>
      <c r="BS42">
        <v>8147</v>
      </c>
      <c r="BT42">
        <v>16411</v>
      </c>
      <c r="BU42">
        <v>986</v>
      </c>
      <c r="BV42">
        <v>4484</v>
      </c>
      <c r="BW42">
        <v>4543</v>
      </c>
      <c r="BX42">
        <v>9027</v>
      </c>
      <c r="BY42">
        <v>4238</v>
      </c>
      <c r="BZ42">
        <v>3982</v>
      </c>
      <c r="CA42">
        <v>8220</v>
      </c>
      <c r="CB42">
        <v>8722</v>
      </c>
      <c r="CC42">
        <v>8525</v>
      </c>
      <c r="CD42">
        <v>17247</v>
      </c>
      <c r="CE42">
        <v>977</v>
      </c>
    </row>
    <row r="43" spans="1:83" x14ac:dyDescent="0.25">
      <c r="A43" t="s">
        <v>286</v>
      </c>
      <c r="B43">
        <f t="shared" si="0"/>
        <v>1.2222222222222223</v>
      </c>
      <c r="C43">
        <v>2.6</v>
      </c>
      <c r="D43">
        <f t="shared" si="1"/>
        <v>5.3555555555555525</v>
      </c>
      <c r="E43">
        <f t="shared" si="2"/>
        <v>6.7333333333333307</v>
      </c>
      <c r="F43">
        <f t="shared" si="3"/>
        <v>8.1111111111111089</v>
      </c>
      <c r="G43">
        <f t="shared" si="4"/>
        <v>9.4888888888888872</v>
      </c>
      <c r="H43">
        <f t="shared" si="5"/>
        <v>10.866666666666665</v>
      </c>
      <c r="I43">
        <f t="shared" si="6"/>
        <v>12.244444444444444</v>
      </c>
      <c r="J43">
        <f t="shared" si="7"/>
        <v>13.622222222222222</v>
      </c>
      <c r="K43">
        <f t="shared" si="8"/>
        <v>13.622222222222222</v>
      </c>
      <c r="L43">
        <v>15</v>
      </c>
      <c r="M43">
        <f t="shared" si="9"/>
        <v>-1.3777777777777778</v>
      </c>
      <c r="N43">
        <f t="shared" si="10"/>
        <v>71</v>
      </c>
      <c r="O43">
        <v>68.7</v>
      </c>
      <c r="P43">
        <f t="shared" si="11"/>
        <v>66.399999999999977</v>
      </c>
      <c r="Q43">
        <f t="shared" si="12"/>
        <v>64.09999999999998</v>
      </c>
      <c r="R43">
        <f t="shared" si="13"/>
        <v>61.799999999999983</v>
      </c>
      <c r="S43">
        <f t="shared" si="14"/>
        <v>59.499999999999986</v>
      </c>
      <c r="T43">
        <f t="shared" si="15"/>
        <v>57.199999999999989</v>
      </c>
      <c r="U43">
        <f t="shared" si="16"/>
        <v>54.899999999999991</v>
      </c>
      <c r="V43">
        <f t="shared" si="17"/>
        <v>52.599999999999994</v>
      </c>
      <c r="W43">
        <f t="shared" si="18"/>
        <v>50.3</v>
      </c>
      <c r="X43">
        <v>48</v>
      </c>
      <c r="Y43">
        <f t="shared" si="19"/>
        <v>2.3000000000000003</v>
      </c>
      <c r="Z43">
        <v>98058.473870024478</v>
      </c>
      <c r="AA43">
        <v>109727.43226055738</v>
      </c>
      <c r="AB43">
        <v>114226.25698324022</v>
      </c>
      <c r="AC43">
        <v>122679</v>
      </c>
      <c r="AD43">
        <v>129137</v>
      </c>
      <c r="AE43">
        <v>0</v>
      </c>
      <c r="AF43">
        <v>1</v>
      </c>
      <c r="AG43">
        <v>0</v>
      </c>
      <c r="AH43">
        <v>4739</v>
      </c>
      <c r="AI43">
        <v>4195</v>
      </c>
      <c r="AJ43">
        <v>8934</v>
      </c>
      <c r="AK43">
        <v>18425</v>
      </c>
      <c r="AL43">
        <v>17486</v>
      </c>
      <c r="AM43">
        <v>35916</v>
      </c>
      <c r="AN43">
        <v>23164</v>
      </c>
      <c r="AO43">
        <v>21681</v>
      </c>
      <c r="AP43">
        <v>44850</v>
      </c>
      <c r="AQ43">
        <v>936</v>
      </c>
      <c r="AR43">
        <v>4944</v>
      </c>
      <c r="AS43">
        <v>4352</v>
      </c>
      <c r="AT43">
        <v>9296</v>
      </c>
      <c r="AU43">
        <v>19733</v>
      </c>
      <c r="AV43">
        <v>18977</v>
      </c>
      <c r="AW43">
        <v>38715</v>
      </c>
      <c r="AX43">
        <v>24677</v>
      </c>
      <c r="AY43">
        <v>23329</v>
      </c>
      <c r="AZ43">
        <v>48011</v>
      </c>
      <c r="BA43">
        <v>945</v>
      </c>
      <c r="BB43">
        <v>5043</v>
      </c>
      <c r="BC43">
        <v>4225</v>
      </c>
      <c r="BD43">
        <v>9268</v>
      </c>
      <c r="BE43">
        <v>21388</v>
      </c>
      <c r="BF43">
        <v>20315</v>
      </c>
      <c r="BG43">
        <v>41706</v>
      </c>
      <c r="BH43">
        <v>26431</v>
      </c>
      <c r="BI43">
        <v>24540</v>
      </c>
      <c r="BJ43">
        <v>50974</v>
      </c>
      <c r="BK43">
        <v>928</v>
      </c>
      <c r="BL43">
        <v>5421</v>
      </c>
      <c r="BM43">
        <v>4432</v>
      </c>
      <c r="BN43">
        <v>9853</v>
      </c>
      <c r="BO43">
        <v>21304</v>
      </c>
      <c r="BP43">
        <v>20162</v>
      </c>
      <c r="BQ43">
        <v>41471</v>
      </c>
      <c r="BR43">
        <v>26725</v>
      </c>
      <c r="BS43">
        <v>24594</v>
      </c>
      <c r="BT43">
        <v>51324</v>
      </c>
      <c r="BU43">
        <v>920</v>
      </c>
      <c r="BV43">
        <v>6040</v>
      </c>
      <c r="BW43">
        <v>5013</v>
      </c>
      <c r="BX43">
        <v>11054</v>
      </c>
      <c r="BY43">
        <v>20863</v>
      </c>
      <c r="BZ43">
        <v>19829</v>
      </c>
      <c r="CA43">
        <v>40694</v>
      </c>
      <c r="CB43">
        <v>26903</v>
      </c>
      <c r="CC43">
        <v>24842</v>
      </c>
      <c r="CD43">
        <v>51748</v>
      </c>
      <c r="CE43">
        <v>923</v>
      </c>
    </row>
    <row r="44" spans="1:83" x14ac:dyDescent="0.25">
      <c r="A44" t="s">
        <v>287</v>
      </c>
      <c r="B44">
        <f t="shared" si="0"/>
        <v>1.4444444444444444</v>
      </c>
      <c r="C44">
        <v>2.8</v>
      </c>
      <c r="D44">
        <f t="shared" si="1"/>
        <v>5.5111111111111093</v>
      </c>
      <c r="E44">
        <f t="shared" si="2"/>
        <v>6.8666666666666645</v>
      </c>
      <c r="F44">
        <f t="shared" si="3"/>
        <v>8.2222222222222197</v>
      </c>
      <c r="G44">
        <f t="shared" si="4"/>
        <v>9.5777777777777757</v>
      </c>
      <c r="H44">
        <f t="shared" si="5"/>
        <v>10.933333333333332</v>
      </c>
      <c r="I44">
        <f t="shared" si="6"/>
        <v>12.288888888888888</v>
      </c>
      <c r="J44">
        <f t="shared" si="7"/>
        <v>13.644444444444444</v>
      </c>
      <c r="K44">
        <f t="shared" si="8"/>
        <v>13.644444444444444</v>
      </c>
      <c r="L44">
        <v>15</v>
      </c>
      <c r="M44">
        <f t="shared" si="9"/>
        <v>-1.3555555555555554</v>
      </c>
      <c r="N44">
        <f t="shared" si="10"/>
        <v>79.555555555555557</v>
      </c>
      <c r="O44">
        <v>76.400000000000006</v>
      </c>
      <c r="P44">
        <f t="shared" si="11"/>
        <v>73.244444444444454</v>
      </c>
      <c r="Q44">
        <f t="shared" si="12"/>
        <v>70.088888888888903</v>
      </c>
      <c r="R44">
        <f t="shared" si="13"/>
        <v>66.933333333333351</v>
      </c>
      <c r="S44">
        <f t="shared" si="14"/>
        <v>63.777777777777793</v>
      </c>
      <c r="T44">
        <f t="shared" si="15"/>
        <v>60.622222222222234</v>
      </c>
      <c r="U44">
        <f t="shared" si="16"/>
        <v>57.466666666666676</v>
      </c>
      <c r="V44">
        <f t="shared" si="17"/>
        <v>54.311111111111117</v>
      </c>
      <c r="W44">
        <f t="shared" si="18"/>
        <v>51.155555555555559</v>
      </c>
      <c r="X44">
        <v>48</v>
      </c>
      <c r="Y44">
        <f t="shared" si="19"/>
        <v>3.1555555555555563</v>
      </c>
      <c r="Z44">
        <v>103847.87161732095</v>
      </c>
      <c r="AA44">
        <v>116205.76833978215</v>
      </c>
      <c r="AB44">
        <v>120970.20484171322</v>
      </c>
      <c r="AC44">
        <v>129922</v>
      </c>
      <c r="AD44">
        <v>135518</v>
      </c>
      <c r="AE44">
        <v>1</v>
      </c>
      <c r="AF44">
        <v>1</v>
      </c>
      <c r="AG44">
        <v>0</v>
      </c>
      <c r="AH44">
        <v>6505</v>
      </c>
      <c r="AI44">
        <v>5996</v>
      </c>
      <c r="AJ44">
        <v>12501</v>
      </c>
      <c r="AK44">
        <v>17538</v>
      </c>
      <c r="AL44">
        <v>16579</v>
      </c>
      <c r="AM44">
        <v>34119</v>
      </c>
      <c r="AN44">
        <v>24043</v>
      </c>
      <c r="AO44">
        <v>22575</v>
      </c>
      <c r="AP44">
        <v>46620</v>
      </c>
      <c r="AQ44">
        <v>939</v>
      </c>
      <c r="AR44">
        <v>7666</v>
      </c>
      <c r="AS44">
        <v>7090</v>
      </c>
      <c r="AT44">
        <v>14758</v>
      </c>
      <c r="AU44">
        <v>18118</v>
      </c>
      <c r="AV44">
        <v>17499</v>
      </c>
      <c r="AW44">
        <v>35618</v>
      </c>
      <c r="AX44">
        <v>25784</v>
      </c>
      <c r="AY44">
        <v>24589</v>
      </c>
      <c r="AZ44">
        <v>50376</v>
      </c>
      <c r="BA44">
        <v>954</v>
      </c>
      <c r="BB44">
        <v>9011</v>
      </c>
      <c r="BC44">
        <v>8304</v>
      </c>
      <c r="BD44">
        <v>17315</v>
      </c>
      <c r="BE44">
        <v>17494</v>
      </c>
      <c r="BF44">
        <v>16731</v>
      </c>
      <c r="BG44">
        <v>34225</v>
      </c>
      <c r="BH44">
        <v>26505</v>
      </c>
      <c r="BI44">
        <v>25035</v>
      </c>
      <c r="BJ44">
        <v>51540</v>
      </c>
      <c r="BK44">
        <v>945</v>
      </c>
      <c r="BL44">
        <v>8306</v>
      </c>
      <c r="BM44">
        <v>7758</v>
      </c>
      <c r="BN44">
        <v>16064</v>
      </c>
      <c r="BO44">
        <v>17882</v>
      </c>
      <c r="BP44">
        <v>17314</v>
      </c>
      <c r="BQ44">
        <v>35196</v>
      </c>
      <c r="BR44">
        <v>26188</v>
      </c>
      <c r="BS44">
        <v>25072</v>
      </c>
      <c r="BT44">
        <v>51260</v>
      </c>
      <c r="BU44">
        <v>957</v>
      </c>
      <c r="BV44">
        <v>8428</v>
      </c>
      <c r="BW44">
        <v>7948</v>
      </c>
      <c r="BX44">
        <v>16377</v>
      </c>
      <c r="BY44">
        <v>15655</v>
      </c>
      <c r="BZ44">
        <v>14866</v>
      </c>
      <c r="CA44">
        <v>30521</v>
      </c>
      <c r="CB44">
        <v>24083</v>
      </c>
      <c r="CC44">
        <v>22814</v>
      </c>
      <c r="CD44">
        <v>46898</v>
      </c>
      <c r="CE44">
        <v>947</v>
      </c>
    </row>
    <row r="45" spans="1:83" x14ac:dyDescent="0.25">
      <c r="A45" t="s">
        <v>288</v>
      </c>
      <c r="B45">
        <f t="shared" si="0"/>
        <v>13.666666666666668</v>
      </c>
      <c r="C45">
        <v>13.8</v>
      </c>
      <c r="D45">
        <f t="shared" si="1"/>
        <v>14.06666666666667</v>
      </c>
      <c r="E45">
        <f t="shared" si="2"/>
        <v>14.200000000000003</v>
      </c>
      <c r="F45">
        <f t="shared" si="3"/>
        <v>14.333333333333336</v>
      </c>
      <c r="G45">
        <f t="shared" si="4"/>
        <v>14.466666666666669</v>
      </c>
      <c r="H45">
        <f t="shared" si="5"/>
        <v>14.600000000000001</v>
      </c>
      <c r="I45">
        <f t="shared" si="6"/>
        <v>14.733333333333334</v>
      </c>
      <c r="J45">
        <f t="shared" si="7"/>
        <v>14.866666666666667</v>
      </c>
      <c r="K45">
        <f t="shared" si="8"/>
        <v>14.866666666666667</v>
      </c>
      <c r="L45">
        <v>15</v>
      </c>
      <c r="M45">
        <f t="shared" si="9"/>
        <v>-0.13333333333333325</v>
      </c>
      <c r="N45">
        <f t="shared" si="10"/>
        <v>62.777777777777771</v>
      </c>
      <c r="O45">
        <v>61.3</v>
      </c>
      <c r="P45">
        <f t="shared" si="11"/>
        <v>59.822222222222194</v>
      </c>
      <c r="Q45">
        <f t="shared" si="12"/>
        <v>58.34444444444442</v>
      </c>
      <c r="R45">
        <f t="shared" si="13"/>
        <v>56.866666666666646</v>
      </c>
      <c r="S45">
        <f t="shared" si="14"/>
        <v>55.388888888888872</v>
      </c>
      <c r="T45">
        <f t="shared" si="15"/>
        <v>53.911111111111097</v>
      </c>
      <c r="U45">
        <f t="shared" si="16"/>
        <v>52.433333333333323</v>
      </c>
      <c r="V45">
        <f t="shared" si="17"/>
        <v>50.955555555555549</v>
      </c>
      <c r="W45">
        <f t="shared" si="18"/>
        <v>49.477777777777774</v>
      </c>
      <c r="X45">
        <v>48</v>
      </c>
      <c r="Y45">
        <f t="shared" si="19"/>
        <v>1.4777777777777774</v>
      </c>
      <c r="Z45">
        <v>73818.617997524998</v>
      </c>
      <c r="AA45">
        <v>82603.03353923047</v>
      </c>
      <c r="AB45">
        <v>85989.757914338916</v>
      </c>
      <c r="AC45">
        <v>92353</v>
      </c>
      <c r="AD45">
        <v>95715</v>
      </c>
      <c r="AE45">
        <v>0</v>
      </c>
      <c r="AF45">
        <v>1</v>
      </c>
      <c r="AG45">
        <v>0</v>
      </c>
      <c r="AH45">
        <v>1702</v>
      </c>
      <c r="AI45">
        <v>1643</v>
      </c>
      <c r="AJ45">
        <v>3345</v>
      </c>
      <c r="AK45">
        <v>5745</v>
      </c>
      <c r="AL45">
        <v>5588</v>
      </c>
      <c r="AM45">
        <v>11333</v>
      </c>
      <c r="AN45">
        <v>7447</v>
      </c>
      <c r="AO45">
        <v>7231</v>
      </c>
      <c r="AP45">
        <v>14678</v>
      </c>
      <c r="AQ45">
        <v>971</v>
      </c>
      <c r="AR45">
        <v>5175</v>
      </c>
      <c r="AS45">
        <v>4767</v>
      </c>
      <c r="AT45">
        <v>9942</v>
      </c>
      <c r="AU45">
        <v>2316</v>
      </c>
      <c r="AV45">
        <v>2207</v>
      </c>
      <c r="AW45">
        <v>4523</v>
      </c>
      <c r="AX45">
        <v>7491</v>
      </c>
      <c r="AY45">
        <v>6974</v>
      </c>
      <c r="AZ45">
        <v>14465</v>
      </c>
      <c r="BA45">
        <v>931</v>
      </c>
      <c r="BB45">
        <v>5229</v>
      </c>
      <c r="BC45">
        <v>4781</v>
      </c>
      <c r="BD45">
        <v>10011</v>
      </c>
      <c r="BE45">
        <v>2095</v>
      </c>
      <c r="BF45">
        <v>2040</v>
      </c>
      <c r="BG45">
        <v>4135</v>
      </c>
      <c r="BH45">
        <v>7324</v>
      </c>
      <c r="BI45">
        <v>6821</v>
      </c>
      <c r="BJ45">
        <v>14146</v>
      </c>
      <c r="BK45">
        <v>931</v>
      </c>
      <c r="BL45">
        <v>5727</v>
      </c>
      <c r="BM45">
        <v>5233</v>
      </c>
      <c r="BN45">
        <v>10960</v>
      </c>
      <c r="BO45">
        <v>1897</v>
      </c>
      <c r="BP45">
        <v>1910</v>
      </c>
      <c r="BQ45">
        <v>3808</v>
      </c>
      <c r="BR45">
        <v>7624</v>
      </c>
      <c r="BS45">
        <v>7143</v>
      </c>
      <c r="BT45">
        <v>14768</v>
      </c>
      <c r="BU45">
        <v>937</v>
      </c>
      <c r="BV45">
        <v>5389</v>
      </c>
      <c r="BW45">
        <v>5264</v>
      </c>
      <c r="BX45">
        <v>10653</v>
      </c>
      <c r="BY45">
        <v>2081</v>
      </c>
      <c r="BZ45">
        <v>2020</v>
      </c>
      <c r="CA45">
        <v>4101</v>
      </c>
      <c r="CB45">
        <v>7470</v>
      </c>
      <c r="CC45">
        <v>7284</v>
      </c>
      <c r="CD45">
        <v>14754</v>
      </c>
      <c r="CE45">
        <v>975</v>
      </c>
    </row>
    <row r="46" spans="1:83" x14ac:dyDescent="0.25">
      <c r="A46" t="s">
        <v>340</v>
      </c>
      <c r="B46">
        <f t="shared" si="0"/>
        <v>39</v>
      </c>
      <c r="C46">
        <v>39</v>
      </c>
      <c r="D46">
        <f t="shared" si="1"/>
        <v>39</v>
      </c>
      <c r="E46">
        <f t="shared" si="2"/>
        <v>39</v>
      </c>
      <c r="F46">
        <f t="shared" si="3"/>
        <v>39</v>
      </c>
      <c r="G46">
        <f t="shared" si="4"/>
        <v>39</v>
      </c>
      <c r="H46">
        <f t="shared" si="5"/>
        <v>39</v>
      </c>
      <c r="I46">
        <f t="shared" si="6"/>
        <v>39</v>
      </c>
      <c r="J46">
        <f t="shared" si="7"/>
        <v>39</v>
      </c>
      <c r="K46">
        <f t="shared" si="8"/>
        <v>39</v>
      </c>
      <c r="L46">
        <v>39</v>
      </c>
      <c r="M46">
        <f t="shared" si="9"/>
        <v>0</v>
      </c>
      <c r="N46">
        <f t="shared" si="10"/>
        <v>46.222222222222229</v>
      </c>
      <c r="O46">
        <v>44.7</v>
      </c>
      <c r="P46">
        <f t="shared" si="11"/>
        <v>43.177777777777806</v>
      </c>
      <c r="Q46">
        <f t="shared" si="12"/>
        <v>41.65555555555558</v>
      </c>
      <c r="R46">
        <f t="shared" si="13"/>
        <v>40.133333333333354</v>
      </c>
      <c r="S46">
        <f t="shared" si="14"/>
        <v>38.611111111111128</v>
      </c>
      <c r="T46">
        <f t="shared" si="15"/>
        <v>37.088888888888903</v>
      </c>
      <c r="U46">
        <f t="shared" si="16"/>
        <v>35.566666666666677</v>
      </c>
      <c r="V46">
        <f t="shared" si="17"/>
        <v>34.044444444444451</v>
      </c>
      <c r="W46">
        <f t="shared" si="18"/>
        <v>32.522222222222226</v>
      </c>
      <c r="X46">
        <v>31</v>
      </c>
      <c r="Y46">
        <f t="shared" si="19"/>
        <v>1.5222222222222226</v>
      </c>
      <c r="Z46">
        <v>86362</v>
      </c>
      <c r="AA46">
        <v>100480</v>
      </c>
      <c r="AB46">
        <v>110519</v>
      </c>
      <c r="AC46">
        <v>121000</v>
      </c>
      <c r="AD46">
        <v>131285</v>
      </c>
      <c r="AE46">
        <v>1</v>
      </c>
      <c r="AF46">
        <v>1</v>
      </c>
      <c r="AG46">
        <v>0</v>
      </c>
      <c r="AH46">
        <v>16908</v>
      </c>
      <c r="AI46">
        <v>15501</v>
      </c>
      <c r="AJ46">
        <v>32409</v>
      </c>
      <c r="AK46">
        <v>23150</v>
      </c>
      <c r="AL46">
        <v>20340</v>
      </c>
      <c r="AM46">
        <v>43490</v>
      </c>
      <c r="AN46">
        <v>40058</v>
      </c>
      <c r="AO46">
        <v>35841</v>
      </c>
      <c r="AP46">
        <v>75899</v>
      </c>
      <c r="AQ46">
        <v>895</v>
      </c>
      <c r="AR46">
        <v>21752</v>
      </c>
      <c r="AS46">
        <v>19985</v>
      </c>
      <c r="AT46">
        <v>41737</v>
      </c>
      <c r="AU46">
        <v>23460</v>
      </c>
      <c r="AV46">
        <v>20926</v>
      </c>
      <c r="AW46">
        <v>44386</v>
      </c>
      <c r="AX46">
        <v>45212</v>
      </c>
      <c r="AY46">
        <v>40911</v>
      </c>
      <c r="AZ46">
        <v>86123</v>
      </c>
      <c r="BA46">
        <v>905</v>
      </c>
      <c r="BB46">
        <v>24774</v>
      </c>
      <c r="BC46">
        <v>22591</v>
      </c>
      <c r="BD46">
        <v>47365</v>
      </c>
      <c r="BE46">
        <v>23262</v>
      </c>
      <c r="BF46">
        <v>21482</v>
      </c>
      <c r="BG46">
        <v>44744</v>
      </c>
      <c r="BH46">
        <v>48036</v>
      </c>
      <c r="BI46">
        <v>44073</v>
      </c>
      <c r="BJ46">
        <v>92109</v>
      </c>
      <c r="BK46">
        <v>917</v>
      </c>
      <c r="BL46">
        <v>28003</v>
      </c>
      <c r="BM46">
        <v>24984</v>
      </c>
      <c r="BN46">
        <v>52987</v>
      </c>
      <c r="BO46">
        <v>21030</v>
      </c>
      <c r="BP46">
        <v>19317</v>
      </c>
      <c r="BQ46">
        <v>40347</v>
      </c>
      <c r="BR46">
        <v>49033</v>
      </c>
      <c r="BS46">
        <v>44301</v>
      </c>
      <c r="BT46">
        <v>93334</v>
      </c>
      <c r="BU46">
        <v>903</v>
      </c>
      <c r="BV46">
        <v>30021</v>
      </c>
      <c r="BW46">
        <v>26286</v>
      </c>
      <c r="BX46">
        <v>56307</v>
      </c>
      <c r="BY46">
        <v>20645</v>
      </c>
      <c r="BZ46">
        <v>18394</v>
      </c>
      <c r="CA46">
        <v>39039</v>
      </c>
      <c r="CB46">
        <v>50666</v>
      </c>
      <c r="CC46">
        <v>44680</v>
      </c>
      <c r="CD46">
        <v>95346</v>
      </c>
      <c r="CE46">
        <v>882</v>
      </c>
    </row>
    <row r="47" spans="1:83" x14ac:dyDescent="0.25">
      <c r="A47" t="s">
        <v>341</v>
      </c>
      <c r="B47">
        <f t="shared" si="0"/>
        <v>10.333333333333332</v>
      </c>
      <c r="C47">
        <v>13.2</v>
      </c>
      <c r="D47">
        <f t="shared" si="1"/>
        <v>18.93333333333333</v>
      </c>
      <c r="E47">
        <f t="shared" si="2"/>
        <v>21.799999999999997</v>
      </c>
      <c r="F47">
        <f t="shared" si="3"/>
        <v>24.666666666666664</v>
      </c>
      <c r="G47">
        <f t="shared" si="4"/>
        <v>27.533333333333331</v>
      </c>
      <c r="H47">
        <f t="shared" si="5"/>
        <v>30.4</v>
      </c>
      <c r="I47">
        <f t="shared" si="6"/>
        <v>33.266666666666666</v>
      </c>
      <c r="J47">
        <f t="shared" si="7"/>
        <v>36.133333333333333</v>
      </c>
      <c r="K47">
        <f t="shared" si="8"/>
        <v>36.133333333333333</v>
      </c>
      <c r="L47">
        <v>39</v>
      </c>
      <c r="M47">
        <f t="shared" si="9"/>
        <v>-2.8666666666666667</v>
      </c>
      <c r="N47">
        <f t="shared" si="10"/>
        <v>46.444444444444443</v>
      </c>
      <c r="O47">
        <v>44.9</v>
      </c>
      <c r="P47">
        <f t="shared" si="11"/>
        <v>43.355555555555554</v>
      </c>
      <c r="Q47">
        <f t="shared" si="12"/>
        <v>41.81111111111111</v>
      </c>
      <c r="R47">
        <f t="shared" si="13"/>
        <v>40.266666666666666</v>
      </c>
      <c r="S47">
        <f t="shared" si="14"/>
        <v>38.722222222222221</v>
      </c>
      <c r="T47">
        <f t="shared" si="15"/>
        <v>37.177777777777777</v>
      </c>
      <c r="U47">
        <f t="shared" si="16"/>
        <v>35.633333333333333</v>
      </c>
      <c r="V47">
        <f t="shared" si="17"/>
        <v>34.088888888888889</v>
      </c>
      <c r="W47">
        <f t="shared" si="18"/>
        <v>32.544444444444444</v>
      </c>
      <c r="X47">
        <v>31</v>
      </c>
      <c r="Y47">
        <f t="shared" si="19"/>
        <v>1.5444444444444443</v>
      </c>
      <c r="Z47">
        <v>81870</v>
      </c>
      <c r="AA47">
        <v>90670</v>
      </c>
      <c r="AB47">
        <v>92081</v>
      </c>
      <c r="AC47">
        <v>102248</v>
      </c>
      <c r="AD47">
        <v>110939.08</v>
      </c>
      <c r="AE47">
        <v>0</v>
      </c>
      <c r="AF47">
        <v>1</v>
      </c>
      <c r="AG47">
        <v>0</v>
      </c>
      <c r="AH47">
        <v>3179</v>
      </c>
      <c r="AI47">
        <v>2910</v>
      </c>
      <c r="AJ47">
        <v>6089</v>
      </c>
      <c r="AK47">
        <v>19150</v>
      </c>
      <c r="AL47">
        <v>17488</v>
      </c>
      <c r="AM47">
        <v>36638</v>
      </c>
      <c r="AN47">
        <v>22329</v>
      </c>
      <c r="AO47">
        <v>20398</v>
      </c>
      <c r="AP47">
        <v>42727</v>
      </c>
      <c r="AQ47">
        <v>914</v>
      </c>
      <c r="AR47">
        <v>4231</v>
      </c>
      <c r="AS47">
        <v>3782</v>
      </c>
      <c r="AT47">
        <v>8013</v>
      </c>
      <c r="AU47">
        <v>22687</v>
      </c>
      <c r="AV47">
        <v>13533</v>
      </c>
      <c r="AW47">
        <v>36220</v>
      </c>
      <c r="AX47">
        <v>26918</v>
      </c>
      <c r="AY47">
        <v>17315</v>
      </c>
      <c r="AZ47">
        <v>44233</v>
      </c>
      <c r="BA47">
        <v>643</v>
      </c>
      <c r="BB47">
        <v>4175</v>
      </c>
      <c r="BC47">
        <v>3643</v>
      </c>
      <c r="BD47">
        <v>7818</v>
      </c>
      <c r="BE47">
        <v>19627</v>
      </c>
      <c r="BF47">
        <v>17490</v>
      </c>
      <c r="BG47">
        <v>37117</v>
      </c>
      <c r="BH47">
        <v>23802</v>
      </c>
      <c r="BI47">
        <v>21133</v>
      </c>
      <c r="BJ47">
        <v>44935</v>
      </c>
      <c r="BK47">
        <v>888</v>
      </c>
      <c r="BL47">
        <v>4901</v>
      </c>
      <c r="BM47">
        <v>4591</v>
      </c>
      <c r="BN47">
        <v>9492</v>
      </c>
      <c r="BO47">
        <v>11269</v>
      </c>
      <c r="BP47">
        <v>10579</v>
      </c>
      <c r="BQ47">
        <v>21848</v>
      </c>
      <c r="BR47">
        <v>16170</v>
      </c>
      <c r="BS47">
        <v>15170</v>
      </c>
      <c r="BT47">
        <v>31340</v>
      </c>
      <c r="BU47">
        <v>938</v>
      </c>
      <c r="BV47">
        <v>4960</v>
      </c>
      <c r="BW47">
        <v>4611</v>
      </c>
      <c r="BX47">
        <v>9571</v>
      </c>
      <c r="BY47">
        <v>10914</v>
      </c>
      <c r="BZ47">
        <v>10403</v>
      </c>
      <c r="CA47">
        <v>21317</v>
      </c>
      <c r="CB47">
        <v>15874</v>
      </c>
      <c r="CC47">
        <v>15014</v>
      </c>
      <c r="CD47">
        <v>30888</v>
      </c>
      <c r="CE47">
        <v>946</v>
      </c>
    </row>
    <row r="48" spans="1:83" x14ac:dyDescent="0.25">
      <c r="A48" t="s">
        <v>342</v>
      </c>
      <c r="B48">
        <f t="shared" si="0"/>
        <v>11.222222222222221</v>
      </c>
      <c r="C48">
        <v>14</v>
      </c>
      <c r="D48">
        <f t="shared" si="1"/>
        <v>19.55555555555555</v>
      </c>
      <c r="E48">
        <f t="shared" si="2"/>
        <v>22.333333333333329</v>
      </c>
      <c r="F48">
        <f t="shared" si="3"/>
        <v>25.111111111111107</v>
      </c>
      <c r="G48">
        <f t="shared" si="4"/>
        <v>27.888888888888886</v>
      </c>
      <c r="H48">
        <f t="shared" si="5"/>
        <v>30.666666666666664</v>
      </c>
      <c r="I48">
        <f t="shared" si="6"/>
        <v>33.444444444444443</v>
      </c>
      <c r="J48">
        <f t="shared" si="7"/>
        <v>36.222222222222221</v>
      </c>
      <c r="K48">
        <f t="shared" si="8"/>
        <v>36.222222222222221</v>
      </c>
      <c r="L48">
        <v>39</v>
      </c>
      <c r="M48">
        <f t="shared" si="9"/>
        <v>-2.7777777777777777</v>
      </c>
      <c r="N48">
        <f t="shared" si="10"/>
        <v>51</v>
      </c>
      <c r="O48">
        <v>49</v>
      </c>
      <c r="P48">
        <f t="shared" si="11"/>
        <v>47</v>
      </c>
      <c r="Q48">
        <f t="shared" si="12"/>
        <v>45</v>
      </c>
      <c r="R48">
        <f t="shared" si="13"/>
        <v>43</v>
      </c>
      <c r="S48">
        <f t="shared" si="14"/>
        <v>41</v>
      </c>
      <c r="T48">
        <f t="shared" si="15"/>
        <v>39</v>
      </c>
      <c r="U48">
        <f t="shared" si="16"/>
        <v>37</v>
      </c>
      <c r="V48">
        <f t="shared" si="17"/>
        <v>35</v>
      </c>
      <c r="W48">
        <f t="shared" si="18"/>
        <v>33</v>
      </c>
      <c r="X48">
        <v>31</v>
      </c>
      <c r="Y48">
        <f t="shared" si="19"/>
        <v>2</v>
      </c>
      <c r="Z48">
        <v>75635</v>
      </c>
      <c r="AA48">
        <v>84172</v>
      </c>
      <c r="AB48">
        <v>89906</v>
      </c>
      <c r="AC48">
        <v>98813</v>
      </c>
      <c r="AD48">
        <v>107212.105</v>
      </c>
      <c r="AE48">
        <v>0</v>
      </c>
      <c r="AF48">
        <v>1</v>
      </c>
      <c r="AG48">
        <v>0</v>
      </c>
      <c r="AH48">
        <v>4304</v>
      </c>
      <c r="AI48">
        <v>4154</v>
      </c>
      <c r="AJ48">
        <v>8458</v>
      </c>
      <c r="AK48">
        <v>17944</v>
      </c>
      <c r="AL48">
        <v>17035</v>
      </c>
      <c r="AM48">
        <v>34979</v>
      </c>
      <c r="AN48">
        <v>22248</v>
      </c>
      <c r="AO48">
        <v>21189</v>
      </c>
      <c r="AP48">
        <v>43437</v>
      </c>
      <c r="AQ48">
        <v>952</v>
      </c>
      <c r="AR48">
        <v>5890</v>
      </c>
      <c r="AS48">
        <v>5406</v>
      </c>
      <c r="AT48">
        <v>11296</v>
      </c>
      <c r="AU48">
        <v>18740</v>
      </c>
      <c r="AV48">
        <v>17577</v>
      </c>
      <c r="AW48">
        <v>36317</v>
      </c>
      <c r="AX48">
        <v>24630</v>
      </c>
      <c r="AY48">
        <v>22983</v>
      </c>
      <c r="AZ48">
        <v>47613</v>
      </c>
      <c r="BA48">
        <v>933</v>
      </c>
      <c r="BB48">
        <v>6416</v>
      </c>
      <c r="BC48">
        <v>6335</v>
      </c>
      <c r="BD48">
        <v>12751</v>
      </c>
      <c r="BE48">
        <v>17618</v>
      </c>
      <c r="BF48">
        <v>16501</v>
      </c>
      <c r="BG48">
        <v>34119</v>
      </c>
      <c r="BH48">
        <v>24034</v>
      </c>
      <c r="BI48">
        <v>22836</v>
      </c>
      <c r="BJ48">
        <v>46870</v>
      </c>
      <c r="BK48">
        <v>950</v>
      </c>
      <c r="BL48">
        <v>7307</v>
      </c>
      <c r="BM48">
        <v>6795</v>
      </c>
      <c r="BN48">
        <v>14102</v>
      </c>
      <c r="BO48">
        <v>20394</v>
      </c>
      <c r="BP48">
        <v>19035</v>
      </c>
      <c r="BQ48">
        <v>39429</v>
      </c>
      <c r="BR48">
        <v>27701</v>
      </c>
      <c r="BS48">
        <v>25830</v>
      </c>
      <c r="BT48">
        <v>53531</v>
      </c>
      <c r="BU48">
        <v>932</v>
      </c>
      <c r="BV48">
        <v>7773</v>
      </c>
      <c r="BW48">
        <v>7317</v>
      </c>
      <c r="BX48">
        <v>15090</v>
      </c>
      <c r="BY48">
        <v>16993</v>
      </c>
      <c r="BZ48">
        <v>16388</v>
      </c>
      <c r="CA48">
        <v>33381</v>
      </c>
      <c r="CB48">
        <v>24766</v>
      </c>
      <c r="CC48">
        <v>23705</v>
      </c>
      <c r="CD48">
        <v>48471</v>
      </c>
      <c r="CE48">
        <v>957</v>
      </c>
    </row>
    <row r="49" spans="1:83" x14ac:dyDescent="0.25">
      <c r="A49" t="s">
        <v>119</v>
      </c>
      <c r="B49">
        <f t="shared" si="0"/>
        <v>45.777777777777779</v>
      </c>
      <c r="C49">
        <v>46.2</v>
      </c>
      <c r="D49">
        <f t="shared" si="1"/>
        <v>47.04444444444443</v>
      </c>
      <c r="E49">
        <f t="shared" si="2"/>
        <v>47.466666666666654</v>
      </c>
      <c r="F49">
        <f t="shared" si="3"/>
        <v>47.888888888888879</v>
      </c>
      <c r="G49">
        <f t="shared" si="4"/>
        <v>48.311111111111103</v>
      </c>
      <c r="H49">
        <f t="shared" si="5"/>
        <v>48.733333333333327</v>
      </c>
      <c r="I49">
        <f t="shared" si="6"/>
        <v>49.155555555555551</v>
      </c>
      <c r="J49">
        <f t="shared" si="7"/>
        <v>49.577777777777776</v>
      </c>
      <c r="K49">
        <f t="shared" si="8"/>
        <v>49.577777777777776</v>
      </c>
      <c r="L49">
        <v>50</v>
      </c>
      <c r="M49">
        <f t="shared" si="9"/>
        <v>-0.42222222222222189</v>
      </c>
      <c r="N49">
        <f t="shared" si="10"/>
        <v>42.444444444444443</v>
      </c>
      <c r="O49">
        <v>41.3</v>
      </c>
      <c r="P49">
        <f t="shared" si="11"/>
        <v>40.155555555555566</v>
      </c>
      <c r="Q49">
        <f t="shared" si="12"/>
        <v>39.01111111111112</v>
      </c>
      <c r="R49">
        <f t="shared" si="13"/>
        <v>37.866666666666674</v>
      </c>
      <c r="S49">
        <f t="shared" si="14"/>
        <v>36.722222222222229</v>
      </c>
      <c r="T49">
        <f t="shared" si="15"/>
        <v>35.577777777777783</v>
      </c>
      <c r="U49">
        <f t="shared" si="16"/>
        <v>34.433333333333337</v>
      </c>
      <c r="V49">
        <f t="shared" si="17"/>
        <v>33.288888888888891</v>
      </c>
      <c r="W49">
        <f t="shared" si="18"/>
        <v>32.144444444444446</v>
      </c>
      <c r="X49">
        <v>31</v>
      </c>
      <c r="Y49">
        <f t="shared" si="19"/>
        <v>1.1444444444444442</v>
      </c>
      <c r="Z49">
        <v>91129</v>
      </c>
      <c r="AA49">
        <v>105718</v>
      </c>
      <c r="AB49">
        <v>110580</v>
      </c>
      <c r="AC49">
        <v>123534</v>
      </c>
      <c r="AD49">
        <v>134034.38999999998</v>
      </c>
      <c r="AE49">
        <v>1</v>
      </c>
      <c r="AF49">
        <v>1</v>
      </c>
      <c r="AG49">
        <v>0</v>
      </c>
      <c r="AH49">
        <v>13496</v>
      </c>
      <c r="AI49">
        <v>11421</v>
      </c>
      <c r="AJ49">
        <v>24917</v>
      </c>
      <c r="AK49">
        <v>34230</v>
      </c>
      <c r="AL49">
        <v>31417</v>
      </c>
      <c r="AM49">
        <v>65647</v>
      </c>
      <c r="AN49">
        <v>47726</v>
      </c>
      <c r="AO49">
        <v>42838</v>
      </c>
      <c r="AP49">
        <v>90564</v>
      </c>
      <c r="AQ49">
        <v>898</v>
      </c>
      <c r="AR49">
        <v>13496</v>
      </c>
      <c r="AS49">
        <v>11421</v>
      </c>
      <c r="AT49">
        <v>24917</v>
      </c>
      <c r="AU49">
        <v>37615</v>
      </c>
      <c r="AV49">
        <v>26606</v>
      </c>
      <c r="AW49">
        <v>64221</v>
      </c>
      <c r="AX49">
        <v>51111</v>
      </c>
      <c r="AY49">
        <v>38027</v>
      </c>
      <c r="AZ49">
        <v>89138</v>
      </c>
      <c r="BA49">
        <v>744</v>
      </c>
      <c r="BB49">
        <v>13252</v>
      </c>
      <c r="BC49">
        <v>11962</v>
      </c>
      <c r="BD49">
        <v>25214</v>
      </c>
      <c r="BE49">
        <v>33207</v>
      </c>
      <c r="BF49">
        <v>29703</v>
      </c>
      <c r="BG49">
        <v>62910</v>
      </c>
      <c r="BH49">
        <v>46459</v>
      </c>
      <c r="BI49">
        <v>41665</v>
      </c>
      <c r="BJ49">
        <v>88124</v>
      </c>
      <c r="BK49">
        <v>897</v>
      </c>
      <c r="BL49">
        <v>12741</v>
      </c>
      <c r="BM49">
        <v>10709</v>
      </c>
      <c r="BN49">
        <v>23450</v>
      </c>
      <c r="BO49">
        <v>34377</v>
      </c>
      <c r="BP49">
        <v>31837</v>
      </c>
      <c r="BQ49">
        <v>66214</v>
      </c>
      <c r="BR49">
        <v>47118</v>
      </c>
      <c r="BS49">
        <v>42546</v>
      </c>
      <c r="BT49">
        <v>89664</v>
      </c>
      <c r="BU49">
        <v>903</v>
      </c>
      <c r="BV49">
        <v>9741</v>
      </c>
      <c r="BW49">
        <v>8184</v>
      </c>
      <c r="BX49">
        <v>17925</v>
      </c>
      <c r="BY49">
        <v>32119</v>
      </c>
      <c r="BZ49">
        <v>28630</v>
      </c>
      <c r="CA49">
        <v>60749</v>
      </c>
      <c r="CB49">
        <v>41860</v>
      </c>
      <c r="CC49">
        <v>36814</v>
      </c>
      <c r="CD49">
        <v>78674</v>
      </c>
      <c r="CE49">
        <v>879</v>
      </c>
    </row>
    <row r="50" spans="1:83" x14ac:dyDescent="0.25">
      <c r="A50" t="s">
        <v>343</v>
      </c>
      <c r="B50">
        <f t="shared" si="0"/>
        <v>0.66666666666666652</v>
      </c>
      <c r="C50">
        <v>4.5</v>
      </c>
      <c r="D50">
        <f t="shared" si="1"/>
        <v>12.16666666666667</v>
      </c>
      <c r="E50">
        <f t="shared" si="2"/>
        <v>16.000000000000004</v>
      </c>
      <c r="F50">
        <f t="shared" si="3"/>
        <v>19.833333333333336</v>
      </c>
      <c r="G50">
        <f t="shared" si="4"/>
        <v>23.666666666666668</v>
      </c>
      <c r="H50">
        <f t="shared" si="5"/>
        <v>27.5</v>
      </c>
      <c r="I50">
        <f t="shared" si="6"/>
        <v>31.333333333333332</v>
      </c>
      <c r="J50">
        <f t="shared" si="7"/>
        <v>35.166666666666664</v>
      </c>
      <c r="K50">
        <f t="shared" si="8"/>
        <v>35.166666666666664</v>
      </c>
      <c r="L50">
        <v>39</v>
      </c>
      <c r="M50">
        <f t="shared" si="9"/>
        <v>-3.8333333333333335</v>
      </c>
      <c r="N50">
        <f t="shared" si="10"/>
        <v>60.666666666666671</v>
      </c>
      <c r="O50">
        <v>57.7</v>
      </c>
      <c r="P50">
        <f t="shared" si="11"/>
        <v>54.733333333333348</v>
      </c>
      <c r="Q50">
        <f t="shared" si="12"/>
        <v>51.76666666666668</v>
      </c>
      <c r="R50">
        <f t="shared" si="13"/>
        <v>48.800000000000011</v>
      </c>
      <c r="S50">
        <f t="shared" si="14"/>
        <v>45.833333333333343</v>
      </c>
      <c r="T50">
        <f t="shared" si="15"/>
        <v>42.866666666666674</v>
      </c>
      <c r="U50">
        <f t="shared" si="16"/>
        <v>39.900000000000006</v>
      </c>
      <c r="V50">
        <f t="shared" si="17"/>
        <v>36.933333333333337</v>
      </c>
      <c r="W50">
        <f t="shared" si="18"/>
        <v>33.966666666666669</v>
      </c>
      <c r="X50">
        <v>31</v>
      </c>
      <c r="Y50">
        <f t="shared" si="19"/>
        <v>2.9666666666666668</v>
      </c>
      <c r="Z50">
        <v>62984</v>
      </c>
      <c r="AA50">
        <v>73877</v>
      </c>
      <c r="AB50">
        <v>72853</v>
      </c>
      <c r="AC50">
        <v>78685</v>
      </c>
      <c r="AD50">
        <v>85373.224999999991</v>
      </c>
      <c r="AE50">
        <v>0</v>
      </c>
      <c r="AF50">
        <v>1</v>
      </c>
      <c r="AG50">
        <v>0</v>
      </c>
      <c r="AH50">
        <v>2477</v>
      </c>
      <c r="AI50">
        <v>2353</v>
      </c>
      <c r="AJ50">
        <v>4830</v>
      </c>
      <c r="AK50">
        <v>7323</v>
      </c>
      <c r="AL50">
        <v>7019</v>
      </c>
      <c r="AM50">
        <v>14342</v>
      </c>
      <c r="AN50">
        <v>9800</v>
      </c>
      <c r="AO50">
        <v>9372</v>
      </c>
      <c r="AP50">
        <v>19172</v>
      </c>
      <c r="AQ50">
        <v>956</v>
      </c>
      <c r="AR50">
        <v>3331</v>
      </c>
      <c r="AS50">
        <v>2904</v>
      </c>
      <c r="AT50">
        <v>6235</v>
      </c>
      <c r="AU50">
        <v>7341</v>
      </c>
      <c r="AV50">
        <v>6825</v>
      </c>
      <c r="AW50">
        <v>14166</v>
      </c>
      <c r="AX50">
        <v>10672</v>
      </c>
      <c r="AY50">
        <v>9729</v>
      </c>
      <c r="AZ50">
        <v>20401</v>
      </c>
      <c r="BA50">
        <v>912</v>
      </c>
      <c r="BB50">
        <v>4017</v>
      </c>
      <c r="BC50">
        <v>3562</v>
      </c>
      <c r="BD50">
        <v>7579</v>
      </c>
      <c r="BE50">
        <v>6455</v>
      </c>
      <c r="BF50">
        <v>6361</v>
      </c>
      <c r="BG50">
        <v>12816</v>
      </c>
      <c r="BH50">
        <v>10472</v>
      </c>
      <c r="BI50">
        <v>9923</v>
      </c>
      <c r="BJ50">
        <v>20395</v>
      </c>
      <c r="BK50">
        <v>948</v>
      </c>
      <c r="BL50">
        <v>5017</v>
      </c>
      <c r="BM50">
        <v>4200</v>
      </c>
      <c r="BN50">
        <v>9217</v>
      </c>
      <c r="BO50">
        <v>6756</v>
      </c>
      <c r="BP50">
        <v>6163</v>
      </c>
      <c r="BQ50">
        <v>12919</v>
      </c>
      <c r="BR50">
        <v>11773</v>
      </c>
      <c r="BS50">
        <v>10363</v>
      </c>
      <c r="BT50">
        <v>22136</v>
      </c>
      <c r="BU50">
        <v>880</v>
      </c>
      <c r="BV50">
        <v>4663</v>
      </c>
      <c r="BW50">
        <v>4340</v>
      </c>
      <c r="BX50">
        <v>9003</v>
      </c>
      <c r="BY50">
        <v>6228</v>
      </c>
      <c r="BZ50">
        <v>6313</v>
      </c>
      <c r="CA50">
        <v>12541</v>
      </c>
      <c r="CB50">
        <v>10891</v>
      </c>
      <c r="CC50">
        <v>10653</v>
      </c>
      <c r="CD50">
        <v>21544</v>
      </c>
      <c r="CE50">
        <v>978</v>
      </c>
    </row>
    <row r="51" spans="1:83" x14ac:dyDescent="0.25">
      <c r="A51" t="s">
        <v>344</v>
      </c>
      <c r="B51">
        <f t="shared" si="0"/>
        <v>50.777777777777771</v>
      </c>
      <c r="C51">
        <v>51.3</v>
      </c>
      <c r="D51">
        <f t="shared" si="1"/>
        <v>52.34444444444442</v>
      </c>
      <c r="E51">
        <f t="shared" si="2"/>
        <v>52.866666666666646</v>
      </c>
      <c r="F51">
        <f t="shared" si="3"/>
        <v>53.388888888888872</v>
      </c>
      <c r="G51">
        <f t="shared" si="4"/>
        <v>53.911111111111097</v>
      </c>
      <c r="H51">
        <f t="shared" si="5"/>
        <v>54.433333333333323</v>
      </c>
      <c r="I51">
        <f t="shared" si="6"/>
        <v>54.955555555555549</v>
      </c>
      <c r="J51">
        <f t="shared" si="7"/>
        <v>55.477777777777774</v>
      </c>
      <c r="K51">
        <f t="shared" si="8"/>
        <v>55.477777777777774</v>
      </c>
      <c r="L51">
        <v>56</v>
      </c>
      <c r="M51">
        <f t="shared" si="9"/>
        <v>-0.52222222222222259</v>
      </c>
      <c r="N51">
        <f t="shared" si="10"/>
        <v>31</v>
      </c>
      <c r="O51">
        <v>31</v>
      </c>
      <c r="P51">
        <f t="shared" si="11"/>
        <v>31</v>
      </c>
      <c r="Q51">
        <f t="shared" si="12"/>
        <v>31</v>
      </c>
      <c r="R51">
        <f t="shared" si="13"/>
        <v>31</v>
      </c>
      <c r="S51">
        <f t="shared" si="14"/>
        <v>31</v>
      </c>
      <c r="T51">
        <f t="shared" si="15"/>
        <v>31</v>
      </c>
      <c r="U51">
        <f t="shared" si="16"/>
        <v>31</v>
      </c>
      <c r="V51">
        <f t="shared" si="17"/>
        <v>31</v>
      </c>
      <c r="W51">
        <f t="shared" si="18"/>
        <v>31</v>
      </c>
      <c r="X51">
        <v>31</v>
      </c>
      <c r="Y51">
        <f t="shared" si="19"/>
        <v>0</v>
      </c>
      <c r="Z51">
        <v>75145</v>
      </c>
      <c r="AA51">
        <v>84160</v>
      </c>
      <c r="AB51">
        <v>90728</v>
      </c>
      <c r="AC51">
        <v>96826</v>
      </c>
      <c r="AD51">
        <v>105056.20999999999</v>
      </c>
      <c r="AE51">
        <v>1</v>
      </c>
      <c r="AF51">
        <v>1</v>
      </c>
      <c r="AG51">
        <v>0</v>
      </c>
      <c r="AH51">
        <v>8776</v>
      </c>
      <c r="AI51">
        <v>7725</v>
      </c>
      <c r="AJ51">
        <v>16501</v>
      </c>
      <c r="AK51">
        <v>20623</v>
      </c>
      <c r="AL51">
        <v>18874</v>
      </c>
      <c r="AM51">
        <v>39497</v>
      </c>
      <c r="AN51">
        <v>29399</v>
      </c>
      <c r="AO51">
        <v>26599</v>
      </c>
      <c r="AP51">
        <v>55998</v>
      </c>
      <c r="AQ51">
        <v>905</v>
      </c>
      <c r="AR51">
        <v>11678</v>
      </c>
      <c r="AS51">
        <v>10185</v>
      </c>
      <c r="AT51">
        <v>21863</v>
      </c>
      <c r="AU51">
        <v>22123</v>
      </c>
      <c r="AV51">
        <v>20270</v>
      </c>
      <c r="AW51">
        <v>42393</v>
      </c>
      <c r="AX51">
        <v>33801</v>
      </c>
      <c r="AY51">
        <v>30455</v>
      </c>
      <c r="AZ51">
        <v>64256</v>
      </c>
      <c r="BA51">
        <v>901</v>
      </c>
      <c r="BB51">
        <v>12048</v>
      </c>
      <c r="BC51">
        <v>10479</v>
      </c>
      <c r="BD51">
        <v>22527</v>
      </c>
      <c r="BE51">
        <v>18187</v>
      </c>
      <c r="BF51">
        <v>17192</v>
      </c>
      <c r="BG51">
        <v>35379</v>
      </c>
      <c r="BH51">
        <v>30235</v>
      </c>
      <c r="BI51">
        <v>27671</v>
      </c>
      <c r="BJ51">
        <v>57906</v>
      </c>
      <c r="BK51">
        <v>915</v>
      </c>
      <c r="BL51">
        <v>12954</v>
      </c>
      <c r="BM51">
        <v>11008</v>
      </c>
      <c r="BN51">
        <v>23962</v>
      </c>
      <c r="BO51">
        <v>18956</v>
      </c>
      <c r="BP51">
        <v>17106</v>
      </c>
      <c r="BQ51">
        <v>36062</v>
      </c>
      <c r="BR51">
        <v>31910</v>
      </c>
      <c r="BS51">
        <v>28114</v>
      </c>
      <c r="BT51">
        <v>60024</v>
      </c>
      <c r="BU51">
        <v>881</v>
      </c>
      <c r="BV51">
        <v>13987</v>
      </c>
      <c r="BW51">
        <v>11386</v>
      </c>
      <c r="BX51">
        <v>25373</v>
      </c>
      <c r="BY51">
        <v>18522</v>
      </c>
      <c r="BZ51">
        <v>16399</v>
      </c>
      <c r="CA51">
        <v>34921</v>
      </c>
      <c r="CB51">
        <v>32509</v>
      </c>
      <c r="CC51">
        <v>27785</v>
      </c>
      <c r="CD51">
        <v>60294</v>
      </c>
      <c r="CE51">
        <v>855</v>
      </c>
    </row>
    <row r="52" spans="1:83" x14ac:dyDescent="0.25">
      <c r="A52" t="s">
        <v>345</v>
      </c>
      <c r="B52">
        <f t="shared" si="0"/>
        <v>37.555555555555557</v>
      </c>
      <c r="C52">
        <v>37.700000000000003</v>
      </c>
      <c r="D52">
        <f t="shared" si="1"/>
        <v>37.98888888888888</v>
      </c>
      <c r="E52">
        <f t="shared" si="2"/>
        <v>38.133333333333326</v>
      </c>
      <c r="F52">
        <f t="shared" si="3"/>
        <v>38.277777777777771</v>
      </c>
      <c r="G52">
        <f t="shared" si="4"/>
        <v>38.422222222222217</v>
      </c>
      <c r="H52">
        <f t="shared" si="5"/>
        <v>38.566666666666663</v>
      </c>
      <c r="I52">
        <f t="shared" si="6"/>
        <v>38.711111111111109</v>
      </c>
      <c r="J52">
        <f t="shared" si="7"/>
        <v>38.855555555555554</v>
      </c>
      <c r="K52">
        <f t="shared" si="8"/>
        <v>38.855555555555554</v>
      </c>
      <c r="L52">
        <v>39</v>
      </c>
      <c r="M52">
        <f t="shared" si="9"/>
        <v>-0.14444444444444413</v>
      </c>
      <c r="N52">
        <f t="shared" si="10"/>
        <v>32.222222222222221</v>
      </c>
      <c r="O52">
        <v>32.1</v>
      </c>
      <c r="P52">
        <f t="shared" si="11"/>
        <v>31.977777777777789</v>
      </c>
      <c r="Q52">
        <f t="shared" si="12"/>
        <v>31.855555555555565</v>
      </c>
      <c r="R52">
        <f t="shared" si="13"/>
        <v>31.733333333333341</v>
      </c>
      <c r="S52">
        <f t="shared" si="14"/>
        <v>31.611111111111118</v>
      </c>
      <c r="T52">
        <f t="shared" si="15"/>
        <v>31.488888888888894</v>
      </c>
      <c r="U52">
        <f t="shared" si="16"/>
        <v>31.366666666666671</v>
      </c>
      <c r="V52">
        <f t="shared" si="17"/>
        <v>31.244444444444447</v>
      </c>
      <c r="W52">
        <f t="shared" si="18"/>
        <v>31.122222222222224</v>
      </c>
      <c r="X52">
        <v>31</v>
      </c>
      <c r="Y52">
        <f t="shared" si="19"/>
        <v>0.12222222222222238</v>
      </c>
      <c r="Z52">
        <v>55694</v>
      </c>
      <c r="AA52">
        <v>66970</v>
      </c>
      <c r="AB52">
        <v>62222</v>
      </c>
      <c r="AC52">
        <v>68298</v>
      </c>
      <c r="AD52">
        <v>74103.33</v>
      </c>
      <c r="AE52">
        <v>1</v>
      </c>
      <c r="AF52">
        <v>1</v>
      </c>
      <c r="AG52">
        <v>0</v>
      </c>
      <c r="AH52">
        <v>9777</v>
      </c>
      <c r="AI52">
        <v>8438</v>
      </c>
      <c r="AJ52">
        <v>18215</v>
      </c>
      <c r="AK52">
        <v>14817</v>
      </c>
      <c r="AL52">
        <v>13139</v>
      </c>
      <c r="AM52">
        <v>27956</v>
      </c>
      <c r="AN52">
        <v>24594</v>
      </c>
      <c r="AO52">
        <v>21577</v>
      </c>
      <c r="AP52">
        <v>46171</v>
      </c>
      <c r="AQ52">
        <v>877</v>
      </c>
      <c r="AR52">
        <v>10764</v>
      </c>
      <c r="AS52">
        <v>9905</v>
      </c>
      <c r="AT52">
        <v>20669</v>
      </c>
      <c r="AU52">
        <v>14749</v>
      </c>
      <c r="AV52">
        <v>13437</v>
      </c>
      <c r="AW52">
        <v>28186</v>
      </c>
      <c r="AX52">
        <v>25513</v>
      </c>
      <c r="AY52">
        <v>23342</v>
      </c>
      <c r="AZ52">
        <v>48855</v>
      </c>
      <c r="BA52">
        <v>915</v>
      </c>
      <c r="BB52">
        <v>11542</v>
      </c>
      <c r="BC52">
        <v>11102</v>
      </c>
      <c r="BD52">
        <v>22644</v>
      </c>
      <c r="BE52">
        <v>15757</v>
      </c>
      <c r="BF52">
        <v>14559</v>
      </c>
      <c r="BG52">
        <v>30316</v>
      </c>
      <c r="BH52">
        <v>27299</v>
      </c>
      <c r="BI52">
        <v>25661</v>
      </c>
      <c r="BJ52">
        <v>52960</v>
      </c>
      <c r="BK52">
        <v>940</v>
      </c>
      <c r="BL52">
        <v>13000</v>
      </c>
      <c r="BM52">
        <v>11729</v>
      </c>
      <c r="BN52">
        <v>24729</v>
      </c>
      <c r="BO52">
        <v>17055</v>
      </c>
      <c r="BP52">
        <v>15896</v>
      </c>
      <c r="BQ52">
        <v>32951</v>
      </c>
      <c r="BR52">
        <v>30055</v>
      </c>
      <c r="BS52">
        <v>27625</v>
      </c>
      <c r="BT52">
        <v>57680</v>
      </c>
      <c r="BU52">
        <v>919</v>
      </c>
      <c r="BV52">
        <v>13040</v>
      </c>
      <c r="BW52">
        <v>11220</v>
      </c>
      <c r="BX52">
        <v>24260</v>
      </c>
      <c r="BY52">
        <v>16320</v>
      </c>
      <c r="BZ52">
        <v>14456</v>
      </c>
      <c r="CA52">
        <v>30776</v>
      </c>
      <c r="CB52">
        <v>29360</v>
      </c>
      <c r="CC52">
        <v>25676</v>
      </c>
      <c r="CD52">
        <v>55036</v>
      </c>
      <c r="CE52">
        <v>875</v>
      </c>
    </row>
    <row r="53" spans="1:83" x14ac:dyDescent="0.25">
      <c r="A53" t="s">
        <v>346</v>
      </c>
      <c r="B53">
        <f t="shared" si="0"/>
        <v>17.444444444444446</v>
      </c>
      <c r="C53">
        <v>19.600000000000001</v>
      </c>
      <c r="D53">
        <f t="shared" si="1"/>
        <v>23.911111111111104</v>
      </c>
      <c r="E53">
        <f t="shared" si="2"/>
        <v>26.066666666666659</v>
      </c>
      <c r="F53">
        <f t="shared" si="3"/>
        <v>28.222222222222214</v>
      </c>
      <c r="G53">
        <f t="shared" si="4"/>
        <v>30.377777777777769</v>
      </c>
      <c r="H53">
        <f t="shared" si="5"/>
        <v>32.533333333333324</v>
      </c>
      <c r="I53">
        <f t="shared" si="6"/>
        <v>34.688888888888883</v>
      </c>
      <c r="J53">
        <f t="shared" si="7"/>
        <v>36.844444444444441</v>
      </c>
      <c r="K53">
        <f t="shared" si="8"/>
        <v>36.844444444444441</v>
      </c>
      <c r="L53">
        <v>39</v>
      </c>
      <c r="M53">
        <f t="shared" si="9"/>
        <v>-2.1555555555555554</v>
      </c>
      <c r="N53">
        <f t="shared" si="10"/>
        <v>44.444444444444443</v>
      </c>
      <c r="O53">
        <v>43.1</v>
      </c>
      <c r="P53">
        <f t="shared" si="11"/>
        <v>41.755555555555532</v>
      </c>
      <c r="Q53">
        <f t="shared" si="12"/>
        <v>40.41111111111109</v>
      </c>
      <c r="R53">
        <f t="shared" si="13"/>
        <v>39.066666666666649</v>
      </c>
      <c r="S53">
        <f t="shared" si="14"/>
        <v>37.722222222222207</v>
      </c>
      <c r="T53">
        <f t="shared" si="15"/>
        <v>36.377777777777766</v>
      </c>
      <c r="U53">
        <f t="shared" si="16"/>
        <v>35.033333333333324</v>
      </c>
      <c r="V53">
        <f t="shared" si="17"/>
        <v>33.688888888888883</v>
      </c>
      <c r="W53">
        <f t="shared" si="18"/>
        <v>32.344444444444441</v>
      </c>
      <c r="X53">
        <v>31</v>
      </c>
      <c r="Y53">
        <f t="shared" si="19"/>
        <v>1.3444444444444446</v>
      </c>
      <c r="Z53">
        <v>87921</v>
      </c>
      <c r="AA53">
        <v>94655</v>
      </c>
      <c r="AB53">
        <v>101335</v>
      </c>
      <c r="AC53">
        <v>113360</v>
      </c>
      <c r="AD53">
        <v>122995.59999999999</v>
      </c>
      <c r="AE53">
        <v>0</v>
      </c>
      <c r="AF53">
        <v>1</v>
      </c>
      <c r="AG53">
        <v>0</v>
      </c>
      <c r="AH53">
        <v>3643</v>
      </c>
      <c r="AI53">
        <v>3479</v>
      </c>
      <c r="AJ53">
        <v>7122</v>
      </c>
      <c r="AK53">
        <v>10636</v>
      </c>
      <c r="AL53">
        <v>9791</v>
      </c>
      <c r="AM53">
        <v>20427</v>
      </c>
      <c r="AN53">
        <v>14279</v>
      </c>
      <c r="AO53">
        <v>13270</v>
      </c>
      <c r="AP53">
        <v>27549</v>
      </c>
      <c r="AQ53">
        <v>929</v>
      </c>
      <c r="AR53">
        <v>5906</v>
      </c>
      <c r="AS53">
        <v>5298</v>
      </c>
      <c r="AT53">
        <v>11204</v>
      </c>
      <c r="AU53">
        <v>10855</v>
      </c>
      <c r="AV53">
        <v>10399</v>
      </c>
      <c r="AW53">
        <v>21254</v>
      </c>
      <c r="AX53">
        <v>16761</v>
      </c>
      <c r="AY53">
        <v>15697</v>
      </c>
      <c r="AZ53">
        <v>32458</v>
      </c>
      <c r="BA53">
        <v>937</v>
      </c>
      <c r="BB53">
        <v>6263</v>
      </c>
      <c r="BC53">
        <v>5994</v>
      </c>
      <c r="BD53">
        <v>12257</v>
      </c>
      <c r="BE53">
        <v>10270</v>
      </c>
      <c r="BF53">
        <v>9890</v>
      </c>
      <c r="BG53">
        <v>20160</v>
      </c>
      <c r="BH53">
        <v>16533</v>
      </c>
      <c r="BI53">
        <v>15884</v>
      </c>
      <c r="BJ53">
        <v>32417</v>
      </c>
      <c r="BK53">
        <v>961</v>
      </c>
      <c r="BL53">
        <v>7837</v>
      </c>
      <c r="BM53">
        <v>6872</v>
      </c>
      <c r="BN53">
        <v>14709</v>
      </c>
      <c r="BO53">
        <v>11199</v>
      </c>
      <c r="BP53">
        <v>10535</v>
      </c>
      <c r="BQ53">
        <v>21734</v>
      </c>
      <c r="BR53">
        <v>19036</v>
      </c>
      <c r="BS53">
        <v>17407</v>
      </c>
      <c r="BT53">
        <v>36443</v>
      </c>
      <c r="BU53">
        <v>914</v>
      </c>
      <c r="BV53">
        <v>8219</v>
      </c>
      <c r="BW53">
        <v>7343</v>
      </c>
      <c r="BX53">
        <v>15562</v>
      </c>
      <c r="BY53">
        <v>11301</v>
      </c>
      <c r="BZ53">
        <v>10237</v>
      </c>
      <c r="CA53">
        <v>21538</v>
      </c>
      <c r="CB53">
        <v>19520</v>
      </c>
      <c r="CC53">
        <v>17580</v>
      </c>
      <c r="CD53">
        <v>37100</v>
      </c>
      <c r="CE53">
        <v>901</v>
      </c>
    </row>
    <row r="54" spans="1:83" x14ac:dyDescent="0.25">
      <c r="A54" t="s">
        <v>347</v>
      </c>
      <c r="B54">
        <f t="shared" si="0"/>
        <v>33.444444444444443</v>
      </c>
      <c r="C54">
        <v>34</v>
      </c>
      <c r="D54">
        <f t="shared" si="1"/>
        <v>35.1111111111111</v>
      </c>
      <c r="E54">
        <f t="shared" si="2"/>
        <v>35.666666666666657</v>
      </c>
      <c r="F54">
        <f t="shared" si="3"/>
        <v>36.222222222222214</v>
      </c>
      <c r="G54">
        <f t="shared" si="4"/>
        <v>36.777777777777771</v>
      </c>
      <c r="H54">
        <f t="shared" si="5"/>
        <v>37.333333333333329</v>
      </c>
      <c r="I54">
        <f t="shared" si="6"/>
        <v>37.888888888888886</v>
      </c>
      <c r="J54">
        <f t="shared" si="7"/>
        <v>38.444444444444443</v>
      </c>
      <c r="K54">
        <f t="shared" si="8"/>
        <v>38.444444444444443</v>
      </c>
      <c r="L54">
        <v>39</v>
      </c>
      <c r="M54">
        <f t="shared" si="9"/>
        <v>-0.55555555555555558</v>
      </c>
      <c r="N54">
        <f t="shared" si="10"/>
        <v>29.666666666666668</v>
      </c>
      <c r="O54">
        <v>29.6</v>
      </c>
      <c r="P54">
        <f t="shared" si="11"/>
        <v>29.533333333333331</v>
      </c>
      <c r="Q54">
        <f t="shared" si="12"/>
        <v>29.466666666666665</v>
      </c>
      <c r="R54">
        <f t="shared" si="13"/>
        <v>29.4</v>
      </c>
      <c r="S54">
        <f t="shared" si="14"/>
        <v>29.333333333333332</v>
      </c>
      <c r="T54">
        <f t="shared" si="15"/>
        <v>29.266666666666666</v>
      </c>
      <c r="U54">
        <f t="shared" si="16"/>
        <v>29.2</v>
      </c>
      <c r="V54">
        <f t="shared" si="17"/>
        <v>29.133333333333333</v>
      </c>
      <c r="W54">
        <f t="shared" si="18"/>
        <v>29.066666666666666</v>
      </c>
      <c r="X54">
        <v>29</v>
      </c>
      <c r="Y54">
        <f t="shared" si="19"/>
        <v>6.6666666666666818E-2</v>
      </c>
      <c r="Z54">
        <v>78182</v>
      </c>
      <c r="AA54">
        <v>89476</v>
      </c>
      <c r="AB54">
        <v>98624</v>
      </c>
      <c r="AC54">
        <v>104935</v>
      </c>
      <c r="AD54">
        <v>113854.47499999999</v>
      </c>
      <c r="AE54">
        <v>0</v>
      </c>
      <c r="AF54">
        <v>1</v>
      </c>
      <c r="AG54">
        <v>0</v>
      </c>
      <c r="AH54">
        <v>8550</v>
      </c>
      <c r="AI54">
        <v>7460</v>
      </c>
      <c r="AJ54">
        <v>16010</v>
      </c>
      <c r="AK54">
        <v>8728</v>
      </c>
      <c r="AL54">
        <v>7688</v>
      </c>
      <c r="AM54">
        <v>16416</v>
      </c>
      <c r="AN54">
        <v>17278</v>
      </c>
      <c r="AO54">
        <v>15148</v>
      </c>
      <c r="AP54">
        <v>32426</v>
      </c>
      <c r="AQ54">
        <v>877</v>
      </c>
      <c r="AR54">
        <v>9743</v>
      </c>
      <c r="AS54">
        <v>8550</v>
      </c>
      <c r="AT54">
        <v>18293</v>
      </c>
      <c r="AU54">
        <v>9442</v>
      </c>
      <c r="AV54">
        <v>8682</v>
      </c>
      <c r="AW54">
        <v>18124</v>
      </c>
      <c r="AX54">
        <v>19185</v>
      </c>
      <c r="AY54">
        <v>17232</v>
      </c>
      <c r="AZ54">
        <v>36417</v>
      </c>
      <c r="BA54">
        <v>898</v>
      </c>
      <c r="BB54">
        <v>11593</v>
      </c>
      <c r="BC54">
        <v>10440</v>
      </c>
      <c r="BD54">
        <v>22033</v>
      </c>
      <c r="BE54">
        <v>10807</v>
      </c>
      <c r="BF54">
        <v>10661</v>
      </c>
      <c r="BG54">
        <v>21468</v>
      </c>
      <c r="BH54">
        <v>22400</v>
      </c>
      <c r="BI54">
        <v>21101</v>
      </c>
      <c r="BJ54">
        <v>43501</v>
      </c>
      <c r="BK54">
        <v>942</v>
      </c>
      <c r="BL54">
        <v>7302</v>
      </c>
      <c r="BM54">
        <v>6273</v>
      </c>
      <c r="BN54">
        <v>13575</v>
      </c>
      <c r="BO54">
        <v>11515</v>
      </c>
      <c r="BP54">
        <v>10150</v>
      </c>
      <c r="BQ54">
        <v>21665</v>
      </c>
      <c r="BR54">
        <v>18817</v>
      </c>
      <c r="BS54">
        <v>16423</v>
      </c>
      <c r="BT54">
        <v>35240</v>
      </c>
      <c r="BU54">
        <v>873</v>
      </c>
      <c r="BV54">
        <v>6147</v>
      </c>
      <c r="BW54">
        <v>5593</v>
      </c>
      <c r="BX54">
        <v>11740</v>
      </c>
      <c r="BY54">
        <v>12418</v>
      </c>
      <c r="BZ54">
        <v>11329</v>
      </c>
      <c r="CA54">
        <v>23747</v>
      </c>
      <c r="CB54">
        <v>18565</v>
      </c>
      <c r="CC54">
        <v>16922</v>
      </c>
      <c r="CD54">
        <v>35487</v>
      </c>
      <c r="CE54">
        <v>912</v>
      </c>
    </row>
    <row r="55" spans="1:83" x14ac:dyDescent="0.25">
      <c r="A55" t="s">
        <v>348</v>
      </c>
      <c r="B55">
        <f t="shared" si="0"/>
        <v>5.4444444444444446</v>
      </c>
      <c r="C55">
        <v>8.8000000000000007</v>
      </c>
      <c r="D55">
        <f t="shared" si="1"/>
        <v>15.511111111111118</v>
      </c>
      <c r="E55">
        <f t="shared" si="2"/>
        <v>18.866666666666674</v>
      </c>
      <c r="F55">
        <f t="shared" si="3"/>
        <v>22.222222222222229</v>
      </c>
      <c r="G55">
        <f t="shared" si="4"/>
        <v>25.577777777777783</v>
      </c>
      <c r="H55">
        <f t="shared" si="5"/>
        <v>28.933333333333337</v>
      </c>
      <c r="I55">
        <f t="shared" si="6"/>
        <v>32.288888888888891</v>
      </c>
      <c r="J55">
        <f t="shared" si="7"/>
        <v>35.644444444444446</v>
      </c>
      <c r="K55">
        <f t="shared" si="8"/>
        <v>35.644444444444446</v>
      </c>
      <c r="L55">
        <v>39</v>
      </c>
      <c r="M55">
        <f t="shared" si="9"/>
        <v>-3.3555555555555556</v>
      </c>
      <c r="N55">
        <f t="shared" si="10"/>
        <v>36.444444444444443</v>
      </c>
      <c r="O55">
        <v>35.9</v>
      </c>
      <c r="P55">
        <f t="shared" si="11"/>
        <v>35.355555555555554</v>
      </c>
      <c r="Q55">
        <f t="shared" si="12"/>
        <v>34.81111111111111</v>
      </c>
      <c r="R55">
        <f t="shared" si="13"/>
        <v>34.266666666666666</v>
      </c>
      <c r="S55">
        <f t="shared" si="14"/>
        <v>33.722222222222221</v>
      </c>
      <c r="T55">
        <f t="shared" si="15"/>
        <v>33.177777777777777</v>
      </c>
      <c r="U55">
        <f t="shared" si="16"/>
        <v>32.633333333333333</v>
      </c>
      <c r="V55">
        <f t="shared" si="17"/>
        <v>32.088888888888889</v>
      </c>
      <c r="W55">
        <f t="shared" si="18"/>
        <v>31.544444444444444</v>
      </c>
      <c r="X55">
        <v>31</v>
      </c>
      <c r="Y55">
        <f t="shared" si="19"/>
        <v>0.54444444444444429</v>
      </c>
      <c r="Z55">
        <v>61053</v>
      </c>
      <c r="AA55">
        <v>63443</v>
      </c>
      <c r="AB55">
        <v>66556</v>
      </c>
      <c r="AC55">
        <v>70911</v>
      </c>
      <c r="AD55">
        <v>76938.434999999998</v>
      </c>
      <c r="AE55">
        <v>0</v>
      </c>
      <c r="AF55">
        <v>1</v>
      </c>
      <c r="AG55">
        <v>0</v>
      </c>
      <c r="AH55">
        <v>4540</v>
      </c>
      <c r="AI55">
        <v>4277</v>
      </c>
      <c r="AJ55">
        <v>8817</v>
      </c>
      <c r="AK55">
        <v>4992</v>
      </c>
      <c r="AL55">
        <v>4730</v>
      </c>
      <c r="AM55">
        <v>9722</v>
      </c>
      <c r="AN55">
        <v>9532</v>
      </c>
      <c r="AO55">
        <v>9007</v>
      </c>
      <c r="AP55">
        <v>18539</v>
      </c>
      <c r="AQ55">
        <v>945</v>
      </c>
      <c r="AR55">
        <v>6532</v>
      </c>
      <c r="AS55">
        <v>5982</v>
      </c>
      <c r="AT55">
        <v>12514</v>
      </c>
      <c r="AU55">
        <v>2989</v>
      </c>
      <c r="AV55">
        <v>2826</v>
      </c>
      <c r="AW55">
        <v>5815</v>
      </c>
      <c r="AX55">
        <v>9521</v>
      </c>
      <c r="AY55">
        <v>8808</v>
      </c>
      <c r="AZ55">
        <v>18329</v>
      </c>
      <c r="BA55">
        <v>925</v>
      </c>
      <c r="BB55">
        <v>6863</v>
      </c>
      <c r="BC55">
        <v>6270</v>
      </c>
      <c r="BD55">
        <v>13133</v>
      </c>
      <c r="BE55">
        <v>1457</v>
      </c>
      <c r="BF55">
        <v>1093</v>
      </c>
      <c r="BG55">
        <v>2550</v>
      </c>
      <c r="BH55">
        <v>8320</v>
      </c>
      <c r="BI55">
        <v>7363</v>
      </c>
      <c r="BJ55">
        <v>15683</v>
      </c>
      <c r="BK55">
        <v>885</v>
      </c>
      <c r="BL55">
        <v>7749</v>
      </c>
      <c r="BM55">
        <v>6438</v>
      </c>
      <c r="BN55">
        <v>14187</v>
      </c>
      <c r="BO55">
        <v>495</v>
      </c>
      <c r="BP55">
        <v>385</v>
      </c>
      <c r="BQ55">
        <v>880</v>
      </c>
      <c r="BR55">
        <v>8244</v>
      </c>
      <c r="BS55">
        <v>6823</v>
      </c>
      <c r="BT55">
        <v>15067</v>
      </c>
      <c r="BU55">
        <v>828</v>
      </c>
      <c r="BV55">
        <v>8224</v>
      </c>
      <c r="BW55">
        <v>6771</v>
      </c>
      <c r="BX55">
        <v>14995</v>
      </c>
      <c r="BY55">
        <v>849</v>
      </c>
      <c r="BZ55">
        <v>746</v>
      </c>
      <c r="CA55">
        <v>1595</v>
      </c>
      <c r="CB55">
        <v>9073</v>
      </c>
      <c r="CC55">
        <v>7517</v>
      </c>
      <c r="CD55">
        <v>16590</v>
      </c>
      <c r="CE55">
        <v>829</v>
      </c>
    </row>
    <row r="56" spans="1:83" x14ac:dyDescent="0.25">
      <c r="A56" t="s">
        <v>349</v>
      </c>
      <c r="B56">
        <f t="shared" si="0"/>
        <v>2.0000000000000004</v>
      </c>
      <c r="C56">
        <v>5.7</v>
      </c>
      <c r="D56">
        <f t="shared" si="1"/>
        <v>13.100000000000001</v>
      </c>
      <c r="E56">
        <f t="shared" si="2"/>
        <v>16.8</v>
      </c>
      <c r="F56">
        <f t="shared" si="3"/>
        <v>20.5</v>
      </c>
      <c r="G56">
        <f t="shared" si="4"/>
        <v>24.2</v>
      </c>
      <c r="H56">
        <f t="shared" si="5"/>
        <v>27.9</v>
      </c>
      <c r="I56">
        <f t="shared" si="6"/>
        <v>31.599999999999998</v>
      </c>
      <c r="J56">
        <f t="shared" si="7"/>
        <v>35.299999999999997</v>
      </c>
      <c r="K56">
        <f t="shared" si="8"/>
        <v>35.299999999999997</v>
      </c>
      <c r="L56">
        <v>39</v>
      </c>
      <c r="M56">
        <f t="shared" si="9"/>
        <v>-3.6999999999999997</v>
      </c>
      <c r="N56">
        <f t="shared" si="10"/>
        <v>45.333333333333329</v>
      </c>
      <c r="O56">
        <v>43.9</v>
      </c>
      <c r="P56">
        <f t="shared" si="11"/>
        <v>42.46666666666664</v>
      </c>
      <c r="Q56">
        <f t="shared" si="12"/>
        <v>41.03333333333331</v>
      </c>
      <c r="R56">
        <f t="shared" si="13"/>
        <v>39.59999999999998</v>
      </c>
      <c r="S56">
        <f t="shared" si="14"/>
        <v>38.16666666666665</v>
      </c>
      <c r="T56">
        <f t="shared" si="15"/>
        <v>36.73333333333332</v>
      </c>
      <c r="U56">
        <f t="shared" si="16"/>
        <v>35.29999999999999</v>
      </c>
      <c r="V56">
        <f t="shared" si="17"/>
        <v>33.86666666666666</v>
      </c>
      <c r="W56">
        <f t="shared" si="18"/>
        <v>32.43333333333333</v>
      </c>
      <c r="X56">
        <v>31</v>
      </c>
      <c r="Y56">
        <f t="shared" si="19"/>
        <v>1.4333333333333331</v>
      </c>
      <c r="Z56">
        <v>74416</v>
      </c>
      <c r="AA56">
        <v>81141</v>
      </c>
      <c r="AB56">
        <v>88398</v>
      </c>
      <c r="AC56">
        <v>94276</v>
      </c>
      <c r="AD56">
        <v>102289.45999999999</v>
      </c>
      <c r="AE56">
        <v>0</v>
      </c>
      <c r="AF56">
        <v>1</v>
      </c>
      <c r="AG56">
        <v>0</v>
      </c>
      <c r="AH56">
        <v>3955</v>
      </c>
      <c r="AI56">
        <v>3688</v>
      </c>
      <c r="AJ56">
        <v>7643</v>
      </c>
      <c r="AK56">
        <v>6676</v>
      </c>
      <c r="AL56">
        <v>6114</v>
      </c>
      <c r="AM56">
        <v>12790</v>
      </c>
      <c r="AN56">
        <v>10631</v>
      </c>
      <c r="AO56">
        <v>9802</v>
      </c>
      <c r="AP56">
        <v>20433</v>
      </c>
      <c r="AQ56">
        <v>922</v>
      </c>
      <c r="AR56">
        <v>4692</v>
      </c>
      <c r="AS56">
        <v>4332</v>
      </c>
      <c r="AT56">
        <v>9024</v>
      </c>
      <c r="AU56">
        <v>6436</v>
      </c>
      <c r="AV56">
        <v>5960</v>
      </c>
      <c r="AW56">
        <v>12396</v>
      </c>
      <c r="AX56">
        <v>11128</v>
      </c>
      <c r="AY56">
        <v>10292</v>
      </c>
      <c r="AZ56">
        <v>21420</v>
      </c>
      <c r="BA56">
        <v>925</v>
      </c>
      <c r="BB56">
        <v>5676</v>
      </c>
      <c r="BC56">
        <v>5292</v>
      </c>
      <c r="BD56">
        <v>10968</v>
      </c>
      <c r="BE56">
        <v>6851</v>
      </c>
      <c r="BF56">
        <v>4395</v>
      </c>
      <c r="BG56">
        <v>11246</v>
      </c>
      <c r="BH56">
        <v>12527</v>
      </c>
      <c r="BI56">
        <v>9687</v>
      </c>
      <c r="BJ56">
        <v>22214</v>
      </c>
      <c r="BK56">
        <v>773</v>
      </c>
      <c r="BL56">
        <v>6535</v>
      </c>
      <c r="BM56">
        <v>6144</v>
      </c>
      <c r="BN56">
        <v>12679</v>
      </c>
      <c r="BO56">
        <v>5299</v>
      </c>
      <c r="BP56">
        <v>4841</v>
      </c>
      <c r="BQ56">
        <v>10140</v>
      </c>
      <c r="BR56">
        <v>11834</v>
      </c>
      <c r="BS56">
        <v>10985</v>
      </c>
      <c r="BT56">
        <v>22819</v>
      </c>
      <c r="BU56">
        <v>928</v>
      </c>
      <c r="BV56">
        <v>7111</v>
      </c>
      <c r="BW56">
        <v>6397</v>
      </c>
      <c r="BX56">
        <v>13508</v>
      </c>
      <c r="BY56">
        <v>3848</v>
      </c>
      <c r="BZ56">
        <v>3444</v>
      </c>
      <c r="CA56">
        <v>7292</v>
      </c>
      <c r="CB56">
        <v>10959</v>
      </c>
      <c r="CC56">
        <v>9841</v>
      </c>
      <c r="CD56">
        <v>20800</v>
      </c>
      <c r="CE56">
        <v>898</v>
      </c>
    </row>
    <row r="57" spans="1:83" x14ac:dyDescent="0.25">
      <c r="A57" t="s">
        <v>350</v>
      </c>
      <c r="B57">
        <f t="shared" si="0"/>
        <v>41</v>
      </c>
      <c r="C57">
        <v>41.2</v>
      </c>
      <c r="D57">
        <f t="shared" si="1"/>
        <v>41.59999999999998</v>
      </c>
      <c r="E57">
        <f t="shared" si="2"/>
        <v>41.799999999999983</v>
      </c>
      <c r="F57">
        <f t="shared" si="3"/>
        <v>41.999999999999986</v>
      </c>
      <c r="G57">
        <f t="shared" si="4"/>
        <v>42.199999999999989</v>
      </c>
      <c r="H57">
        <f t="shared" si="5"/>
        <v>42.399999999999991</v>
      </c>
      <c r="I57">
        <f t="shared" si="6"/>
        <v>42.599999999999994</v>
      </c>
      <c r="J57">
        <f t="shared" si="7"/>
        <v>42.8</v>
      </c>
      <c r="K57">
        <f t="shared" si="8"/>
        <v>42.8</v>
      </c>
      <c r="L57">
        <v>43</v>
      </c>
      <c r="M57">
        <f t="shared" si="9"/>
        <v>-0.19999999999999968</v>
      </c>
      <c r="N57">
        <f t="shared" si="10"/>
        <v>25.111111111111114</v>
      </c>
      <c r="O57">
        <v>25.1</v>
      </c>
      <c r="P57">
        <f t="shared" si="11"/>
        <v>25.088888888888903</v>
      </c>
      <c r="Q57">
        <f t="shared" si="12"/>
        <v>25.07777777777779</v>
      </c>
      <c r="R57">
        <f t="shared" si="13"/>
        <v>25.066666666666677</v>
      </c>
      <c r="S57">
        <f t="shared" si="14"/>
        <v>25.055555555555564</v>
      </c>
      <c r="T57">
        <f t="shared" si="15"/>
        <v>25.044444444444451</v>
      </c>
      <c r="U57">
        <f t="shared" si="16"/>
        <v>25.033333333333339</v>
      </c>
      <c r="V57">
        <f t="shared" si="17"/>
        <v>25.022222222222226</v>
      </c>
      <c r="W57">
        <f t="shared" si="18"/>
        <v>25.011111111111113</v>
      </c>
      <c r="X57">
        <v>25</v>
      </c>
      <c r="Y57">
        <f t="shared" si="19"/>
        <v>1.1111111111111269E-2</v>
      </c>
      <c r="Z57">
        <v>58965</v>
      </c>
      <c r="AA57">
        <v>62500</v>
      </c>
      <c r="AB57">
        <v>71750</v>
      </c>
      <c r="AC57">
        <v>66998</v>
      </c>
      <c r="AD57">
        <v>72692.83</v>
      </c>
      <c r="AE57">
        <v>0</v>
      </c>
      <c r="AF57">
        <v>1</v>
      </c>
      <c r="AG57">
        <v>1</v>
      </c>
      <c r="AH57">
        <v>4402</v>
      </c>
      <c r="AI57">
        <v>3920</v>
      </c>
      <c r="AJ57">
        <v>8322</v>
      </c>
      <c r="AK57">
        <v>6146</v>
      </c>
      <c r="AL57">
        <v>5778</v>
      </c>
      <c r="AM57">
        <v>11924</v>
      </c>
      <c r="AN57">
        <v>10548</v>
      </c>
      <c r="AO57">
        <v>9698</v>
      </c>
      <c r="AP57">
        <v>20246</v>
      </c>
      <c r="AQ57">
        <v>919</v>
      </c>
      <c r="AR57">
        <v>5435</v>
      </c>
      <c r="AS57">
        <v>4491</v>
      </c>
      <c r="AT57">
        <v>9926</v>
      </c>
      <c r="AU57">
        <v>6147</v>
      </c>
      <c r="AV57">
        <v>5764</v>
      </c>
      <c r="AW57">
        <v>11911</v>
      </c>
      <c r="AX57">
        <v>11582</v>
      </c>
      <c r="AY57">
        <v>10255</v>
      </c>
      <c r="AZ57">
        <v>21837</v>
      </c>
      <c r="BA57">
        <v>885</v>
      </c>
      <c r="BB57">
        <v>5302</v>
      </c>
      <c r="BC57">
        <v>4616</v>
      </c>
      <c r="BD57">
        <v>9918</v>
      </c>
      <c r="BE57">
        <v>5741</v>
      </c>
      <c r="BF57">
        <v>5620</v>
      </c>
      <c r="BG57">
        <v>11361</v>
      </c>
      <c r="BH57">
        <v>11043</v>
      </c>
      <c r="BI57">
        <v>10236</v>
      </c>
      <c r="BJ57">
        <v>21279</v>
      </c>
      <c r="BK57">
        <v>927</v>
      </c>
      <c r="BL57">
        <v>6223</v>
      </c>
      <c r="BM57">
        <v>5248</v>
      </c>
      <c r="BN57">
        <v>11471</v>
      </c>
      <c r="BO57">
        <v>6273</v>
      </c>
      <c r="BP57">
        <v>5462</v>
      </c>
      <c r="BQ57">
        <v>11735</v>
      </c>
      <c r="BR57">
        <v>12496</v>
      </c>
      <c r="BS57">
        <v>10710</v>
      </c>
      <c r="BT57">
        <v>23206</v>
      </c>
      <c r="BU57">
        <v>857</v>
      </c>
      <c r="BV57">
        <v>6185</v>
      </c>
      <c r="BW57">
        <v>5322</v>
      </c>
      <c r="BX57">
        <v>11507</v>
      </c>
      <c r="BY57">
        <v>5882</v>
      </c>
      <c r="BZ57">
        <v>5129</v>
      </c>
      <c r="CA57">
        <v>11011</v>
      </c>
      <c r="CB57">
        <v>12067</v>
      </c>
      <c r="CC57">
        <v>10451</v>
      </c>
      <c r="CD57">
        <v>22518</v>
      </c>
      <c r="CE57">
        <v>866</v>
      </c>
    </row>
    <row r="58" spans="1:83" x14ac:dyDescent="0.25">
      <c r="A58" t="s">
        <v>351</v>
      </c>
      <c r="B58">
        <f t="shared" si="0"/>
        <v>33.666666666666671</v>
      </c>
      <c r="C58">
        <v>34.200000000000003</v>
      </c>
      <c r="D58">
        <f t="shared" si="1"/>
        <v>35.26666666666668</v>
      </c>
      <c r="E58">
        <f t="shared" si="2"/>
        <v>35.800000000000011</v>
      </c>
      <c r="F58">
        <f t="shared" si="3"/>
        <v>36.333333333333343</v>
      </c>
      <c r="G58">
        <f t="shared" si="4"/>
        <v>36.866666666666674</v>
      </c>
      <c r="H58">
        <f t="shared" si="5"/>
        <v>37.400000000000006</v>
      </c>
      <c r="I58">
        <f t="shared" si="6"/>
        <v>37.933333333333337</v>
      </c>
      <c r="J58">
        <f t="shared" si="7"/>
        <v>38.466666666666669</v>
      </c>
      <c r="K58">
        <f t="shared" si="8"/>
        <v>38.466666666666669</v>
      </c>
      <c r="L58">
        <v>39</v>
      </c>
      <c r="M58">
        <f t="shared" si="9"/>
        <v>-0.53333333333333299</v>
      </c>
      <c r="N58">
        <f t="shared" si="10"/>
        <v>32.111111111111114</v>
      </c>
      <c r="O58">
        <v>32</v>
      </c>
      <c r="P58">
        <f t="shared" si="11"/>
        <v>31.888888888888886</v>
      </c>
      <c r="Q58">
        <f t="shared" si="12"/>
        <v>31.777777777777775</v>
      </c>
      <c r="R58">
        <f t="shared" si="13"/>
        <v>31.666666666666664</v>
      </c>
      <c r="S58">
        <f t="shared" si="14"/>
        <v>31.555555555555554</v>
      </c>
      <c r="T58">
        <f t="shared" si="15"/>
        <v>31.444444444444443</v>
      </c>
      <c r="U58">
        <f t="shared" si="16"/>
        <v>31.333333333333332</v>
      </c>
      <c r="V58">
        <f t="shared" si="17"/>
        <v>31.222222222222221</v>
      </c>
      <c r="W58">
        <f t="shared" si="18"/>
        <v>31.111111111111111</v>
      </c>
      <c r="X58">
        <v>31</v>
      </c>
      <c r="Y58">
        <f t="shared" si="19"/>
        <v>0.1111111111111111</v>
      </c>
      <c r="Z58">
        <v>73632</v>
      </c>
      <c r="AA58">
        <v>85686</v>
      </c>
      <c r="AB58">
        <v>92162</v>
      </c>
      <c r="AC58">
        <v>97515</v>
      </c>
      <c r="AD58">
        <v>105803.77499999999</v>
      </c>
      <c r="AE58">
        <v>1</v>
      </c>
      <c r="AF58">
        <v>1</v>
      </c>
      <c r="AG58">
        <v>0</v>
      </c>
      <c r="AH58">
        <v>10366</v>
      </c>
      <c r="AI58">
        <v>9196</v>
      </c>
      <c r="AJ58">
        <v>19562</v>
      </c>
      <c r="AK58">
        <v>24346</v>
      </c>
      <c r="AL58">
        <v>22794</v>
      </c>
      <c r="AM58">
        <v>47140</v>
      </c>
      <c r="AN58">
        <v>34712</v>
      </c>
      <c r="AO58">
        <v>31990</v>
      </c>
      <c r="AP58">
        <v>66702</v>
      </c>
      <c r="AQ58">
        <v>922</v>
      </c>
      <c r="AR58">
        <v>13660</v>
      </c>
      <c r="AS58">
        <v>11751</v>
      </c>
      <c r="AT58">
        <v>25411</v>
      </c>
      <c r="AU58">
        <v>25791</v>
      </c>
      <c r="AV58">
        <v>23015</v>
      </c>
      <c r="AW58">
        <v>48806</v>
      </c>
      <c r="AX58">
        <v>39451</v>
      </c>
      <c r="AY58">
        <v>34766</v>
      </c>
      <c r="AZ58">
        <v>74217</v>
      </c>
      <c r="BA58">
        <v>881</v>
      </c>
      <c r="BB58">
        <v>14853</v>
      </c>
      <c r="BC58">
        <v>12516</v>
      </c>
      <c r="BD58">
        <v>27369</v>
      </c>
      <c r="BE58">
        <v>26036</v>
      </c>
      <c r="BF58">
        <v>23772</v>
      </c>
      <c r="BG58">
        <v>49808</v>
      </c>
      <c r="BH58">
        <v>40889</v>
      </c>
      <c r="BI58">
        <v>36288</v>
      </c>
      <c r="BJ58">
        <v>77177</v>
      </c>
      <c r="BK58">
        <v>887</v>
      </c>
      <c r="BL58">
        <v>15680</v>
      </c>
      <c r="BM58">
        <v>13167</v>
      </c>
      <c r="BN58">
        <v>28847</v>
      </c>
      <c r="BO58">
        <v>27130</v>
      </c>
      <c r="BP58">
        <v>23880</v>
      </c>
      <c r="BQ58">
        <v>51010</v>
      </c>
      <c r="BR58">
        <v>42810</v>
      </c>
      <c r="BS58">
        <v>37047</v>
      </c>
      <c r="BT58">
        <v>79857</v>
      </c>
      <c r="BU58">
        <v>865</v>
      </c>
      <c r="BV58">
        <v>17402</v>
      </c>
      <c r="BW58">
        <v>14983</v>
      </c>
      <c r="BX58">
        <v>32385</v>
      </c>
      <c r="BY58">
        <v>29906</v>
      </c>
      <c r="BZ58">
        <v>25945</v>
      </c>
      <c r="CA58">
        <v>55851</v>
      </c>
      <c r="CB58">
        <v>47308</v>
      </c>
      <c r="CC58">
        <v>40928</v>
      </c>
      <c r="CD58">
        <v>88236</v>
      </c>
      <c r="CE58">
        <v>865</v>
      </c>
    </row>
    <row r="59" spans="1:83" x14ac:dyDescent="0.25">
      <c r="A59" t="s">
        <v>352</v>
      </c>
      <c r="B59">
        <f t="shared" si="0"/>
        <v>49.333333333333329</v>
      </c>
      <c r="C59">
        <v>49.9</v>
      </c>
      <c r="D59">
        <f t="shared" si="1"/>
        <v>51.03333333333331</v>
      </c>
      <c r="E59">
        <f t="shared" si="2"/>
        <v>51.59999999999998</v>
      </c>
      <c r="F59">
        <f t="shared" si="3"/>
        <v>52.16666666666665</v>
      </c>
      <c r="G59">
        <f t="shared" si="4"/>
        <v>52.73333333333332</v>
      </c>
      <c r="H59">
        <f t="shared" si="5"/>
        <v>53.29999999999999</v>
      </c>
      <c r="I59">
        <f t="shared" si="6"/>
        <v>53.86666666666666</v>
      </c>
      <c r="J59">
        <f t="shared" si="7"/>
        <v>54.43333333333333</v>
      </c>
      <c r="K59">
        <f t="shared" si="8"/>
        <v>54.43333333333333</v>
      </c>
      <c r="L59">
        <v>55</v>
      </c>
      <c r="M59">
        <f t="shared" si="9"/>
        <v>-0.56666666666666687</v>
      </c>
      <c r="N59">
        <f t="shared" si="10"/>
        <v>24.777777777777779</v>
      </c>
      <c r="O59">
        <v>24.7</v>
      </c>
      <c r="P59">
        <f t="shared" si="11"/>
        <v>24.622222222222234</v>
      </c>
      <c r="Q59">
        <f t="shared" si="12"/>
        <v>24.544444444444455</v>
      </c>
      <c r="R59">
        <f t="shared" si="13"/>
        <v>24.466666666666676</v>
      </c>
      <c r="S59">
        <f t="shared" si="14"/>
        <v>24.388888888888896</v>
      </c>
      <c r="T59">
        <f t="shared" si="15"/>
        <v>24.311111111111117</v>
      </c>
      <c r="U59">
        <f t="shared" si="16"/>
        <v>24.233333333333338</v>
      </c>
      <c r="V59">
        <f t="shared" si="17"/>
        <v>24.155555555555559</v>
      </c>
      <c r="W59">
        <f t="shared" si="18"/>
        <v>24.077777777777779</v>
      </c>
      <c r="X59">
        <v>24</v>
      </c>
      <c r="Y59">
        <f t="shared" si="19"/>
        <v>7.7777777777777696E-2</v>
      </c>
      <c r="Z59">
        <v>68318</v>
      </c>
      <c r="AA59">
        <v>91344</v>
      </c>
      <c r="AB59">
        <v>78404</v>
      </c>
      <c r="AC59">
        <v>82844</v>
      </c>
      <c r="AD59">
        <v>89885.739999999991</v>
      </c>
      <c r="AE59">
        <v>1</v>
      </c>
      <c r="AF59">
        <v>1</v>
      </c>
      <c r="AG59">
        <v>0</v>
      </c>
      <c r="AH59">
        <v>6129</v>
      </c>
      <c r="AI59">
        <v>5181</v>
      </c>
      <c r="AJ59">
        <v>11310</v>
      </c>
      <c r="AK59">
        <v>10939</v>
      </c>
      <c r="AL59">
        <v>9598</v>
      </c>
      <c r="AM59">
        <v>20537</v>
      </c>
      <c r="AN59">
        <v>17068</v>
      </c>
      <c r="AO59">
        <v>14779</v>
      </c>
      <c r="AP59">
        <v>31847</v>
      </c>
      <c r="AQ59">
        <v>866</v>
      </c>
      <c r="AR59">
        <v>7491</v>
      </c>
      <c r="AS59">
        <v>6369</v>
      </c>
      <c r="AT59">
        <v>13860</v>
      </c>
      <c r="AU59">
        <v>10485</v>
      </c>
      <c r="AV59">
        <v>9440</v>
      </c>
      <c r="AW59">
        <v>19925</v>
      </c>
      <c r="AX59">
        <v>17976</v>
      </c>
      <c r="AY59">
        <v>15809</v>
      </c>
      <c r="AZ59">
        <v>33785</v>
      </c>
      <c r="BA59">
        <v>879</v>
      </c>
      <c r="BB59">
        <v>8890</v>
      </c>
      <c r="BC59">
        <v>8157</v>
      </c>
      <c r="BD59">
        <v>17047</v>
      </c>
      <c r="BE59">
        <v>8846</v>
      </c>
      <c r="BF59">
        <v>7805</v>
      </c>
      <c r="BG59">
        <v>16651</v>
      </c>
      <c r="BH59">
        <v>17736</v>
      </c>
      <c r="BI59">
        <v>15962</v>
      </c>
      <c r="BJ59">
        <v>33698</v>
      </c>
      <c r="BK59">
        <v>900</v>
      </c>
      <c r="BL59">
        <v>9174</v>
      </c>
      <c r="BM59">
        <v>8143</v>
      </c>
      <c r="BN59">
        <v>17317</v>
      </c>
      <c r="BO59">
        <v>7818</v>
      </c>
      <c r="BP59">
        <v>6918</v>
      </c>
      <c r="BQ59">
        <v>14736</v>
      </c>
      <c r="BR59">
        <v>16992</v>
      </c>
      <c r="BS59">
        <v>15061</v>
      </c>
      <c r="BT59">
        <v>32053</v>
      </c>
      <c r="BU59">
        <v>886</v>
      </c>
      <c r="BV59">
        <v>8799</v>
      </c>
      <c r="BW59">
        <v>7368</v>
      </c>
      <c r="BX59">
        <v>16167</v>
      </c>
      <c r="BY59">
        <v>7744</v>
      </c>
      <c r="BZ59">
        <v>6764</v>
      </c>
      <c r="CA59">
        <v>14508</v>
      </c>
      <c r="CB59">
        <v>16543</v>
      </c>
      <c r="CC59">
        <v>14132</v>
      </c>
      <c r="CD59">
        <v>30675</v>
      </c>
      <c r="CE59">
        <v>854</v>
      </c>
    </row>
    <row r="60" spans="1:83" x14ac:dyDescent="0.25">
      <c r="A60" t="s">
        <v>353</v>
      </c>
      <c r="B60">
        <f t="shared" si="0"/>
        <v>30</v>
      </c>
      <c r="C60">
        <v>30.9</v>
      </c>
      <c r="D60">
        <f t="shared" si="1"/>
        <v>32.70000000000001</v>
      </c>
      <c r="E60">
        <f t="shared" si="2"/>
        <v>33.600000000000009</v>
      </c>
      <c r="F60">
        <f t="shared" si="3"/>
        <v>34.500000000000007</v>
      </c>
      <c r="G60">
        <f t="shared" si="4"/>
        <v>35.400000000000006</v>
      </c>
      <c r="H60">
        <f t="shared" si="5"/>
        <v>36.300000000000004</v>
      </c>
      <c r="I60">
        <f t="shared" si="6"/>
        <v>37.200000000000003</v>
      </c>
      <c r="J60">
        <f t="shared" si="7"/>
        <v>38.1</v>
      </c>
      <c r="K60">
        <f t="shared" si="8"/>
        <v>38.1</v>
      </c>
      <c r="L60">
        <v>39</v>
      </c>
      <c r="M60">
        <f t="shared" si="9"/>
        <v>-0.90000000000000013</v>
      </c>
      <c r="N60">
        <f t="shared" si="10"/>
        <v>45.777777777777771</v>
      </c>
      <c r="O60">
        <v>44.3</v>
      </c>
      <c r="P60">
        <f t="shared" si="11"/>
        <v>42.822222222222194</v>
      </c>
      <c r="Q60">
        <f t="shared" si="12"/>
        <v>41.34444444444442</v>
      </c>
      <c r="R60">
        <f t="shared" si="13"/>
        <v>39.866666666666646</v>
      </c>
      <c r="S60">
        <f t="shared" si="14"/>
        <v>38.388888888888872</v>
      </c>
      <c r="T60">
        <f t="shared" si="15"/>
        <v>36.911111111111097</v>
      </c>
      <c r="U60">
        <f t="shared" si="16"/>
        <v>35.433333333333323</v>
      </c>
      <c r="V60">
        <f t="shared" si="17"/>
        <v>33.955555555555549</v>
      </c>
      <c r="W60">
        <f t="shared" si="18"/>
        <v>32.477777777777774</v>
      </c>
      <c r="X60">
        <v>31</v>
      </c>
      <c r="Y60">
        <f t="shared" si="19"/>
        <v>1.4777777777777774</v>
      </c>
      <c r="Z60">
        <v>117203</v>
      </c>
      <c r="AA60">
        <v>128792</v>
      </c>
      <c r="AB60">
        <v>138943</v>
      </c>
      <c r="AC60">
        <v>155323</v>
      </c>
      <c r="AD60">
        <v>168525.45499999999</v>
      </c>
      <c r="AE60">
        <v>1</v>
      </c>
      <c r="AF60">
        <v>1</v>
      </c>
      <c r="AG60">
        <v>0</v>
      </c>
      <c r="AH60">
        <v>7916</v>
      </c>
      <c r="AI60">
        <v>7030</v>
      </c>
      <c r="AJ60">
        <v>14946</v>
      </c>
      <c r="AK60">
        <v>20461</v>
      </c>
      <c r="AL60">
        <v>17724</v>
      </c>
      <c r="AM60">
        <v>38185</v>
      </c>
      <c r="AN60">
        <v>28377</v>
      </c>
      <c r="AO60">
        <v>24754</v>
      </c>
      <c r="AP60">
        <v>53131</v>
      </c>
      <c r="AQ60">
        <v>872</v>
      </c>
      <c r="AR60">
        <v>9203</v>
      </c>
      <c r="AS60">
        <v>8282</v>
      </c>
      <c r="AT60">
        <v>17485</v>
      </c>
      <c r="AU60">
        <v>23547</v>
      </c>
      <c r="AV60">
        <v>15822</v>
      </c>
      <c r="AW60">
        <v>39369</v>
      </c>
      <c r="AX60">
        <v>32750</v>
      </c>
      <c r="AY60">
        <v>24104</v>
      </c>
      <c r="AZ60">
        <v>56854</v>
      </c>
      <c r="BA60">
        <v>736</v>
      </c>
      <c r="BB60">
        <v>9837</v>
      </c>
      <c r="BC60">
        <v>8641</v>
      </c>
      <c r="BD60">
        <v>18478</v>
      </c>
      <c r="BE60">
        <v>19439</v>
      </c>
      <c r="BF60">
        <v>17198</v>
      </c>
      <c r="BG60">
        <v>36637</v>
      </c>
      <c r="BH60">
        <v>29276</v>
      </c>
      <c r="BI60">
        <v>25839</v>
      </c>
      <c r="BJ60">
        <v>55115</v>
      </c>
      <c r="BK60">
        <v>883</v>
      </c>
      <c r="BL60">
        <v>10946</v>
      </c>
      <c r="BM60">
        <v>9642</v>
      </c>
      <c r="BN60">
        <v>20588</v>
      </c>
      <c r="BO60">
        <v>21214</v>
      </c>
      <c r="BP60">
        <v>19039</v>
      </c>
      <c r="BQ60">
        <v>40253</v>
      </c>
      <c r="BR60">
        <v>32160</v>
      </c>
      <c r="BS60">
        <v>28681</v>
      </c>
      <c r="BT60">
        <v>60841</v>
      </c>
      <c r="BU60">
        <v>892</v>
      </c>
      <c r="BV60">
        <v>9433</v>
      </c>
      <c r="BW60">
        <v>8485</v>
      </c>
      <c r="BX60">
        <v>17918</v>
      </c>
      <c r="BY60">
        <v>22553</v>
      </c>
      <c r="BZ60">
        <v>19973</v>
      </c>
      <c r="CA60">
        <v>42526</v>
      </c>
      <c r="CB60">
        <v>31986</v>
      </c>
      <c r="CC60">
        <v>28458</v>
      </c>
      <c r="CD60">
        <v>60444</v>
      </c>
      <c r="CE60">
        <v>890</v>
      </c>
    </row>
    <row r="61" spans="1:83" x14ac:dyDescent="0.25">
      <c r="A61" t="s">
        <v>354</v>
      </c>
      <c r="B61">
        <f t="shared" si="0"/>
        <v>36.888888888888893</v>
      </c>
      <c r="C61">
        <v>37.1</v>
      </c>
      <c r="D61">
        <f t="shared" si="1"/>
        <v>37.52222222222224</v>
      </c>
      <c r="E61">
        <f t="shared" si="2"/>
        <v>37.733333333333348</v>
      </c>
      <c r="F61">
        <f t="shared" si="3"/>
        <v>37.944444444444457</v>
      </c>
      <c r="G61">
        <f t="shared" si="4"/>
        <v>38.155555555555566</v>
      </c>
      <c r="H61">
        <f t="shared" si="5"/>
        <v>38.366666666666674</v>
      </c>
      <c r="I61">
        <f t="shared" si="6"/>
        <v>38.577777777777783</v>
      </c>
      <c r="J61">
        <f t="shared" si="7"/>
        <v>38.788888888888891</v>
      </c>
      <c r="K61">
        <f t="shared" si="8"/>
        <v>38.788888888888891</v>
      </c>
      <c r="L61">
        <v>39</v>
      </c>
      <c r="M61">
        <f t="shared" si="9"/>
        <v>-0.21111111111111094</v>
      </c>
      <c r="N61">
        <f t="shared" si="10"/>
        <v>34.444444444444443</v>
      </c>
      <c r="O61">
        <v>34.1</v>
      </c>
      <c r="P61">
        <f t="shared" si="11"/>
        <v>33.755555555555539</v>
      </c>
      <c r="Q61">
        <f t="shared" si="12"/>
        <v>33.411111111111097</v>
      </c>
      <c r="R61">
        <f t="shared" si="13"/>
        <v>33.066666666666656</v>
      </c>
      <c r="S61">
        <f t="shared" si="14"/>
        <v>32.722222222222214</v>
      </c>
      <c r="T61">
        <f t="shared" si="15"/>
        <v>32.377777777777773</v>
      </c>
      <c r="U61">
        <f t="shared" si="16"/>
        <v>32.033333333333331</v>
      </c>
      <c r="V61">
        <f t="shared" si="17"/>
        <v>31.68888888888889</v>
      </c>
      <c r="W61">
        <f t="shared" si="18"/>
        <v>31.344444444444445</v>
      </c>
      <c r="X61">
        <v>31</v>
      </c>
      <c r="Y61">
        <f t="shared" si="19"/>
        <v>0.34444444444444461</v>
      </c>
      <c r="Z61">
        <v>79274</v>
      </c>
      <c r="AA61">
        <v>90689</v>
      </c>
      <c r="AB61">
        <v>83832</v>
      </c>
      <c r="AC61">
        <v>89762</v>
      </c>
      <c r="AD61">
        <v>97391.77</v>
      </c>
      <c r="AE61">
        <v>0</v>
      </c>
      <c r="AF61">
        <v>1</v>
      </c>
      <c r="AG61">
        <v>1</v>
      </c>
      <c r="AH61">
        <v>5627</v>
      </c>
      <c r="AI61">
        <v>5233</v>
      </c>
      <c r="AJ61">
        <v>10860</v>
      </c>
      <c r="AK61">
        <v>19507</v>
      </c>
      <c r="AL61">
        <v>17875</v>
      </c>
      <c r="AM61">
        <v>37382</v>
      </c>
      <c r="AN61">
        <v>25134</v>
      </c>
      <c r="AO61">
        <v>23108</v>
      </c>
      <c r="AP61">
        <v>48242</v>
      </c>
      <c r="AQ61">
        <v>919</v>
      </c>
      <c r="AR61">
        <v>8982</v>
      </c>
      <c r="AS61">
        <v>8154</v>
      </c>
      <c r="AT61">
        <v>17136</v>
      </c>
      <c r="AU61">
        <v>19492</v>
      </c>
      <c r="AV61">
        <v>17372</v>
      </c>
      <c r="AW61">
        <v>36864</v>
      </c>
      <c r="AX61">
        <v>28474</v>
      </c>
      <c r="AY61">
        <v>25526</v>
      </c>
      <c r="AZ61">
        <v>54000</v>
      </c>
      <c r="BA61">
        <v>896</v>
      </c>
      <c r="BB61">
        <v>9483</v>
      </c>
      <c r="BC61">
        <v>9026</v>
      </c>
      <c r="BD61">
        <v>18509</v>
      </c>
      <c r="BE61">
        <v>19494</v>
      </c>
      <c r="BF61">
        <v>17586</v>
      </c>
      <c r="BG61">
        <v>37080</v>
      </c>
      <c r="BH61">
        <v>28977</v>
      </c>
      <c r="BI61">
        <v>26612</v>
      </c>
      <c r="BJ61">
        <v>55589</v>
      </c>
      <c r="BK61">
        <v>918</v>
      </c>
      <c r="BL61">
        <v>10446</v>
      </c>
      <c r="BM61">
        <v>9657</v>
      </c>
      <c r="BN61">
        <v>20103</v>
      </c>
      <c r="BO61">
        <v>19717</v>
      </c>
      <c r="BP61">
        <v>17931</v>
      </c>
      <c r="BQ61">
        <v>37648</v>
      </c>
      <c r="BR61">
        <v>30163</v>
      </c>
      <c r="BS61">
        <v>27588</v>
      </c>
      <c r="BT61">
        <v>57751</v>
      </c>
      <c r="BU61">
        <v>915</v>
      </c>
      <c r="BV61">
        <v>10085</v>
      </c>
      <c r="BW61">
        <v>9091</v>
      </c>
      <c r="BX61">
        <v>19176</v>
      </c>
      <c r="BY61">
        <v>18577</v>
      </c>
      <c r="BZ61">
        <v>16575</v>
      </c>
      <c r="CA61">
        <v>35152</v>
      </c>
      <c r="CB61">
        <v>28662</v>
      </c>
      <c r="CC61">
        <v>25666</v>
      </c>
      <c r="CD61">
        <v>54328</v>
      </c>
      <c r="CE61">
        <v>895</v>
      </c>
    </row>
    <row r="62" spans="1:83" x14ac:dyDescent="0.25">
      <c r="A62" t="s">
        <v>355</v>
      </c>
      <c r="B62">
        <f t="shared" si="0"/>
        <v>7.1111111111111125</v>
      </c>
      <c r="C62">
        <v>10.3</v>
      </c>
      <c r="D62">
        <f t="shared" si="1"/>
        <v>16.67777777777777</v>
      </c>
      <c r="E62">
        <f t="shared" si="2"/>
        <v>19.86666666666666</v>
      </c>
      <c r="F62">
        <f t="shared" si="3"/>
        <v>23.05555555555555</v>
      </c>
      <c r="G62">
        <f t="shared" si="4"/>
        <v>26.24444444444444</v>
      </c>
      <c r="H62">
        <f t="shared" si="5"/>
        <v>29.43333333333333</v>
      </c>
      <c r="I62">
        <f t="shared" si="6"/>
        <v>32.62222222222222</v>
      </c>
      <c r="J62">
        <f t="shared" si="7"/>
        <v>35.81111111111111</v>
      </c>
      <c r="K62">
        <f t="shared" si="8"/>
        <v>35.81111111111111</v>
      </c>
      <c r="L62">
        <v>39</v>
      </c>
      <c r="M62">
        <f t="shared" si="9"/>
        <v>-3.1888888888888887</v>
      </c>
      <c r="N62">
        <f t="shared" si="10"/>
        <v>55.333333333333329</v>
      </c>
      <c r="O62">
        <v>52.9</v>
      </c>
      <c r="P62">
        <f t="shared" si="11"/>
        <v>50.46666666666664</v>
      </c>
      <c r="Q62">
        <f t="shared" si="12"/>
        <v>48.03333333333331</v>
      </c>
      <c r="R62">
        <f t="shared" si="13"/>
        <v>45.59999999999998</v>
      </c>
      <c r="S62">
        <f t="shared" si="14"/>
        <v>43.16666666666665</v>
      </c>
      <c r="T62">
        <f t="shared" si="15"/>
        <v>40.73333333333332</v>
      </c>
      <c r="U62">
        <f t="shared" si="16"/>
        <v>38.29999999999999</v>
      </c>
      <c r="V62">
        <f t="shared" si="17"/>
        <v>35.86666666666666</v>
      </c>
      <c r="W62">
        <f t="shared" si="18"/>
        <v>33.43333333333333</v>
      </c>
      <c r="X62">
        <v>31</v>
      </c>
      <c r="Y62">
        <f t="shared" si="19"/>
        <v>2.4333333333333331</v>
      </c>
      <c r="Z62">
        <v>196095</v>
      </c>
      <c r="AA62">
        <v>217099</v>
      </c>
      <c r="AB62">
        <v>235456</v>
      </c>
      <c r="AC62">
        <v>258749</v>
      </c>
      <c r="AD62">
        <v>280742.66499999998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>
        <v>78984</v>
      </c>
      <c r="AL62">
        <v>73988</v>
      </c>
      <c r="AM62">
        <v>152972</v>
      </c>
      <c r="AN62">
        <v>78984</v>
      </c>
      <c r="AO62">
        <v>73988</v>
      </c>
      <c r="AP62">
        <v>152972</v>
      </c>
      <c r="AQ62">
        <v>937</v>
      </c>
      <c r="AT62">
        <v>0</v>
      </c>
      <c r="AU62">
        <v>90693</v>
      </c>
      <c r="AV62">
        <v>84209</v>
      </c>
      <c r="AW62">
        <v>174902</v>
      </c>
      <c r="AX62">
        <v>90693</v>
      </c>
      <c r="AY62">
        <v>84209</v>
      </c>
      <c r="AZ62">
        <v>174902</v>
      </c>
      <c r="BA62">
        <v>929</v>
      </c>
      <c r="BE62">
        <v>90157</v>
      </c>
      <c r="BF62">
        <v>83927</v>
      </c>
      <c r="BG62">
        <v>174084</v>
      </c>
      <c r="BH62">
        <v>90157</v>
      </c>
      <c r="BI62">
        <v>83927</v>
      </c>
      <c r="BJ62">
        <v>174084</v>
      </c>
      <c r="BK62">
        <v>931</v>
      </c>
      <c r="BL62">
        <v>0</v>
      </c>
      <c r="BM62">
        <v>0</v>
      </c>
      <c r="BN62">
        <v>0</v>
      </c>
      <c r="BO62">
        <v>90798</v>
      </c>
      <c r="BP62">
        <v>84410</v>
      </c>
      <c r="BQ62">
        <v>175208</v>
      </c>
      <c r="BR62">
        <v>90798</v>
      </c>
      <c r="BS62">
        <v>84410</v>
      </c>
      <c r="BT62">
        <v>175208</v>
      </c>
      <c r="BU62">
        <v>930</v>
      </c>
      <c r="BY62">
        <v>92960</v>
      </c>
      <c r="BZ62">
        <v>85728</v>
      </c>
      <c r="CA62">
        <v>178688</v>
      </c>
      <c r="CB62">
        <v>92960</v>
      </c>
      <c r="CC62">
        <v>85728</v>
      </c>
      <c r="CD62">
        <v>178688</v>
      </c>
      <c r="CE62">
        <v>922</v>
      </c>
    </row>
    <row r="63" spans="1:83" x14ac:dyDescent="0.25">
      <c r="A63" t="s">
        <v>356</v>
      </c>
      <c r="B63">
        <f t="shared" si="0"/>
        <v>3.4444444444444446</v>
      </c>
      <c r="C63">
        <v>7</v>
      </c>
      <c r="D63">
        <f t="shared" si="1"/>
        <v>14.111111111111102</v>
      </c>
      <c r="E63">
        <f t="shared" si="2"/>
        <v>17.666666666666657</v>
      </c>
      <c r="F63">
        <f t="shared" si="3"/>
        <v>21.222222222222214</v>
      </c>
      <c r="G63">
        <f t="shared" si="4"/>
        <v>24.777777777777771</v>
      </c>
      <c r="H63">
        <f t="shared" si="5"/>
        <v>28.333333333333329</v>
      </c>
      <c r="I63">
        <f t="shared" si="6"/>
        <v>31.888888888888886</v>
      </c>
      <c r="J63">
        <f t="shared" si="7"/>
        <v>35.444444444444443</v>
      </c>
      <c r="K63">
        <f t="shared" si="8"/>
        <v>35.444444444444443</v>
      </c>
      <c r="L63">
        <v>39</v>
      </c>
      <c r="M63">
        <f t="shared" si="9"/>
        <v>-3.5555555555555554</v>
      </c>
      <c r="N63">
        <f t="shared" si="10"/>
        <v>55.555555555555557</v>
      </c>
      <c r="O63">
        <v>53.1</v>
      </c>
      <c r="P63">
        <f t="shared" si="11"/>
        <v>50.644444444444446</v>
      </c>
      <c r="Q63">
        <f t="shared" si="12"/>
        <v>48.18888888888889</v>
      </c>
      <c r="R63">
        <f t="shared" si="13"/>
        <v>45.733333333333334</v>
      </c>
      <c r="S63">
        <f t="shared" si="14"/>
        <v>43.277777777777779</v>
      </c>
      <c r="T63">
        <f t="shared" si="15"/>
        <v>40.822222222222223</v>
      </c>
      <c r="U63">
        <f t="shared" si="16"/>
        <v>38.366666666666667</v>
      </c>
      <c r="V63">
        <f t="shared" si="17"/>
        <v>35.911111111111111</v>
      </c>
      <c r="W63">
        <f t="shared" si="18"/>
        <v>33.455555555555556</v>
      </c>
      <c r="X63">
        <v>31</v>
      </c>
      <c r="Y63">
        <f t="shared" si="19"/>
        <v>2.4555555555555557</v>
      </c>
      <c r="Z63">
        <v>133839</v>
      </c>
      <c r="AA63">
        <v>148289</v>
      </c>
      <c r="AB63">
        <v>160882</v>
      </c>
      <c r="AC63">
        <v>179102</v>
      </c>
      <c r="AD63">
        <v>194325.66999999998</v>
      </c>
      <c r="AE63">
        <v>0</v>
      </c>
      <c r="AF63">
        <v>1</v>
      </c>
      <c r="AG63">
        <v>0</v>
      </c>
      <c r="AH63">
        <v>2726</v>
      </c>
      <c r="AI63">
        <v>2436</v>
      </c>
      <c r="AJ63">
        <v>5162</v>
      </c>
      <c r="AK63">
        <v>31864</v>
      </c>
      <c r="AL63">
        <v>29426</v>
      </c>
      <c r="AM63">
        <v>61290</v>
      </c>
      <c r="AN63">
        <v>34590</v>
      </c>
      <c r="AO63">
        <v>31862</v>
      </c>
      <c r="AP63">
        <v>66452</v>
      </c>
      <c r="AQ63">
        <v>921</v>
      </c>
      <c r="AR63">
        <v>4275</v>
      </c>
      <c r="AS63">
        <v>3699</v>
      </c>
      <c r="AT63">
        <v>7974</v>
      </c>
      <c r="AU63">
        <v>34818</v>
      </c>
      <c r="AV63">
        <v>32720</v>
      </c>
      <c r="AW63">
        <v>67538</v>
      </c>
      <c r="AX63">
        <v>39093</v>
      </c>
      <c r="AY63">
        <v>36419</v>
      </c>
      <c r="AZ63">
        <v>75512</v>
      </c>
      <c r="BA63">
        <v>932</v>
      </c>
      <c r="BB63">
        <v>5106</v>
      </c>
      <c r="BC63">
        <v>4794</v>
      </c>
      <c r="BD63">
        <v>9900</v>
      </c>
      <c r="BE63">
        <v>35436</v>
      </c>
      <c r="BF63">
        <v>32964</v>
      </c>
      <c r="BG63">
        <v>68400</v>
      </c>
      <c r="BH63">
        <v>40542</v>
      </c>
      <c r="BI63">
        <v>37758</v>
      </c>
      <c r="BJ63">
        <v>78300</v>
      </c>
      <c r="BK63">
        <v>931</v>
      </c>
      <c r="BL63">
        <v>5325</v>
      </c>
      <c r="BM63">
        <v>4815</v>
      </c>
      <c r="BN63">
        <v>10140</v>
      </c>
      <c r="BO63">
        <v>35946</v>
      </c>
      <c r="BP63">
        <v>33326</v>
      </c>
      <c r="BQ63">
        <v>69272</v>
      </c>
      <c r="BR63">
        <v>41271</v>
      </c>
      <c r="BS63">
        <v>38141</v>
      </c>
      <c r="BT63">
        <v>79412</v>
      </c>
      <c r="BU63">
        <v>924</v>
      </c>
      <c r="BV63">
        <v>6409</v>
      </c>
      <c r="BW63">
        <v>5565</v>
      </c>
      <c r="BX63">
        <v>11974</v>
      </c>
      <c r="BY63">
        <v>24840</v>
      </c>
      <c r="BZ63">
        <v>22953</v>
      </c>
      <c r="CA63">
        <v>47793</v>
      </c>
      <c r="CB63">
        <v>31249</v>
      </c>
      <c r="CC63">
        <v>28518</v>
      </c>
      <c r="CD63">
        <v>59797</v>
      </c>
      <c r="CE63">
        <v>913</v>
      </c>
    </row>
    <row r="64" spans="1:83" x14ac:dyDescent="0.25">
      <c r="A64" t="s">
        <v>357</v>
      </c>
      <c r="B64">
        <f t="shared" si="0"/>
        <v>42.888888888888893</v>
      </c>
      <c r="C64">
        <v>43.1</v>
      </c>
      <c r="D64">
        <f t="shared" si="1"/>
        <v>43.52222222222224</v>
      </c>
      <c r="E64">
        <f t="shared" si="2"/>
        <v>43.733333333333348</v>
      </c>
      <c r="F64">
        <f t="shared" si="3"/>
        <v>43.944444444444457</v>
      </c>
      <c r="G64">
        <f t="shared" si="4"/>
        <v>44.155555555555566</v>
      </c>
      <c r="H64">
        <f t="shared" si="5"/>
        <v>44.366666666666674</v>
      </c>
      <c r="I64">
        <f t="shared" si="6"/>
        <v>44.577777777777783</v>
      </c>
      <c r="J64">
        <f t="shared" si="7"/>
        <v>44.788888888888891</v>
      </c>
      <c r="K64">
        <f t="shared" si="8"/>
        <v>44.788888888888891</v>
      </c>
      <c r="L64">
        <v>45</v>
      </c>
      <c r="M64">
        <f t="shared" si="9"/>
        <v>-0.21111111111111094</v>
      </c>
      <c r="N64">
        <f t="shared" si="10"/>
        <v>27.333333333333336</v>
      </c>
      <c r="O64">
        <v>27.3</v>
      </c>
      <c r="P64">
        <f t="shared" si="11"/>
        <v>27.26666666666668</v>
      </c>
      <c r="Q64">
        <f t="shared" si="12"/>
        <v>27.233333333333345</v>
      </c>
      <c r="R64">
        <f t="shared" si="13"/>
        <v>27.20000000000001</v>
      </c>
      <c r="S64">
        <f t="shared" si="14"/>
        <v>27.166666666666675</v>
      </c>
      <c r="T64">
        <f t="shared" si="15"/>
        <v>27.13333333333334</v>
      </c>
      <c r="U64">
        <f t="shared" si="16"/>
        <v>27.100000000000005</v>
      </c>
      <c r="V64">
        <f t="shared" si="17"/>
        <v>27.06666666666667</v>
      </c>
      <c r="W64">
        <f t="shared" si="18"/>
        <v>27.033333333333335</v>
      </c>
      <c r="X64">
        <v>27</v>
      </c>
      <c r="Y64">
        <f t="shared" si="19"/>
        <v>3.3333333333333409E-2</v>
      </c>
      <c r="Z64">
        <v>70222</v>
      </c>
      <c r="AA64">
        <v>78464</v>
      </c>
      <c r="AB64">
        <v>76868</v>
      </c>
      <c r="AC64">
        <v>85699</v>
      </c>
      <c r="AD64">
        <v>92983.414999999994</v>
      </c>
      <c r="AE64">
        <v>0</v>
      </c>
      <c r="AF64">
        <v>1</v>
      </c>
      <c r="AG64">
        <v>0</v>
      </c>
      <c r="AH64">
        <v>13403</v>
      </c>
      <c r="AI64">
        <v>11961</v>
      </c>
      <c r="AJ64">
        <v>25364</v>
      </c>
      <c r="AK64">
        <v>23667</v>
      </c>
      <c r="AL64">
        <v>21359</v>
      </c>
      <c r="AM64">
        <v>45026</v>
      </c>
      <c r="AN64">
        <v>37070</v>
      </c>
      <c r="AO64">
        <v>33320</v>
      </c>
      <c r="AP64">
        <v>70390</v>
      </c>
      <c r="AQ64">
        <v>899</v>
      </c>
      <c r="AR64">
        <v>12882</v>
      </c>
      <c r="AS64">
        <v>11631</v>
      </c>
      <c r="AT64">
        <v>24513</v>
      </c>
      <c r="AU64">
        <v>25067</v>
      </c>
      <c r="AV64">
        <v>22989</v>
      </c>
      <c r="AW64">
        <v>48056</v>
      </c>
      <c r="AX64">
        <v>37949</v>
      </c>
      <c r="AY64">
        <v>34620</v>
      </c>
      <c r="AZ64">
        <v>72569</v>
      </c>
      <c r="BA64">
        <v>912</v>
      </c>
      <c r="BB64">
        <v>13334</v>
      </c>
      <c r="BC64">
        <v>12204</v>
      </c>
      <c r="BD64">
        <v>25538</v>
      </c>
      <c r="BE64">
        <v>31234</v>
      </c>
      <c r="BF64">
        <v>28281</v>
      </c>
      <c r="BG64">
        <v>59515</v>
      </c>
      <c r="BH64">
        <v>44568</v>
      </c>
      <c r="BI64">
        <v>40485</v>
      </c>
      <c r="BJ64">
        <v>85053</v>
      </c>
      <c r="BK64">
        <v>908</v>
      </c>
      <c r="BL64">
        <v>14978</v>
      </c>
      <c r="BM64">
        <v>13429</v>
      </c>
      <c r="BN64">
        <v>28407</v>
      </c>
      <c r="BO64">
        <v>33860</v>
      </c>
      <c r="BP64">
        <v>30045</v>
      </c>
      <c r="BQ64">
        <v>63905</v>
      </c>
      <c r="BR64">
        <v>48838</v>
      </c>
      <c r="BS64">
        <v>43474</v>
      </c>
      <c r="BT64">
        <v>92312</v>
      </c>
      <c r="BU64">
        <v>890</v>
      </c>
      <c r="BV64">
        <v>14494</v>
      </c>
      <c r="BW64">
        <v>12842</v>
      </c>
      <c r="BX64">
        <v>27336</v>
      </c>
      <c r="BY64">
        <v>18446</v>
      </c>
      <c r="BZ64">
        <v>16276</v>
      </c>
      <c r="CA64">
        <v>34722</v>
      </c>
      <c r="CB64">
        <v>32940</v>
      </c>
      <c r="CC64">
        <v>29118</v>
      </c>
      <c r="CD64">
        <v>62058</v>
      </c>
      <c r="CE64">
        <v>884</v>
      </c>
    </row>
    <row r="65" spans="1:83" x14ac:dyDescent="0.25">
      <c r="A65" t="s">
        <v>358</v>
      </c>
      <c r="B65">
        <f t="shared" si="0"/>
        <v>21.111111111111111</v>
      </c>
      <c r="C65">
        <v>22.9</v>
      </c>
      <c r="D65">
        <f t="shared" si="1"/>
        <v>26.477777777777774</v>
      </c>
      <c r="E65">
        <f t="shared" si="2"/>
        <v>28.266666666666662</v>
      </c>
      <c r="F65">
        <f t="shared" si="3"/>
        <v>30.05555555555555</v>
      </c>
      <c r="G65">
        <f t="shared" si="4"/>
        <v>31.844444444444438</v>
      </c>
      <c r="H65">
        <f t="shared" si="5"/>
        <v>33.633333333333326</v>
      </c>
      <c r="I65">
        <f t="shared" si="6"/>
        <v>35.422222222222217</v>
      </c>
      <c r="J65">
        <f t="shared" si="7"/>
        <v>37.211111111111109</v>
      </c>
      <c r="K65">
        <f t="shared" si="8"/>
        <v>37.211111111111109</v>
      </c>
      <c r="L65">
        <v>39</v>
      </c>
      <c r="M65">
        <f t="shared" si="9"/>
        <v>-1.788888888888889</v>
      </c>
      <c r="N65">
        <f t="shared" si="10"/>
        <v>24.888888888888889</v>
      </c>
      <c r="O65">
        <v>24.8</v>
      </c>
      <c r="P65">
        <f t="shared" si="11"/>
        <v>24.711111111111109</v>
      </c>
      <c r="Q65">
        <f t="shared" si="12"/>
        <v>24.62222222222222</v>
      </c>
      <c r="R65">
        <f t="shared" si="13"/>
        <v>24.533333333333331</v>
      </c>
      <c r="S65">
        <f t="shared" si="14"/>
        <v>24.444444444444443</v>
      </c>
      <c r="T65">
        <f t="shared" si="15"/>
        <v>24.355555555555554</v>
      </c>
      <c r="U65">
        <f t="shared" si="16"/>
        <v>24.266666666666666</v>
      </c>
      <c r="V65">
        <f t="shared" si="17"/>
        <v>24.177777777777777</v>
      </c>
      <c r="W65">
        <f t="shared" si="18"/>
        <v>24.088888888888889</v>
      </c>
      <c r="X65">
        <v>24</v>
      </c>
      <c r="Y65">
        <f t="shared" si="19"/>
        <v>8.8888888888888962E-2</v>
      </c>
      <c r="Z65">
        <v>53467</v>
      </c>
      <c r="AA65">
        <v>61483</v>
      </c>
      <c r="AB65">
        <v>58891</v>
      </c>
      <c r="AC65">
        <v>66110</v>
      </c>
      <c r="AD65">
        <v>71729.349999999991</v>
      </c>
      <c r="AE65">
        <v>0</v>
      </c>
      <c r="AF65">
        <v>1</v>
      </c>
      <c r="AG65">
        <v>0</v>
      </c>
      <c r="AH65">
        <v>8000</v>
      </c>
      <c r="AI65">
        <v>7141</v>
      </c>
      <c r="AJ65">
        <v>15141</v>
      </c>
      <c r="AK65">
        <v>5768</v>
      </c>
      <c r="AL65">
        <v>5133</v>
      </c>
      <c r="AM65">
        <v>10901</v>
      </c>
      <c r="AN65">
        <v>13768</v>
      </c>
      <c r="AO65">
        <v>12274</v>
      </c>
      <c r="AP65">
        <v>26042</v>
      </c>
      <c r="AQ65">
        <v>891</v>
      </c>
      <c r="AR65">
        <v>11416</v>
      </c>
      <c r="AS65">
        <v>9559</v>
      </c>
      <c r="AT65">
        <v>20975</v>
      </c>
      <c r="AU65">
        <v>8158</v>
      </c>
      <c r="AV65">
        <v>7393</v>
      </c>
      <c r="AW65">
        <v>15551</v>
      </c>
      <c r="AX65">
        <v>19574</v>
      </c>
      <c r="AY65">
        <v>16952</v>
      </c>
      <c r="AZ65">
        <v>36526</v>
      </c>
      <c r="BA65">
        <v>866</v>
      </c>
      <c r="BB65">
        <v>10674</v>
      </c>
      <c r="BC65">
        <v>9658</v>
      </c>
      <c r="BD65">
        <v>20332</v>
      </c>
      <c r="BE65">
        <v>5722</v>
      </c>
      <c r="BF65">
        <v>5041</v>
      </c>
      <c r="BG65">
        <v>10763</v>
      </c>
      <c r="BH65">
        <v>16396</v>
      </c>
      <c r="BI65">
        <v>14699</v>
      </c>
      <c r="BJ65">
        <v>31095</v>
      </c>
      <c r="BK65">
        <v>896</v>
      </c>
      <c r="BL65">
        <v>11467</v>
      </c>
      <c r="BM65">
        <v>9929</v>
      </c>
      <c r="BN65">
        <v>21396</v>
      </c>
      <c r="BO65">
        <v>5931</v>
      </c>
      <c r="BP65">
        <v>5143</v>
      </c>
      <c r="BQ65">
        <v>11074</v>
      </c>
      <c r="BR65">
        <v>17398</v>
      </c>
      <c r="BS65">
        <v>15072</v>
      </c>
      <c r="BT65">
        <v>32470</v>
      </c>
      <c r="BU65">
        <v>866</v>
      </c>
      <c r="BV65">
        <v>13088</v>
      </c>
      <c r="BW65">
        <v>12038</v>
      </c>
      <c r="BX65">
        <v>25126</v>
      </c>
      <c r="BY65">
        <v>5821</v>
      </c>
      <c r="BZ65">
        <v>5023</v>
      </c>
      <c r="CA65">
        <v>10844</v>
      </c>
      <c r="CB65">
        <v>18909</v>
      </c>
      <c r="CC65">
        <v>17061</v>
      </c>
      <c r="CD65">
        <v>35970</v>
      </c>
      <c r="CE65">
        <v>902</v>
      </c>
    </row>
    <row r="66" spans="1:83" x14ac:dyDescent="0.25">
      <c r="A66" t="s">
        <v>359</v>
      </c>
      <c r="B66">
        <f t="shared" si="0"/>
        <v>31.222222222222221</v>
      </c>
      <c r="C66">
        <v>32</v>
      </c>
      <c r="D66">
        <f t="shared" si="1"/>
        <v>33.55555555555555</v>
      </c>
      <c r="E66">
        <f t="shared" si="2"/>
        <v>34.333333333333329</v>
      </c>
      <c r="F66">
        <f t="shared" si="3"/>
        <v>35.111111111111107</v>
      </c>
      <c r="G66">
        <f t="shared" si="4"/>
        <v>35.888888888888886</v>
      </c>
      <c r="H66">
        <f t="shared" si="5"/>
        <v>36.666666666666664</v>
      </c>
      <c r="I66">
        <f t="shared" si="6"/>
        <v>37.444444444444443</v>
      </c>
      <c r="J66">
        <f t="shared" si="7"/>
        <v>38.222222222222221</v>
      </c>
      <c r="K66">
        <f t="shared" si="8"/>
        <v>38.222222222222221</v>
      </c>
      <c r="L66">
        <v>39</v>
      </c>
      <c r="M66">
        <f t="shared" si="9"/>
        <v>-0.77777777777777779</v>
      </c>
      <c r="N66">
        <f t="shared" si="10"/>
        <v>40.888888888888886</v>
      </c>
      <c r="O66">
        <v>39.9</v>
      </c>
      <c r="P66">
        <f t="shared" si="11"/>
        <v>38.911111111111097</v>
      </c>
      <c r="Q66">
        <f t="shared" si="12"/>
        <v>37.92222222222221</v>
      </c>
      <c r="R66">
        <f t="shared" si="13"/>
        <v>36.933333333333323</v>
      </c>
      <c r="S66">
        <f t="shared" si="14"/>
        <v>35.944444444444436</v>
      </c>
      <c r="T66">
        <f t="shared" si="15"/>
        <v>34.955555555555549</v>
      </c>
      <c r="U66">
        <f t="shared" si="16"/>
        <v>33.966666666666661</v>
      </c>
      <c r="V66">
        <f t="shared" si="17"/>
        <v>32.977777777777774</v>
      </c>
      <c r="W66">
        <f t="shared" si="18"/>
        <v>31.988888888888887</v>
      </c>
      <c r="X66">
        <v>31</v>
      </c>
      <c r="Y66">
        <f t="shared" si="19"/>
        <v>0.98888888888888871</v>
      </c>
      <c r="Z66">
        <v>106514</v>
      </c>
      <c r="AA66">
        <v>122532</v>
      </c>
      <c r="AB66">
        <v>123052</v>
      </c>
      <c r="AC66">
        <v>132207</v>
      </c>
      <c r="AD66">
        <v>143444.595</v>
      </c>
      <c r="AE66">
        <v>0</v>
      </c>
      <c r="AF66">
        <v>1</v>
      </c>
      <c r="AG66">
        <v>1</v>
      </c>
      <c r="AH66">
        <v>25262</v>
      </c>
      <c r="AI66">
        <v>22208</v>
      </c>
      <c r="AJ66">
        <v>47470</v>
      </c>
      <c r="AK66">
        <v>40819</v>
      </c>
      <c r="AL66">
        <v>37035</v>
      </c>
      <c r="AM66">
        <v>77854</v>
      </c>
      <c r="AN66">
        <v>66081</v>
      </c>
      <c r="AO66">
        <v>59243</v>
      </c>
      <c r="AP66">
        <v>125324</v>
      </c>
      <c r="AQ66">
        <v>897</v>
      </c>
      <c r="AR66">
        <v>25955</v>
      </c>
      <c r="AS66">
        <v>23362</v>
      </c>
      <c r="AT66">
        <v>49317</v>
      </c>
      <c r="AU66">
        <v>40691</v>
      </c>
      <c r="AV66">
        <v>37224</v>
      </c>
      <c r="AW66">
        <v>77915</v>
      </c>
      <c r="AX66">
        <v>66646</v>
      </c>
      <c r="AY66">
        <v>60586</v>
      </c>
      <c r="AZ66">
        <v>127232</v>
      </c>
      <c r="BA66">
        <v>909</v>
      </c>
      <c r="BB66">
        <v>23375</v>
      </c>
      <c r="BC66">
        <v>20229</v>
      </c>
      <c r="BD66">
        <v>43604</v>
      </c>
      <c r="BE66">
        <v>33960</v>
      </c>
      <c r="BF66">
        <v>31053</v>
      </c>
      <c r="BG66">
        <v>65013</v>
      </c>
      <c r="BH66">
        <v>57335</v>
      </c>
      <c r="BI66">
        <v>51282</v>
      </c>
      <c r="BJ66">
        <v>108617</v>
      </c>
      <c r="BK66">
        <v>894</v>
      </c>
      <c r="BL66">
        <v>21523</v>
      </c>
      <c r="BM66">
        <v>17606</v>
      </c>
      <c r="BN66">
        <v>39129</v>
      </c>
      <c r="BO66">
        <v>37348</v>
      </c>
      <c r="BP66">
        <v>33823</v>
      </c>
      <c r="BQ66">
        <v>71171</v>
      </c>
      <c r="BR66">
        <v>58871</v>
      </c>
      <c r="BS66">
        <v>51429</v>
      </c>
      <c r="BT66">
        <v>110300</v>
      </c>
      <c r="BU66">
        <v>874</v>
      </c>
      <c r="BV66">
        <v>26144</v>
      </c>
      <c r="BW66">
        <v>21768</v>
      </c>
      <c r="BX66">
        <v>47912</v>
      </c>
      <c r="BY66">
        <v>37229</v>
      </c>
      <c r="BZ66">
        <v>32826</v>
      </c>
      <c r="CA66">
        <v>70055</v>
      </c>
      <c r="CB66">
        <v>63373</v>
      </c>
      <c r="CC66">
        <v>54594</v>
      </c>
      <c r="CD66">
        <v>117967</v>
      </c>
      <c r="CE66">
        <v>861</v>
      </c>
    </row>
    <row r="67" spans="1:83" x14ac:dyDescent="0.25">
      <c r="A67" t="s">
        <v>360</v>
      </c>
      <c r="B67">
        <f t="shared" ref="B67:B123" si="20">C67+M67</f>
        <v>30.222222222222225</v>
      </c>
      <c r="C67">
        <v>31.1</v>
      </c>
      <c r="D67">
        <f t="shared" ref="D67:D123" si="21">E67+M67</f>
        <v>32.85555555555554</v>
      </c>
      <c r="E67">
        <f t="shared" ref="E67:E123" si="22">F67+M67</f>
        <v>33.73333333333332</v>
      </c>
      <c r="F67">
        <f t="shared" ref="F67:F123" si="23">G67+M67</f>
        <v>34.6111111111111</v>
      </c>
      <c r="G67">
        <f t="shared" ref="G67:G123" si="24">H67+M67</f>
        <v>35.48888888888888</v>
      </c>
      <c r="H67">
        <f t="shared" ref="H67:H123" si="25">I67+M67</f>
        <v>36.36666666666666</v>
      </c>
      <c r="I67">
        <f t="shared" ref="I67:I123" si="26">J67+M67</f>
        <v>37.24444444444444</v>
      </c>
      <c r="J67">
        <f t="shared" ref="J67:J123" si="27">L67+M67</f>
        <v>38.12222222222222</v>
      </c>
      <c r="K67">
        <f t="shared" ref="K67:K123" si="28">L67+M67</f>
        <v>38.12222222222222</v>
      </c>
      <c r="L67">
        <v>39</v>
      </c>
      <c r="M67">
        <f t="shared" ref="M67:M123" si="29">(C67-L67)/9</f>
        <v>-0.87777777777777766</v>
      </c>
      <c r="N67">
        <f t="shared" ref="N67:N123" si="30">O67+Y67</f>
        <v>38.44444444444445</v>
      </c>
      <c r="O67">
        <v>37.700000000000003</v>
      </c>
      <c r="P67">
        <f t="shared" ref="P67:P123" si="31">Q67+Y67</f>
        <v>36.95555555555557</v>
      </c>
      <c r="Q67">
        <f t="shared" ref="Q67:Q123" si="32">R67+Y67</f>
        <v>36.211111111111123</v>
      </c>
      <c r="R67">
        <f t="shared" ref="R67:R123" si="33">S67+Y67</f>
        <v>35.466666666666676</v>
      </c>
      <c r="S67">
        <f t="shared" ref="S67:S123" si="34">T67+Y67</f>
        <v>34.722222222222229</v>
      </c>
      <c r="T67">
        <f t="shared" ref="T67:T123" si="35">U67+Y67</f>
        <v>33.977777777777781</v>
      </c>
      <c r="U67">
        <f t="shared" ref="U67:U123" si="36">V67+Y67</f>
        <v>33.233333333333334</v>
      </c>
      <c r="V67">
        <f t="shared" ref="V67:V123" si="37">W67+Y67</f>
        <v>32.488888888888887</v>
      </c>
      <c r="W67">
        <f t="shared" ref="W67:W123" si="38">X67+Y67</f>
        <v>31.744444444444444</v>
      </c>
      <c r="X67">
        <v>31</v>
      </c>
      <c r="Y67">
        <f t="shared" ref="Y67:Y123" si="39">(O67-X67)/9</f>
        <v>0.7444444444444448</v>
      </c>
      <c r="Z67">
        <v>68224</v>
      </c>
      <c r="AA67">
        <v>84962</v>
      </c>
      <c r="AB67">
        <v>75541</v>
      </c>
      <c r="AC67">
        <v>79041</v>
      </c>
      <c r="AD67">
        <v>85759.485000000001</v>
      </c>
      <c r="AE67">
        <v>1</v>
      </c>
      <c r="AF67">
        <v>1</v>
      </c>
      <c r="AG67">
        <v>0</v>
      </c>
      <c r="AH67">
        <v>5044</v>
      </c>
      <c r="AI67">
        <v>4342</v>
      </c>
      <c r="AJ67">
        <v>9386</v>
      </c>
      <c r="AK67">
        <v>10103</v>
      </c>
      <c r="AL67">
        <v>8889</v>
      </c>
      <c r="AM67">
        <v>18992</v>
      </c>
      <c r="AN67">
        <v>15147</v>
      </c>
      <c r="AO67">
        <v>13231</v>
      </c>
      <c r="AP67">
        <v>28378</v>
      </c>
      <c r="AQ67">
        <v>874</v>
      </c>
      <c r="AR67">
        <v>6473</v>
      </c>
      <c r="AS67">
        <v>5851</v>
      </c>
      <c r="AT67">
        <v>12324</v>
      </c>
      <c r="AU67">
        <v>7119</v>
      </c>
      <c r="AV67">
        <v>6472</v>
      </c>
      <c r="AW67">
        <v>13591</v>
      </c>
      <c r="AX67">
        <v>13592</v>
      </c>
      <c r="AY67">
        <v>12323</v>
      </c>
      <c r="AZ67">
        <v>25915</v>
      </c>
      <c r="BA67">
        <v>907</v>
      </c>
      <c r="BB67">
        <v>6049</v>
      </c>
      <c r="BC67">
        <v>5496</v>
      </c>
      <c r="BD67">
        <v>11545</v>
      </c>
      <c r="BE67">
        <v>8869</v>
      </c>
      <c r="BF67">
        <v>7237</v>
      </c>
      <c r="BG67">
        <v>16106</v>
      </c>
      <c r="BH67">
        <v>14918</v>
      </c>
      <c r="BI67">
        <v>12733</v>
      </c>
      <c r="BJ67">
        <v>27651</v>
      </c>
      <c r="BK67">
        <v>854</v>
      </c>
      <c r="BL67">
        <v>6560</v>
      </c>
      <c r="BM67">
        <v>5942</v>
      </c>
      <c r="BN67">
        <v>12502</v>
      </c>
      <c r="BO67">
        <v>9491</v>
      </c>
      <c r="BP67">
        <v>8781</v>
      </c>
      <c r="BQ67">
        <v>18272</v>
      </c>
      <c r="BR67">
        <v>16051</v>
      </c>
      <c r="BS67">
        <v>14723</v>
      </c>
      <c r="BT67">
        <v>30774</v>
      </c>
      <c r="BU67">
        <v>917</v>
      </c>
      <c r="BV67">
        <v>6475</v>
      </c>
      <c r="BW67">
        <v>5621</v>
      </c>
      <c r="BX67">
        <v>12096</v>
      </c>
      <c r="BY67">
        <v>9653</v>
      </c>
      <c r="BZ67">
        <v>8792</v>
      </c>
      <c r="CA67">
        <v>18445</v>
      </c>
      <c r="CB67">
        <v>16128</v>
      </c>
      <c r="CC67">
        <v>14413</v>
      </c>
      <c r="CD67">
        <v>30451</v>
      </c>
      <c r="CE67">
        <v>894</v>
      </c>
    </row>
    <row r="68" spans="1:83" x14ac:dyDescent="0.25">
      <c r="A68" t="s">
        <v>361</v>
      </c>
      <c r="B68">
        <f t="shared" si="20"/>
        <v>44.444444444444443</v>
      </c>
      <c r="C68">
        <v>44.5</v>
      </c>
      <c r="D68">
        <f t="shared" si="21"/>
        <v>44.6111111111111</v>
      </c>
      <c r="E68">
        <f t="shared" si="22"/>
        <v>44.666666666666657</v>
      </c>
      <c r="F68">
        <f t="shared" si="23"/>
        <v>44.722222222222214</v>
      </c>
      <c r="G68">
        <f t="shared" si="24"/>
        <v>44.777777777777771</v>
      </c>
      <c r="H68">
        <f t="shared" si="25"/>
        <v>44.833333333333329</v>
      </c>
      <c r="I68">
        <f t="shared" si="26"/>
        <v>44.888888888888886</v>
      </c>
      <c r="J68">
        <f t="shared" si="27"/>
        <v>44.944444444444443</v>
      </c>
      <c r="K68">
        <f t="shared" si="28"/>
        <v>44.944444444444443</v>
      </c>
      <c r="L68">
        <v>45</v>
      </c>
      <c r="M68">
        <f t="shared" si="29"/>
        <v>-5.5555555555555552E-2</v>
      </c>
      <c r="N68">
        <f t="shared" si="30"/>
        <v>22.222222222222225</v>
      </c>
      <c r="O68">
        <v>23.1</v>
      </c>
      <c r="P68">
        <f t="shared" si="31"/>
        <v>23.977777777777789</v>
      </c>
      <c r="Q68">
        <f t="shared" si="32"/>
        <v>24.855555555555565</v>
      </c>
      <c r="R68">
        <f t="shared" si="33"/>
        <v>25.733333333333341</v>
      </c>
      <c r="S68">
        <f t="shared" si="34"/>
        <v>26.611111111111118</v>
      </c>
      <c r="T68">
        <f t="shared" si="35"/>
        <v>27.488888888888894</v>
      </c>
      <c r="U68">
        <f t="shared" si="36"/>
        <v>28.366666666666671</v>
      </c>
      <c r="V68">
        <f t="shared" si="37"/>
        <v>29.244444444444447</v>
      </c>
      <c r="W68">
        <f t="shared" si="38"/>
        <v>30.122222222222224</v>
      </c>
      <c r="X68">
        <v>31</v>
      </c>
      <c r="Y68">
        <f t="shared" si="39"/>
        <v>-0.87777777777777766</v>
      </c>
      <c r="Z68">
        <v>74357</v>
      </c>
      <c r="AA68">
        <v>82370</v>
      </c>
      <c r="AB68">
        <v>83397</v>
      </c>
      <c r="AC68">
        <v>82684</v>
      </c>
      <c r="AD68">
        <v>89712.14</v>
      </c>
      <c r="AE68">
        <v>0</v>
      </c>
      <c r="AF68">
        <v>1</v>
      </c>
      <c r="AG68">
        <v>1</v>
      </c>
      <c r="AH68">
        <v>3437</v>
      </c>
      <c r="AI68">
        <v>3262</v>
      </c>
      <c r="AJ68">
        <v>6699</v>
      </c>
      <c r="AK68">
        <v>14997</v>
      </c>
      <c r="AL68">
        <v>14153</v>
      </c>
      <c r="AM68">
        <v>29150</v>
      </c>
      <c r="AN68">
        <v>18434</v>
      </c>
      <c r="AO68">
        <v>17415</v>
      </c>
      <c r="AP68">
        <v>35849</v>
      </c>
      <c r="AQ68">
        <v>945</v>
      </c>
      <c r="AR68">
        <v>4701</v>
      </c>
      <c r="AS68">
        <v>4338</v>
      </c>
      <c r="AT68">
        <v>9039</v>
      </c>
      <c r="AU68">
        <v>15526</v>
      </c>
      <c r="AV68">
        <v>14294</v>
      </c>
      <c r="AW68">
        <v>29820</v>
      </c>
      <c r="AX68">
        <v>20227</v>
      </c>
      <c r="AY68">
        <v>18632</v>
      </c>
      <c r="AZ68">
        <v>38859</v>
      </c>
      <c r="BA68">
        <v>921</v>
      </c>
      <c r="BB68">
        <v>5588</v>
      </c>
      <c r="BC68">
        <v>4962</v>
      </c>
      <c r="BD68">
        <v>10550</v>
      </c>
      <c r="BE68">
        <v>11684</v>
      </c>
      <c r="BF68">
        <v>11099</v>
      </c>
      <c r="BG68">
        <v>22783</v>
      </c>
      <c r="BH68">
        <v>17272</v>
      </c>
      <c r="BI68">
        <v>16061</v>
      </c>
      <c r="BJ68">
        <v>33333</v>
      </c>
      <c r="BK68">
        <v>930</v>
      </c>
      <c r="BL68">
        <v>5941</v>
      </c>
      <c r="BM68">
        <v>5463</v>
      </c>
      <c r="BN68">
        <v>11404</v>
      </c>
      <c r="BO68">
        <v>10995</v>
      </c>
      <c r="BP68">
        <v>9680</v>
      </c>
      <c r="BQ68">
        <v>20675</v>
      </c>
      <c r="BR68">
        <v>16936</v>
      </c>
      <c r="BS68">
        <v>15143</v>
      </c>
      <c r="BT68">
        <v>32079</v>
      </c>
      <c r="BU68">
        <v>894</v>
      </c>
      <c r="BV68">
        <v>7235</v>
      </c>
      <c r="BW68">
        <v>6503</v>
      </c>
      <c r="BX68">
        <v>13738</v>
      </c>
      <c r="BY68">
        <v>10970</v>
      </c>
      <c r="BZ68">
        <v>9828</v>
      </c>
      <c r="CA68">
        <v>20798</v>
      </c>
      <c r="CB68">
        <v>18205</v>
      </c>
      <c r="CC68">
        <v>16331</v>
      </c>
      <c r="CD68">
        <v>34536</v>
      </c>
      <c r="CE68">
        <v>897</v>
      </c>
    </row>
    <row r="69" spans="1:83" x14ac:dyDescent="0.25">
      <c r="A69" t="s">
        <v>362</v>
      </c>
      <c r="B69">
        <f t="shared" si="20"/>
        <v>22.888888888888889</v>
      </c>
      <c r="C69">
        <v>24.5</v>
      </c>
      <c r="D69">
        <f t="shared" si="21"/>
        <v>27.722222222222211</v>
      </c>
      <c r="E69">
        <f t="shared" si="22"/>
        <v>29.333333333333321</v>
      </c>
      <c r="F69">
        <f t="shared" si="23"/>
        <v>30.944444444444432</v>
      </c>
      <c r="G69">
        <f t="shared" si="24"/>
        <v>32.555555555555543</v>
      </c>
      <c r="H69">
        <f t="shared" si="25"/>
        <v>34.166666666666657</v>
      </c>
      <c r="I69">
        <f t="shared" si="26"/>
        <v>35.777777777777771</v>
      </c>
      <c r="J69">
        <f t="shared" si="27"/>
        <v>37.388888888888886</v>
      </c>
      <c r="K69">
        <f t="shared" si="28"/>
        <v>37.388888888888886</v>
      </c>
      <c r="L69">
        <v>39</v>
      </c>
      <c r="M69">
        <f t="shared" si="29"/>
        <v>-1.6111111111111112</v>
      </c>
      <c r="N69">
        <f t="shared" si="30"/>
        <v>55.222222222222221</v>
      </c>
      <c r="O69">
        <v>52.8</v>
      </c>
      <c r="P69">
        <f t="shared" si="31"/>
        <v>50.377777777777794</v>
      </c>
      <c r="Q69">
        <f t="shared" si="32"/>
        <v>47.95555555555557</v>
      </c>
      <c r="R69">
        <f t="shared" si="33"/>
        <v>45.533333333333346</v>
      </c>
      <c r="S69">
        <f t="shared" si="34"/>
        <v>43.111111111111121</v>
      </c>
      <c r="T69">
        <f t="shared" si="35"/>
        <v>40.688888888888897</v>
      </c>
      <c r="U69">
        <f t="shared" si="36"/>
        <v>38.266666666666673</v>
      </c>
      <c r="V69">
        <f t="shared" si="37"/>
        <v>35.844444444444449</v>
      </c>
      <c r="W69">
        <f t="shared" si="38"/>
        <v>33.422222222222224</v>
      </c>
      <c r="X69">
        <v>31</v>
      </c>
      <c r="Y69">
        <f t="shared" si="39"/>
        <v>2.4222222222222221</v>
      </c>
      <c r="Z69">
        <v>153186</v>
      </c>
      <c r="AA69">
        <v>170464</v>
      </c>
      <c r="AB69">
        <v>185561</v>
      </c>
      <c r="AC69">
        <v>204060</v>
      </c>
      <c r="AD69">
        <v>221405.1</v>
      </c>
      <c r="AE69">
        <v>0</v>
      </c>
      <c r="AF69">
        <v>1</v>
      </c>
      <c r="AG69">
        <v>1</v>
      </c>
      <c r="AH69">
        <v>17294</v>
      </c>
      <c r="AI69">
        <v>15084</v>
      </c>
      <c r="AJ69">
        <v>32378</v>
      </c>
      <c r="AK69">
        <v>50375</v>
      </c>
      <c r="AL69">
        <v>42064</v>
      </c>
      <c r="AM69">
        <v>92439</v>
      </c>
      <c r="AN69">
        <v>67669</v>
      </c>
      <c r="AO69">
        <v>57148</v>
      </c>
      <c r="AP69">
        <v>124817</v>
      </c>
      <c r="AQ69">
        <v>845</v>
      </c>
      <c r="AR69">
        <v>15280</v>
      </c>
      <c r="AS69">
        <v>13203</v>
      </c>
      <c r="AT69">
        <v>28483</v>
      </c>
      <c r="AU69">
        <v>54810</v>
      </c>
      <c r="AV69">
        <v>49214</v>
      </c>
      <c r="AW69">
        <v>104024</v>
      </c>
      <c r="AX69">
        <v>70090</v>
      </c>
      <c r="AY69">
        <v>62417</v>
      </c>
      <c r="AZ69">
        <v>132507</v>
      </c>
      <c r="BA69">
        <v>891</v>
      </c>
      <c r="BB69">
        <v>17605</v>
      </c>
      <c r="BC69">
        <v>15740</v>
      </c>
      <c r="BD69">
        <v>33345</v>
      </c>
      <c r="BE69">
        <v>56640</v>
      </c>
      <c r="BF69">
        <v>52350</v>
      </c>
      <c r="BG69">
        <v>108990</v>
      </c>
      <c r="BH69">
        <v>74245</v>
      </c>
      <c r="BI69">
        <v>68090</v>
      </c>
      <c r="BJ69">
        <v>142335</v>
      </c>
      <c r="BK69">
        <v>917</v>
      </c>
      <c r="BL69">
        <v>17093</v>
      </c>
      <c r="BM69">
        <v>15086</v>
      </c>
      <c r="BN69">
        <v>32179</v>
      </c>
      <c r="BO69">
        <v>56610</v>
      </c>
      <c r="BP69">
        <v>50416</v>
      </c>
      <c r="BQ69">
        <v>107026</v>
      </c>
      <c r="BR69">
        <v>73703</v>
      </c>
      <c r="BS69">
        <v>65502</v>
      </c>
      <c r="BT69">
        <v>139205</v>
      </c>
      <c r="BU69">
        <v>889</v>
      </c>
      <c r="BV69">
        <v>18764</v>
      </c>
      <c r="BW69">
        <v>15990</v>
      </c>
      <c r="BX69">
        <v>34754</v>
      </c>
      <c r="BY69">
        <v>58510</v>
      </c>
      <c r="BZ69">
        <v>53314</v>
      </c>
      <c r="CA69">
        <v>111824</v>
      </c>
      <c r="CB69">
        <v>77274</v>
      </c>
      <c r="CC69">
        <v>69304</v>
      </c>
      <c r="CD69">
        <v>146578</v>
      </c>
      <c r="CE69">
        <v>897</v>
      </c>
    </row>
    <row r="70" spans="1:83" x14ac:dyDescent="0.25">
      <c r="A70" t="s">
        <v>363</v>
      </c>
      <c r="B70">
        <f t="shared" si="20"/>
        <v>16.777777777777779</v>
      </c>
      <c r="C70">
        <v>19</v>
      </c>
      <c r="D70">
        <f t="shared" si="21"/>
        <v>23.44444444444445</v>
      </c>
      <c r="E70">
        <f t="shared" si="22"/>
        <v>25.666666666666671</v>
      </c>
      <c r="F70">
        <f t="shared" si="23"/>
        <v>27.888888888888893</v>
      </c>
      <c r="G70">
        <f t="shared" si="24"/>
        <v>30.111111111111114</v>
      </c>
      <c r="H70">
        <f t="shared" si="25"/>
        <v>32.333333333333336</v>
      </c>
      <c r="I70">
        <f t="shared" si="26"/>
        <v>34.555555555555557</v>
      </c>
      <c r="J70">
        <f t="shared" si="27"/>
        <v>36.777777777777779</v>
      </c>
      <c r="K70">
        <f t="shared" si="28"/>
        <v>36.777777777777779</v>
      </c>
      <c r="L70">
        <v>39</v>
      </c>
      <c r="M70">
        <f t="shared" si="29"/>
        <v>-2.2222222222222223</v>
      </c>
      <c r="N70">
        <f t="shared" si="30"/>
        <v>51.888888888888886</v>
      </c>
      <c r="O70">
        <v>49.8</v>
      </c>
      <c r="P70">
        <f t="shared" si="31"/>
        <v>47.711111111111109</v>
      </c>
      <c r="Q70">
        <f t="shared" si="32"/>
        <v>45.62222222222222</v>
      </c>
      <c r="R70">
        <f t="shared" si="33"/>
        <v>43.533333333333331</v>
      </c>
      <c r="S70">
        <f t="shared" si="34"/>
        <v>41.444444444444443</v>
      </c>
      <c r="T70">
        <f t="shared" si="35"/>
        <v>39.355555555555554</v>
      </c>
      <c r="U70">
        <f t="shared" si="36"/>
        <v>37.266666666666666</v>
      </c>
      <c r="V70">
        <f t="shared" si="37"/>
        <v>35.177777777777777</v>
      </c>
      <c r="W70">
        <f t="shared" si="38"/>
        <v>33.088888888888889</v>
      </c>
      <c r="X70">
        <v>31</v>
      </c>
      <c r="Y70">
        <f t="shared" si="39"/>
        <v>2.0888888888888886</v>
      </c>
      <c r="Z70">
        <v>125465</v>
      </c>
      <c r="AA70">
        <v>140133</v>
      </c>
      <c r="AB70">
        <v>156140</v>
      </c>
      <c r="AC70">
        <v>173279</v>
      </c>
      <c r="AD70">
        <v>188007.715</v>
      </c>
      <c r="AE70">
        <v>0</v>
      </c>
      <c r="AF70">
        <v>1</v>
      </c>
      <c r="AG70">
        <v>0</v>
      </c>
      <c r="AH70">
        <v>6539</v>
      </c>
      <c r="AI70">
        <v>5822</v>
      </c>
      <c r="AJ70">
        <v>12361</v>
      </c>
      <c r="AK70">
        <v>10435</v>
      </c>
      <c r="AL70">
        <v>9698</v>
      </c>
      <c r="AM70">
        <v>20133</v>
      </c>
      <c r="AN70">
        <v>16974</v>
      </c>
      <c r="AO70">
        <v>15520</v>
      </c>
      <c r="AP70">
        <v>32494</v>
      </c>
      <c r="AQ70">
        <v>914</v>
      </c>
      <c r="AR70">
        <v>7194</v>
      </c>
      <c r="AS70">
        <v>6354</v>
      </c>
      <c r="AT70">
        <v>13548</v>
      </c>
      <c r="AU70">
        <v>8621</v>
      </c>
      <c r="AV70">
        <v>8378</v>
      </c>
      <c r="AW70">
        <v>16999</v>
      </c>
      <c r="AX70">
        <v>15815</v>
      </c>
      <c r="AY70">
        <v>14732</v>
      </c>
      <c r="AZ70">
        <v>30547</v>
      </c>
      <c r="BA70">
        <v>932</v>
      </c>
      <c r="BB70">
        <v>10226</v>
      </c>
      <c r="BC70">
        <v>8896</v>
      </c>
      <c r="BD70">
        <v>19122</v>
      </c>
      <c r="BE70">
        <v>8818</v>
      </c>
      <c r="BF70">
        <v>8265</v>
      </c>
      <c r="BG70">
        <v>17083</v>
      </c>
      <c r="BH70">
        <v>19044</v>
      </c>
      <c r="BI70">
        <v>17161</v>
      </c>
      <c r="BJ70">
        <v>36205</v>
      </c>
      <c r="BK70">
        <v>901</v>
      </c>
      <c r="BL70">
        <v>11254</v>
      </c>
      <c r="BM70">
        <v>9729</v>
      </c>
      <c r="BN70">
        <v>20983</v>
      </c>
      <c r="BO70">
        <v>8988</v>
      </c>
      <c r="BP70">
        <v>8528</v>
      </c>
      <c r="BQ70">
        <v>17516</v>
      </c>
      <c r="BR70">
        <v>20242</v>
      </c>
      <c r="BS70">
        <v>18257</v>
      </c>
      <c r="BT70">
        <v>38499</v>
      </c>
      <c r="BU70">
        <v>902</v>
      </c>
      <c r="BV70">
        <v>10024</v>
      </c>
      <c r="BW70">
        <v>8968</v>
      </c>
      <c r="BX70">
        <v>18992</v>
      </c>
      <c r="BY70">
        <v>10677</v>
      </c>
      <c r="BZ70">
        <v>9911</v>
      </c>
      <c r="CA70">
        <v>20588</v>
      </c>
      <c r="CB70">
        <v>20701</v>
      </c>
      <c r="CC70">
        <v>18879</v>
      </c>
      <c r="CD70">
        <v>39580</v>
      </c>
      <c r="CE70">
        <v>912</v>
      </c>
    </row>
    <row r="71" spans="1:83" x14ac:dyDescent="0.25">
      <c r="A71" t="s">
        <v>364</v>
      </c>
      <c r="B71">
        <f t="shared" si="20"/>
        <v>5.2222222222222214</v>
      </c>
      <c r="C71">
        <v>8.6</v>
      </c>
      <c r="D71">
        <f t="shared" si="21"/>
        <v>15.355555555555556</v>
      </c>
      <c r="E71">
        <f t="shared" si="22"/>
        <v>18.733333333333334</v>
      </c>
      <c r="F71">
        <f t="shared" si="23"/>
        <v>22.111111111111111</v>
      </c>
      <c r="G71">
        <f t="shared" si="24"/>
        <v>25.488888888888887</v>
      </c>
      <c r="H71">
        <f t="shared" si="25"/>
        <v>28.866666666666664</v>
      </c>
      <c r="I71">
        <f t="shared" si="26"/>
        <v>32.24444444444444</v>
      </c>
      <c r="J71">
        <f t="shared" si="27"/>
        <v>35.62222222222222</v>
      </c>
      <c r="K71">
        <f t="shared" si="28"/>
        <v>35.62222222222222</v>
      </c>
      <c r="L71">
        <v>39</v>
      </c>
      <c r="M71">
        <f t="shared" si="29"/>
        <v>-3.3777777777777778</v>
      </c>
      <c r="N71">
        <f t="shared" si="30"/>
        <v>33.222222222222221</v>
      </c>
      <c r="O71">
        <v>33</v>
      </c>
      <c r="P71">
        <f t="shared" si="31"/>
        <v>32.777777777777771</v>
      </c>
      <c r="Q71">
        <f t="shared" si="32"/>
        <v>32.55555555555555</v>
      </c>
      <c r="R71">
        <f t="shared" si="33"/>
        <v>32.333333333333329</v>
      </c>
      <c r="S71">
        <f t="shared" si="34"/>
        <v>32.111111111111107</v>
      </c>
      <c r="T71">
        <f t="shared" si="35"/>
        <v>31.888888888888886</v>
      </c>
      <c r="U71">
        <f t="shared" si="36"/>
        <v>31.666666666666664</v>
      </c>
      <c r="V71">
        <f t="shared" si="37"/>
        <v>31.444444444444443</v>
      </c>
      <c r="W71">
        <f t="shared" si="38"/>
        <v>31.222222222222221</v>
      </c>
      <c r="X71">
        <v>31</v>
      </c>
      <c r="Y71">
        <f t="shared" si="39"/>
        <v>0.22222222222222221</v>
      </c>
      <c r="Z71">
        <v>95666</v>
      </c>
      <c r="AA71">
        <v>109803</v>
      </c>
      <c r="AB71">
        <v>132855</v>
      </c>
      <c r="AC71">
        <v>131217</v>
      </c>
      <c r="AD71">
        <v>142370.44500000001</v>
      </c>
      <c r="AE71">
        <v>0</v>
      </c>
      <c r="AF71">
        <v>1</v>
      </c>
      <c r="AG71">
        <v>0</v>
      </c>
      <c r="AH71">
        <v>3475</v>
      </c>
      <c r="AI71">
        <v>3106</v>
      </c>
      <c r="AJ71">
        <v>6581</v>
      </c>
      <c r="AK71">
        <v>5591</v>
      </c>
      <c r="AL71">
        <v>5295</v>
      </c>
      <c r="AM71">
        <v>10886</v>
      </c>
      <c r="AN71">
        <v>9066</v>
      </c>
      <c r="AO71">
        <v>8401</v>
      </c>
      <c r="AP71">
        <v>17467</v>
      </c>
      <c r="AQ71">
        <v>927</v>
      </c>
      <c r="AR71">
        <v>3277</v>
      </c>
      <c r="AS71">
        <v>3442</v>
      </c>
      <c r="AT71">
        <v>6719</v>
      </c>
      <c r="AU71">
        <v>8089</v>
      </c>
      <c r="AV71">
        <v>5408</v>
      </c>
      <c r="AW71">
        <v>13497</v>
      </c>
      <c r="AX71">
        <v>11366</v>
      </c>
      <c r="AY71">
        <v>8850</v>
      </c>
      <c r="AZ71">
        <v>20216</v>
      </c>
      <c r="BA71">
        <v>779</v>
      </c>
      <c r="BB71">
        <v>3743</v>
      </c>
      <c r="BC71">
        <v>3668</v>
      </c>
      <c r="BD71">
        <v>7411</v>
      </c>
      <c r="BE71">
        <v>6850</v>
      </c>
      <c r="BF71">
        <v>5712</v>
      </c>
      <c r="BG71">
        <v>12562</v>
      </c>
      <c r="BH71">
        <v>10593</v>
      </c>
      <c r="BI71">
        <v>9380</v>
      </c>
      <c r="BJ71">
        <v>19973</v>
      </c>
      <c r="BK71">
        <v>885</v>
      </c>
      <c r="BL71">
        <v>4785</v>
      </c>
      <c r="BM71">
        <v>4604</v>
      </c>
      <c r="BN71">
        <v>9389</v>
      </c>
      <c r="BO71">
        <v>5419</v>
      </c>
      <c r="BP71">
        <v>5094</v>
      </c>
      <c r="BQ71">
        <v>10513</v>
      </c>
      <c r="BR71">
        <v>10204</v>
      </c>
      <c r="BS71">
        <v>9698</v>
      </c>
      <c r="BT71">
        <v>19902</v>
      </c>
      <c r="BU71">
        <v>950</v>
      </c>
      <c r="BV71">
        <v>5560</v>
      </c>
      <c r="BW71">
        <v>5155</v>
      </c>
      <c r="BX71">
        <v>10715</v>
      </c>
      <c r="BY71">
        <v>5703</v>
      </c>
      <c r="BZ71">
        <v>5497</v>
      </c>
      <c r="CA71">
        <v>11200</v>
      </c>
      <c r="CB71">
        <v>11263</v>
      </c>
      <c r="CC71">
        <v>10652</v>
      </c>
      <c r="CD71">
        <v>21915</v>
      </c>
      <c r="CE71">
        <v>946</v>
      </c>
    </row>
    <row r="72" spans="1:83" x14ac:dyDescent="0.25">
      <c r="A72" t="s">
        <v>365</v>
      </c>
      <c r="B72">
        <f t="shared" si="20"/>
        <v>25.666666666666668</v>
      </c>
      <c r="C72">
        <v>27</v>
      </c>
      <c r="D72">
        <f t="shared" si="21"/>
        <v>29.666666666666657</v>
      </c>
      <c r="E72">
        <f t="shared" si="22"/>
        <v>30.999999999999989</v>
      </c>
      <c r="F72">
        <f t="shared" si="23"/>
        <v>32.333333333333321</v>
      </c>
      <c r="G72">
        <f t="shared" si="24"/>
        <v>33.666666666666657</v>
      </c>
      <c r="H72">
        <f t="shared" si="25"/>
        <v>34.999999999999993</v>
      </c>
      <c r="I72">
        <f t="shared" si="26"/>
        <v>36.333333333333329</v>
      </c>
      <c r="J72">
        <f t="shared" si="27"/>
        <v>37.666666666666664</v>
      </c>
      <c r="K72">
        <f t="shared" si="28"/>
        <v>37.666666666666664</v>
      </c>
      <c r="L72">
        <v>39</v>
      </c>
      <c r="M72">
        <f t="shared" si="29"/>
        <v>-1.3333333333333333</v>
      </c>
      <c r="N72">
        <f t="shared" si="30"/>
        <v>49.222222222222221</v>
      </c>
      <c r="O72">
        <v>47.4</v>
      </c>
      <c r="P72">
        <f t="shared" si="31"/>
        <v>45.577777777777783</v>
      </c>
      <c r="Q72">
        <f t="shared" si="32"/>
        <v>43.75555555555556</v>
      </c>
      <c r="R72">
        <f t="shared" si="33"/>
        <v>41.933333333333337</v>
      </c>
      <c r="S72">
        <f t="shared" si="34"/>
        <v>40.111111111111114</v>
      </c>
      <c r="T72">
        <f t="shared" si="35"/>
        <v>38.288888888888891</v>
      </c>
      <c r="U72">
        <f t="shared" si="36"/>
        <v>36.466666666666669</v>
      </c>
      <c r="V72">
        <f t="shared" si="37"/>
        <v>34.644444444444446</v>
      </c>
      <c r="W72">
        <f t="shared" si="38"/>
        <v>32.822222222222223</v>
      </c>
      <c r="X72">
        <v>31</v>
      </c>
      <c r="Y72">
        <f t="shared" si="39"/>
        <v>1.822222222222222</v>
      </c>
      <c r="Z72">
        <v>97898</v>
      </c>
      <c r="AA72">
        <v>111804</v>
      </c>
      <c r="AB72">
        <v>121639</v>
      </c>
      <c r="AC72">
        <v>130818</v>
      </c>
      <c r="AD72">
        <v>141937.53</v>
      </c>
      <c r="AE72">
        <v>1</v>
      </c>
      <c r="AF72">
        <v>1</v>
      </c>
      <c r="AG72">
        <v>0</v>
      </c>
      <c r="AH72">
        <v>8593</v>
      </c>
      <c r="AI72">
        <v>7605</v>
      </c>
      <c r="AJ72">
        <v>16198</v>
      </c>
      <c r="AK72">
        <v>18914</v>
      </c>
      <c r="AL72">
        <v>17205</v>
      </c>
      <c r="AM72">
        <v>36119</v>
      </c>
      <c r="AN72">
        <v>27507</v>
      </c>
      <c r="AO72">
        <v>24810</v>
      </c>
      <c r="AP72">
        <v>52317</v>
      </c>
      <c r="AQ72">
        <v>902</v>
      </c>
      <c r="AR72">
        <v>10648</v>
      </c>
      <c r="AS72">
        <v>9156</v>
      </c>
      <c r="AT72">
        <v>19804</v>
      </c>
      <c r="AU72">
        <v>16786</v>
      </c>
      <c r="AV72">
        <v>15669</v>
      </c>
      <c r="AW72">
        <v>32455</v>
      </c>
      <c r="AX72">
        <v>27434</v>
      </c>
      <c r="AY72">
        <v>24825</v>
      </c>
      <c r="AZ72">
        <v>52259</v>
      </c>
      <c r="BA72">
        <v>905</v>
      </c>
      <c r="BB72">
        <v>11013</v>
      </c>
      <c r="BC72">
        <v>9692</v>
      </c>
      <c r="BD72">
        <v>20705</v>
      </c>
      <c r="BE72">
        <v>16854</v>
      </c>
      <c r="BF72">
        <v>15358</v>
      </c>
      <c r="BG72">
        <v>32212</v>
      </c>
      <c r="BH72">
        <v>27867</v>
      </c>
      <c r="BI72">
        <v>25050</v>
      </c>
      <c r="BJ72">
        <v>52917</v>
      </c>
      <c r="BK72">
        <v>899</v>
      </c>
      <c r="BL72">
        <v>11841</v>
      </c>
      <c r="BM72">
        <v>10470</v>
      </c>
      <c r="BN72">
        <v>22311</v>
      </c>
      <c r="BO72">
        <v>15470</v>
      </c>
      <c r="BP72">
        <v>14123</v>
      </c>
      <c r="BQ72">
        <v>29593</v>
      </c>
      <c r="BR72">
        <v>27311</v>
      </c>
      <c r="BS72">
        <v>24593</v>
      </c>
      <c r="BT72">
        <v>51904</v>
      </c>
      <c r="BU72">
        <v>900</v>
      </c>
      <c r="BV72">
        <v>11322</v>
      </c>
      <c r="BW72">
        <v>9781</v>
      </c>
      <c r="BX72">
        <v>21103</v>
      </c>
      <c r="BY72">
        <v>15917</v>
      </c>
      <c r="BZ72">
        <v>13994</v>
      </c>
      <c r="CA72">
        <v>29911</v>
      </c>
      <c r="CB72">
        <v>27239</v>
      </c>
      <c r="CC72">
        <v>23775</v>
      </c>
      <c r="CD72">
        <v>51014</v>
      </c>
      <c r="CE72">
        <v>873</v>
      </c>
    </row>
    <row r="73" spans="1:83" x14ac:dyDescent="0.25">
      <c r="A73" t="s">
        <v>366</v>
      </c>
      <c r="B73">
        <f t="shared" si="20"/>
        <v>20.888888888888889</v>
      </c>
      <c r="C73">
        <v>22.7</v>
      </c>
      <c r="D73">
        <f t="shared" si="21"/>
        <v>26.32222222222223</v>
      </c>
      <c r="E73">
        <f t="shared" si="22"/>
        <v>28.13333333333334</v>
      </c>
      <c r="F73">
        <f t="shared" si="23"/>
        <v>29.94444444444445</v>
      </c>
      <c r="G73">
        <f t="shared" si="24"/>
        <v>31.75555555555556</v>
      </c>
      <c r="H73">
        <f t="shared" si="25"/>
        <v>33.56666666666667</v>
      </c>
      <c r="I73">
        <f t="shared" si="26"/>
        <v>35.37777777777778</v>
      </c>
      <c r="J73">
        <f t="shared" si="27"/>
        <v>37.18888888888889</v>
      </c>
      <c r="K73">
        <f t="shared" si="28"/>
        <v>37.18888888888889</v>
      </c>
      <c r="L73">
        <v>39</v>
      </c>
      <c r="M73">
        <f t="shared" si="29"/>
        <v>-1.8111111111111111</v>
      </c>
      <c r="N73">
        <f t="shared" si="30"/>
        <v>39.777777777777779</v>
      </c>
      <c r="O73">
        <v>38.9</v>
      </c>
      <c r="P73">
        <f t="shared" si="31"/>
        <v>38.022222222222233</v>
      </c>
      <c r="Q73">
        <f t="shared" si="32"/>
        <v>37.144444444444453</v>
      </c>
      <c r="R73">
        <f t="shared" si="33"/>
        <v>36.266666666666673</v>
      </c>
      <c r="S73">
        <f t="shared" si="34"/>
        <v>35.388888888888893</v>
      </c>
      <c r="T73">
        <f t="shared" si="35"/>
        <v>34.511111111111113</v>
      </c>
      <c r="U73">
        <f t="shared" si="36"/>
        <v>33.633333333333333</v>
      </c>
      <c r="V73">
        <f t="shared" si="37"/>
        <v>32.755555555555553</v>
      </c>
      <c r="W73">
        <f t="shared" si="38"/>
        <v>31.877777777777776</v>
      </c>
      <c r="X73">
        <v>31</v>
      </c>
      <c r="Y73">
        <f t="shared" si="39"/>
        <v>0.87777777777777766</v>
      </c>
      <c r="Z73">
        <v>93108</v>
      </c>
      <c r="AA73">
        <v>105522</v>
      </c>
      <c r="AB73">
        <v>112419</v>
      </c>
      <c r="AC73">
        <v>125735</v>
      </c>
      <c r="AD73">
        <v>136422.47500000001</v>
      </c>
      <c r="AE73">
        <v>0</v>
      </c>
      <c r="AF73">
        <v>1</v>
      </c>
      <c r="AG73">
        <v>0</v>
      </c>
      <c r="AH73">
        <v>9854</v>
      </c>
      <c r="AI73">
        <v>9043</v>
      </c>
      <c r="AJ73">
        <v>18897</v>
      </c>
      <c r="AK73">
        <v>12959</v>
      </c>
      <c r="AL73">
        <v>11549</v>
      </c>
      <c r="AM73">
        <v>24508</v>
      </c>
      <c r="AN73">
        <v>22813</v>
      </c>
      <c r="AO73">
        <v>20592</v>
      </c>
      <c r="AP73">
        <v>43405</v>
      </c>
      <c r="AQ73">
        <v>903</v>
      </c>
      <c r="AR73">
        <v>10963</v>
      </c>
      <c r="AS73">
        <v>9987</v>
      </c>
      <c r="AT73">
        <v>20950</v>
      </c>
      <c r="AU73">
        <v>13054</v>
      </c>
      <c r="AV73">
        <v>11436</v>
      </c>
      <c r="AW73">
        <v>24490</v>
      </c>
      <c r="AX73">
        <v>24017</v>
      </c>
      <c r="AY73">
        <v>21423</v>
      </c>
      <c r="AZ73">
        <v>45440</v>
      </c>
      <c r="BA73">
        <v>892</v>
      </c>
      <c r="BB73">
        <v>12055</v>
      </c>
      <c r="BC73">
        <v>11102</v>
      </c>
      <c r="BD73">
        <v>23157</v>
      </c>
      <c r="BE73">
        <v>13457</v>
      </c>
      <c r="BF73">
        <v>12014</v>
      </c>
      <c r="BG73">
        <v>25471</v>
      </c>
      <c r="BH73">
        <v>25512</v>
      </c>
      <c r="BI73">
        <v>23116</v>
      </c>
      <c r="BJ73">
        <v>48628</v>
      </c>
      <c r="BK73">
        <v>906</v>
      </c>
      <c r="BL73">
        <v>12663</v>
      </c>
      <c r="BM73">
        <v>11833</v>
      </c>
      <c r="BN73">
        <v>24496</v>
      </c>
      <c r="BO73">
        <v>13621</v>
      </c>
      <c r="BP73">
        <v>12559</v>
      </c>
      <c r="BQ73">
        <v>26180</v>
      </c>
      <c r="BR73">
        <v>26284</v>
      </c>
      <c r="BS73">
        <v>24392</v>
      </c>
      <c r="BT73">
        <v>50676</v>
      </c>
      <c r="BU73">
        <v>928</v>
      </c>
      <c r="BV73">
        <v>13349</v>
      </c>
      <c r="BW73">
        <v>12192</v>
      </c>
      <c r="BX73">
        <v>25541</v>
      </c>
      <c r="BY73">
        <v>13032</v>
      </c>
      <c r="BZ73">
        <v>12055</v>
      </c>
      <c r="CA73">
        <v>25087</v>
      </c>
      <c r="CB73">
        <v>26381</v>
      </c>
      <c r="CC73">
        <v>24247</v>
      </c>
      <c r="CD73">
        <v>50628</v>
      </c>
      <c r="CE73">
        <v>919</v>
      </c>
    </row>
    <row r="74" spans="1:83" x14ac:dyDescent="0.25">
      <c r="A74" t="s">
        <v>367</v>
      </c>
      <c r="B74">
        <f t="shared" si="20"/>
        <v>4.8888888888888893</v>
      </c>
      <c r="C74">
        <v>8.3000000000000007</v>
      </c>
      <c r="D74">
        <f t="shared" si="21"/>
        <v>15.12222222222222</v>
      </c>
      <c r="E74">
        <f t="shared" si="22"/>
        <v>18.533333333333331</v>
      </c>
      <c r="F74">
        <f t="shared" si="23"/>
        <v>21.944444444444443</v>
      </c>
      <c r="G74">
        <f t="shared" si="24"/>
        <v>25.355555555555554</v>
      </c>
      <c r="H74">
        <f t="shared" si="25"/>
        <v>28.766666666666666</v>
      </c>
      <c r="I74">
        <f t="shared" si="26"/>
        <v>32.177777777777777</v>
      </c>
      <c r="J74">
        <f t="shared" si="27"/>
        <v>35.588888888888889</v>
      </c>
      <c r="K74">
        <f t="shared" si="28"/>
        <v>35.588888888888889</v>
      </c>
      <c r="L74">
        <v>39</v>
      </c>
      <c r="M74">
        <f t="shared" si="29"/>
        <v>-3.411111111111111</v>
      </c>
      <c r="N74">
        <f t="shared" si="30"/>
        <v>47.666666666666664</v>
      </c>
      <c r="O74">
        <v>46</v>
      </c>
      <c r="P74">
        <f t="shared" si="31"/>
        <v>44.333333333333314</v>
      </c>
      <c r="Q74">
        <f t="shared" si="32"/>
        <v>42.66666666666665</v>
      </c>
      <c r="R74">
        <f t="shared" si="33"/>
        <v>40.999999999999986</v>
      </c>
      <c r="S74">
        <f t="shared" si="34"/>
        <v>39.333333333333321</v>
      </c>
      <c r="T74">
        <f t="shared" si="35"/>
        <v>37.666666666666657</v>
      </c>
      <c r="U74">
        <f t="shared" si="36"/>
        <v>35.999999999999993</v>
      </c>
      <c r="V74">
        <f t="shared" si="37"/>
        <v>34.333333333333329</v>
      </c>
      <c r="W74">
        <f t="shared" si="38"/>
        <v>32.666666666666664</v>
      </c>
      <c r="X74">
        <v>31</v>
      </c>
      <c r="Y74">
        <f t="shared" si="39"/>
        <v>1.6666666666666667</v>
      </c>
      <c r="Z74">
        <v>105775</v>
      </c>
      <c r="AA74">
        <v>118476</v>
      </c>
      <c r="AB74">
        <v>127133</v>
      </c>
      <c r="AC74">
        <v>138279</v>
      </c>
      <c r="AD74">
        <v>150032.715</v>
      </c>
      <c r="AE74">
        <v>0</v>
      </c>
      <c r="AF74">
        <v>1</v>
      </c>
      <c r="AG74">
        <v>0</v>
      </c>
      <c r="AH74">
        <v>1017</v>
      </c>
      <c r="AI74">
        <v>931</v>
      </c>
      <c r="AJ74">
        <v>1948</v>
      </c>
      <c r="AK74">
        <v>3432</v>
      </c>
      <c r="AL74">
        <v>3138</v>
      </c>
      <c r="AM74">
        <v>6570</v>
      </c>
      <c r="AN74">
        <v>4449</v>
      </c>
      <c r="AO74">
        <v>4069</v>
      </c>
      <c r="AP74">
        <v>8518</v>
      </c>
      <c r="AQ74">
        <v>915</v>
      </c>
      <c r="AR74">
        <v>1465</v>
      </c>
      <c r="AS74">
        <v>1276</v>
      </c>
      <c r="AT74">
        <v>2741</v>
      </c>
      <c r="AU74">
        <v>3144</v>
      </c>
      <c r="AV74">
        <v>3056</v>
      </c>
      <c r="AW74">
        <v>6200</v>
      </c>
      <c r="AX74">
        <v>4609</v>
      </c>
      <c r="AY74">
        <v>4332</v>
      </c>
      <c r="AZ74">
        <v>8941</v>
      </c>
      <c r="BA74">
        <v>940</v>
      </c>
      <c r="BB74">
        <v>1599</v>
      </c>
      <c r="BC74">
        <v>1506</v>
      </c>
      <c r="BD74">
        <v>3105</v>
      </c>
      <c r="BE74">
        <v>3379</v>
      </c>
      <c r="BF74">
        <v>3136</v>
      </c>
      <c r="BG74">
        <v>6515</v>
      </c>
      <c r="BH74">
        <v>4978</v>
      </c>
      <c r="BI74">
        <v>4642</v>
      </c>
      <c r="BJ74">
        <v>9620</v>
      </c>
      <c r="BK74">
        <v>933</v>
      </c>
      <c r="BL74">
        <v>2139</v>
      </c>
      <c r="BM74">
        <v>1949</v>
      </c>
      <c r="BN74">
        <v>4088</v>
      </c>
      <c r="BO74">
        <v>3205</v>
      </c>
      <c r="BP74">
        <v>3003</v>
      </c>
      <c r="BQ74">
        <v>6208</v>
      </c>
      <c r="BR74">
        <v>5344</v>
      </c>
      <c r="BS74">
        <v>4952</v>
      </c>
      <c r="BT74">
        <v>10296</v>
      </c>
      <c r="BU74">
        <v>927</v>
      </c>
      <c r="BV74">
        <v>2319</v>
      </c>
      <c r="BW74">
        <v>2242</v>
      </c>
      <c r="BX74">
        <v>4561</v>
      </c>
      <c r="BY74">
        <v>3344</v>
      </c>
      <c r="BZ74">
        <v>3349</v>
      </c>
      <c r="CA74">
        <v>6693</v>
      </c>
      <c r="CB74">
        <v>5663</v>
      </c>
      <c r="CC74">
        <v>5591</v>
      </c>
      <c r="CD74">
        <v>11254</v>
      </c>
      <c r="CE74">
        <v>987</v>
      </c>
    </row>
    <row r="75" spans="1:83" x14ac:dyDescent="0.25">
      <c r="A75" t="s">
        <v>368</v>
      </c>
      <c r="B75">
        <f t="shared" si="20"/>
        <v>35.222222222222221</v>
      </c>
      <c r="C75">
        <v>35.6</v>
      </c>
      <c r="D75">
        <f t="shared" si="21"/>
        <v>36.35555555555554</v>
      </c>
      <c r="E75">
        <f t="shared" si="22"/>
        <v>36.73333333333332</v>
      </c>
      <c r="F75">
        <f t="shared" si="23"/>
        <v>37.1111111111111</v>
      </c>
      <c r="G75">
        <f t="shared" si="24"/>
        <v>37.48888888888888</v>
      </c>
      <c r="H75">
        <f t="shared" si="25"/>
        <v>37.86666666666666</v>
      </c>
      <c r="I75">
        <f t="shared" si="26"/>
        <v>38.24444444444444</v>
      </c>
      <c r="J75">
        <f t="shared" si="27"/>
        <v>38.62222222222222</v>
      </c>
      <c r="K75">
        <f t="shared" si="28"/>
        <v>38.62222222222222</v>
      </c>
      <c r="L75">
        <v>39</v>
      </c>
      <c r="M75">
        <f t="shared" si="29"/>
        <v>-0.3777777777777776</v>
      </c>
      <c r="N75">
        <f t="shared" si="30"/>
        <v>35.555555555555557</v>
      </c>
      <c r="O75">
        <v>35.1</v>
      </c>
      <c r="P75">
        <f t="shared" si="31"/>
        <v>34.644444444444446</v>
      </c>
      <c r="Q75">
        <f t="shared" si="32"/>
        <v>34.18888888888889</v>
      </c>
      <c r="R75">
        <f t="shared" si="33"/>
        <v>33.733333333333334</v>
      </c>
      <c r="S75">
        <f t="shared" si="34"/>
        <v>33.277777777777779</v>
      </c>
      <c r="T75">
        <f t="shared" si="35"/>
        <v>32.822222222222223</v>
      </c>
      <c r="U75">
        <f t="shared" si="36"/>
        <v>32.366666666666667</v>
      </c>
      <c r="V75">
        <f t="shared" si="37"/>
        <v>31.911111111111111</v>
      </c>
      <c r="W75">
        <f t="shared" si="38"/>
        <v>31.455555555555556</v>
      </c>
      <c r="X75">
        <v>31</v>
      </c>
      <c r="Y75">
        <f t="shared" si="39"/>
        <v>0.45555555555555571</v>
      </c>
      <c r="Z75">
        <v>97387</v>
      </c>
      <c r="AA75">
        <v>107787</v>
      </c>
      <c r="AB75">
        <v>120388</v>
      </c>
      <c r="AC75">
        <v>128033</v>
      </c>
      <c r="AD75">
        <v>138915.80499999999</v>
      </c>
      <c r="AE75">
        <v>0</v>
      </c>
      <c r="AF75">
        <v>1</v>
      </c>
      <c r="AG75">
        <v>1</v>
      </c>
      <c r="AH75">
        <v>18003</v>
      </c>
      <c r="AI75">
        <v>15583</v>
      </c>
      <c r="AJ75">
        <v>33586</v>
      </c>
      <c r="AK75">
        <v>28055</v>
      </c>
      <c r="AL75">
        <v>25076</v>
      </c>
      <c r="AM75">
        <v>53131</v>
      </c>
      <c r="AN75">
        <v>46058</v>
      </c>
      <c r="AO75">
        <v>40659</v>
      </c>
      <c r="AP75">
        <v>86717</v>
      </c>
      <c r="AQ75">
        <v>883</v>
      </c>
      <c r="AR75">
        <v>17309</v>
      </c>
      <c r="AS75">
        <v>14690</v>
      </c>
      <c r="AT75">
        <v>31999</v>
      </c>
      <c r="AU75">
        <v>33527</v>
      </c>
      <c r="AV75">
        <v>30769</v>
      </c>
      <c r="AW75">
        <v>64296</v>
      </c>
      <c r="AX75">
        <v>50836</v>
      </c>
      <c r="AY75">
        <v>45459</v>
      </c>
      <c r="AZ75">
        <v>96295</v>
      </c>
      <c r="BA75">
        <v>894</v>
      </c>
      <c r="BB75">
        <v>21389</v>
      </c>
      <c r="BC75">
        <v>18845</v>
      </c>
      <c r="BD75">
        <v>40234</v>
      </c>
      <c r="BE75">
        <v>28056</v>
      </c>
      <c r="BF75">
        <v>26941</v>
      </c>
      <c r="BG75">
        <v>54997</v>
      </c>
      <c r="BH75">
        <v>49445</v>
      </c>
      <c r="BI75">
        <v>45786</v>
      </c>
      <c r="BJ75">
        <v>95231</v>
      </c>
      <c r="BK75">
        <v>926</v>
      </c>
      <c r="BL75">
        <v>23721</v>
      </c>
      <c r="BM75">
        <v>20209</v>
      </c>
      <c r="BN75">
        <v>43930</v>
      </c>
      <c r="BO75">
        <v>29310</v>
      </c>
      <c r="BP75">
        <v>26560</v>
      </c>
      <c r="BQ75">
        <v>55870</v>
      </c>
      <c r="BR75">
        <v>53031</v>
      </c>
      <c r="BS75">
        <v>46769</v>
      </c>
      <c r="BT75">
        <v>99800</v>
      </c>
      <c r="BU75">
        <v>882</v>
      </c>
      <c r="BV75">
        <v>24399</v>
      </c>
      <c r="BW75">
        <v>20569</v>
      </c>
      <c r="BX75">
        <v>44968</v>
      </c>
      <c r="BY75">
        <v>28019</v>
      </c>
      <c r="BZ75">
        <v>25335</v>
      </c>
      <c r="CA75">
        <v>53354</v>
      </c>
      <c r="CB75">
        <v>52418</v>
      </c>
      <c r="CC75">
        <v>45904</v>
      </c>
      <c r="CD75">
        <v>98322</v>
      </c>
      <c r="CE75">
        <v>876</v>
      </c>
    </row>
    <row r="76" spans="1:83" x14ac:dyDescent="0.25">
      <c r="A76" t="s">
        <v>369</v>
      </c>
      <c r="B76">
        <f t="shared" si="20"/>
        <v>20.555555555555554</v>
      </c>
      <c r="C76">
        <v>22.4</v>
      </c>
      <c r="D76">
        <f t="shared" si="21"/>
        <v>26.088888888888896</v>
      </c>
      <c r="E76">
        <f t="shared" si="22"/>
        <v>27.933333333333341</v>
      </c>
      <c r="F76">
        <f t="shared" si="23"/>
        <v>29.777777777777786</v>
      </c>
      <c r="G76">
        <f t="shared" si="24"/>
        <v>31.622222222222231</v>
      </c>
      <c r="H76">
        <f t="shared" si="25"/>
        <v>33.466666666666676</v>
      </c>
      <c r="I76">
        <f t="shared" si="26"/>
        <v>35.311111111111117</v>
      </c>
      <c r="J76">
        <f t="shared" si="27"/>
        <v>37.155555555555559</v>
      </c>
      <c r="K76">
        <f t="shared" si="28"/>
        <v>37.155555555555559</v>
      </c>
      <c r="L76">
        <v>39</v>
      </c>
      <c r="M76">
        <f t="shared" si="29"/>
        <v>-1.8444444444444446</v>
      </c>
      <c r="N76">
        <f t="shared" si="30"/>
        <v>48.888888888888893</v>
      </c>
      <c r="O76">
        <v>47.1</v>
      </c>
      <c r="P76">
        <f t="shared" si="31"/>
        <v>45.311111111111131</v>
      </c>
      <c r="Q76">
        <f t="shared" si="32"/>
        <v>43.52222222222224</v>
      </c>
      <c r="R76">
        <f t="shared" si="33"/>
        <v>41.733333333333348</v>
      </c>
      <c r="S76">
        <f t="shared" si="34"/>
        <v>39.944444444444457</v>
      </c>
      <c r="T76">
        <f t="shared" si="35"/>
        <v>38.155555555555566</v>
      </c>
      <c r="U76">
        <f t="shared" si="36"/>
        <v>36.366666666666674</v>
      </c>
      <c r="V76">
        <f t="shared" si="37"/>
        <v>34.577777777777783</v>
      </c>
      <c r="W76">
        <f t="shared" si="38"/>
        <v>32.788888888888891</v>
      </c>
      <c r="X76">
        <v>31</v>
      </c>
      <c r="Y76">
        <f t="shared" si="39"/>
        <v>1.788888888888889</v>
      </c>
      <c r="Z76">
        <v>163938</v>
      </c>
      <c r="AA76">
        <v>181769</v>
      </c>
      <c r="AB76">
        <v>197441</v>
      </c>
      <c r="AC76">
        <v>217094</v>
      </c>
      <c r="AD76">
        <v>235546.99</v>
      </c>
      <c r="AE76">
        <v>0</v>
      </c>
      <c r="AF76">
        <v>1</v>
      </c>
      <c r="AG76">
        <v>0</v>
      </c>
      <c r="AH76">
        <v>11327</v>
      </c>
      <c r="AI76">
        <v>10122</v>
      </c>
      <c r="AJ76">
        <v>21449</v>
      </c>
      <c r="AK76">
        <v>66494</v>
      </c>
      <c r="AL76">
        <v>61136</v>
      </c>
      <c r="AM76">
        <v>127630</v>
      </c>
      <c r="AN76">
        <v>77821</v>
      </c>
      <c r="AO76">
        <v>71258</v>
      </c>
      <c r="AP76">
        <v>149079</v>
      </c>
      <c r="AQ76">
        <v>916</v>
      </c>
      <c r="AR76">
        <v>13586</v>
      </c>
      <c r="AS76">
        <v>12361</v>
      </c>
      <c r="AT76">
        <v>25947</v>
      </c>
      <c r="AU76">
        <v>72073</v>
      </c>
      <c r="AV76">
        <v>64836</v>
      </c>
      <c r="AW76">
        <v>136909</v>
      </c>
      <c r="AX76">
        <v>85659</v>
      </c>
      <c r="AY76">
        <v>77197</v>
      </c>
      <c r="AZ76">
        <v>162856</v>
      </c>
      <c r="BA76">
        <v>901</v>
      </c>
      <c r="BB76">
        <v>13267</v>
      </c>
      <c r="BC76">
        <v>13054</v>
      </c>
      <c r="BD76">
        <v>26321</v>
      </c>
      <c r="BE76">
        <v>71920</v>
      </c>
      <c r="BF76">
        <v>66189</v>
      </c>
      <c r="BG76">
        <v>138109</v>
      </c>
      <c r="BH76">
        <v>85187</v>
      </c>
      <c r="BI76">
        <v>79243</v>
      </c>
      <c r="BJ76">
        <v>164430</v>
      </c>
      <c r="BK76">
        <v>930</v>
      </c>
      <c r="BL76">
        <v>16553</v>
      </c>
      <c r="BM76">
        <v>14499</v>
      </c>
      <c r="BN76">
        <v>31052</v>
      </c>
      <c r="BO76">
        <v>75199</v>
      </c>
      <c r="BP76">
        <v>69278</v>
      </c>
      <c r="BQ76">
        <v>144477</v>
      </c>
      <c r="BR76">
        <v>91752</v>
      </c>
      <c r="BS76">
        <v>83777</v>
      </c>
      <c r="BT76">
        <v>175529</v>
      </c>
      <c r="BU76">
        <v>913</v>
      </c>
      <c r="BV76">
        <v>16397</v>
      </c>
      <c r="BW76">
        <v>14341</v>
      </c>
      <c r="BX76">
        <v>30738</v>
      </c>
      <c r="BY76">
        <v>72677</v>
      </c>
      <c r="BZ76">
        <v>66336</v>
      </c>
      <c r="CA76">
        <v>139013</v>
      </c>
      <c r="CB76">
        <v>89074</v>
      </c>
      <c r="CC76">
        <v>890677</v>
      </c>
      <c r="CD76">
        <v>169751</v>
      </c>
      <c r="CE76">
        <v>906</v>
      </c>
    </row>
    <row r="77" spans="1:83" x14ac:dyDescent="0.25">
      <c r="A77" t="s">
        <v>370</v>
      </c>
      <c r="B77">
        <f t="shared" si="20"/>
        <v>4.2222222222222223</v>
      </c>
      <c r="C77">
        <v>7.7</v>
      </c>
      <c r="D77">
        <f t="shared" si="21"/>
        <v>14.655555555555562</v>
      </c>
      <c r="E77">
        <f t="shared" si="22"/>
        <v>18.13333333333334</v>
      </c>
      <c r="F77">
        <f t="shared" si="23"/>
        <v>21.611111111111118</v>
      </c>
      <c r="G77">
        <f t="shared" si="24"/>
        <v>25.088888888888896</v>
      </c>
      <c r="H77">
        <f t="shared" si="25"/>
        <v>28.566666666666674</v>
      </c>
      <c r="I77">
        <f t="shared" si="26"/>
        <v>32.044444444444451</v>
      </c>
      <c r="J77">
        <f t="shared" si="27"/>
        <v>35.522222222222226</v>
      </c>
      <c r="K77">
        <f t="shared" si="28"/>
        <v>35.522222222222226</v>
      </c>
      <c r="L77">
        <v>39</v>
      </c>
      <c r="M77">
        <f t="shared" si="29"/>
        <v>-3.4777777777777779</v>
      </c>
      <c r="N77">
        <f t="shared" si="30"/>
        <v>43.888888888888893</v>
      </c>
      <c r="O77">
        <v>42.6</v>
      </c>
      <c r="P77">
        <f t="shared" si="31"/>
        <v>41.311111111111131</v>
      </c>
      <c r="Q77">
        <f t="shared" si="32"/>
        <v>40.02222222222224</v>
      </c>
      <c r="R77">
        <f t="shared" si="33"/>
        <v>38.733333333333348</v>
      </c>
      <c r="S77">
        <f t="shared" si="34"/>
        <v>37.444444444444457</v>
      </c>
      <c r="T77">
        <f t="shared" si="35"/>
        <v>36.155555555555566</v>
      </c>
      <c r="U77">
        <f t="shared" si="36"/>
        <v>34.866666666666674</v>
      </c>
      <c r="V77">
        <f t="shared" si="37"/>
        <v>33.577777777777783</v>
      </c>
      <c r="W77">
        <f t="shared" si="38"/>
        <v>32.288888888888891</v>
      </c>
      <c r="X77">
        <v>31</v>
      </c>
      <c r="Y77">
        <f t="shared" si="39"/>
        <v>1.288888888888889</v>
      </c>
      <c r="Z77">
        <v>87566</v>
      </c>
      <c r="AA77">
        <v>93401</v>
      </c>
      <c r="AB77">
        <v>100141</v>
      </c>
      <c r="AC77">
        <v>116529</v>
      </c>
      <c r="AD77">
        <v>126433.965</v>
      </c>
      <c r="AE77">
        <v>0</v>
      </c>
      <c r="AF77">
        <v>1</v>
      </c>
      <c r="AG77">
        <v>0</v>
      </c>
      <c r="AH77">
        <v>777</v>
      </c>
      <c r="AI77">
        <v>719</v>
      </c>
      <c r="AJ77">
        <v>1496</v>
      </c>
      <c r="AK77">
        <v>8569</v>
      </c>
      <c r="AL77">
        <v>8004</v>
      </c>
      <c r="AM77">
        <v>16573</v>
      </c>
      <c r="AN77">
        <v>9346</v>
      </c>
      <c r="AO77">
        <v>8723</v>
      </c>
      <c r="AP77">
        <v>18069</v>
      </c>
      <c r="AQ77">
        <v>933</v>
      </c>
      <c r="AR77">
        <v>1297</v>
      </c>
      <c r="AS77">
        <v>1206</v>
      </c>
      <c r="AT77">
        <v>2503</v>
      </c>
      <c r="AU77">
        <v>8896</v>
      </c>
      <c r="AV77">
        <v>5939</v>
      </c>
      <c r="AW77">
        <v>14835</v>
      </c>
      <c r="AX77">
        <v>10193</v>
      </c>
      <c r="AY77">
        <v>7145</v>
      </c>
      <c r="AZ77">
        <v>17338</v>
      </c>
      <c r="BA77">
        <v>701</v>
      </c>
      <c r="BB77">
        <v>1573</v>
      </c>
      <c r="BC77">
        <v>1441</v>
      </c>
      <c r="BD77">
        <v>3014</v>
      </c>
      <c r="BE77">
        <v>8589</v>
      </c>
      <c r="BF77">
        <v>7629</v>
      </c>
      <c r="BG77">
        <v>16218</v>
      </c>
      <c r="BH77">
        <v>10162</v>
      </c>
      <c r="BI77">
        <v>9070</v>
      </c>
      <c r="BJ77">
        <v>19232</v>
      </c>
      <c r="BK77">
        <v>893</v>
      </c>
      <c r="BL77">
        <v>5932</v>
      </c>
      <c r="BM77">
        <v>5627</v>
      </c>
      <c r="BN77">
        <v>11559</v>
      </c>
      <c r="BO77">
        <v>3371</v>
      </c>
      <c r="BP77">
        <v>2944</v>
      </c>
      <c r="BQ77">
        <v>6315</v>
      </c>
      <c r="BR77">
        <v>9303</v>
      </c>
      <c r="BS77">
        <v>8571</v>
      </c>
      <c r="BT77">
        <v>17874</v>
      </c>
      <c r="BU77">
        <v>921</v>
      </c>
      <c r="BV77">
        <v>5197</v>
      </c>
      <c r="BW77">
        <v>4888</v>
      </c>
      <c r="BX77">
        <v>10085</v>
      </c>
      <c r="BY77">
        <v>3313</v>
      </c>
      <c r="BZ77">
        <v>3105</v>
      </c>
      <c r="CA77">
        <v>6418</v>
      </c>
      <c r="CB77">
        <v>8510</v>
      </c>
      <c r="CC77">
        <v>7993</v>
      </c>
      <c r="CD77">
        <v>16503</v>
      </c>
      <c r="CE77">
        <v>939</v>
      </c>
    </row>
    <row r="78" spans="1:83" x14ac:dyDescent="0.25">
      <c r="A78" t="s">
        <v>371</v>
      </c>
      <c r="B78">
        <f t="shared" si="20"/>
        <v>25.555555555555554</v>
      </c>
      <c r="C78">
        <v>26.9</v>
      </c>
      <c r="D78">
        <f t="shared" si="21"/>
        <v>29.588888888888903</v>
      </c>
      <c r="E78">
        <f t="shared" si="22"/>
        <v>30.933333333333348</v>
      </c>
      <c r="F78">
        <f t="shared" si="23"/>
        <v>32.277777777777793</v>
      </c>
      <c r="G78">
        <f t="shared" si="24"/>
        <v>33.622222222222234</v>
      </c>
      <c r="H78">
        <f t="shared" si="25"/>
        <v>34.966666666666676</v>
      </c>
      <c r="I78">
        <f t="shared" si="26"/>
        <v>36.311111111111117</v>
      </c>
      <c r="J78">
        <f t="shared" si="27"/>
        <v>37.655555555555559</v>
      </c>
      <c r="K78">
        <f t="shared" si="28"/>
        <v>37.655555555555559</v>
      </c>
      <c r="L78">
        <v>39</v>
      </c>
      <c r="M78">
        <f t="shared" si="29"/>
        <v>-1.3444444444444446</v>
      </c>
      <c r="N78">
        <f t="shared" si="30"/>
        <v>39.222222222222221</v>
      </c>
      <c r="O78">
        <v>38.4</v>
      </c>
      <c r="P78">
        <f t="shared" si="31"/>
        <v>37.577777777777783</v>
      </c>
      <c r="Q78">
        <f t="shared" si="32"/>
        <v>36.75555555555556</v>
      </c>
      <c r="R78">
        <f t="shared" si="33"/>
        <v>35.933333333333337</v>
      </c>
      <c r="S78">
        <f t="shared" si="34"/>
        <v>35.111111111111114</v>
      </c>
      <c r="T78">
        <f t="shared" si="35"/>
        <v>34.288888888888891</v>
      </c>
      <c r="U78">
        <f t="shared" si="36"/>
        <v>33.466666666666669</v>
      </c>
      <c r="V78">
        <f t="shared" si="37"/>
        <v>32.644444444444446</v>
      </c>
      <c r="W78">
        <f t="shared" si="38"/>
        <v>31.822222222222223</v>
      </c>
      <c r="X78">
        <v>31</v>
      </c>
      <c r="Y78">
        <f t="shared" si="39"/>
        <v>0.82222222222222208</v>
      </c>
      <c r="Z78">
        <v>57857</v>
      </c>
      <c r="AA78">
        <v>64919</v>
      </c>
      <c r="AB78">
        <v>57082</v>
      </c>
      <c r="AC78">
        <v>66462</v>
      </c>
      <c r="AD78">
        <v>72111.27</v>
      </c>
      <c r="AE78">
        <v>1</v>
      </c>
      <c r="AF78">
        <v>1</v>
      </c>
      <c r="AG78">
        <v>0</v>
      </c>
      <c r="AH78">
        <v>4456</v>
      </c>
      <c r="AI78">
        <v>3906</v>
      </c>
      <c r="AJ78">
        <v>8362</v>
      </c>
      <c r="AK78">
        <v>5744</v>
      </c>
      <c r="AL78">
        <v>5165</v>
      </c>
      <c r="AM78">
        <v>10909</v>
      </c>
      <c r="AN78">
        <v>10200</v>
      </c>
      <c r="AO78">
        <v>9071</v>
      </c>
      <c r="AP78">
        <v>19271</v>
      </c>
      <c r="AQ78">
        <v>889</v>
      </c>
      <c r="AR78">
        <v>5614</v>
      </c>
      <c r="AS78">
        <v>5388</v>
      </c>
      <c r="AT78">
        <v>11002</v>
      </c>
      <c r="AU78">
        <v>5153</v>
      </c>
      <c r="AV78">
        <v>4713</v>
      </c>
      <c r="AW78">
        <v>9866</v>
      </c>
      <c r="AX78">
        <v>10767</v>
      </c>
      <c r="AY78">
        <v>10101</v>
      </c>
      <c r="AZ78">
        <v>20868</v>
      </c>
      <c r="BA78">
        <v>938</v>
      </c>
      <c r="BB78">
        <v>6243</v>
      </c>
      <c r="BC78">
        <v>5649</v>
      </c>
      <c r="BD78">
        <v>11892</v>
      </c>
      <c r="BE78">
        <v>5921</v>
      </c>
      <c r="BF78">
        <v>3955</v>
      </c>
      <c r="BG78">
        <v>9876</v>
      </c>
      <c r="BH78">
        <v>12164</v>
      </c>
      <c r="BI78">
        <v>9604</v>
      </c>
      <c r="BJ78">
        <v>21768</v>
      </c>
      <c r="BK78">
        <v>790</v>
      </c>
      <c r="BL78">
        <v>5562</v>
      </c>
      <c r="BM78">
        <v>5067</v>
      </c>
      <c r="BN78">
        <v>10629</v>
      </c>
      <c r="BO78">
        <v>5062</v>
      </c>
      <c r="BP78">
        <v>4705</v>
      </c>
      <c r="BQ78">
        <v>9767</v>
      </c>
      <c r="BR78">
        <v>10624</v>
      </c>
      <c r="BS78">
        <v>9772</v>
      </c>
      <c r="BT78">
        <v>20396</v>
      </c>
      <c r="BU78">
        <v>920</v>
      </c>
      <c r="BV78">
        <v>4673</v>
      </c>
      <c r="BW78">
        <v>3918</v>
      </c>
      <c r="BX78">
        <v>8591</v>
      </c>
      <c r="BY78">
        <v>5112</v>
      </c>
      <c r="BZ78">
        <v>4667</v>
      </c>
      <c r="CA78">
        <v>9779</v>
      </c>
      <c r="CB78">
        <v>9785</v>
      </c>
      <c r="CC78">
        <v>8585</v>
      </c>
      <c r="CD78">
        <v>18370</v>
      </c>
      <c r="CE78">
        <v>877</v>
      </c>
    </row>
    <row r="79" spans="1:83" x14ac:dyDescent="0.25">
      <c r="A79" t="s">
        <v>372</v>
      </c>
      <c r="B79">
        <f t="shared" si="20"/>
        <v>18.777777777777779</v>
      </c>
      <c r="C79">
        <v>20.8</v>
      </c>
      <c r="D79">
        <f t="shared" si="21"/>
        <v>24.844444444444434</v>
      </c>
      <c r="E79">
        <f t="shared" si="22"/>
        <v>26.866666666666656</v>
      </c>
      <c r="F79">
        <f t="shared" si="23"/>
        <v>28.888888888888879</v>
      </c>
      <c r="G79">
        <f t="shared" si="24"/>
        <v>30.911111111111101</v>
      </c>
      <c r="H79">
        <f t="shared" si="25"/>
        <v>32.933333333333323</v>
      </c>
      <c r="I79">
        <f t="shared" si="26"/>
        <v>34.955555555555549</v>
      </c>
      <c r="J79">
        <f t="shared" si="27"/>
        <v>36.977777777777774</v>
      </c>
      <c r="K79">
        <f t="shared" si="28"/>
        <v>36.977777777777774</v>
      </c>
      <c r="L79">
        <v>39</v>
      </c>
      <c r="M79">
        <f t="shared" si="29"/>
        <v>-2.0222222222222221</v>
      </c>
      <c r="N79">
        <f t="shared" si="30"/>
        <v>37.222222222222221</v>
      </c>
      <c r="O79">
        <v>36.6</v>
      </c>
      <c r="P79">
        <f t="shared" si="31"/>
        <v>35.977777777777767</v>
      </c>
      <c r="Q79">
        <f t="shared" si="32"/>
        <v>35.355555555555547</v>
      </c>
      <c r="R79">
        <f t="shared" si="33"/>
        <v>34.733333333333327</v>
      </c>
      <c r="S79">
        <f t="shared" si="34"/>
        <v>34.111111111111107</v>
      </c>
      <c r="T79">
        <f t="shared" si="35"/>
        <v>33.488888888888887</v>
      </c>
      <c r="U79">
        <f t="shared" si="36"/>
        <v>32.866666666666667</v>
      </c>
      <c r="V79">
        <f t="shared" si="37"/>
        <v>32.244444444444447</v>
      </c>
      <c r="W79">
        <f t="shared" si="38"/>
        <v>31.622222222222224</v>
      </c>
      <c r="X79">
        <v>31</v>
      </c>
      <c r="Y79">
        <f t="shared" si="39"/>
        <v>0.62222222222222234</v>
      </c>
      <c r="Z79">
        <v>66255</v>
      </c>
      <c r="AA79">
        <v>68031</v>
      </c>
      <c r="AB79">
        <v>70486</v>
      </c>
      <c r="AC79">
        <v>82180</v>
      </c>
      <c r="AD79">
        <v>89165.3</v>
      </c>
      <c r="AE79">
        <v>0</v>
      </c>
      <c r="AF79">
        <v>1</v>
      </c>
      <c r="AG79">
        <v>0</v>
      </c>
      <c r="AH79">
        <v>6792</v>
      </c>
      <c r="AI79">
        <v>6004</v>
      </c>
      <c r="AJ79">
        <v>12796</v>
      </c>
      <c r="AK79">
        <v>19515</v>
      </c>
      <c r="AL79">
        <v>18496</v>
      </c>
      <c r="AM79">
        <v>38011</v>
      </c>
      <c r="AN79">
        <v>26307</v>
      </c>
      <c r="AO79">
        <v>24500</v>
      </c>
      <c r="AP79">
        <v>50807</v>
      </c>
      <c r="AQ79">
        <v>931</v>
      </c>
      <c r="AR79">
        <v>10060</v>
      </c>
      <c r="AS79">
        <v>8705</v>
      </c>
      <c r="AT79">
        <v>18765</v>
      </c>
      <c r="AU79">
        <v>17570</v>
      </c>
      <c r="AV79">
        <v>16299</v>
      </c>
      <c r="AW79">
        <v>33869</v>
      </c>
      <c r="AX79">
        <v>27630</v>
      </c>
      <c r="AY79">
        <v>25004</v>
      </c>
      <c r="AZ79">
        <v>52634</v>
      </c>
      <c r="BA79">
        <v>905</v>
      </c>
      <c r="BB79">
        <v>11352</v>
      </c>
      <c r="BC79">
        <v>9970</v>
      </c>
      <c r="BD79">
        <v>21322</v>
      </c>
      <c r="BE79">
        <v>17243</v>
      </c>
      <c r="BF79">
        <v>15592</v>
      </c>
      <c r="BG79">
        <v>32835</v>
      </c>
      <c r="BH79">
        <v>28595</v>
      </c>
      <c r="BI79">
        <v>25562</v>
      </c>
      <c r="BJ79">
        <v>54157</v>
      </c>
      <c r="BK79">
        <v>894</v>
      </c>
      <c r="BL79">
        <v>12374</v>
      </c>
      <c r="BM79">
        <v>10308</v>
      </c>
      <c r="BN79">
        <v>22682</v>
      </c>
      <c r="BO79">
        <v>18463</v>
      </c>
      <c r="BP79">
        <v>16771</v>
      </c>
      <c r="BQ79">
        <v>35234</v>
      </c>
      <c r="BR79">
        <v>30837</v>
      </c>
      <c r="BS79">
        <v>27079</v>
      </c>
      <c r="BT79">
        <v>57916</v>
      </c>
      <c r="BU79">
        <v>878</v>
      </c>
      <c r="BV79">
        <v>12614</v>
      </c>
      <c r="BW79">
        <v>10216</v>
      </c>
      <c r="BX79">
        <v>22830</v>
      </c>
      <c r="BY79">
        <v>17621</v>
      </c>
      <c r="BZ79">
        <v>15962</v>
      </c>
      <c r="CA79">
        <v>33583</v>
      </c>
      <c r="CB79">
        <v>30235</v>
      </c>
      <c r="CC79">
        <v>26178</v>
      </c>
      <c r="CD79">
        <v>56413</v>
      </c>
      <c r="CE79">
        <v>866</v>
      </c>
    </row>
    <row r="80" spans="1:83" x14ac:dyDescent="0.25">
      <c r="A80" t="s">
        <v>497</v>
      </c>
      <c r="B80">
        <f t="shared" si="20"/>
        <v>10.888888888888889</v>
      </c>
      <c r="C80">
        <v>12</v>
      </c>
      <c r="D80">
        <f t="shared" si="21"/>
        <v>14.222222222222225</v>
      </c>
      <c r="E80">
        <f t="shared" si="22"/>
        <v>15.333333333333336</v>
      </c>
      <c r="F80">
        <f t="shared" si="23"/>
        <v>16.444444444444446</v>
      </c>
      <c r="G80">
        <f t="shared" si="24"/>
        <v>17.555555555555557</v>
      </c>
      <c r="H80">
        <f t="shared" si="25"/>
        <v>18.666666666666668</v>
      </c>
      <c r="I80">
        <f t="shared" si="26"/>
        <v>19.777777777777779</v>
      </c>
      <c r="J80">
        <f t="shared" si="27"/>
        <v>20.888888888888889</v>
      </c>
      <c r="K80">
        <f t="shared" si="28"/>
        <v>20.888888888888889</v>
      </c>
      <c r="L80">
        <v>22</v>
      </c>
      <c r="M80">
        <f t="shared" si="29"/>
        <v>-1.1111111111111112</v>
      </c>
      <c r="N80">
        <f t="shared" si="30"/>
        <v>43.888888888888893</v>
      </c>
      <c r="O80">
        <v>42.7</v>
      </c>
      <c r="P80">
        <f t="shared" si="31"/>
        <v>41.51111111111112</v>
      </c>
      <c r="Q80">
        <f t="shared" si="32"/>
        <v>40.32222222222223</v>
      </c>
      <c r="R80">
        <f t="shared" si="33"/>
        <v>39.13333333333334</v>
      </c>
      <c r="S80">
        <f t="shared" si="34"/>
        <v>37.94444444444445</v>
      </c>
      <c r="T80">
        <f t="shared" si="35"/>
        <v>36.75555555555556</v>
      </c>
      <c r="U80">
        <f t="shared" si="36"/>
        <v>35.56666666666667</v>
      </c>
      <c r="V80">
        <f t="shared" si="37"/>
        <v>34.37777777777778</v>
      </c>
      <c r="W80">
        <f t="shared" si="38"/>
        <v>33.18888888888889</v>
      </c>
      <c r="X80">
        <v>32</v>
      </c>
      <c r="Y80">
        <f t="shared" si="39"/>
        <v>1.1888888888888891</v>
      </c>
      <c r="Z80">
        <v>18304.517307999999</v>
      </c>
      <c r="AA80">
        <v>19146.525104167999</v>
      </c>
      <c r="AB80">
        <v>20237.877035105572</v>
      </c>
      <c r="AC80">
        <v>21998.572337159756</v>
      </c>
      <c r="AD80">
        <v>23560.470973098098</v>
      </c>
      <c r="AE80">
        <v>0</v>
      </c>
      <c r="AF80">
        <v>1</v>
      </c>
      <c r="AG80">
        <v>0</v>
      </c>
      <c r="AH80">
        <v>1383</v>
      </c>
      <c r="AI80">
        <v>1099</v>
      </c>
      <c r="AJ80">
        <v>2482</v>
      </c>
      <c r="AK80">
        <v>3621</v>
      </c>
      <c r="AL80">
        <v>3363</v>
      </c>
      <c r="AM80">
        <v>6984</v>
      </c>
      <c r="AN80">
        <v>5004</v>
      </c>
      <c r="AO80">
        <v>4462</v>
      </c>
      <c r="AP80">
        <v>9466</v>
      </c>
      <c r="AQ80">
        <v>892</v>
      </c>
      <c r="AR80">
        <v>2161</v>
      </c>
      <c r="AS80">
        <v>1572</v>
      </c>
      <c r="AT80">
        <v>3733</v>
      </c>
      <c r="AU80">
        <v>3901</v>
      </c>
      <c r="AV80">
        <v>3385</v>
      </c>
      <c r="AW80">
        <v>7286</v>
      </c>
      <c r="AX80">
        <v>6062</v>
      </c>
      <c r="AY80">
        <v>4957</v>
      </c>
      <c r="AZ80">
        <v>11019</v>
      </c>
      <c r="BA80">
        <v>818</v>
      </c>
      <c r="BB80">
        <v>2962</v>
      </c>
      <c r="BC80">
        <v>2044</v>
      </c>
      <c r="BD80">
        <v>5006</v>
      </c>
      <c r="BE80">
        <v>4044</v>
      </c>
      <c r="BF80">
        <v>3230</v>
      </c>
      <c r="BG80">
        <v>7274</v>
      </c>
      <c r="BH80">
        <v>7006</v>
      </c>
      <c r="BI80">
        <v>5274</v>
      </c>
      <c r="BJ80">
        <v>12280</v>
      </c>
      <c r="BK80">
        <v>753</v>
      </c>
      <c r="BL80">
        <v>2935</v>
      </c>
      <c r="BM80">
        <v>2059</v>
      </c>
      <c r="BN80">
        <v>4994</v>
      </c>
      <c r="BO80">
        <v>4072</v>
      </c>
      <c r="BP80">
        <v>3344</v>
      </c>
      <c r="BQ80">
        <v>7416</v>
      </c>
      <c r="BR80">
        <v>7007</v>
      </c>
      <c r="BS80">
        <v>5403</v>
      </c>
      <c r="BT80">
        <v>12410</v>
      </c>
      <c r="BU80">
        <v>771</v>
      </c>
    </row>
    <row r="81" spans="1:73" x14ac:dyDescent="0.25">
      <c r="A81" t="s">
        <v>498</v>
      </c>
      <c r="B81">
        <f t="shared" si="20"/>
        <v>19.666666666666664</v>
      </c>
      <c r="C81">
        <v>19.899999999999999</v>
      </c>
      <c r="D81">
        <f t="shared" si="21"/>
        <v>20.36666666666666</v>
      </c>
      <c r="E81">
        <f t="shared" si="22"/>
        <v>20.599999999999994</v>
      </c>
      <c r="F81">
        <f t="shared" si="23"/>
        <v>20.833333333333329</v>
      </c>
      <c r="G81">
        <f t="shared" si="24"/>
        <v>21.066666666666663</v>
      </c>
      <c r="H81">
        <f t="shared" si="25"/>
        <v>21.299999999999997</v>
      </c>
      <c r="I81">
        <f t="shared" si="26"/>
        <v>21.533333333333331</v>
      </c>
      <c r="J81">
        <f t="shared" si="27"/>
        <v>21.766666666666666</v>
      </c>
      <c r="K81">
        <f t="shared" si="28"/>
        <v>21.766666666666666</v>
      </c>
      <c r="L81">
        <v>22</v>
      </c>
      <c r="M81">
        <f t="shared" si="29"/>
        <v>-0.2333333333333335</v>
      </c>
      <c r="N81">
        <f t="shared" si="30"/>
        <v>53.777777777777779</v>
      </c>
      <c r="O81">
        <v>51.6</v>
      </c>
      <c r="P81">
        <f t="shared" si="31"/>
        <v>49.422222222222217</v>
      </c>
      <c r="Q81">
        <f t="shared" si="32"/>
        <v>47.24444444444444</v>
      </c>
      <c r="R81">
        <f t="shared" si="33"/>
        <v>45.066666666666663</v>
      </c>
      <c r="S81">
        <f t="shared" si="34"/>
        <v>42.888888888888886</v>
      </c>
      <c r="T81">
        <f t="shared" si="35"/>
        <v>40.711111111111109</v>
      </c>
      <c r="U81">
        <f t="shared" si="36"/>
        <v>38.533333333333331</v>
      </c>
      <c r="V81">
        <f t="shared" si="37"/>
        <v>36.355555555555554</v>
      </c>
      <c r="W81">
        <f t="shared" si="38"/>
        <v>34.177777777777777</v>
      </c>
      <c r="X81">
        <v>32</v>
      </c>
      <c r="Y81">
        <f t="shared" si="39"/>
        <v>2.177777777777778</v>
      </c>
      <c r="Z81">
        <v>72715.106771999999</v>
      </c>
      <c r="AA81">
        <v>76060.001683512004</v>
      </c>
      <c r="AB81">
        <v>80395.421779472177</v>
      </c>
      <c r="AC81">
        <v>87389.823474286255</v>
      </c>
      <c r="AD81">
        <v>93594.50094096057</v>
      </c>
      <c r="AE81">
        <v>0</v>
      </c>
      <c r="AF81">
        <v>1</v>
      </c>
      <c r="AG81">
        <v>0</v>
      </c>
      <c r="AH81">
        <v>1950</v>
      </c>
      <c r="AI81">
        <v>1753</v>
      </c>
      <c r="AJ81">
        <v>3703</v>
      </c>
      <c r="AK81">
        <v>22440</v>
      </c>
      <c r="AL81">
        <v>21380</v>
      </c>
      <c r="AM81">
        <v>43820</v>
      </c>
      <c r="AN81">
        <v>24390</v>
      </c>
      <c r="AO81">
        <v>23133</v>
      </c>
      <c r="AP81">
        <v>47523</v>
      </c>
      <c r="AQ81">
        <v>948</v>
      </c>
      <c r="AR81">
        <v>2673</v>
      </c>
      <c r="AS81">
        <v>2370</v>
      </c>
      <c r="AT81">
        <v>5043</v>
      </c>
      <c r="AU81">
        <v>22395</v>
      </c>
      <c r="AV81">
        <v>20895</v>
      </c>
      <c r="AW81">
        <v>43290</v>
      </c>
      <c r="AX81">
        <v>25068</v>
      </c>
      <c r="AY81">
        <v>23265</v>
      </c>
      <c r="AZ81">
        <v>48333</v>
      </c>
      <c r="BA81">
        <v>928</v>
      </c>
      <c r="BB81">
        <v>3008</v>
      </c>
      <c r="BC81">
        <v>2622</v>
      </c>
      <c r="BD81">
        <v>5630</v>
      </c>
      <c r="BE81">
        <v>22388</v>
      </c>
      <c r="BF81">
        <v>21204</v>
      </c>
      <c r="BG81">
        <v>43592</v>
      </c>
      <c r="BH81">
        <v>25396</v>
      </c>
      <c r="BI81">
        <v>23826</v>
      </c>
      <c r="BJ81">
        <v>49222</v>
      </c>
      <c r="BK81">
        <v>938</v>
      </c>
      <c r="BL81">
        <v>3878</v>
      </c>
      <c r="BM81">
        <v>3484</v>
      </c>
      <c r="BN81">
        <v>7362</v>
      </c>
      <c r="BO81">
        <v>21966</v>
      </c>
      <c r="BP81">
        <v>20855</v>
      </c>
      <c r="BQ81">
        <v>42821</v>
      </c>
      <c r="BR81">
        <v>25844</v>
      </c>
      <c r="BS81">
        <v>24339</v>
      </c>
      <c r="BT81">
        <v>50183</v>
      </c>
      <c r="BU81">
        <v>942</v>
      </c>
    </row>
    <row r="82" spans="1:73" x14ac:dyDescent="0.25">
      <c r="A82" t="s">
        <v>499</v>
      </c>
      <c r="B82">
        <f t="shared" si="20"/>
        <v>14.222222222222221</v>
      </c>
      <c r="C82">
        <v>15</v>
      </c>
      <c r="D82">
        <f t="shared" si="21"/>
        <v>16.55555555555555</v>
      </c>
      <c r="E82">
        <f t="shared" si="22"/>
        <v>17.333333333333329</v>
      </c>
      <c r="F82">
        <f t="shared" si="23"/>
        <v>18.111111111111107</v>
      </c>
      <c r="G82">
        <f t="shared" si="24"/>
        <v>18.888888888888886</v>
      </c>
      <c r="H82">
        <f t="shared" si="25"/>
        <v>19.666666666666664</v>
      </c>
      <c r="I82">
        <f t="shared" si="26"/>
        <v>20.444444444444443</v>
      </c>
      <c r="J82">
        <f t="shared" si="27"/>
        <v>21.222222222222221</v>
      </c>
      <c r="K82">
        <f t="shared" si="28"/>
        <v>21.222222222222221</v>
      </c>
      <c r="L82">
        <v>22</v>
      </c>
      <c r="M82">
        <f t="shared" si="29"/>
        <v>-0.77777777777777779</v>
      </c>
      <c r="N82">
        <f t="shared" si="30"/>
        <v>48.111111111111114</v>
      </c>
      <c r="O82">
        <v>46.5</v>
      </c>
      <c r="P82">
        <f t="shared" si="31"/>
        <v>44.888888888888914</v>
      </c>
      <c r="Q82">
        <f t="shared" si="32"/>
        <v>43.2777777777778</v>
      </c>
      <c r="R82">
        <f t="shared" si="33"/>
        <v>41.666666666666686</v>
      </c>
      <c r="S82">
        <f t="shared" si="34"/>
        <v>40.055555555555571</v>
      </c>
      <c r="T82">
        <f t="shared" si="35"/>
        <v>38.444444444444457</v>
      </c>
      <c r="U82">
        <f t="shared" si="36"/>
        <v>36.833333333333343</v>
      </c>
      <c r="V82">
        <f t="shared" si="37"/>
        <v>35.222222222222229</v>
      </c>
      <c r="W82">
        <f t="shared" si="38"/>
        <v>33.611111111111114</v>
      </c>
      <c r="X82">
        <v>32</v>
      </c>
      <c r="Y82">
        <f t="shared" si="39"/>
        <v>1.6111111111111112</v>
      </c>
      <c r="Z82">
        <v>52000.791303999998</v>
      </c>
      <c r="AA82">
        <v>54392.827703984003</v>
      </c>
      <c r="AB82">
        <v>57493.218883111091</v>
      </c>
      <c r="AC82">
        <v>62495.128925941754</v>
      </c>
      <c r="AD82">
        <v>66932.283079683621</v>
      </c>
      <c r="AE82">
        <v>1</v>
      </c>
      <c r="AF82">
        <v>1</v>
      </c>
      <c r="AG82">
        <v>0</v>
      </c>
      <c r="AH82">
        <v>6621</v>
      </c>
      <c r="AI82">
        <v>3258</v>
      </c>
      <c r="AJ82">
        <v>9879</v>
      </c>
      <c r="AK82">
        <v>12162</v>
      </c>
      <c r="AL82">
        <v>10935</v>
      </c>
      <c r="AM82">
        <v>23097</v>
      </c>
      <c r="AN82">
        <v>18783</v>
      </c>
      <c r="AO82">
        <v>14193</v>
      </c>
      <c r="AP82">
        <v>32976</v>
      </c>
      <c r="AQ82">
        <v>756</v>
      </c>
      <c r="AR82">
        <v>7741</v>
      </c>
      <c r="AS82">
        <v>4573</v>
      </c>
      <c r="AT82">
        <v>12314</v>
      </c>
      <c r="AU82">
        <v>13306</v>
      </c>
      <c r="AV82">
        <v>11427</v>
      </c>
      <c r="AW82">
        <v>24733</v>
      </c>
      <c r="AX82">
        <v>21047</v>
      </c>
      <c r="AY82">
        <v>16000</v>
      </c>
      <c r="AZ82">
        <v>37047</v>
      </c>
      <c r="BA82">
        <v>760</v>
      </c>
      <c r="BB82">
        <v>8979</v>
      </c>
      <c r="BC82">
        <v>5125</v>
      </c>
      <c r="BD82">
        <v>14104</v>
      </c>
      <c r="BE82">
        <v>14330</v>
      </c>
      <c r="BF82">
        <v>11658</v>
      </c>
      <c r="BG82">
        <v>25988</v>
      </c>
      <c r="BH82">
        <v>23309</v>
      </c>
      <c r="BI82">
        <v>16783</v>
      </c>
      <c r="BJ82">
        <v>40092</v>
      </c>
      <c r="BK82">
        <v>720</v>
      </c>
      <c r="BL82">
        <v>6651</v>
      </c>
      <c r="BM82">
        <v>4159</v>
      </c>
      <c r="BN82">
        <v>10810</v>
      </c>
      <c r="BO82">
        <v>15817</v>
      </c>
      <c r="BP82">
        <v>12717</v>
      </c>
      <c r="BQ82">
        <v>28534</v>
      </c>
      <c r="BR82">
        <v>22468</v>
      </c>
      <c r="BS82">
        <v>16876</v>
      </c>
      <c r="BT82">
        <v>39344</v>
      </c>
      <c r="BU82">
        <v>751</v>
      </c>
    </row>
    <row r="83" spans="1:73" x14ac:dyDescent="0.25">
      <c r="A83" t="s">
        <v>500</v>
      </c>
      <c r="B83">
        <f t="shared" si="20"/>
        <v>11.777777777777779</v>
      </c>
      <c r="C83">
        <v>12.8</v>
      </c>
      <c r="D83">
        <f t="shared" si="21"/>
        <v>14.844444444444445</v>
      </c>
      <c r="E83">
        <f t="shared" si="22"/>
        <v>15.866666666666667</v>
      </c>
      <c r="F83">
        <f t="shared" si="23"/>
        <v>16.888888888888889</v>
      </c>
      <c r="G83">
        <f t="shared" si="24"/>
        <v>17.911111111111111</v>
      </c>
      <c r="H83">
        <f t="shared" si="25"/>
        <v>18.933333333333334</v>
      </c>
      <c r="I83">
        <f t="shared" si="26"/>
        <v>19.955555555555556</v>
      </c>
      <c r="J83">
        <f t="shared" si="27"/>
        <v>20.977777777777778</v>
      </c>
      <c r="K83">
        <f t="shared" si="28"/>
        <v>20.977777777777778</v>
      </c>
      <c r="L83">
        <v>22</v>
      </c>
      <c r="M83">
        <f t="shared" si="29"/>
        <v>-1.0222222222222221</v>
      </c>
      <c r="N83">
        <f t="shared" si="30"/>
        <v>75</v>
      </c>
      <c r="O83">
        <v>70.7</v>
      </c>
      <c r="P83">
        <f t="shared" si="31"/>
        <v>66.399999999999977</v>
      </c>
      <c r="Q83">
        <f t="shared" si="32"/>
        <v>62.09999999999998</v>
      </c>
      <c r="R83">
        <f t="shared" si="33"/>
        <v>57.799999999999983</v>
      </c>
      <c r="S83">
        <f t="shared" si="34"/>
        <v>53.499999999999986</v>
      </c>
      <c r="T83">
        <f t="shared" si="35"/>
        <v>49.199999999999989</v>
      </c>
      <c r="U83">
        <f t="shared" si="36"/>
        <v>44.899999999999991</v>
      </c>
      <c r="V83">
        <f t="shared" si="37"/>
        <v>40.599999999999994</v>
      </c>
      <c r="W83">
        <f t="shared" si="38"/>
        <v>36.299999999999997</v>
      </c>
      <c r="X83">
        <v>32</v>
      </c>
      <c r="Y83">
        <f t="shared" si="39"/>
        <v>4.3000000000000007</v>
      </c>
      <c r="Z83">
        <v>63788.904871999999</v>
      </c>
      <c r="AA83">
        <v>66723.194496112003</v>
      </c>
      <c r="AB83">
        <v>70526.41658239039</v>
      </c>
      <c r="AC83">
        <v>76662.214825058356</v>
      </c>
      <c r="AD83">
        <v>82105.232077637498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>
        <v>54109</v>
      </c>
      <c r="AL83">
        <v>50757</v>
      </c>
      <c r="AM83">
        <v>104866</v>
      </c>
      <c r="AN83">
        <v>54109</v>
      </c>
      <c r="AO83">
        <v>50757</v>
      </c>
      <c r="AP83">
        <v>104866</v>
      </c>
      <c r="AQ83">
        <v>938</v>
      </c>
      <c r="AR83">
        <v>0</v>
      </c>
      <c r="AS83">
        <v>0</v>
      </c>
      <c r="AT83">
        <v>0</v>
      </c>
      <c r="AU83">
        <v>56186</v>
      </c>
      <c r="AV83">
        <v>53256</v>
      </c>
      <c r="AW83">
        <v>109442</v>
      </c>
      <c r="AX83">
        <v>56186</v>
      </c>
      <c r="AY83">
        <v>53256</v>
      </c>
      <c r="AZ83">
        <v>109442</v>
      </c>
      <c r="BA83">
        <v>948</v>
      </c>
      <c r="BB83">
        <v>0</v>
      </c>
      <c r="BC83">
        <v>0</v>
      </c>
      <c r="BD83">
        <v>0</v>
      </c>
      <c r="BE83">
        <v>57665</v>
      </c>
      <c r="BF83">
        <v>54471</v>
      </c>
      <c r="BG83">
        <v>112136</v>
      </c>
      <c r="BH83">
        <v>57665</v>
      </c>
      <c r="BI83">
        <v>54471</v>
      </c>
      <c r="BJ83">
        <v>112136</v>
      </c>
      <c r="BK83">
        <v>945</v>
      </c>
      <c r="BL83">
        <v>0</v>
      </c>
      <c r="BM83">
        <v>0</v>
      </c>
      <c r="BN83">
        <v>0</v>
      </c>
      <c r="BO83">
        <v>59876</v>
      </c>
      <c r="BP83">
        <v>56057</v>
      </c>
      <c r="BQ83">
        <v>115933</v>
      </c>
      <c r="BR83">
        <v>59876</v>
      </c>
      <c r="BS83">
        <v>56057</v>
      </c>
      <c r="BT83">
        <v>115933</v>
      </c>
      <c r="BU83">
        <v>936</v>
      </c>
    </row>
    <row r="84" spans="1:73" x14ac:dyDescent="0.25">
      <c r="A84" t="s">
        <v>501</v>
      </c>
      <c r="B84">
        <f t="shared" si="20"/>
        <v>27.888888888888886</v>
      </c>
      <c r="C84">
        <v>27.9</v>
      </c>
      <c r="D84">
        <f t="shared" si="21"/>
        <v>27.92222222222221</v>
      </c>
      <c r="E84">
        <f t="shared" si="22"/>
        <v>27.933333333333323</v>
      </c>
      <c r="F84">
        <f t="shared" si="23"/>
        <v>27.944444444444436</v>
      </c>
      <c r="G84">
        <f t="shared" si="24"/>
        <v>27.955555555555549</v>
      </c>
      <c r="H84">
        <f t="shared" si="25"/>
        <v>27.966666666666661</v>
      </c>
      <c r="I84">
        <f t="shared" si="26"/>
        <v>27.977777777777774</v>
      </c>
      <c r="J84">
        <f t="shared" si="27"/>
        <v>27.988888888888887</v>
      </c>
      <c r="K84">
        <f t="shared" si="28"/>
        <v>27.988888888888887</v>
      </c>
      <c r="L84">
        <v>28</v>
      </c>
      <c r="M84">
        <f t="shared" si="29"/>
        <v>-1.1111111111111269E-2</v>
      </c>
      <c r="N84">
        <f t="shared" si="30"/>
        <v>49.333333333333336</v>
      </c>
      <c r="O84">
        <v>47.6</v>
      </c>
      <c r="P84">
        <f t="shared" si="31"/>
        <v>45.866666666666674</v>
      </c>
      <c r="Q84">
        <f t="shared" si="32"/>
        <v>44.13333333333334</v>
      </c>
      <c r="R84">
        <f t="shared" si="33"/>
        <v>42.400000000000006</v>
      </c>
      <c r="S84">
        <f t="shared" si="34"/>
        <v>40.666666666666671</v>
      </c>
      <c r="T84">
        <f t="shared" si="35"/>
        <v>38.933333333333337</v>
      </c>
      <c r="U84">
        <f t="shared" si="36"/>
        <v>37.200000000000003</v>
      </c>
      <c r="V84">
        <f t="shared" si="37"/>
        <v>35.466666666666669</v>
      </c>
      <c r="W84">
        <f t="shared" si="38"/>
        <v>33.733333333333334</v>
      </c>
      <c r="X84">
        <v>32</v>
      </c>
      <c r="Y84">
        <f t="shared" si="39"/>
        <v>1.7333333333333334</v>
      </c>
      <c r="Z84">
        <v>51764.233135999995</v>
      </c>
      <c r="AA84">
        <v>54145.387860256</v>
      </c>
      <c r="AB84">
        <v>57231.674968290587</v>
      </c>
      <c r="AC84">
        <v>62210.830690531868</v>
      </c>
      <c r="AD84">
        <v>66627.799669559623</v>
      </c>
      <c r="AE84">
        <v>0</v>
      </c>
      <c r="AF84">
        <v>1</v>
      </c>
      <c r="AG84">
        <v>0</v>
      </c>
      <c r="AH84">
        <v>6757</v>
      </c>
      <c r="AI84">
        <v>4992</v>
      </c>
      <c r="AJ84">
        <v>11749</v>
      </c>
      <c r="AK84">
        <v>7735</v>
      </c>
      <c r="AL84">
        <v>6585</v>
      </c>
      <c r="AM84">
        <v>14320</v>
      </c>
      <c r="AN84">
        <v>14492</v>
      </c>
      <c r="AO84">
        <v>11577</v>
      </c>
      <c r="AP84">
        <v>26069</v>
      </c>
      <c r="AQ84">
        <v>799</v>
      </c>
      <c r="AR84">
        <v>8126</v>
      </c>
      <c r="AS84">
        <v>5938</v>
      </c>
      <c r="AT84">
        <v>14064</v>
      </c>
      <c r="AU84">
        <v>7551</v>
      </c>
      <c r="AV84">
        <v>6153</v>
      </c>
      <c r="AW84">
        <v>13704</v>
      </c>
      <c r="AX84">
        <v>15677</v>
      </c>
      <c r="AY84">
        <v>12091</v>
      </c>
      <c r="AZ84">
        <v>27768</v>
      </c>
      <c r="BA84">
        <v>771</v>
      </c>
      <c r="BB84">
        <v>8841</v>
      </c>
      <c r="BC84">
        <v>6637</v>
      </c>
      <c r="BD84">
        <v>15478</v>
      </c>
      <c r="BE84">
        <v>6887</v>
      </c>
      <c r="BF84">
        <v>5598</v>
      </c>
      <c r="BG84">
        <v>12485</v>
      </c>
      <c r="BH84">
        <v>15728</v>
      </c>
      <c r="BI84">
        <v>12235</v>
      </c>
      <c r="BJ84">
        <v>27963</v>
      </c>
      <c r="BK84">
        <v>778</v>
      </c>
      <c r="BL84">
        <v>8973</v>
      </c>
      <c r="BM84">
        <v>7530</v>
      </c>
      <c r="BN84">
        <v>16503</v>
      </c>
      <c r="BO84">
        <v>6495</v>
      </c>
      <c r="BP84">
        <v>5445</v>
      </c>
      <c r="BQ84">
        <v>11940</v>
      </c>
      <c r="BR84">
        <v>15468</v>
      </c>
      <c r="BS84">
        <v>12975</v>
      </c>
      <c r="BT84">
        <v>28443</v>
      </c>
      <c r="BU84">
        <v>839</v>
      </c>
    </row>
    <row r="85" spans="1:73" x14ac:dyDescent="0.25">
      <c r="A85" t="s">
        <v>502</v>
      </c>
      <c r="B85">
        <f t="shared" si="20"/>
        <v>20.111111111111111</v>
      </c>
      <c r="C85">
        <v>20.3</v>
      </c>
      <c r="D85">
        <f t="shared" si="21"/>
        <v>20.67777777777777</v>
      </c>
      <c r="E85">
        <f t="shared" si="22"/>
        <v>20.86666666666666</v>
      </c>
      <c r="F85">
        <f t="shared" si="23"/>
        <v>21.05555555555555</v>
      </c>
      <c r="G85">
        <f t="shared" si="24"/>
        <v>21.24444444444444</v>
      </c>
      <c r="H85">
        <f t="shared" si="25"/>
        <v>21.43333333333333</v>
      </c>
      <c r="I85">
        <f t="shared" si="26"/>
        <v>21.62222222222222</v>
      </c>
      <c r="J85">
        <f t="shared" si="27"/>
        <v>21.81111111111111</v>
      </c>
      <c r="K85">
        <f t="shared" si="28"/>
        <v>21.81111111111111</v>
      </c>
      <c r="L85">
        <v>22</v>
      </c>
      <c r="M85">
        <f t="shared" si="29"/>
        <v>-0.1888888888888888</v>
      </c>
      <c r="N85">
        <f t="shared" si="30"/>
        <v>43.111111111111114</v>
      </c>
      <c r="O85">
        <v>42</v>
      </c>
      <c r="P85">
        <f t="shared" si="31"/>
        <v>40.888888888888914</v>
      </c>
      <c r="Q85">
        <f t="shared" si="32"/>
        <v>39.7777777777778</v>
      </c>
      <c r="R85">
        <f t="shared" si="33"/>
        <v>38.666666666666686</v>
      </c>
      <c r="S85">
        <f t="shared" si="34"/>
        <v>37.555555555555571</v>
      </c>
      <c r="T85">
        <f t="shared" si="35"/>
        <v>36.444444444444457</v>
      </c>
      <c r="U85">
        <f t="shared" si="36"/>
        <v>35.333333333333343</v>
      </c>
      <c r="V85">
        <f t="shared" si="37"/>
        <v>34.222222222222229</v>
      </c>
      <c r="W85">
        <f t="shared" si="38"/>
        <v>33.111111111111114</v>
      </c>
      <c r="X85">
        <v>32</v>
      </c>
      <c r="Y85">
        <f t="shared" si="39"/>
        <v>1.1111111111111112</v>
      </c>
      <c r="Z85">
        <v>52851.958543999994</v>
      </c>
      <c r="AA85">
        <v>55283.148637023995</v>
      </c>
      <c r="AB85">
        <v>58434.28810933436</v>
      </c>
      <c r="AC85">
        <v>63518.071174846446</v>
      </c>
      <c r="AD85">
        <v>68027.854228260534</v>
      </c>
      <c r="AE85">
        <v>0</v>
      </c>
      <c r="AF85">
        <v>1</v>
      </c>
      <c r="AG85">
        <v>0</v>
      </c>
      <c r="AH85">
        <v>6958</v>
      </c>
      <c r="AI85">
        <v>5447</v>
      </c>
      <c r="AJ85">
        <v>12405</v>
      </c>
      <c r="AK85">
        <v>9368</v>
      </c>
      <c r="AL85">
        <v>8320</v>
      </c>
      <c r="AM85">
        <v>17688</v>
      </c>
      <c r="AN85">
        <v>16326</v>
      </c>
      <c r="AO85">
        <v>13767</v>
      </c>
      <c r="AP85">
        <v>30093</v>
      </c>
      <c r="AQ85">
        <v>843</v>
      </c>
      <c r="AR85">
        <v>7829</v>
      </c>
      <c r="AS85">
        <v>6266</v>
      </c>
      <c r="AT85">
        <v>14095</v>
      </c>
      <c r="AU85">
        <v>10188</v>
      </c>
      <c r="AV85">
        <v>8810</v>
      </c>
      <c r="AW85">
        <v>18998</v>
      </c>
      <c r="AX85">
        <v>18017</v>
      </c>
      <c r="AY85">
        <v>15076</v>
      </c>
      <c r="AZ85">
        <v>33093</v>
      </c>
      <c r="BA85">
        <v>837</v>
      </c>
      <c r="BB85">
        <v>7754</v>
      </c>
      <c r="BC85">
        <v>7516</v>
      </c>
      <c r="BD85">
        <v>15270</v>
      </c>
      <c r="BE85">
        <v>10163</v>
      </c>
      <c r="BF85">
        <v>8920</v>
      </c>
      <c r="BG85">
        <v>19083</v>
      </c>
      <c r="BH85">
        <v>17917</v>
      </c>
      <c r="BI85">
        <v>16436</v>
      </c>
      <c r="BJ85">
        <v>34353</v>
      </c>
      <c r="BK85">
        <v>917</v>
      </c>
      <c r="BL85">
        <v>9008</v>
      </c>
      <c r="BM85">
        <v>7476</v>
      </c>
      <c r="BN85">
        <v>16484</v>
      </c>
      <c r="BO85">
        <v>10090</v>
      </c>
      <c r="BP85">
        <v>9013</v>
      </c>
      <c r="BQ85">
        <v>19103</v>
      </c>
      <c r="BR85">
        <v>19098</v>
      </c>
      <c r="BS85">
        <v>16489</v>
      </c>
      <c r="BT85">
        <v>35587</v>
      </c>
      <c r="BU85">
        <v>863</v>
      </c>
    </row>
    <row r="86" spans="1:73" x14ac:dyDescent="0.25">
      <c r="A86" t="s">
        <v>503</v>
      </c>
      <c r="B86">
        <f t="shared" si="20"/>
        <v>22.277777777777775</v>
      </c>
      <c r="C86">
        <v>22.4</v>
      </c>
      <c r="D86">
        <f t="shared" si="21"/>
        <v>22.644444444444435</v>
      </c>
      <c r="E86">
        <f t="shared" si="22"/>
        <v>22.766666666666659</v>
      </c>
      <c r="F86">
        <f t="shared" si="23"/>
        <v>22.888888888888882</v>
      </c>
      <c r="G86">
        <f t="shared" si="24"/>
        <v>23.011111111111106</v>
      </c>
      <c r="H86">
        <f t="shared" si="25"/>
        <v>23.133333333333329</v>
      </c>
      <c r="I86">
        <f t="shared" si="26"/>
        <v>23.255555555555553</v>
      </c>
      <c r="J86">
        <f t="shared" si="27"/>
        <v>23.377777777777776</v>
      </c>
      <c r="K86">
        <f t="shared" si="28"/>
        <v>23.377777777777776</v>
      </c>
      <c r="L86">
        <v>23.5</v>
      </c>
      <c r="M86">
        <f t="shared" si="29"/>
        <v>-0.12222222222222238</v>
      </c>
      <c r="N86">
        <f t="shared" si="30"/>
        <v>50.888888888888886</v>
      </c>
      <c r="O86">
        <v>49</v>
      </c>
      <c r="P86">
        <f t="shared" si="31"/>
        <v>47.111111111111086</v>
      </c>
      <c r="Q86">
        <f t="shared" si="32"/>
        <v>45.2222222222222</v>
      </c>
      <c r="R86">
        <f t="shared" si="33"/>
        <v>43.333333333333314</v>
      </c>
      <c r="S86">
        <f t="shared" si="34"/>
        <v>41.444444444444429</v>
      </c>
      <c r="T86">
        <f t="shared" si="35"/>
        <v>39.555555555555543</v>
      </c>
      <c r="U86">
        <f t="shared" si="36"/>
        <v>37.666666666666657</v>
      </c>
      <c r="V86">
        <f t="shared" si="37"/>
        <v>35.777777777777771</v>
      </c>
      <c r="W86">
        <f t="shared" si="38"/>
        <v>33.888888888888886</v>
      </c>
      <c r="X86">
        <v>32</v>
      </c>
      <c r="Y86">
        <f t="shared" si="39"/>
        <v>1.8888888888888888</v>
      </c>
      <c r="Z86">
        <v>68127.646972000002</v>
      </c>
      <c r="AA86">
        <v>71261.518732712007</v>
      </c>
      <c r="AB86">
        <v>75323.425300476592</v>
      </c>
      <c r="AC86">
        <v>81876.563301618051</v>
      </c>
      <c r="AD86">
        <v>87689.799296032928</v>
      </c>
      <c r="AE86">
        <v>0</v>
      </c>
      <c r="AF86">
        <v>1</v>
      </c>
      <c r="AG86">
        <v>0</v>
      </c>
      <c r="AH86">
        <v>3689</v>
      </c>
      <c r="AI86">
        <v>3282</v>
      </c>
      <c r="AJ86">
        <v>6971</v>
      </c>
      <c r="AK86">
        <v>12087</v>
      </c>
      <c r="AL86">
        <v>11084</v>
      </c>
      <c r="AM86">
        <v>23171</v>
      </c>
      <c r="AN86">
        <v>15776</v>
      </c>
      <c r="AO86">
        <v>14366</v>
      </c>
      <c r="AP86">
        <v>30142</v>
      </c>
      <c r="AQ86">
        <v>911</v>
      </c>
      <c r="AR86">
        <v>3903</v>
      </c>
      <c r="AS86">
        <v>3284</v>
      </c>
      <c r="AT86">
        <v>7187</v>
      </c>
      <c r="AU86">
        <v>12603</v>
      </c>
      <c r="AV86">
        <v>11646</v>
      </c>
      <c r="AW86">
        <v>24249</v>
      </c>
      <c r="AX86">
        <v>16506</v>
      </c>
      <c r="AY86">
        <v>14930</v>
      </c>
      <c r="AZ86">
        <v>31436</v>
      </c>
      <c r="BA86">
        <v>905</v>
      </c>
      <c r="BB86">
        <v>4754</v>
      </c>
      <c r="BC86">
        <v>4423</v>
      </c>
      <c r="BD86">
        <v>9177</v>
      </c>
      <c r="BE86">
        <v>12811</v>
      </c>
      <c r="BF86">
        <v>11489</v>
      </c>
      <c r="BG86">
        <v>24300</v>
      </c>
      <c r="BH86">
        <v>17565</v>
      </c>
      <c r="BI86">
        <v>15912</v>
      </c>
      <c r="BJ86">
        <v>33477</v>
      </c>
      <c r="BK86">
        <v>906</v>
      </c>
      <c r="BL86">
        <v>4244</v>
      </c>
      <c r="BM86">
        <v>4096</v>
      </c>
      <c r="BN86">
        <v>8340</v>
      </c>
      <c r="BO86">
        <v>13100</v>
      </c>
      <c r="BP86">
        <v>11798</v>
      </c>
      <c r="BQ86">
        <v>24898</v>
      </c>
      <c r="BR86">
        <v>17344</v>
      </c>
      <c r="BS86">
        <v>15894</v>
      </c>
      <c r="BT86">
        <v>33238</v>
      </c>
      <c r="BU86">
        <v>916</v>
      </c>
    </row>
    <row r="87" spans="1:73" x14ac:dyDescent="0.25">
      <c r="A87" t="s">
        <v>504</v>
      </c>
      <c r="B87">
        <f t="shared" si="20"/>
        <v>11.222222222222223</v>
      </c>
      <c r="C87">
        <v>12.3</v>
      </c>
      <c r="D87">
        <f t="shared" si="21"/>
        <v>14.455555555555549</v>
      </c>
      <c r="E87">
        <f t="shared" si="22"/>
        <v>15.533333333333326</v>
      </c>
      <c r="F87">
        <f t="shared" si="23"/>
        <v>16.611111111111104</v>
      </c>
      <c r="G87">
        <f t="shared" si="24"/>
        <v>17.688888888888883</v>
      </c>
      <c r="H87">
        <f t="shared" si="25"/>
        <v>18.766666666666662</v>
      </c>
      <c r="I87">
        <f t="shared" si="26"/>
        <v>19.844444444444441</v>
      </c>
      <c r="J87">
        <f t="shared" si="27"/>
        <v>20.922222222222221</v>
      </c>
      <c r="K87">
        <f t="shared" si="28"/>
        <v>20.922222222222221</v>
      </c>
      <c r="L87">
        <v>22</v>
      </c>
      <c r="M87">
        <f t="shared" si="29"/>
        <v>-1.0777777777777777</v>
      </c>
      <c r="N87">
        <f t="shared" si="30"/>
        <v>60.888888888888886</v>
      </c>
      <c r="O87">
        <v>58</v>
      </c>
      <c r="P87">
        <f t="shared" si="31"/>
        <v>55.111111111111086</v>
      </c>
      <c r="Q87">
        <f t="shared" si="32"/>
        <v>52.2222222222222</v>
      </c>
      <c r="R87">
        <f t="shared" si="33"/>
        <v>49.333333333333314</v>
      </c>
      <c r="S87">
        <f t="shared" si="34"/>
        <v>46.444444444444429</v>
      </c>
      <c r="T87">
        <f t="shared" si="35"/>
        <v>43.555555555555543</v>
      </c>
      <c r="U87">
        <f t="shared" si="36"/>
        <v>40.666666666666657</v>
      </c>
      <c r="V87">
        <f t="shared" si="37"/>
        <v>37.777777777777771</v>
      </c>
      <c r="W87">
        <f t="shared" si="38"/>
        <v>34.888888888888886</v>
      </c>
      <c r="X87">
        <v>32</v>
      </c>
      <c r="Y87">
        <f t="shared" si="39"/>
        <v>2.8888888888888888</v>
      </c>
      <c r="Z87">
        <v>78116.149804000001</v>
      </c>
      <c r="AA87">
        <v>81709.492694984001</v>
      </c>
      <c r="AB87">
        <v>86366.93377859809</v>
      </c>
      <c r="AC87">
        <v>93880.857017336122</v>
      </c>
      <c r="AD87">
        <v>100546.39786556698</v>
      </c>
      <c r="AE87">
        <v>0</v>
      </c>
      <c r="AF87">
        <v>1</v>
      </c>
      <c r="AG87">
        <v>0</v>
      </c>
      <c r="AH87">
        <v>6678</v>
      </c>
      <c r="AI87">
        <v>5930</v>
      </c>
      <c r="AJ87">
        <v>12608</v>
      </c>
      <c r="AK87">
        <v>14798</v>
      </c>
      <c r="AL87">
        <v>13967</v>
      </c>
      <c r="AM87">
        <v>28765</v>
      </c>
      <c r="AN87">
        <v>21476</v>
      </c>
      <c r="AO87">
        <v>19897</v>
      </c>
      <c r="AP87">
        <v>41373</v>
      </c>
      <c r="AQ87">
        <v>926</v>
      </c>
      <c r="AR87">
        <v>8410</v>
      </c>
      <c r="AS87">
        <v>7546</v>
      </c>
      <c r="AT87">
        <v>15956</v>
      </c>
      <c r="AU87">
        <v>15092</v>
      </c>
      <c r="AV87">
        <v>13518</v>
      </c>
      <c r="AW87">
        <v>28610</v>
      </c>
      <c r="AX87">
        <v>23502</v>
      </c>
      <c r="AY87">
        <v>21064</v>
      </c>
      <c r="AZ87">
        <v>44566</v>
      </c>
      <c r="BA87">
        <v>896</v>
      </c>
      <c r="BB87">
        <v>10320</v>
      </c>
      <c r="BC87">
        <v>9152</v>
      </c>
      <c r="BD87">
        <v>19472</v>
      </c>
      <c r="BE87">
        <v>13355</v>
      </c>
      <c r="BF87">
        <v>12331</v>
      </c>
      <c r="BG87">
        <v>25686</v>
      </c>
      <c r="BH87">
        <v>23675</v>
      </c>
      <c r="BI87">
        <v>21483</v>
      </c>
      <c r="BJ87">
        <v>45158</v>
      </c>
      <c r="BK87">
        <v>907</v>
      </c>
      <c r="BL87">
        <v>10094</v>
      </c>
      <c r="BM87">
        <v>9548</v>
      </c>
      <c r="BN87">
        <v>19642</v>
      </c>
      <c r="BO87">
        <v>13320</v>
      </c>
      <c r="BP87">
        <v>12396</v>
      </c>
      <c r="BQ87">
        <v>25716</v>
      </c>
      <c r="BR87">
        <v>23414</v>
      </c>
      <c r="BS87">
        <v>21944</v>
      </c>
      <c r="BT87">
        <v>45358</v>
      </c>
      <c r="BU87">
        <v>937</v>
      </c>
    </row>
    <row r="88" spans="1:73" x14ac:dyDescent="0.25">
      <c r="A88" t="s">
        <v>505</v>
      </c>
      <c r="B88">
        <f t="shared" si="20"/>
        <v>3.8888888888888893</v>
      </c>
      <c r="C88">
        <v>5.7</v>
      </c>
      <c r="D88">
        <f t="shared" si="21"/>
        <v>9.3222222222222229</v>
      </c>
      <c r="E88">
        <f t="shared" si="22"/>
        <v>11.133333333333335</v>
      </c>
      <c r="F88">
        <f t="shared" si="23"/>
        <v>12.944444444444446</v>
      </c>
      <c r="G88">
        <f t="shared" si="24"/>
        <v>14.755555555555558</v>
      </c>
      <c r="H88">
        <f t="shared" si="25"/>
        <v>16.56666666666667</v>
      </c>
      <c r="I88">
        <f t="shared" si="26"/>
        <v>18.37777777777778</v>
      </c>
      <c r="J88">
        <f t="shared" si="27"/>
        <v>20.18888888888889</v>
      </c>
      <c r="K88">
        <f t="shared" si="28"/>
        <v>20.18888888888889</v>
      </c>
      <c r="L88">
        <v>22</v>
      </c>
      <c r="M88">
        <f t="shared" si="29"/>
        <v>-1.8111111111111111</v>
      </c>
      <c r="N88">
        <f t="shared" si="30"/>
        <v>78.555555555555557</v>
      </c>
      <c r="O88">
        <v>73.900000000000006</v>
      </c>
      <c r="P88">
        <f t="shared" si="31"/>
        <v>69.244444444444454</v>
      </c>
      <c r="Q88">
        <f t="shared" si="32"/>
        <v>64.588888888888903</v>
      </c>
      <c r="R88">
        <f t="shared" si="33"/>
        <v>59.933333333333351</v>
      </c>
      <c r="S88">
        <f t="shared" si="34"/>
        <v>55.277777777777793</v>
      </c>
      <c r="T88">
        <f t="shared" si="35"/>
        <v>50.622222222222234</v>
      </c>
      <c r="U88">
        <f t="shared" si="36"/>
        <v>45.966666666666676</v>
      </c>
      <c r="V88">
        <f t="shared" si="37"/>
        <v>41.311111111111117</v>
      </c>
      <c r="W88">
        <f t="shared" si="38"/>
        <v>36.655555555555559</v>
      </c>
      <c r="X88">
        <v>32</v>
      </c>
      <c r="Y88">
        <f t="shared" si="39"/>
        <v>4.6555555555555559</v>
      </c>
      <c r="Z88">
        <v>89642.280727999998</v>
      </c>
      <c r="AA88">
        <v>93765.825641488002</v>
      </c>
      <c r="AB88">
        <v>99110.477703052806</v>
      </c>
      <c r="AC88">
        <v>107733.0892632184</v>
      </c>
      <c r="AD88">
        <v>115382.1386009069</v>
      </c>
      <c r="AE88">
        <v>0</v>
      </c>
      <c r="AF88">
        <v>1</v>
      </c>
      <c r="AG88">
        <v>0</v>
      </c>
      <c r="AH88">
        <v>2996</v>
      </c>
      <c r="AI88">
        <v>2123</v>
      </c>
      <c r="AJ88">
        <v>5119</v>
      </c>
      <c r="AK88">
        <v>12801</v>
      </c>
      <c r="AL88">
        <v>11301</v>
      </c>
      <c r="AM88">
        <v>24102</v>
      </c>
      <c r="AN88">
        <v>15797</v>
      </c>
      <c r="AO88">
        <v>13424</v>
      </c>
      <c r="AP88">
        <v>29221</v>
      </c>
      <c r="AQ88">
        <v>850</v>
      </c>
      <c r="AR88">
        <v>3964</v>
      </c>
      <c r="AS88">
        <v>2488</v>
      </c>
      <c r="AT88">
        <v>6452</v>
      </c>
      <c r="AU88">
        <v>14755</v>
      </c>
      <c r="AV88">
        <v>12101</v>
      </c>
      <c r="AW88">
        <v>26856</v>
      </c>
      <c r="AX88">
        <v>18719</v>
      </c>
      <c r="AY88">
        <v>14589</v>
      </c>
      <c r="AZ88">
        <v>33308</v>
      </c>
      <c r="BA88">
        <v>779</v>
      </c>
      <c r="BB88">
        <v>3725</v>
      </c>
      <c r="BC88">
        <v>2146</v>
      </c>
      <c r="BD88">
        <v>5871</v>
      </c>
      <c r="BE88">
        <v>17341</v>
      </c>
      <c r="BF88">
        <v>14594</v>
      </c>
      <c r="BG88">
        <v>31935</v>
      </c>
      <c r="BH88">
        <v>21066</v>
      </c>
      <c r="BI88">
        <v>16740</v>
      </c>
      <c r="BJ88">
        <v>37806</v>
      </c>
      <c r="BK88">
        <v>795</v>
      </c>
      <c r="BL88">
        <v>3154</v>
      </c>
      <c r="BM88">
        <v>1973</v>
      </c>
      <c r="BN88">
        <v>5127</v>
      </c>
      <c r="BO88">
        <v>16745</v>
      </c>
      <c r="BP88">
        <v>14070</v>
      </c>
      <c r="BQ88">
        <v>30815</v>
      </c>
      <c r="BR88">
        <v>19899</v>
      </c>
      <c r="BS88">
        <v>16043</v>
      </c>
      <c r="BT88">
        <v>35942</v>
      </c>
      <c r="BU88">
        <v>806</v>
      </c>
    </row>
    <row r="89" spans="1:73" x14ac:dyDescent="0.25">
      <c r="A89" t="s">
        <v>506</v>
      </c>
      <c r="B89">
        <f t="shared" si="20"/>
        <v>22.588888888888892</v>
      </c>
      <c r="C89">
        <v>22.6</v>
      </c>
      <c r="D89">
        <f t="shared" si="21"/>
        <v>22.622222222222234</v>
      </c>
      <c r="E89">
        <f t="shared" si="22"/>
        <v>22.633333333333344</v>
      </c>
      <c r="F89">
        <f t="shared" si="23"/>
        <v>22.644444444444453</v>
      </c>
      <c r="G89">
        <f t="shared" si="24"/>
        <v>22.655555555555562</v>
      </c>
      <c r="H89">
        <f t="shared" si="25"/>
        <v>22.666666666666671</v>
      </c>
      <c r="I89">
        <f t="shared" si="26"/>
        <v>22.677777777777781</v>
      </c>
      <c r="J89">
        <f t="shared" si="27"/>
        <v>22.68888888888889</v>
      </c>
      <c r="K89">
        <f t="shared" si="28"/>
        <v>22.68888888888889</v>
      </c>
      <c r="L89">
        <v>22.7</v>
      </c>
      <c r="M89">
        <f t="shared" si="29"/>
        <v>-1.1111111111110874E-2</v>
      </c>
      <c r="N89">
        <f t="shared" si="30"/>
        <v>49.44444444444445</v>
      </c>
      <c r="O89">
        <v>47.7</v>
      </c>
      <c r="P89">
        <f t="shared" si="31"/>
        <v>45.955555555555577</v>
      </c>
      <c r="Q89">
        <f t="shared" si="32"/>
        <v>44.21111111111113</v>
      </c>
      <c r="R89">
        <f t="shared" si="33"/>
        <v>42.466666666666683</v>
      </c>
      <c r="S89">
        <f t="shared" si="34"/>
        <v>40.722222222222236</v>
      </c>
      <c r="T89">
        <f t="shared" si="35"/>
        <v>38.977777777777789</v>
      </c>
      <c r="U89">
        <f t="shared" si="36"/>
        <v>37.233333333333341</v>
      </c>
      <c r="V89">
        <f t="shared" si="37"/>
        <v>35.488888888888894</v>
      </c>
      <c r="W89">
        <f t="shared" si="38"/>
        <v>33.744444444444447</v>
      </c>
      <c r="X89">
        <v>32</v>
      </c>
      <c r="Y89">
        <f t="shared" si="39"/>
        <v>1.7444444444444447</v>
      </c>
      <c r="Z89">
        <v>67630.211572</v>
      </c>
      <c r="AA89">
        <v>70741.20130431201</v>
      </c>
      <c r="AB89">
        <v>74773.449778657785</v>
      </c>
      <c r="AC89">
        <v>81278.739909401003</v>
      </c>
      <c r="AD89">
        <v>87049.530442968477</v>
      </c>
      <c r="AE89">
        <v>0</v>
      </c>
      <c r="AF89">
        <v>1</v>
      </c>
      <c r="AG89">
        <v>0</v>
      </c>
      <c r="AH89">
        <v>1691</v>
      </c>
      <c r="AI89">
        <v>1030</v>
      </c>
      <c r="AJ89">
        <v>2721</v>
      </c>
      <c r="AK89">
        <v>5189</v>
      </c>
      <c r="AL89">
        <v>4525</v>
      </c>
      <c r="AM89">
        <v>9714</v>
      </c>
      <c r="AN89">
        <v>6880</v>
      </c>
      <c r="AO89">
        <v>5555</v>
      </c>
      <c r="AP89">
        <v>12435</v>
      </c>
      <c r="AQ89">
        <v>807</v>
      </c>
      <c r="AR89">
        <v>2044</v>
      </c>
      <c r="AS89">
        <v>1181</v>
      </c>
      <c r="AT89">
        <v>3225</v>
      </c>
      <c r="AU89">
        <v>5329</v>
      </c>
      <c r="AV89">
        <v>4743</v>
      </c>
      <c r="AW89">
        <v>10072</v>
      </c>
      <c r="AX89">
        <v>7373</v>
      </c>
      <c r="AY89">
        <v>5924</v>
      </c>
      <c r="AZ89">
        <v>13297</v>
      </c>
      <c r="BA89">
        <v>803</v>
      </c>
      <c r="BB89">
        <v>2088</v>
      </c>
      <c r="BC89">
        <v>1480</v>
      </c>
      <c r="BD89">
        <v>3568</v>
      </c>
      <c r="BE89">
        <v>5371</v>
      </c>
      <c r="BF89">
        <v>4694</v>
      </c>
      <c r="BG89">
        <v>10065</v>
      </c>
      <c r="BH89">
        <v>7459</v>
      </c>
      <c r="BI89">
        <v>6174</v>
      </c>
      <c r="BJ89">
        <v>13633</v>
      </c>
      <c r="BK89">
        <v>828</v>
      </c>
      <c r="BL89">
        <v>1961</v>
      </c>
      <c r="BM89">
        <v>1358</v>
      </c>
      <c r="BN89">
        <v>3319</v>
      </c>
      <c r="BO89">
        <v>5682</v>
      </c>
      <c r="BP89">
        <v>4975</v>
      </c>
      <c r="BQ89">
        <v>10657</v>
      </c>
      <c r="BR89">
        <v>7643</v>
      </c>
      <c r="BS89">
        <v>6333</v>
      </c>
      <c r="BT89">
        <v>13976</v>
      </c>
      <c r="BU89">
        <v>829</v>
      </c>
    </row>
    <row r="90" spans="1:73" x14ac:dyDescent="0.25">
      <c r="A90" t="s">
        <v>507</v>
      </c>
      <c r="B90">
        <f t="shared" si="20"/>
        <v>23.444444444444443</v>
      </c>
      <c r="C90">
        <v>23.5</v>
      </c>
      <c r="D90">
        <f t="shared" si="21"/>
        <v>23.6111111111111</v>
      </c>
      <c r="E90">
        <f t="shared" si="22"/>
        <v>23.666666666666657</v>
      </c>
      <c r="F90">
        <f t="shared" si="23"/>
        <v>23.722222222222214</v>
      </c>
      <c r="G90">
        <f t="shared" si="24"/>
        <v>23.777777777777771</v>
      </c>
      <c r="H90">
        <f t="shared" si="25"/>
        <v>23.833333333333329</v>
      </c>
      <c r="I90">
        <f t="shared" si="26"/>
        <v>23.888888888888886</v>
      </c>
      <c r="J90">
        <f t="shared" si="27"/>
        <v>23.944444444444443</v>
      </c>
      <c r="K90">
        <f t="shared" si="28"/>
        <v>23.944444444444443</v>
      </c>
      <c r="L90">
        <v>24</v>
      </c>
      <c r="M90">
        <f t="shared" si="29"/>
        <v>-5.5555555555555552E-2</v>
      </c>
      <c r="N90">
        <f t="shared" si="30"/>
        <v>52.888888888888886</v>
      </c>
      <c r="O90">
        <v>50.8</v>
      </c>
      <c r="P90">
        <f t="shared" si="31"/>
        <v>48.711111111111109</v>
      </c>
      <c r="Q90">
        <f t="shared" si="32"/>
        <v>46.62222222222222</v>
      </c>
      <c r="R90">
        <f t="shared" si="33"/>
        <v>44.533333333333331</v>
      </c>
      <c r="S90">
        <f t="shared" si="34"/>
        <v>42.444444444444443</v>
      </c>
      <c r="T90">
        <f t="shared" si="35"/>
        <v>40.355555555555554</v>
      </c>
      <c r="U90">
        <f t="shared" si="36"/>
        <v>38.266666666666666</v>
      </c>
      <c r="V90">
        <f t="shared" si="37"/>
        <v>36.177777777777777</v>
      </c>
      <c r="W90">
        <f t="shared" si="38"/>
        <v>34.088888888888889</v>
      </c>
      <c r="X90">
        <v>32</v>
      </c>
      <c r="Y90">
        <f t="shared" si="39"/>
        <v>2.0888888888888886</v>
      </c>
      <c r="Z90">
        <v>61592.451227999998</v>
      </c>
      <c r="AA90">
        <v>64425.703984487998</v>
      </c>
      <c r="AB90">
        <v>68097.969111603816</v>
      </c>
      <c r="AC90">
        <v>74022.492424313343</v>
      </c>
      <c r="AD90">
        <v>79278.089386439591</v>
      </c>
      <c r="AE90">
        <v>0</v>
      </c>
      <c r="AF90">
        <v>1</v>
      </c>
      <c r="AG90">
        <v>0</v>
      </c>
      <c r="AH90">
        <v>5991</v>
      </c>
      <c r="AI90">
        <v>4431</v>
      </c>
      <c r="AJ90">
        <v>10422</v>
      </c>
      <c r="AK90">
        <v>8994</v>
      </c>
      <c r="AL90">
        <v>8257</v>
      </c>
      <c r="AM90">
        <v>17251</v>
      </c>
      <c r="AN90">
        <v>14985</v>
      </c>
      <c r="AO90">
        <v>12688</v>
      </c>
      <c r="AP90">
        <v>27673</v>
      </c>
      <c r="AQ90">
        <v>847</v>
      </c>
      <c r="AR90">
        <v>7207</v>
      </c>
      <c r="AS90">
        <v>5165</v>
      </c>
      <c r="AT90">
        <v>12372</v>
      </c>
      <c r="AU90">
        <v>9136</v>
      </c>
      <c r="AV90">
        <v>8306</v>
      </c>
      <c r="AW90">
        <v>17442</v>
      </c>
      <c r="AX90">
        <v>16343</v>
      </c>
      <c r="AY90">
        <v>13471</v>
      </c>
      <c r="AZ90">
        <v>29814</v>
      </c>
      <c r="BA90">
        <v>824</v>
      </c>
      <c r="BB90">
        <v>7004</v>
      </c>
      <c r="BC90">
        <v>5624</v>
      </c>
      <c r="BD90">
        <v>12628</v>
      </c>
      <c r="BE90">
        <v>9054</v>
      </c>
      <c r="BF90">
        <v>7958</v>
      </c>
      <c r="BG90">
        <v>17012</v>
      </c>
      <c r="BH90">
        <v>16058</v>
      </c>
      <c r="BI90">
        <v>13582</v>
      </c>
      <c r="BJ90">
        <v>29640</v>
      </c>
      <c r="BK90">
        <v>846</v>
      </c>
      <c r="BL90">
        <v>6643</v>
      </c>
      <c r="BM90">
        <v>5568</v>
      </c>
      <c r="BN90">
        <v>12211</v>
      </c>
      <c r="BO90">
        <v>9526</v>
      </c>
      <c r="BP90">
        <v>8350</v>
      </c>
      <c r="BQ90">
        <v>17876</v>
      </c>
      <c r="BR90">
        <v>16169</v>
      </c>
      <c r="BS90">
        <v>13918</v>
      </c>
      <c r="BT90">
        <v>30087</v>
      </c>
      <c r="BU90">
        <v>861</v>
      </c>
    </row>
    <row r="91" spans="1:73" x14ac:dyDescent="0.25">
      <c r="A91" t="s">
        <v>508</v>
      </c>
      <c r="B91">
        <f t="shared" si="20"/>
        <v>18.111111111111111</v>
      </c>
      <c r="C91">
        <v>18.5</v>
      </c>
      <c r="D91">
        <f t="shared" si="21"/>
        <v>19.277777777777775</v>
      </c>
      <c r="E91">
        <f t="shared" si="22"/>
        <v>19.666666666666664</v>
      </c>
      <c r="F91">
        <f t="shared" si="23"/>
        <v>20.055555555555554</v>
      </c>
      <c r="G91">
        <f t="shared" si="24"/>
        <v>20.444444444444443</v>
      </c>
      <c r="H91">
        <f t="shared" si="25"/>
        <v>20.833333333333332</v>
      </c>
      <c r="I91">
        <f t="shared" si="26"/>
        <v>21.222222222222221</v>
      </c>
      <c r="J91">
        <f t="shared" si="27"/>
        <v>21.611111111111111</v>
      </c>
      <c r="K91">
        <f t="shared" si="28"/>
        <v>21.611111111111111</v>
      </c>
      <c r="L91">
        <v>22</v>
      </c>
      <c r="M91">
        <f t="shared" si="29"/>
        <v>-0.3888888888888889</v>
      </c>
      <c r="N91">
        <f t="shared" si="30"/>
        <v>50.777777777777779</v>
      </c>
      <c r="O91">
        <v>48.9</v>
      </c>
      <c r="P91">
        <f t="shared" si="31"/>
        <v>47.02222222222224</v>
      </c>
      <c r="Q91">
        <f t="shared" si="32"/>
        <v>45.14444444444446</v>
      </c>
      <c r="R91">
        <f t="shared" si="33"/>
        <v>43.26666666666668</v>
      </c>
      <c r="S91">
        <f t="shared" si="34"/>
        <v>41.3888888888889</v>
      </c>
      <c r="T91">
        <f t="shared" si="35"/>
        <v>39.51111111111112</v>
      </c>
      <c r="U91">
        <f t="shared" si="36"/>
        <v>37.63333333333334</v>
      </c>
      <c r="V91">
        <f t="shared" si="37"/>
        <v>35.75555555555556</v>
      </c>
      <c r="W91">
        <f t="shared" si="38"/>
        <v>33.87777777777778</v>
      </c>
      <c r="X91">
        <v>32</v>
      </c>
      <c r="Y91">
        <f t="shared" si="39"/>
        <v>1.8777777777777775</v>
      </c>
      <c r="Z91">
        <v>62462.410471999996</v>
      </c>
      <c r="AA91">
        <v>65335.681353711996</v>
      </c>
      <c r="AB91">
        <v>69059.815190873574</v>
      </c>
      <c r="AC91">
        <v>75068.019112479567</v>
      </c>
      <c r="AD91">
        <v>80397.848469465607</v>
      </c>
      <c r="AE91">
        <v>0</v>
      </c>
      <c r="AF91">
        <v>1</v>
      </c>
      <c r="AG91">
        <v>0</v>
      </c>
      <c r="AH91">
        <v>6537</v>
      </c>
      <c r="AI91">
        <v>6111</v>
      </c>
      <c r="AJ91">
        <v>12648</v>
      </c>
      <c r="AK91">
        <v>19882</v>
      </c>
      <c r="AL91">
        <v>18343</v>
      </c>
      <c r="AM91">
        <v>38225</v>
      </c>
      <c r="AN91">
        <v>26419</v>
      </c>
      <c r="AO91">
        <v>24454</v>
      </c>
      <c r="AP91">
        <v>50873</v>
      </c>
      <c r="AQ91">
        <v>926</v>
      </c>
      <c r="AR91">
        <v>8402</v>
      </c>
      <c r="AS91">
        <v>7675</v>
      </c>
      <c r="AT91">
        <v>16077</v>
      </c>
      <c r="AU91">
        <v>21423</v>
      </c>
      <c r="AV91">
        <v>19219</v>
      </c>
      <c r="AW91">
        <v>40642</v>
      </c>
      <c r="AX91">
        <v>29825</v>
      </c>
      <c r="AY91">
        <v>26894</v>
      </c>
      <c r="AZ91">
        <v>56719</v>
      </c>
      <c r="BA91">
        <v>902</v>
      </c>
      <c r="BB91">
        <v>8760</v>
      </c>
      <c r="BC91">
        <v>8139</v>
      </c>
      <c r="BD91">
        <v>16899</v>
      </c>
      <c r="BE91">
        <v>22158</v>
      </c>
      <c r="BF91">
        <v>20178</v>
      </c>
      <c r="BG91">
        <v>42336</v>
      </c>
      <c r="BH91">
        <v>30918</v>
      </c>
      <c r="BI91">
        <v>28317</v>
      </c>
      <c r="BJ91">
        <v>59235</v>
      </c>
      <c r="BK91">
        <v>916</v>
      </c>
      <c r="BL91">
        <v>7770</v>
      </c>
      <c r="BM91">
        <v>6478</v>
      </c>
      <c r="BN91">
        <v>14248</v>
      </c>
      <c r="BO91">
        <v>23107</v>
      </c>
      <c r="BP91">
        <v>21207</v>
      </c>
      <c r="BQ91">
        <v>44314</v>
      </c>
      <c r="BR91">
        <v>30877</v>
      </c>
      <c r="BS91">
        <v>27685</v>
      </c>
      <c r="BT91">
        <v>58562</v>
      </c>
      <c r="BU91">
        <v>897</v>
      </c>
    </row>
    <row r="92" spans="1:73" x14ac:dyDescent="0.25">
      <c r="A92" t="s">
        <v>509</v>
      </c>
      <c r="B92">
        <f t="shared" si="20"/>
        <v>5.4444444444444438</v>
      </c>
      <c r="C92">
        <v>7.1</v>
      </c>
      <c r="D92">
        <f t="shared" si="21"/>
        <v>10.411111111111115</v>
      </c>
      <c r="E92">
        <f t="shared" si="22"/>
        <v>12.06666666666667</v>
      </c>
      <c r="F92">
        <f t="shared" si="23"/>
        <v>13.722222222222225</v>
      </c>
      <c r="G92">
        <f t="shared" si="24"/>
        <v>15.37777777777778</v>
      </c>
      <c r="H92">
        <f t="shared" si="25"/>
        <v>17.033333333333335</v>
      </c>
      <c r="I92">
        <f t="shared" si="26"/>
        <v>18.68888888888889</v>
      </c>
      <c r="J92">
        <f t="shared" si="27"/>
        <v>20.344444444444445</v>
      </c>
      <c r="K92">
        <f t="shared" si="28"/>
        <v>20.344444444444445</v>
      </c>
      <c r="L92">
        <v>22</v>
      </c>
      <c r="M92">
        <f t="shared" si="29"/>
        <v>-1.6555555555555557</v>
      </c>
      <c r="N92">
        <f t="shared" si="30"/>
        <v>48.333333333333336</v>
      </c>
      <c r="O92">
        <v>46.7</v>
      </c>
      <c r="P92">
        <f t="shared" si="31"/>
        <v>45.066666666666663</v>
      </c>
      <c r="Q92">
        <f t="shared" si="32"/>
        <v>43.43333333333333</v>
      </c>
      <c r="R92">
        <f t="shared" si="33"/>
        <v>41.8</v>
      </c>
      <c r="S92">
        <f t="shared" si="34"/>
        <v>40.166666666666664</v>
      </c>
      <c r="T92">
        <f t="shared" si="35"/>
        <v>38.533333333333331</v>
      </c>
      <c r="U92">
        <f t="shared" si="36"/>
        <v>36.9</v>
      </c>
      <c r="V92">
        <f t="shared" si="37"/>
        <v>35.266666666666666</v>
      </c>
      <c r="W92">
        <f t="shared" si="38"/>
        <v>33.633333333333333</v>
      </c>
      <c r="X92">
        <v>32</v>
      </c>
      <c r="Y92">
        <f t="shared" si="39"/>
        <v>1.6333333333333337</v>
      </c>
      <c r="Z92">
        <v>38291.471679999995</v>
      </c>
      <c r="AA92">
        <v>40052.879377279998</v>
      </c>
      <c r="AB92">
        <v>42335.893501784958</v>
      </c>
      <c r="AC92">
        <v>46019.116236440248</v>
      </c>
      <c r="AD92">
        <v>49286.473489227501</v>
      </c>
      <c r="AE92">
        <v>0</v>
      </c>
      <c r="AF92">
        <v>1</v>
      </c>
      <c r="AG92">
        <v>0</v>
      </c>
      <c r="AH92">
        <v>3769</v>
      </c>
      <c r="AI92">
        <v>1691</v>
      </c>
      <c r="AJ92">
        <v>5460</v>
      </c>
      <c r="AK92">
        <v>6745</v>
      </c>
      <c r="AL92">
        <v>5996</v>
      </c>
      <c r="AM92">
        <v>12741</v>
      </c>
      <c r="AN92">
        <v>10514</v>
      </c>
      <c r="AO92">
        <v>7687</v>
      </c>
      <c r="AP92">
        <v>18201</v>
      </c>
      <c r="AQ92">
        <v>731</v>
      </c>
      <c r="AR92">
        <v>5201</v>
      </c>
      <c r="AS92">
        <v>2151</v>
      </c>
      <c r="AT92">
        <v>7352</v>
      </c>
      <c r="AU92">
        <v>10006</v>
      </c>
      <c r="AV92">
        <v>7420</v>
      </c>
      <c r="AW92">
        <v>17426</v>
      </c>
      <c r="AX92">
        <v>15207</v>
      </c>
      <c r="AY92">
        <v>9571</v>
      </c>
      <c r="AZ92">
        <v>24778</v>
      </c>
      <c r="BA92">
        <v>629</v>
      </c>
      <c r="BB92">
        <v>7497</v>
      </c>
      <c r="BC92">
        <v>4202</v>
      </c>
      <c r="BD92">
        <v>11699</v>
      </c>
      <c r="BE92">
        <v>11067</v>
      </c>
      <c r="BF92">
        <v>8345</v>
      </c>
      <c r="BG92">
        <v>19412</v>
      </c>
      <c r="BH92">
        <v>18564</v>
      </c>
      <c r="BI92">
        <v>12547</v>
      </c>
      <c r="BJ92">
        <v>31111</v>
      </c>
      <c r="BK92">
        <v>676</v>
      </c>
      <c r="BL92">
        <v>4117</v>
      </c>
      <c r="BM92">
        <v>2599</v>
      </c>
      <c r="BN92">
        <v>6716</v>
      </c>
      <c r="BO92">
        <v>10481</v>
      </c>
      <c r="BP92">
        <v>8334</v>
      </c>
      <c r="BQ92">
        <v>18815</v>
      </c>
      <c r="BR92">
        <v>14598</v>
      </c>
      <c r="BS92">
        <v>10933</v>
      </c>
      <c r="BT92">
        <v>25531</v>
      </c>
      <c r="BU92">
        <v>749</v>
      </c>
    </row>
    <row r="93" spans="1:73" x14ac:dyDescent="0.25">
      <c r="A93" t="s">
        <v>510</v>
      </c>
      <c r="B93">
        <f t="shared" si="20"/>
        <v>15.888888888888889</v>
      </c>
      <c r="C93">
        <v>16.5</v>
      </c>
      <c r="D93">
        <f t="shared" si="21"/>
        <v>17.722222222222225</v>
      </c>
      <c r="E93">
        <f t="shared" si="22"/>
        <v>18.333333333333336</v>
      </c>
      <c r="F93">
        <f t="shared" si="23"/>
        <v>18.944444444444446</v>
      </c>
      <c r="G93">
        <f t="shared" si="24"/>
        <v>19.555555555555557</v>
      </c>
      <c r="H93">
        <f t="shared" si="25"/>
        <v>20.166666666666668</v>
      </c>
      <c r="I93">
        <f t="shared" si="26"/>
        <v>20.777777777777779</v>
      </c>
      <c r="J93">
        <f t="shared" si="27"/>
        <v>21.388888888888889</v>
      </c>
      <c r="K93">
        <f t="shared" si="28"/>
        <v>21.388888888888889</v>
      </c>
      <c r="L93">
        <v>22</v>
      </c>
      <c r="M93">
        <f t="shared" si="29"/>
        <v>-0.61111111111111116</v>
      </c>
      <c r="N93">
        <f t="shared" si="30"/>
        <v>50.444444444444443</v>
      </c>
      <c r="O93">
        <v>48.6</v>
      </c>
      <c r="P93">
        <f t="shared" si="31"/>
        <v>46.755555555555532</v>
      </c>
      <c r="Q93">
        <f t="shared" si="32"/>
        <v>44.91111111111109</v>
      </c>
      <c r="R93">
        <f t="shared" si="33"/>
        <v>43.066666666666649</v>
      </c>
      <c r="S93">
        <f t="shared" si="34"/>
        <v>41.222222222222207</v>
      </c>
      <c r="T93">
        <f t="shared" si="35"/>
        <v>39.377777777777766</v>
      </c>
      <c r="U93">
        <f t="shared" si="36"/>
        <v>37.533333333333324</v>
      </c>
      <c r="V93">
        <f t="shared" si="37"/>
        <v>35.688888888888883</v>
      </c>
      <c r="W93">
        <f t="shared" si="38"/>
        <v>33.844444444444441</v>
      </c>
      <c r="X93">
        <v>32</v>
      </c>
      <c r="Y93">
        <f t="shared" si="39"/>
        <v>1.8444444444444446</v>
      </c>
      <c r="Z93">
        <v>64260.915796000001</v>
      </c>
      <c r="AA93">
        <v>67216.917922616005</v>
      </c>
      <c r="AB93">
        <v>71048.282244205111</v>
      </c>
      <c r="AC93">
        <v>77229.482799450954</v>
      </c>
      <c r="AD93">
        <v>82712.776078211973</v>
      </c>
      <c r="AE93">
        <v>0</v>
      </c>
      <c r="AF93">
        <v>1</v>
      </c>
      <c r="AG93">
        <v>0</v>
      </c>
      <c r="AH93">
        <v>3567</v>
      </c>
      <c r="AI93">
        <v>2514</v>
      </c>
      <c r="AJ93">
        <v>6081</v>
      </c>
      <c r="AK93">
        <v>7303</v>
      </c>
      <c r="AL93">
        <v>6320</v>
      </c>
      <c r="AM93">
        <v>13623</v>
      </c>
      <c r="AN93">
        <v>10870</v>
      </c>
      <c r="AO93">
        <v>8834</v>
      </c>
      <c r="AP93">
        <v>19704</v>
      </c>
      <c r="AQ93">
        <v>813</v>
      </c>
      <c r="AR93">
        <v>4123</v>
      </c>
      <c r="AS93">
        <v>2678</v>
      </c>
      <c r="AT93">
        <v>6801</v>
      </c>
      <c r="AU93">
        <v>8293</v>
      </c>
      <c r="AV93">
        <v>7050</v>
      </c>
      <c r="AW93">
        <v>15343</v>
      </c>
      <c r="AX93">
        <v>12416</v>
      </c>
      <c r="AY93">
        <v>9728</v>
      </c>
      <c r="AZ93">
        <v>22144</v>
      </c>
      <c r="BA93">
        <v>784</v>
      </c>
      <c r="BB93">
        <v>4522</v>
      </c>
      <c r="BC93">
        <v>3268</v>
      </c>
      <c r="BD93">
        <v>7790</v>
      </c>
      <c r="BE93">
        <v>8337</v>
      </c>
      <c r="BF93">
        <v>7080</v>
      </c>
      <c r="BG93">
        <v>15417</v>
      </c>
      <c r="BH93">
        <v>12859</v>
      </c>
      <c r="BI93">
        <v>10348</v>
      </c>
      <c r="BJ93">
        <v>23207</v>
      </c>
      <c r="BK93">
        <v>805</v>
      </c>
      <c r="BL93">
        <v>4237</v>
      </c>
      <c r="BM93">
        <v>3389</v>
      </c>
      <c r="BN93">
        <v>7626</v>
      </c>
      <c r="BO93">
        <v>8428</v>
      </c>
      <c r="BP93">
        <v>7269</v>
      </c>
      <c r="BQ93">
        <v>15697</v>
      </c>
      <c r="BR93">
        <v>12665</v>
      </c>
      <c r="BS93">
        <v>10658</v>
      </c>
      <c r="BT93">
        <v>23323</v>
      </c>
      <c r="BU93">
        <v>842</v>
      </c>
    </row>
    <row r="94" spans="1:73" x14ac:dyDescent="0.25">
      <c r="A94" t="s">
        <v>511</v>
      </c>
      <c r="B94">
        <f t="shared" si="20"/>
        <v>13.111111111111111</v>
      </c>
      <c r="C94">
        <v>14</v>
      </c>
      <c r="D94">
        <f t="shared" si="21"/>
        <v>15.777777777777775</v>
      </c>
      <c r="E94">
        <f t="shared" si="22"/>
        <v>16.666666666666664</v>
      </c>
      <c r="F94">
        <f t="shared" si="23"/>
        <v>17.555555555555554</v>
      </c>
      <c r="G94">
        <f t="shared" si="24"/>
        <v>18.444444444444443</v>
      </c>
      <c r="H94">
        <f t="shared" si="25"/>
        <v>19.333333333333332</v>
      </c>
      <c r="I94">
        <f t="shared" si="26"/>
        <v>20.222222222222221</v>
      </c>
      <c r="J94">
        <f t="shared" si="27"/>
        <v>21.111111111111111</v>
      </c>
      <c r="K94">
        <f t="shared" si="28"/>
        <v>21.111111111111111</v>
      </c>
      <c r="L94">
        <v>22</v>
      </c>
      <c r="M94">
        <f t="shared" si="29"/>
        <v>-0.88888888888888884</v>
      </c>
      <c r="N94">
        <f t="shared" si="30"/>
        <v>50.444444444444443</v>
      </c>
      <c r="O94">
        <v>48.6</v>
      </c>
      <c r="P94">
        <f t="shared" si="31"/>
        <v>46.755555555555532</v>
      </c>
      <c r="Q94">
        <f t="shared" si="32"/>
        <v>44.91111111111109</v>
      </c>
      <c r="R94">
        <f t="shared" si="33"/>
        <v>43.066666666666649</v>
      </c>
      <c r="S94">
        <f t="shared" si="34"/>
        <v>41.222222222222207</v>
      </c>
      <c r="T94">
        <f t="shared" si="35"/>
        <v>39.377777777777766</v>
      </c>
      <c r="U94">
        <f t="shared" si="36"/>
        <v>37.533333333333324</v>
      </c>
      <c r="V94">
        <f t="shared" si="37"/>
        <v>35.688888888888883</v>
      </c>
      <c r="W94">
        <f t="shared" si="38"/>
        <v>33.844444444444441</v>
      </c>
      <c r="X94">
        <v>32</v>
      </c>
      <c r="Y94">
        <f t="shared" si="39"/>
        <v>1.8444444444444446</v>
      </c>
      <c r="Z94">
        <v>19811.193863999997</v>
      </c>
      <c r="AA94">
        <v>20722.508781743996</v>
      </c>
      <c r="AB94">
        <v>21903.691782303402</v>
      </c>
      <c r="AC94">
        <v>23809.312967363796</v>
      </c>
      <c r="AD94">
        <v>25499.774188046624</v>
      </c>
      <c r="AE94">
        <v>0</v>
      </c>
      <c r="AF94">
        <v>1</v>
      </c>
      <c r="AG94">
        <v>0</v>
      </c>
      <c r="AH94">
        <v>2826</v>
      </c>
      <c r="AI94">
        <v>1487</v>
      </c>
      <c r="AJ94">
        <v>4313</v>
      </c>
      <c r="AK94">
        <v>3425</v>
      </c>
      <c r="AL94">
        <v>2919</v>
      </c>
      <c r="AM94">
        <v>6344</v>
      </c>
      <c r="AN94">
        <v>6251</v>
      </c>
      <c r="AO94">
        <v>4406</v>
      </c>
      <c r="AP94">
        <v>10657</v>
      </c>
      <c r="AQ94">
        <v>705</v>
      </c>
      <c r="AR94">
        <v>3029</v>
      </c>
      <c r="AS94">
        <v>1647</v>
      </c>
      <c r="AT94">
        <v>4676</v>
      </c>
      <c r="AU94">
        <v>3086</v>
      </c>
      <c r="AV94">
        <v>2708</v>
      </c>
      <c r="AW94">
        <v>5794</v>
      </c>
      <c r="AX94">
        <v>6115</v>
      </c>
      <c r="AY94">
        <v>4355</v>
      </c>
      <c r="AZ94">
        <v>10470</v>
      </c>
      <c r="BA94">
        <v>712</v>
      </c>
      <c r="BB94">
        <v>3302</v>
      </c>
      <c r="BC94">
        <v>1742</v>
      </c>
      <c r="BD94">
        <v>5044</v>
      </c>
      <c r="BE94">
        <v>3258</v>
      </c>
      <c r="BF94">
        <v>2810</v>
      </c>
      <c r="BG94">
        <v>6068</v>
      </c>
      <c r="BH94">
        <v>6560</v>
      </c>
      <c r="BI94">
        <v>4552</v>
      </c>
      <c r="BJ94">
        <v>11112</v>
      </c>
      <c r="BK94">
        <v>694</v>
      </c>
      <c r="BL94">
        <v>3912</v>
      </c>
      <c r="BM94">
        <v>1928</v>
      </c>
      <c r="BN94">
        <v>5840</v>
      </c>
      <c r="BO94">
        <v>3448</v>
      </c>
      <c r="BP94">
        <v>2853</v>
      </c>
      <c r="BQ94">
        <v>6301</v>
      </c>
      <c r="BR94">
        <v>7360</v>
      </c>
      <c r="BS94">
        <v>4781</v>
      </c>
      <c r="BT94">
        <v>12141</v>
      </c>
      <c r="BU94">
        <v>650</v>
      </c>
    </row>
    <row r="95" spans="1:73" x14ac:dyDescent="0.25">
      <c r="A95" t="s">
        <v>512</v>
      </c>
      <c r="B95">
        <f t="shared" si="20"/>
        <v>12.444444444444445</v>
      </c>
      <c r="C95">
        <v>13.4</v>
      </c>
      <c r="D95">
        <f t="shared" si="21"/>
        <v>15.31111111111111</v>
      </c>
      <c r="E95">
        <f t="shared" si="22"/>
        <v>16.266666666666666</v>
      </c>
      <c r="F95">
        <f t="shared" si="23"/>
        <v>17.222222222222221</v>
      </c>
      <c r="G95">
        <f t="shared" si="24"/>
        <v>18.177777777777777</v>
      </c>
      <c r="H95">
        <f t="shared" si="25"/>
        <v>19.133333333333333</v>
      </c>
      <c r="I95">
        <f t="shared" si="26"/>
        <v>20.088888888888889</v>
      </c>
      <c r="J95">
        <f t="shared" si="27"/>
        <v>21.044444444444444</v>
      </c>
      <c r="K95">
        <f t="shared" si="28"/>
        <v>21.044444444444444</v>
      </c>
      <c r="L95">
        <v>22</v>
      </c>
      <c r="M95">
        <f t="shared" si="29"/>
        <v>-0.95555555555555549</v>
      </c>
      <c r="N95">
        <f t="shared" si="30"/>
        <v>50.555555555555557</v>
      </c>
      <c r="O95">
        <v>48.7</v>
      </c>
      <c r="P95">
        <f t="shared" si="31"/>
        <v>46.844444444444434</v>
      </c>
      <c r="Q95">
        <f t="shared" si="32"/>
        <v>44.98888888888888</v>
      </c>
      <c r="R95">
        <f t="shared" si="33"/>
        <v>43.133333333333326</v>
      </c>
      <c r="S95">
        <f t="shared" si="34"/>
        <v>41.277777777777771</v>
      </c>
      <c r="T95">
        <f t="shared" si="35"/>
        <v>39.422222222222217</v>
      </c>
      <c r="U95">
        <f t="shared" si="36"/>
        <v>37.566666666666663</v>
      </c>
      <c r="V95">
        <f t="shared" si="37"/>
        <v>35.711111111111109</v>
      </c>
      <c r="W95">
        <f t="shared" si="38"/>
        <v>33.855555555555554</v>
      </c>
      <c r="X95">
        <v>32</v>
      </c>
      <c r="Y95">
        <f t="shared" si="39"/>
        <v>1.8555555555555558</v>
      </c>
      <c r="Z95">
        <v>41331.354679999997</v>
      </c>
      <c r="AA95">
        <v>43232.596995280001</v>
      </c>
      <c r="AB95">
        <v>45696.855024010954</v>
      </c>
      <c r="AC95">
        <v>49672.481411099907</v>
      </c>
      <c r="AD95">
        <v>53199.227591288</v>
      </c>
      <c r="AE95">
        <v>0</v>
      </c>
      <c r="AF95">
        <v>1</v>
      </c>
      <c r="AG95">
        <v>0</v>
      </c>
      <c r="AH95">
        <v>8585</v>
      </c>
      <c r="AI95">
        <v>4695</v>
      </c>
      <c r="AJ95">
        <v>13280</v>
      </c>
      <c r="AK95">
        <v>7516</v>
      </c>
      <c r="AL95">
        <v>6634</v>
      </c>
      <c r="AM95">
        <v>14150</v>
      </c>
      <c r="AN95">
        <v>16101</v>
      </c>
      <c r="AO95">
        <v>11329</v>
      </c>
      <c r="AP95">
        <v>27430</v>
      </c>
      <c r="AQ95">
        <v>704</v>
      </c>
      <c r="AR95">
        <v>10932</v>
      </c>
      <c r="AS95">
        <v>5540</v>
      </c>
      <c r="AT95">
        <v>16472</v>
      </c>
      <c r="AU95">
        <v>7782</v>
      </c>
      <c r="AV95">
        <v>7031</v>
      </c>
      <c r="AW95">
        <v>14813</v>
      </c>
      <c r="AX95">
        <v>18714</v>
      </c>
      <c r="AY95">
        <v>12571</v>
      </c>
      <c r="AZ95">
        <v>31285</v>
      </c>
      <c r="BA95">
        <v>672</v>
      </c>
      <c r="BB95">
        <v>15830</v>
      </c>
      <c r="BC95">
        <v>7388</v>
      </c>
      <c r="BD95">
        <v>23218</v>
      </c>
      <c r="BE95">
        <v>8278</v>
      </c>
      <c r="BF95">
        <v>7341</v>
      </c>
      <c r="BG95">
        <v>15619</v>
      </c>
      <c r="BH95">
        <v>24108</v>
      </c>
      <c r="BI95">
        <v>14729</v>
      </c>
      <c r="BJ95">
        <v>38837</v>
      </c>
      <c r="BK95">
        <v>611</v>
      </c>
      <c r="BL95">
        <v>10885</v>
      </c>
      <c r="BM95">
        <v>5864</v>
      </c>
      <c r="BN95">
        <v>16749</v>
      </c>
      <c r="BO95">
        <v>8177</v>
      </c>
      <c r="BP95">
        <v>7257</v>
      </c>
      <c r="BQ95">
        <v>15434</v>
      </c>
      <c r="BR95">
        <v>19062</v>
      </c>
      <c r="BS95">
        <v>13121</v>
      </c>
      <c r="BT95">
        <v>32183</v>
      </c>
      <c r="BU95">
        <v>688</v>
      </c>
    </row>
    <row r="96" spans="1:73" x14ac:dyDescent="0.25">
      <c r="A96" t="s">
        <v>513</v>
      </c>
      <c r="B96">
        <f t="shared" si="20"/>
        <v>13.666666666666666</v>
      </c>
      <c r="C96">
        <v>14.5</v>
      </c>
      <c r="D96">
        <f t="shared" si="21"/>
        <v>16.166666666666675</v>
      </c>
      <c r="E96">
        <f t="shared" si="22"/>
        <v>17.000000000000007</v>
      </c>
      <c r="F96">
        <f t="shared" si="23"/>
        <v>17.833333333333339</v>
      </c>
      <c r="G96">
        <f t="shared" si="24"/>
        <v>18.666666666666671</v>
      </c>
      <c r="H96">
        <f t="shared" si="25"/>
        <v>19.500000000000004</v>
      </c>
      <c r="I96">
        <f t="shared" si="26"/>
        <v>20.333333333333336</v>
      </c>
      <c r="J96">
        <f t="shared" si="27"/>
        <v>21.166666666666668</v>
      </c>
      <c r="K96">
        <f t="shared" si="28"/>
        <v>21.166666666666668</v>
      </c>
      <c r="L96">
        <v>22</v>
      </c>
      <c r="M96">
        <f t="shared" si="29"/>
        <v>-0.83333333333333337</v>
      </c>
      <c r="N96">
        <f t="shared" si="30"/>
        <v>44.44444444444445</v>
      </c>
      <c r="O96">
        <v>43.2</v>
      </c>
      <c r="P96">
        <f t="shared" si="31"/>
        <v>41.955555555555577</v>
      </c>
      <c r="Q96">
        <f t="shared" si="32"/>
        <v>40.71111111111113</v>
      </c>
      <c r="R96">
        <f t="shared" si="33"/>
        <v>39.466666666666683</v>
      </c>
      <c r="S96">
        <f t="shared" si="34"/>
        <v>38.222222222222236</v>
      </c>
      <c r="T96">
        <f t="shared" si="35"/>
        <v>36.977777777777789</v>
      </c>
      <c r="U96">
        <f t="shared" si="36"/>
        <v>35.733333333333341</v>
      </c>
      <c r="V96">
        <f t="shared" si="37"/>
        <v>34.488888888888894</v>
      </c>
      <c r="W96">
        <f t="shared" si="38"/>
        <v>33.244444444444447</v>
      </c>
      <c r="X96">
        <v>32</v>
      </c>
      <c r="Y96">
        <f t="shared" si="39"/>
        <v>1.2444444444444447</v>
      </c>
      <c r="Z96">
        <v>41681.770283999998</v>
      </c>
      <c r="AA96">
        <v>43599.131717064003</v>
      </c>
      <c r="AB96">
        <v>46084.282224936651</v>
      </c>
      <c r="AC96">
        <v>50093.61477850614</v>
      </c>
      <c r="AD96">
        <v>53650.261427780075</v>
      </c>
      <c r="AE96">
        <v>0</v>
      </c>
      <c r="AF96">
        <v>1</v>
      </c>
      <c r="AG96">
        <v>0</v>
      </c>
      <c r="AH96">
        <v>6833</v>
      </c>
      <c r="AI96">
        <v>3385</v>
      </c>
      <c r="AJ96">
        <v>10218</v>
      </c>
      <c r="AK96">
        <v>7836</v>
      </c>
      <c r="AL96">
        <v>7141</v>
      </c>
      <c r="AM96">
        <v>14977</v>
      </c>
      <c r="AN96">
        <v>14669</v>
      </c>
      <c r="AO96">
        <v>10526</v>
      </c>
      <c r="AP96">
        <v>25195</v>
      </c>
      <c r="AQ96">
        <v>718</v>
      </c>
      <c r="AR96">
        <v>9920</v>
      </c>
      <c r="AS96">
        <v>4622</v>
      </c>
      <c r="AT96">
        <v>14542</v>
      </c>
      <c r="AU96">
        <v>8126</v>
      </c>
      <c r="AV96">
        <v>7342</v>
      </c>
      <c r="AW96">
        <v>15468</v>
      </c>
      <c r="AX96">
        <v>18046</v>
      </c>
      <c r="AY96">
        <v>11964</v>
      </c>
      <c r="AZ96">
        <v>30010</v>
      </c>
      <c r="BA96">
        <v>663</v>
      </c>
      <c r="BB96">
        <v>7711</v>
      </c>
      <c r="BC96">
        <v>6847</v>
      </c>
      <c r="BD96">
        <v>14558</v>
      </c>
      <c r="BE96">
        <v>8381</v>
      </c>
      <c r="BF96">
        <v>7588</v>
      </c>
      <c r="BG96">
        <v>15969</v>
      </c>
      <c r="BH96">
        <v>16092</v>
      </c>
      <c r="BI96">
        <v>14435</v>
      </c>
      <c r="BJ96">
        <v>30527</v>
      </c>
      <c r="BK96">
        <v>897</v>
      </c>
      <c r="BL96">
        <v>6619</v>
      </c>
      <c r="BM96">
        <v>3940</v>
      </c>
      <c r="BN96">
        <v>10559</v>
      </c>
      <c r="BO96">
        <v>8166</v>
      </c>
      <c r="BP96">
        <v>7393</v>
      </c>
      <c r="BQ96">
        <v>15559</v>
      </c>
      <c r="BR96">
        <v>14785</v>
      </c>
      <c r="BS96">
        <v>11333</v>
      </c>
      <c r="BT96">
        <v>26118</v>
      </c>
      <c r="BU96">
        <v>767</v>
      </c>
    </row>
    <row r="97" spans="1:73" x14ac:dyDescent="0.25">
      <c r="A97" t="s">
        <v>514</v>
      </c>
      <c r="B97">
        <f t="shared" si="20"/>
        <v>19.222222222222221</v>
      </c>
      <c r="C97">
        <v>19.5</v>
      </c>
      <c r="D97">
        <f t="shared" si="21"/>
        <v>20.05555555555555</v>
      </c>
      <c r="E97">
        <f t="shared" si="22"/>
        <v>20.333333333333329</v>
      </c>
      <c r="F97">
        <f t="shared" si="23"/>
        <v>20.611111111111107</v>
      </c>
      <c r="G97">
        <f t="shared" si="24"/>
        <v>20.888888888888886</v>
      </c>
      <c r="H97">
        <f t="shared" si="25"/>
        <v>21.166666666666664</v>
      </c>
      <c r="I97">
        <f t="shared" si="26"/>
        <v>21.444444444444443</v>
      </c>
      <c r="J97">
        <f t="shared" si="27"/>
        <v>21.722222222222221</v>
      </c>
      <c r="K97">
        <f t="shared" si="28"/>
        <v>21.722222222222221</v>
      </c>
      <c r="L97">
        <v>22</v>
      </c>
      <c r="M97">
        <f t="shared" si="29"/>
        <v>-0.27777777777777779</v>
      </c>
      <c r="N97">
        <f t="shared" si="30"/>
        <v>53.777777777777779</v>
      </c>
      <c r="O97">
        <v>51.6</v>
      </c>
      <c r="P97">
        <f t="shared" si="31"/>
        <v>49.422222222222217</v>
      </c>
      <c r="Q97">
        <f t="shared" si="32"/>
        <v>47.24444444444444</v>
      </c>
      <c r="R97">
        <f t="shared" si="33"/>
        <v>45.066666666666663</v>
      </c>
      <c r="S97">
        <f t="shared" si="34"/>
        <v>42.888888888888886</v>
      </c>
      <c r="T97">
        <f t="shared" si="35"/>
        <v>40.711111111111109</v>
      </c>
      <c r="U97">
        <f t="shared" si="36"/>
        <v>38.533333333333331</v>
      </c>
      <c r="V97">
        <f t="shared" si="37"/>
        <v>36.355555555555554</v>
      </c>
      <c r="W97">
        <f t="shared" si="38"/>
        <v>34.177777777777777</v>
      </c>
      <c r="X97">
        <v>32</v>
      </c>
      <c r="Y97">
        <f t="shared" si="39"/>
        <v>2.177777777777778</v>
      </c>
      <c r="Z97">
        <v>53946.316423999997</v>
      </c>
      <c r="AA97">
        <v>56427.846979504</v>
      </c>
      <c r="AB97">
        <v>59644.234257335724</v>
      </c>
      <c r="AC97">
        <v>64833.282637723933</v>
      </c>
      <c r="AD97">
        <v>69436.445705002334</v>
      </c>
      <c r="AE97">
        <v>0</v>
      </c>
      <c r="AF97">
        <v>1</v>
      </c>
      <c r="AG97">
        <v>0</v>
      </c>
      <c r="AH97">
        <v>7593</v>
      </c>
      <c r="AI97">
        <v>5228</v>
      </c>
      <c r="AJ97">
        <v>12821</v>
      </c>
      <c r="AK97">
        <v>20694</v>
      </c>
      <c r="AL97">
        <v>18397</v>
      </c>
      <c r="AM97">
        <v>39091</v>
      </c>
      <c r="AN97">
        <v>28287</v>
      </c>
      <c r="AO97">
        <v>23625</v>
      </c>
      <c r="AP97">
        <v>51912</v>
      </c>
      <c r="AQ97">
        <v>835</v>
      </c>
      <c r="AR97">
        <v>9350</v>
      </c>
      <c r="AS97">
        <v>6534</v>
      </c>
      <c r="AT97">
        <v>15884</v>
      </c>
      <c r="AU97">
        <v>21081</v>
      </c>
      <c r="AV97">
        <v>18421</v>
      </c>
      <c r="AW97">
        <v>39502</v>
      </c>
      <c r="AX97">
        <v>30431</v>
      </c>
      <c r="AY97">
        <v>24955</v>
      </c>
      <c r="AZ97">
        <v>55386</v>
      </c>
      <c r="BA97">
        <v>820</v>
      </c>
      <c r="BB97">
        <v>9768</v>
      </c>
      <c r="BC97">
        <v>7410</v>
      </c>
      <c r="BD97">
        <v>17178</v>
      </c>
      <c r="BE97">
        <v>21004</v>
      </c>
      <c r="BF97">
        <v>18035</v>
      </c>
      <c r="BG97">
        <v>39039</v>
      </c>
      <c r="BH97">
        <v>30772</v>
      </c>
      <c r="BI97">
        <v>25445</v>
      </c>
      <c r="BJ97">
        <v>56217</v>
      </c>
      <c r="BK97">
        <v>827</v>
      </c>
      <c r="BL97">
        <v>8647</v>
      </c>
      <c r="BM97">
        <v>8285</v>
      </c>
      <c r="BN97">
        <v>16932</v>
      </c>
      <c r="BO97">
        <v>21235</v>
      </c>
      <c r="BP97">
        <v>18321</v>
      </c>
      <c r="BQ97">
        <v>39556</v>
      </c>
      <c r="BR97">
        <v>29882</v>
      </c>
      <c r="BS97">
        <v>26606</v>
      </c>
      <c r="BT97">
        <v>56488</v>
      </c>
      <c r="BU97">
        <v>890</v>
      </c>
    </row>
    <row r="98" spans="1:73" x14ac:dyDescent="0.25">
      <c r="A98" t="s">
        <v>515</v>
      </c>
      <c r="B98">
        <f t="shared" si="20"/>
        <v>11.777777777777779</v>
      </c>
      <c r="C98">
        <v>12.8</v>
      </c>
      <c r="D98">
        <f t="shared" si="21"/>
        <v>14.844444444444445</v>
      </c>
      <c r="E98">
        <f t="shared" si="22"/>
        <v>15.866666666666667</v>
      </c>
      <c r="F98">
        <f t="shared" si="23"/>
        <v>16.888888888888889</v>
      </c>
      <c r="G98">
        <f t="shared" si="24"/>
        <v>17.911111111111111</v>
      </c>
      <c r="H98">
        <f t="shared" si="25"/>
        <v>18.933333333333334</v>
      </c>
      <c r="I98">
        <f t="shared" si="26"/>
        <v>19.955555555555556</v>
      </c>
      <c r="J98">
        <f t="shared" si="27"/>
        <v>20.977777777777778</v>
      </c>
      <c r="K98">
        <f t="shared" si="28"/>
        <v>20.977777777777778</v>
      </c>
      <c r="L98">
        <v>22</v>
      </c>
      <c r="M98">
        <f t="shared" si="29"/>
        <v>-1.0222222222222221</v>
      </c>
      <c r="N98">
        <f t="shared" si="30"/>
        <v>52.222222222222229</v>
      </c>
      <c r="O98">
        <v>50.2</v>
      </c>
      <c r="P98">
        <f t="shared" si="31"/>
        <v>48.177777777777806</v>
      </c>
      <c r="Q98">
        <f t="shared" si="32"/>
        <v>46.15555555555558</v>
      </c>
      <c r="R98">
        <f t="shared" si="33"/>
        <v>44.133333333333354</v>
      </c>
      <c r="S98">
        <f t="shared" si="34"/>
        <v>42.111111111111128</v>
      </c>
      <c r="T98">
        <f t="shared" si="35"/>
        <v>40.088888888888903</v>
      </c>
      <c r="U98">
        <f t="shared" si="36"/>
        <v>38.066666666666677</v>
      </c>
      <c r="V98">
        <f t="shared" si="37"/>
        <v>36.044444444444451</v>
      </c>
      <c r="W98">
        <f t="shared" si="38"/>
        <v>34.022222222222226</v>
      </c>
      <c r="X98">
        <v>32</v>
      </c>
      <c r="Y98">
        <f t="shared" si="39"/>
        <v>2.0222222222222226</v>
      </c>
      <c r="Z98">
        <v>46330.027743999999</v>
      </c>
      <c r="AA98">
        <v>48461.209020224</v>
      </c>
      <c r="AB98">
        <v>51223.497934376763</v>
      </c>
      <c r="AC98">
        <v>55679.942254667541</v>
      </c>
      <c r="AD98">
        <v>59633.218154748931</v>
      </c>
      <c r="AE98">
        <v>0</v>
      </c>
      <c r="AF98">
        <v>1</v>
      </c>
      <c r="AG98">
        <v>0</v>
      </c>
      <c r="AH98">
        <v>8110</v>
      </c>
      <c r="AI98">
        <v>5947</v>
      </c>
      <c r="AJ98">
        <v>14057</v>
      </c>
      <c r="AK98">
        <v>4741</v>
      </c>
      <c r="AL98">
        <v>4249</v>
      </c>
      <c r="AM98">
        <v>8990</v>
      </c>
      <c r="AN98">
        <v>12851</v>
      </c>
      <c r="AO98">
        <v>10196</v>
      </c>
      <c r="AP98">
        <v>23047</v>
      </c>
      <c r="AQ98">
        <v>793</v>
      </c>
      <c r="AR98">
        <v>6532</v>
      </c>
      <c r="AS98">
        <v>6154</v>
      </c>
      <c r="AT98">
        <v>12686</v>
      </c>
      <c r="AU98">
        <v>5327</v>
      </c>
      <c r="AV98">
        <v>4402</v>
      </c>
      <c r="AW98">
        <v>9729</v>
      </c>
      <c r="AX98">
        <v>11859</v>
      </c>
      <c r="AY98">
        <v>10556</v>
      </c>
      <c r="AZ98">
        <v>22415</v>
      </c>
      <c r="BA98">
        <v>890</v>
      </c>
      <c r="BB98">
        <v>5568</v>
      </c>
      <c r="BC98">
        <v>4388</v>
      </c>
      <c r="BD98">
        <v>9956</v>
      </c>
      <c r="BE98">
        <v>5975</v>
      </c>
      <c r="BF98">
        <v>4902</v>
      </c>
      <c r="BG98">
        <v>10877</v>
      </c>
      <c r="BH98">
        <v>11543</v>
      </c>
      <c r="BI98">
        <v>9290</v>
      </c>
      <c r="BJ98">
        <v>20833</v>
      </c>
      <c r="BK98">
        <v>805</v>
      </c>
      <c r="BL98">
        <v>4908</v>
      </c>
      <c r="BM98">
        <v>4503</v>
      </c>
      <c r="BN98">
        <v>9411</v>
      </c>
      <c r="BO98">
        <v>5833</v>
      </c>
      <c r="BP98">
        <v>4948</v>
      </c>
      <c r="BQ98">
        <v>10781</v>
      </c>
      <c r="BR98">
        <v>10741</v>
      </c>
      <c r="BS98">
        <v>9451</v>
      </c>
      <c r="BT98">
        <v>20192</v>
      </c>
      <c r="BU98">
        <v>880</v>
      </c>
    </row>
    <row r="99" spans="1:73" x14ac:dyDescent="0.25">
      <c r="A99" t="s">
        <v>516</v>
      </c>
      <c r="B99">
        <f t="shared" si="20"/>
        <v>12.777777777777777</v>
      </c>
      <c r="C99">
        <v>13.7</v>
      </c>
      <c r="D99">
        <f t="shared" si="21"/>
        <v>15.544444444444453</v>
      </c>
      <c r="E99">
        <f t="shared" si="22"/>
        <v>16.466666666666676</v>
      </c>
      <c r="F99">
        <f t="shared" si="23"/>
        <v>17.388888888888896</v>
      </c>
      <c r="G99">
        <f t="shared" si="24"/>
        <v>18.311111111111117</v>
      </c>
      <c r="H99">
        <f t="shared" si="25"/>
        <v>19.233333333333338</v>
      </c>
      <c r="I99">
        <f t="shared" si="26"/>
        <v>20.155555555555559</v>
      </c>
      <c r="J99">
        <f t="shared" si="27"/>
        <v>21.077777777777779</v>
      </c>
      <c r="K99">
        <f t="shared" si="28"/>
        <v>21.077777777777779</v>
      </c>
      <c r="L99">
        <v>22</v>
      </c>
      <c r="M99">
        <f t="shared" si="29"/>
        <v>-0.92222222222222228</v>
      </c>
      <c r="N99">
        <f t="shared" si="30"/>
        <v>49.777777777777779</v>
      </c>
      <c r="O99">
        <v>48</v>
      </c>
      <c r="P99">
        <f t="shared" si="31"/>
        <v>46.222222222222229</v>
      </c>
      <c r="Q99">
        <f t="shared" si="32"/>
        <v>44.44444444444445</v>
      </c>
      <c r="R99">
        <f t="shared" si="33"/>
        <v>42.666666666666671</v>
      </c>
      <c r="S99">
        <f t="shared" si="34"/>
        <v>40.888888888888893</v>
      </c>
      <c r="T99">
        <f t="shared" si="35"/>
        <v>39.111111111111114</v>
      </c>
      <c r="U99">
        <f t="shared" si="36"/>
        <v>37.333333333333336</v>
      </c>
      <c r="V99">
        <f t="shared" si="37"/>
        <v>35.555555555555557</v>
      </c>
      <c r="W99">
        <f t="shared" si="38"/>
        <v>33.777777777777779</v>
      </c>
      <c r="X99">
        <v>32</v>
      </c>
      <c r="Y99">
        <f t="shared" si="39"/>
        <v>1.7777777777777777</v>
      </c>
      <c r="Z99">
        <v>44621.060791999997</v>
      </c>
      <c r="AA99">
        <v>46673.629588431999</v>
      </c>
      <c r="AB99">
        <v>49334.026474972619</v>
      </c>
      <c r="AC99">
        <v>53626.086778295234</v>
      </c>
      <c r="AD99">
        <v>57433.538939554193</v>
      </c>
      <c r="AE99">
        <v>0</v>
      </c>
      <c r="AF99">
        <v>1</v>
      </c>
      <c r="AG99">
        <v>0</v>
      </c>
      <c r="AH99">
        <v>4499</v>
      </c>
      <c r="AI99">
        <v>2714</v>
      </c>
      <c r="AJ99">
        <v>7213</v>
      </c>
      <c r="AK99">
        <v>20787</v>
      </c>
      <c r="AL99">
        <v>19238</v>
      </c>
      <c r="AM99">
        <v>40025</v>
      </c>
      <c r="AN99">
        <v>25286</v>
      </c>
      <c r="AO99">
        <v>21952</v>
      </c>
      <c r="AP99">
        <v>47238</v>
      </c>
      <c r="AQ99">
        <v>868</v>
      </c>
      <c r="AR99">
        <v>6287</v>
      </c>
      <c r="AS99">
        <v>4041</v>
      </c>
      <c r="AT99">
        <v>10328</v>
      </c>
      <c r="AU99">
        <v>20594</v>
      </c>
      <c r="AV99">
        <v>19013</v>
      </c>
      <c r="AW99">
        <v>39607</v>
      </c>
      <c r="AX99">
        <v>26881</v>
      </c>
      <c r="AY99">
        <v>23054</v>
      </c>
      <c r="AZ99">
        <v>49935</v>
      </c>
      <c r="BA99">
        <v>858</v>
      </c>
      <c r="BB99">
        <v>7599</v>
      </c>
      <c r="BC99">
        <v>6257</v>
      </c>
      <c r="BD99">
        <v>13856</v>
      </c>
      <c r="BE99">
        <v>21263</v>
      </c>
      <c r="BF99">
        <v>18796</v>
      </c>
      <c r="BG99">
        <v>40059</v>
      </c>
      <c r="BH99">
        <v>28862</v>
      </c>
      <c r="BI99">
        <v>25053</v>
      </c>
      <c r="BJ99">
        <v>53915</v>
      </c>
      <c r="BK99">
        <v>868</v>
      </c>
      <c r="BL99">
        <v>7252</v>
      </c>
      <c r="BM99">
        <v>4228</v>
      </c>
      <c r="BN99">
        <v>11480</v>
      </c>
      <c r="BO99">
        <v>21772</v>
      </c>
      <c r="BP99">
        <v>19408</v>
      </c>
      <c r="BQ99">
        <v>41180</v>
      </c>
      <c r="BR99">
        <v>29024</v>
      </c>
      <c r="BS99">
        <v>23636</v>
      </c>
      <c r="BT99">
        <v>52660</v>
      </c>
      <c r="BU99">
        <v>814</v>
      </c>
    </row>
    <row r="100" spans="1:73" x14ac:dyDescent="0.25">
      <c r="A100" t="s">
        <v>517</v>
      </c>
      <c r="B100">
        <f t="shared" si="20"/>
        <v>18.333333333333332</v>
      </c>
      <c r="C100">
        <v>18.7</v>
      </c>
      <c r="D100">
        <f t="shared" si="21"/>
        <v>19.43333333333333</v>
      </c>
      <c r="E100">
        <f t="shared" si="22"/>
        <v>19.799999999999997</v>
      </c>
      <c r="F100">
        <f t="shared" si="23"/>
        <v>20.166666666666664</v>
      </c>
      <c r="G100">
        <f t="shared" si="24"/>
        <v>20.533333333333331</v>
      </c>
      <c r="H100">
        <f t="shared" si="25"/>
        <v>20.9</v>
      </c>
      <c r="I100">
        <f t="shared" si="26"/>
        <v>21.266666666666666</v>
      </c>
      <c r="J100">
        <f t="shared" si="27"/>
        <v>21.633333333333333</v>
      </c>
      <c r="K100">
        <f t="shared" si="28"/>
        <v>21.633333333333333</v>
      </c>
      <c r="L100">
        <v>22</v>
      </c>
      <c r="M100">
        <f t="shared" si="29"/>
        <v>-0.36666666666666675</v>
      </c>
      <c r="N100">
        <f t="shared" si="30"/>
        <v>64.333333333333329</v>
      </c>
      <c r="O100">
        <v>61.1</v>
      </c>
      <c r="P100">
        <f t="shared" si="31"/>
        <v>57.866666666666674</v>
      </c>
      <c r="Q100">
        <f t="shared" si="32"/>
        <v>54.63333333333334</v>
      </c>
      <c r="R100">
        <f t="shared" si="33"/>
        <v>51.400000000000006</v>
      </c>
      <c r="S100">
        <f t="shared" si="34"/>
        <v>48.166666666666671</v>
      </c>
      <c r="T100">
        <f t="shared" si="35"/>
        <v>44.933333333333337</v>
      </c>
      <c r="U100">
        <f t="shared" si="36"/>
        <v>41.7</v>
      </c>
      <c r="V100">
        <f t="shared" si="37"/>
        <v>38.466666666666669</v>
      </c>
      <c r="W100">
        <f t="shared" si="38"/>
        <v>35.233333333333334</v>
      </c>
      <c r="X100">
        <v>32</v>
      </c>
      <c r="Y100">
        <f t="shared" si="39"/>
        <v>3.2333333333333334</v>
      </c>
      <c r="Z100">
        <v>49735.802115999999</v>
      </c>
      <c r="AA100">
        <v>52023.649013335998</v>
      </c>
      <c r="AB100">
        <v>54988.99700709615</v>
      </c>
      <c r="AC100">
        <v>59773.039746713512</v>
      </c>
      <c r="AD100">
        <v>64016.92556873017</v>
      </c>
      <c r="AE100">
        <v>0</v>
      </c>
      <c r="AF100">
        <v>1</v>
      </c>
      <c r="AG100">
        <v>0</v>
      </c>
      <c r="AH100">
        <v>679</v>
      </c>
      <c r="AI100">
        <v>622</v>
      </c>
      <c r="AJ100">
        <v>1301</v>
      </c>
      <c r="AK100">
        <v>2372</v>
      </c>
      <c r="AL100">
        <v>2176</v>
      </c>
      <c r="AM100">
        <v>4548</v>
      </c>
      <c r="AN100">
        <v>3051</v>
      </c>
      <c r="AO100">
        <v>2798</v>
      </c>
      <c r="AP100">
        <v>5849</v>
      </c>
      <c r="AQ100">
        <v>917</v>
      </c>
      <c r="AR100">
        <v>939</v>
      </c>
      <c r="AS100">
        <v>812</v>
      </c>
      <c r="AT100">
        <v>1751</v>
      </c>
      <c r="AU100">
        <v>2459</v>
      </c>
      <c r="AV100">
        <v>2218</v>
      </c>
      <c r="AW100">
        <v>4677</v>
      </c>
      <c r="AX100">
        <v>3398</v>
      </c>
      <c r="AY100">
        <v>3030</v>
      </c>
      <c r="AZ100">
        <v>6428</v>
      </c>
      <c r="BA100">
        <v>892</v>
      </c>
      <c r="BB100">
        <v>1417</v>
      </c>
      <c r="BC100">
        <v>1173</v>
      </c>
      <c r="BD100">
        <v>2590</v>
      </c>
      <c r="BE100">
        <v>2667</v>
      </c>
      <c r="BF100">
        <v>2457</v>
      </c>
      <c r="BG100">
        <v>5124</v>
      </c>
      <c r="BH100">
        <v>4084</v>
      </c>
      <c r="BI100">
        <v>3630</v>
      </c>
      <c r="BJ100">
        <v>7714</v>
      </c>
      <c r="BK100">
        <v>889</v>
      </c>
      <c r="BL100">
        <v>1602</v>
      </c>
      <c r="BM100">
        <v>1427</v>
      </c>
      <c r="BN100">
        <v>3029</v>
      </c>
      <c r="BO100">
        <v>2481</v>
      </c>
      <c r="BP100">
        <v>2305</v>
      </c>
      <c r="BQ100">
        <v>4786</v>
      </c>
      <c r="BR100">
        <v>4083</v>
      </c>
      <c r="BS100">
        <v>3732</v>
      </c>
      <c r="BT100">
        <v>7815</v>
      </c>
      <c r="BU100">
        <v>914</v>
      </c>
    </row>
    <row r="101" spans="1:73" x14ac:dyDescent="0.25">
      <c r="A101" t="s">
        <v>518</v>
      </c>
      <c r="B101">
        <f t="shared" si="20"/>
        <v>29.088888888888892</v>
      </c>
      <c r="C101">
        <v>29.1</v>
      </c>
      <c r="D101">
        <f t="shared" si="21"/>
        <v>29.122222222222234</v>
      </c>
      <c r="E101">
        <f t="shared" si="22"/>
        <v>29.133333333333344</v>
      </c>
      <c r="F101">
        <f t="shared" si="23"/>
        <v>29.144444444444453</v>
      </c>
      <c r="G101">
        <f t="shared" si="24"/>
        <v>29.155555555555562</v>
      </c>
      <c r="H101">
        <f t="shared" si="25"/>
        <v>29.166666666666671</v>
      </c>
      <c r="I101">
        <f t="shared" si="26"/>
        <v>29.177777777777781</v>
      </c>
      <c r="J101">
        <f t="shared" si="27"/>
        <v>29.18888888888889</v>
      </c>
      <c r="K101">
        <f t="shared" si="28"/>
        <v>29.18888888888889</v>
      </c>
      <c r="L101">
        <v>29.2</v>
      </c>
      <c r="M101">
        <f t="shared" si="29"/>
        <v>-1.1111111111110874E-2</v>
      </c>
      <c r="N101">
        <f t="shared" si="30"/>
        <v>44.777777777777779</v>
      </c>
      <c r="O101">
        <v>43.5</v>
      </c>
      <c r="P101">
        <f t="shared" si="31"/>
        <v>42.222222222222229</v>
      </c>
      <c r="Q101">
        <f t="shared" si="32"/>
        <v>40.94444444444445</v>
      </c>
      <c r="R101">
        <f t="shared" si="33"/>
        <v>39.666666666666671</v>
      </c>
      <c r="S101">
        <f t="shared" si="34"/>
        <v>38.388888888888893</v>
      </c>
      <c r="T101">
        <f t="shared" si="35"/>
        <v>37.111111111111114</v>
      </c>
      <c r="U101">
        <f t="shared" si="36"/>
        <v>35.833333333333336</v>
      </c>
      <c r="V101">
        <f t="shared" si="37"/>
        <v>34.555555555555557</v>
      </c>
      <c r="W101">
        <f t="shared" si="38"/>
        <v>33.277777777777779</v>
      </c>
      <c r="X101">
        <v>32</v>
      </c>
      <c r="Y101">
        <f t="shared" si="39"/>
        <v>1.2777777777777777</v>
      </c>
      <c r="Z101">
        <v>39285.237068000002</v>
      </c>
      <c r="AA101">
        <v>41092.357973128004</v>
      </c>
      <c r="AB101">
        <v>43434.622377596301</v>
      </c>
      <c r="AC101">
        <v>47213.434524447177</v>
      </c>
      <c r="AD101">
        <v>50565.588375682921</v>
      </c>
      <c r="AE101">
        <v>0</v>
      </c>
      <c r="AF101">
        <v>1</v>
      </c>
      <c r="AG101">
        <v>0</v>
      </c>
      <c r="AH101">
        <v>7090</v>
      </c>
      <c r="AI101">
        <v>5163</v>
      </c>
      <c r="AJ101">
        <v>12253</v>
      </c>
      <c r="AK101">
        <v>4456</v>
      </c>
      <c r="AL101">
        <v>3666</v>
      </c>
      <c r="AM101">
        <v>8122</v>
      </c>
      <c r="AN101">
        <v>11546</v>
      </c>
      <c r="AO101">
        <v>8829</v>
      </c>
      <c r="AP101">
        <v>20375</v>
      </c>
      <c r="AQ101">
        <v>765</v>
      </c>
      <c r="AR101">
        <v>7520</v>
      </c>
      <c r="AS101">
        <v>5368</v>
      </c>
      <c r="AT101">
        <v>12888</v>
      </c>
      <c r="AU101">
        <v>5246</v>
      </c>
      <c r="AV101">
        <v>4156</v>
      </c>
      <c r="AW101">
        <v>9402</v>
      </c>
      <c r="AX101">
        <v>12766</v>
      </c>
      <c r="AY101">
        <v>9524</v>
      </c>
      <c r="AZ101">
        <v>22290</v>
      </c>
      <c r="BA101">
        <v>746</v>
      </c>
      <c r="BB101">
        <v>6853</v>
      </c>
      <c r="BC101">
        <v>5105</v>
      </c>
      <c r="BD101">
        <v>11958</v>
      </c>
      <c r="BE101">
        <v>5727</v>
      </c>
      <c r="BF101">
        <v>4579</v>
      </c>
      <c r="BG101">
        <v>10306</v>
      </c>
      <c r="BH101">
        <v>12580</v>
      </c>
      <c r="BI101">
        <v>9684</v>
      </c>
      <c r="BJ101">
        <v>22264</v>
      </c>
      <c r="BK101">
        <v>770</v>
      </c>
      <c r="BL101">
        <v>5675</v>
      </c>
      <c r="BM101">
        <v>4639</v>
      </c>
      <c r="BN101">
        <v>10314</v>
      </c>
      <c r="BO101">
        <v>5661</v>
      </c>
      <c r="BP101">
        <v>4905</v>
      </c>
      <c r="BQ101">
        <v>10566</v>
      </c>
      <c r="BR101">
        <v>11336</v>
      </c>
      <c r="BS101">
        <v>9544</v>
      </c>
      <c r="BT101">
        <v>20880</v>
      </c>
      <c r="BU101">
        <v>842</v>
      </c>
    </row>
    <row r="102" spans="1:73" x14ac:dyDescent="0.25">
      <c r="A102" t="s">
        <v>519</v>
      </c>
      <c r="B102">
        <f t="shared" si="20"/>
        <v>13.777777777777777</v>
      </c>
      <c r="C102">
        <v>14.6</v>
      </c>
      <c r="D102">
        <f t="shared" si="21"/>
        <v>16.24444444444444</v>
      </c>
      <c r="E102">
        <f t="shared" si="22"/>
        <v>17.066666666666663</v>
      </c>
      <c r="F102">
        <f t="shared" si="23"/>
        <v>17.888888888888886</v>
      </c>
      <c r="G102">
        <f t="shared" si="24"/>
        <v>18.711111111111109</v>
      </c>
      <c r="H102">
        <f t="shared" si="25"/>
        <v>19.533333333333331</v>
      </c>
      <c r="I102">
        <f t="shared" si="26"/>
        <v>20.355555555555554</v>
      </c>
      <c r="J102">
        <f t="shared" si="27"/>
        <v>21.177777777777777</v>
      </c>
      <c r="K102">
        <f t="shared" si="28"/>
        <v>21.177777777777777</v>
      </c>
      <c r="L102">
        <v>22</v>
      </c>
      <c r="M102">
        <f t="shared" si="29"/>
        <v>-0.8222222222222223</v>
      </c>
      <c r="N102">
        <f t="shared" si="30"/>
        <v>56</v>
      </c>
      <c r="O102">
        <v>53.6</v>
      </c>
      <c r="P102">
        <f t="shared" si="31"/>
        <v>51.199999999999989</v>
      </c>
      <c r="Q102">
        <f t="shared" si="32"/>
        <v>48.79999999999999</v>
      </c>
      <c r="R102">
        <f t="shared" si="33"/>
        <v>46.399999999999991</v>
      </c>
      <c r="S102">
        <f t="shared" si="34"/>
        <v>43.999999999999993</v>
      </c>
      <c r="T102">
        <f t="shared" si="35"/>
        <v>41.599999999999994</v>
      </c>
      <c r="U102">
        <f t="shared" si="36"/>
        <v>39.199999999999996</v>
      </c>
      <c r="V102">
        <f t="shared" si="37"/>
        <v>36.799999999999997</v>
      </c>
      <c r="W102">
        <f t="shared" si="38"/>
        <v>34.4</v>
      </c>
      <c r="X102">
        <v>32</v>
      </c>
      <c r="Y102">
        <f t="shared" si="39"/>
        <v>2.4000000000000004</v>
      </c>
      <c r="Z102">
        <v>71863.939531999989</v>
      </c>
      <c r="AA102">
        <v>75169.680750471991</v>
      </c>
      <c r="AB102">
        <v>79454.352553248886</v>
      </c>
      <c r="AC102">
        <v>86366.881225381541</v>
      </c>
      <c r="AD102">
        <v>92498.929792383628</v>
      </c>
      <c r="AE102">
        <v>0</v>
      </c>
      <c r="AF102">
        <v>1</v>
      </c>
      <c r="AG102">
        <v>0</v>
      </c>
      <c r="AH102">
        <v>8100</v>
      </c>
      <c r="AI102">
        <v>5781</v>
      </c>
      <c r="AJ102">
        <v>13881</v>
      </c>
      <c r="AK102">
        <v>17043</v>
      </c>
      <c r="AL102">
        <v>15095</v>
      </c>
      <c r="AM102">
        <v>32138</v>
      </c>
      <c r="AN102">
        <v>25143</v>
      </c>
      <c r="AO102">
        <v>20876</v>
      </c>
      <c r="AP102">
        <v>46019</v>
      </c>
      <c r="AQ102">
        <v>830</v>
      </c>
      <c r="AR102">
        <v>10785</v>
      </c>
      <c r="AS102">
        <v>6873</v>
      </c>
      <c r="AT102">
        <v>17658</v>
      </c>
      <c r="AU102">
        <v>18777</v>
      </c>
      <c r="AV102">
        <v>16335</v>
      </c>
      <c r="AW102">
        <v>35112</v>
      </c>
      <c r="AX102">
        <v>29562</v>
      </c>
      <c r="AY102">
        <v>23208</v>
      </c>
      <c r="AZ102">
        <v>52770</v>
      </c>
      <c r="BA102">
        <v>785</v>
      </c>
      <c r="BB102">
        <v>11786</v>
      </c>
      <c r="BC102">
        <v>7201</v>
      </c>
      <c r="BD102">
        <v>18987</v>
      </c>
      <c r="BE102">
        <v>19580</v>
      </c>
      <c r="BF102">
        <v>16889</v>
      </c>
      <c r="BG102">
        <v>36469</v>
      </c>
      <c r="BH102">
        <v>31366</v>
      </c>
      <c r="BI102">
        <v>24090</v>
      </c>
      <c r="BJ102">
        <v>55456</v>
      </c>
      <c r="BK102">
        <v>768</v>
      </c>
      <c r="BL102">
        <v>9144</v>
      </c>
      <c r="BM102">
        <v>6671</v>
      </c>
      <c r="BN102">
        <v>15815</v>
      </c>
      <c r="BO102">
        <v>19146</v>
      </c>
      <c r="BP102">
        <v>17017</v>
      </c>
      <c r="BQ102">
        <v>36163</v>
      </c>
      <c r="BR102">
        <v>28290</v>
      </c>
      <c r="BS102">
        <v>23688</v>
      </c>
      <c r="BT102">
        <v>51978</v>
      </c>
      <c r="BU102">
        <v>837</v>
      </c>
    </row>
    <row r="103" spans="1:73" x14ac:dyDescent="0.25">
      <c r="A103" t="s">
        <v>520</v>
      </c>
      <c r="B103">
        <f t="shared" si="20"/>
        <v>4.2222222222222223</v>
      </c>
      <c r="C103">
        <v>6</v>
      </c>
      <c r="D103">
        <f t="shared" si="21"/>
        <v>9.55555555555555</v>
      </c>
      <c r="E103">
        <f t="shared" si="22"/>
        <v>11.333333333333329</v>
      </c>
      <c r="F103">
        <f t="shared" si="23"/>
        <v>13.111111111111107</v>
      </c>
      <c r="G103">
        <f t="shared" si="24"/>
        <v>14.888888888888886</v>
      </c>
      <c r="H103">
        <f t="shared" si="25"/>
        <v>16.666666666666664</v>
      </c>
      <c r="I103">
        <f t="shared" si="26"/>
        <v>18.444444444444443</v>
      </c>
      <c r="J103">
        <f t="shared" si="27"/>
        <v>20.222222222222221</v>
      </c>
      <c r="K103">
        <f t="shared" si="28"/>
        <v>20.222222222222221</v>
      </c>
      <c r="L103">
        <v>22</v>
      </c>
      <c r="M103">
        <f t="shared" si="29"/>
        <v>-1.7777777777777777</v>
      </c>
      <c r="N103">
        <f t="shared" si="30"/>
        <v>40.888888888888886</v>
      </c>
      <c r="O103">
        <v>40</v>
      </c>
      <c r="P103">
        <f t="shared" si="31"/>
        <v>39.111111111111086</v>
      </c>
      <c r="Q103">
        <f t="shared" si="32"/>
        <v>38.2222222222222</v>
      </c>
      <c r="R103">
        <f t="shared" si="33"/>
        <v>37.333333333333314</v>
      </c>
      <c r="S103">
        <f t="shared" si="34"/>
        <v>36.444444444444429</v>
      </c>
      <c r="T103">
        <f t="shared" si="35"/>
        <v>35.555555555555543</v>
      </c>
      <c r="U103">
        <f t="shared" si="36"/>
        <v>34.666666666666657</v>
      </c>
      <c r="V103">
        <f t="shared" si="37"/>
        <v>33.777777777777771</v>
      </c>
      <c r="W103">
        <f t="shared" si="38"/>
        <v>32.888888888888886</v>
      </c>
      <c r="X103">
        <v>32</v>
      </c>
      <c r="Y103">
        <f t="shared" si="39"/>
        <v>0.88888888888888884</v>
      </c>
      <c r="Z103">
        <v>59978.549707999999</v>
      </c>
      <c r="AA103">
        <v>62737.562994567998</v>
      </c>
      <c r="AB103">
        <v>66313.604085258368</v>
      </c>
      <c r="AC103">
        <v>72082.88764067585</v>
      </c>
      <c r="AD103">
        <v>77200.772663163836</v>
      </c>
      <c r="AE103">
        <v>0</v>
      </c>
      <c r="AF103">
        <v>1</v>
      </c>
      <c r="AG103">
        <v>0</v>
      </c>
      <c r="AH103">
        <v>5753</v>
      </c>
      <c r="AI103">
        <v>3977</v>
      </c>
      <c r="AJ103">
        <v>9730</v>
      </c>
      <c r="AK103">
        <v>19430</v>
      </c>
      <c r="AL103">
        <v>17967</v>
      </c>
      <c r="AM103">
        <v>37397</v>
      </c>
      <c r="AN103">
        <v>25183</v>
      </c>
      <c r="AO103">
        <v>21944</v>
      </c>
      <c r="AP103">
        <v>47127</v>
      </c>
      <c r="AQ103">
        <v>871</v>
      </c>
      <c r="AR103">
        <v>10180</v>
      </c>
      <c r="AS103">
        <v>6634</v>
      </c>
      <c r="AT103">
        <v>16814</v>
      </c>
      <c r="AU103">
        <v>24262</v>
      </c>
      <c r="AV103">
        <v>20669</v>
      </c>
      <c r="AW103">
        <v>44931</v>
      </c>
      <c r="AX103">
        <v>34442</v>
      </c>
      <c r="AY103">
        <v>27303</v>
      </c>
      <c r="AZ103">
        <v>61745</v>
      </c>
      <c r="BA103">
        <v>793</v>
      </c>
      <c r="BB103">
        <v>10795</v>
      </c>
      <c r="BC103">
        <v>8130</v>
      </c>
      <c r="BD103">
        <v>18925</v>
      </c>
      <c r="BE103">
        <v>24186</v>
      </c>
      <c r="BF103">
        <v>21020</v>
      </c>
      <c r="BG103">
        <v>45206</v>
      </c>
      <c r="BH103">
        <v>34981</v>
      </c>
      <c r="BI103">
        <v>29150</v>
      </c>
      <c r="BJ103">
        <v>64131</v>
      </c>
      <c r="BK103">
        <v>833</v>
      </c>
      <c r="BL103">
        <v>8572</v>
      </c>
      <c r="BM103">
        <v>6166</v>
      </c>
      <c r="BN103">
        <v>14738</v>
      </c>
      <c r="BO103">
        <v>24698</v>
      </c>
      <c r="BP103">
        <v>20977</v>
      </c>
      <c r="BQ103">
        <v>45675</v>
      </c>
      <c r="BR103">
        <v>33270</v>
      </c>
      <c r="BS103">
        <v>27143</v>
      </c>
      <c r="BT103">
        <v>60413</v>
      </c>
      <c r="BU103">
        <v>816</v>
      </c>
    </row>
    <row r="104" spans="1:73" x14ac:dyDescent="0.25">
      <c r="A104" t="s">
        <v>521</v>
      </c>
      <c r="B104">
        <f t="shared" si="20"/>
        <v>15</v>
      </c>
      <c r="C104">
        <v>15.7</v>
      </c>
      <c r="D104">
        <f t="shared" si="21"/>
        <v>17.100000000000005</v>
      </c>
      <c r="E104">
        <f t="shared" si="22"/>
        <v>17.800000000000004</v>
      </c>
      <c r="F104">
        <f t="shared" si="23"/>
        <v>18.500000000000004</v>
      </c>
      <c r="G104">
        <f t="shared" si="24"/>
        <v>19.200000000000003</v>
      </c>
      <c r="H104">
        <f t="shared" si="25"/>
        <v>19.900000000000002</v>
      </c>
      <c r="I104">
        <f t="shared" si="26"/>
        <v>20.6</v>
      </c>
      <c r="J104">
        <f t="shared" si="27"/>
        <v>21.3</v>
      </c>
      <c r="K104">
        <f t="shared" si="28"/>
        <v>21.3</v>
      </c>
      <c r="L104">
        <v>22</v>
      </c>
      <c r="M104">
        <f t="shared" si="29"/>
        <v>-0.70000000000000007</v>
      </c>
      <c r="N104">
        <f t="shared" si="30"/>
        <v>45.777777777777779</v>
      </c>
      <c r="O104">
        <v>44.4</v>
      </c>
      <c r="P104">
        <f t="shared" si="31"/>
        <v>43.02222222222224</v>
      </c>
      <c r="Q104">
        <f t="shared" si="32"/>
        <v>41.64444444444446</v>
      </c>
      <c r="R104">
        <f t="shared" si="33"/>
        <v>40.26666666666668</v>
      </c>
      <c r="S104">
        <f t="shared" si="34"/>
        <v>38.8888888888889</v>
      </c>
      <c r="T104">
        <f t="shared" si="35"/>
        <v>37.51111111111112</v>
      </c>
      <c r="U104">
        <f t="shared" si="36"/>
        <v>36.13333333333334</v>
      </c>
      <c r="V104">
        <f t="shared" si="37"/>
        <v>34.75555555555556</v>
      </c>
      <c r="W104">
        <f t="shared" si="38"/>
        <v>33.37777777777778</v>
      </c>
      <c r="X104">
        <v>32</v>
      </c>
      <c r="Y104">
        <f t="shared" si="39"/>
        <v>1.3777777777777775</v>
      </c>
      <c r="Z104">
        <v>80119.15634799999</v>
      </c>
      <c r="AA104">
        <v>83804.637540007985</v>
      </c>
      <c r="AB104">
        <v>88581.50187978844</v>
      </c>
      <c r="AC104">
        <v>96288.092543330029</v>
      </c>
      <c r="AD104">
        <v>103124.54711390646</v>
      </c>
      <c r="AE104">
        <v>0</v>
      </c>
      <c r="AF104">
        <v>1</v>
      </c>
      <c r="AG104">
        <v>0</v>
      </c>
      <c r="AH104">
        <v>1899</v>
      </c>
      <c r="AI104">
        <v>1726</v>
      </c>
      <c r="AJ104">
        <v>3625</v>
      </c>
      <c r="AK104">
        <v>10366</v>
      </c>
      <c r="AL104">
        <v>9819</v>
      </c>
      <c r="AM104">
        <v>20185</v>
      </c>
      <c r="AN104">
        <v>12265</v>
      </c>
      <c r="AO104">
        <v>11545</v>
      </c>
      <c r="AP104">
        <v>23810</v>
      </c>
      <c r="AQ104">
        <v>941</v>
      </c>
      <c r="AR104">
        <v>2212</v>
      </c>
      <c r="AS104">
        <v>1854</v>
      </c>
      <c r="AT104">
        <v>4066</v>
      </c>
      <c r="AU104">
        <v>10606</v>
      </c>
      <c r="AV104">
        <v>9852</v>
      </c>
      <c r="AW104">
        <v>20458</v>
      </c>
      <c r="AX104">
        <v>12818</v>
      </c>
      <c r="AY104">
        <v>11706</v>
      </c>
      <c r="AZ104">
        <v>24524</v>
      </c>
      <c r="BA104">
        <v>913</v>
      </c>
      <c r="BB104">
        <v>2452</v>
      </c>
      <c r="BC104">
        <v>2079</v>
      </c>
      <c r="BD104">
        <v>4531</v>
      </c>
      <c r="BE104">
        <v>10712</v>
      </c>
      <c r="BF104">
        <v>10123</v>
      </c>
      <c r="BG104">
        <v>20835</v>
      </c>
      <c r="BH104">
        <v>13164</v>
      </c>
      <c r="BI104">
        <v>12202</v>
      </c>
      <c r="BJ104">
        <v>25366</v>
      </c>
      <c r="BK104">
        <v>927</v>
      </c>
      <c r="BL104">
        <v>1808</v>
      </c>
      <c r="BM104">
        <v>1676</v>
      </c>
      <c r="BN104">
        <v>3484</v>
      </c>
      <c r="BO104">
        <v>10971</v>
      </c>
      <c r="BP104">
        <v>10271</v>
      </c>
      <c r="BQ104">
        <v>21242</v>
      </c>
      <c r="BR104">
        <v>12779</v>
      </c>
      <c r="BS104">
        <v>11947</v>
      </c>
      <c r="BT104">
        <v>24726</v>
      </c>
      <c r="BU104">
        <v>935</v>
      </c>
    </row>
    <row r="105" spans="1:73" x14ac:dyDescent="0.25">
      <c r="A105" t="s">
        <v>522</v>
      </c>
      <c r="B105">
        <f t="shared" si="20"/>
        <v>16.888888888888886</v>
      </c>
      <c r="C105">
        <v>17.399999999999999</v>
      </c>
      <c r="D105">
        <f t="shared" si="21"/>
        <v>18.42222222222221</v>
      </c>
      <c r="E105">
        <f t="shared" si="22"/>
        <v>18.933333333333323</v>
      </c>
      <c r="F105">
        <f t="shared" si="23"/>
        <v>19.444444444444436</v>
      </c>
      <c r="G105">
        <f t="shared" si="24"/>
        <v>19.955555555555549</v>
      </c>
      <c r="H105">
        <f t="shared" si="25"/>
        <v>20.466666666666661</v>
      </c>
      <c r="I105">
        <f t="shared" si="26"/>
        <v>20.977777777777774</v>
      </c>
      <c r="J105">
        <f t="shared" si="27"/>
        <v>21.488888888888887</v>
      </c>
      <c r="K105">
        <f t="shared" si="28"/>
        <v>21.488888888888887</v>
      </c>
      <c r="L105">
        <v>22</v>
      </c>
      <c r="M105">
        <f t="shared" si="29"/>
        <v>-0.51111111111111129</v>
      </c>
      <c r="N105">
        <f t="shared" si="30"/>
        <v>59.333333333333336</v>
      </c>
      <c r="O105">
        <v>56.6</v>
      </c>
      <c r="P105">
        <f t="shared" si="31"/>
        <v>53.866666666666674</v>
      </c>
      <c r="Q105">
        <f t="shared" si="32"/>
        <v>51.13333333333334</v>
      </c>
      <c r="R105">
        <f t="shared" si="33"/>
        <v>48.400000000000006</v>
      </c>
      <c r="S105">
        <f t="shared" si="34"/>
        <v>45.666666666666671</v>
      </c>
      <c r="T105">
        <f t="shared" si="35"/>
        <v>42.933333333333337</v>
      </c>
      <c r="U105">
        <f t="shared" si="36"/>
        <v>40.200000000000003</v>
      </c>
      <c r="V105">
        <f t="shared" si="37"/>
        <v>37.466666666666669</v>
      </c>
      <c r="W105">
        <f t="shared" si="38"/>
        <v>34.733333333333334</v>
      </c>
      <c r="X105">
        <v>32</v>
      </c>
      <c r="Y105">
        <f t="shared" si="39"/>
        <v>2.7333333333333334</v>
      </c>
      <c r="Z105">
        <v>78238.850535999998</v>
      </c>
      <c r="AA105">
        <v>81837.837660656005</v>
      </c>
      <c r="AB105">
        <v>86502.594407313387</v>
      </c>
      <c r="AC105">
        <v>94028.320120749646</v>
      </c>
      <c r="AD105">
        <v>100704.33084932287</v>
      </c>
      <c r="AE105">
        <v>0</v>
      </c>
      <c r="AF105">
        <v>1</v>
      </c>
      <c r="AG105">
        <v>0</v>
      </c>
      <c r="AH105">
        <v>5840</v>
      </c>
      <c r="AI105">
        <v>4794</v>
      </c>
      <c r="AJ105">
        <v>10634</v>
      </c>
      <c r="AK105">
        <v>6941</v>
      </c>
      <c r="AL105">
        <v>6324</v>
      </c>
      <c r="AM105">
        <v>13265</v>
      </c>
      <c r="AN105">
        <v>12781</v>
      </c>
      <c r="AO105">
        <v>11118</v>
      </c>
      <c r="AP105">
        <v>23899</v>
      </c>
      <c r="AQ105">
        <v>870</v>
      </c>
      <c r="AR105">
        <v>7269</v>
      </c>
      <c r="AS105">
        <v>5767</v>
      </c>
      <c r="AT105">
        <v>13036</v>
      </c>
      <c r="AU105">
        <v>7236</v>
      </c>
      <c r="AV105">
        <v>6535</v>
      </c>
      <c r="AW105">
        <v>13771</v>
      </c>
      <c r="AX105">
        <v>14505</v>
      </c>
      <c r="AY105">
        <v>12302</v>
      </c>
      <c r="AZ105">
        <v>26807</v>
      </c>
      <c r="BA105">
        <v>848</v>
      </c>
      <c r="BB105">
        <v>7883</v>
      </c>
      <c r="BC105">
        <v>6408</v>
      </c>
      <c r="BD105">
        <v>14291</v>
      </c>
      <c r="BE105">
        <v>6945</v>
      </c>
      <c r="BF105">
        <v>6235</v>
      </c>
      <c r="BG105">
        <v>13180</v>
      </c>
      <c r="BH105">
        <v>14828</v>
      </c>
      <c r="BI105">
        <v>12643</v>
      </c>
      <c r="BJ105">
        <v>27471</v>
      </c>
      <c r="BK105">
        <v>853</v>
      </c>
      <c r="BL105">
        <v>7102</v>
      </c>
      <c r="BM105">
        <v>6334</v>
      </c>
      <c r="BN105">
        <v>13436</v>
      </c>
      <c r="BO105">
        <v>6733</v>
      </c>
      <c r="BP105">
        <v>6169</v>
      </c>
      <c r="BQ105">
        <v>12902</v>
      </c>
      <c r="BR105">
        <v>13835</v>
      </c>
      <c r="BS105">
        <v>12503</v>
      </c>
      <c r="BT105">
        <v>26338</v>
      </c>
      <c r="BU105">
        <v>904</v>
      </c>
    </row>
    <row r="106" spans="1:73" x14ac:dyDescent="0.25">
      <c r="A106" t="s">
        <v>523</v>
      </c>
      <c r="B106">
        <f t="shared" si="20"/>
        <v>19.555555555555557</v>
      </c>
      <c r="C106">
        <v>19.8</v>
      </c>
      <c r="D106">
        <f t="shared" si="21"/>
        <v>20.288888888888895</v>
      </c>
      <c r="E106">
        <f t="shared" si="22"/>
        <v>20.533333333333339</v>
      </c>
      <c r="F106">
        <f t="shared" si="23"/>
        <v>20.777777777777782</v>
      </c>
      <c r="G106">
        <f t="shared" si="24"/>
        <v>21.022222222222226</v>
      </c>
      <c r="H106">
        <f t="shared" si="25"/>
        <v>21.266666666666669</v>
      </c>
      <c r="I106">
        <f t="shared" si="26"/>
        <v>21.511111111111113</v>
      </c>
      <c r="J106">
        <f t="shared" si="27"/>
        <v>21.755555555555556</v>
      </c>
      <c r="K106">
        <f t="shared" si="28"/>
        <v>21.755555555555556</v>
      </c>
      <c r="L106">
        <v>22</v>
      </c>
      <c r="M106">
        <f t="shared" si="29"/>
        <v>-0.24444444444444435</v>
      </c>
      <c r="N106">
        <f t="shared" si="30"/>
        <v>44.55555555555555</v>
      </c>
      <c r="O106">
        <v>43.3</v>
      </c>
      <c r="P106">
        <f t="shared" si="31"/>
        <v>42.044444444444423</v>
      </c>
      <c r="Q106">
        <f t="shared" si="32"/>
        <v>40.78888888888887</v>
      </c>
      <c r="R106">
        <f t="shared" si="33"/>
        <v>39.533333333333317</v>
      </c>
      <c r="S106">
        <f t="shared" si="34"/>
        <v>38.277777777777764</v>
      </c>
      <c r="T106">
        <f t="shared" si="35"/>
        <v>37.022222222222211</v>
      </c>
      <c r="U106">
        <f t="shared" si="36"/>
        <v>35.766666666666659</v>
      </c>
      <c r="V106">
        <f t="shared" si="37"/>
        <v>34.511111111111106</v>
      </c>
      <c r="W106">
        <f t="shared" si="38"/>
        <v>33.255555555555553</v>
      </c>
      <c r="X106">
        <v>32</v>
      </c>
      <c r="Y106">
        <f t="shared" si="39"/>
        <v>1.2555555555555553</v>
      </c>
      <c r="Z106">
        <v>38955.824291999998</v>
      </c>
      <c r="AA106">
        <v>40747.792209432002</v>
      </c>
      <c r="AB106">
        <v>43070.416365369623</v>
      </c>
      <c r="AC106">
        <v>46817.542589156779</v>
      </c>
      <c r="AD106">
        <v>50141.588112986909</v>
      </c>
      <c r="AE106">
        <v>0</v>
      </c>
      <c r="AF106">
        <v>1</v>
      </c>
      <c r="AG106">
        <v>0</v>
      </c>
      <c r="AH106">
        <v>13780</v>
      </c>
      <c r="AI106">
        <v>10208</v>
      </c>
      <c r="AJ106">
        <v>23988</v>
      </c>
      <c r="AK106">
        <v>2902</v>
      </c>
      <c r="AL106">
        <v>2464</v>
      </c>
      <c r="AM106">
        <v>5366</v>
      </c>
      <c r="AN106">
        <v>16682</v>
      </c>
      <c r="AO106">
        <v>12672</v>
      </c>
      <c r="AP106">
        <v>29354</v>
      </c>
      <c r="AQ106">
        <v>760</v>
      </c>
      <c r="AR106">
        <v>15396</v>
      </c>
      <c r="AS106">
        <v>11104</v>
      </c>
      <c r="AT106">
        <v>26500</v>
      </c>
      <c r="AU106">
        <v>3296</v>
      </c>
      <c r="AV106">
        <v>2749</v>
      </c>
      <c r="AW106">
        <v>6045</v>
      </c>
      <c r="AX106">
        <v>18692</v>
      </c>
      <c r="AY106">
        <v>13853</v>
      </c>
      <c r="AZ106">
        <v>32545</v>
      </c>
      <c r="BA106">
        <v>741</v>
      </c>
      <c r="BB106">
        <v>12579</v>
      </c>
      <c r="BC106">
        <v>9343</v>
      </c>
      <c r="BD106">
        <v>21922</v>
      </c>
      <c r="BE106">
        <v>6342</v>
      </c>
      <c r="BF106">
        <v>5110</v>
      </c>
      <c r="BG106">
        <v>11452</v>
      </c>
      <c r="BH106">
        <v>18921</v>
      </c>
      <c r="BI106">
        <v>14453</v>
      </c>
      <c r="BJ106">
        <v>33374</v>
      </c>
      <c r="BK106">
        <v>764</v>
      </c>
      <c r="BL106">
        <v>11401</v>
      </c>
      <c r="BM106">
        <v>8925</v>
      </c>
      <c r="BN106">
        <v>20326</v>
      </c>
      <c r="BO106">
        <v>7139</v>
      </c>
      <c r="BP106">
        <v>5981</v>
      </c>
      <c r="BQ106">
        <v>13120</v>
      </c>
      <c r="BR106">
        <v>18540</v>
      </c>
      <c r="BS106">
        <v>14906</v>
      </c>
      <c r="BT106">
        <v>33446</v>
      </c>
      <c r="BU106">
        <v>804</v>
      </c>
    </row>
    <row r="107" spans="1:73" x14ac:dyDescent="0.25">
      <c r="A107" t="s">
        <v>524</v>
      </c>
      <c r="B107">
        <f t="shared" si="20"/>
        <v>5.5555555555555554</v>
      </c>
      <c r="C107">
        <v>7.2</v>
      </c>
      <c r="D107">
        <f t="shared" si="21"/>
        <v>10.488888888888887</v>
      </c>
      <c r="E107">
        <f t="shared" si="22"/>
        <v>12.133333333333331</v>
      </c>
      <c r="F107">
        <f t="shared" si="23"/>
        <v>13.777777777777775</v>
      </c>
      <c r="G107">
        <f t="shared" si="24"/>
        <v>15.422222222222219</v>
      </c>
      <c r="H107">
        <f t="shared" si="25"/>
        <v>17.066666666666663</v>
      </c>
      <c r="I107">
        <f t="shared" si="26"/>
        <v>18.711111111111109</v>
      </c>
      <c r="J107">
        <f t="shared" si="27"/>
        <v>20.355555555555554</v>
      </c>
      <c r="K107">
        <f t="shared" si="28"/>
        <v>20.355555555555554</v>
      </c>
      <c r="L107">
        <v>22</v>
      </c>
      <c r="M107">
        <f t="shared" si="29"/>
        <v>-1.6444444444444446</v>
      </c>
      <c r="N107">
        <f t="shared" si="30"/>
        <v>50.666666666666664</v>
      </c>
      <c r="O107">
        <v>48.8</v>
      </c>
      <c r="P107">
        <f t="shared" si="31"/>
        <v>46.933333333333337</v>
      </c>
      <c r="Q107">
        <f t="shared" si="32"/>
        <v>45.06666666666667</v>
      </c>
      <c r="R107">
        <f t="shared" si="33"/>
        <v>43.2</v>
      </c>
      <c r="S107">
        <f t="shared" si="34"/>
        <v>41.333333333333336</v>
      </c>
      <c r="T107">
        <f t="shared" si="35"/>
        <v>39.466666666666669</v>
      </c>
      <c r="U107">
        <f t="shared" si="36"/>
        <v>37.6</v>
      </c>
      <c r="V107">
        <f t="shared" si="37"/>
        <v>35.733333333333334</v>
      </c>
      <c r="W107">
        <f t="shared" si="38"/>
        <v>33.866666666666667</v>
      </c>
      <c r="X107">
        <v>32</v>
      </c>
      <c r="Y107">
        <f t="shared" si="39"/>
        <v>1.8666666666666663</v>
      </c>
      <c r="Z107">
        <v>30297.132096000001</v>
      </c>
      <c r="AA107">
        <v>31690.800172416002</v>
      </c>
      <c r="AB107">
        <v>33497.175782243714</v>
      </c>
      <c r="AC107">
        <v>36411.430075298915</v>
      </c>
      <c r="AD107">
        <v>38996.641610645136</v>
      </c>
      <c r="AE107">
        <v>0</v>
      </c>
      <c r="AF107">
        <v>1</v>
      </c>
      <c r="AG107">
        <v>0</v>
      </c>
      <c r="AH107">
        <v>6173</v>
      </c>
      <c r="AI107">
        <v>3801</v>
      </c>
      <c r="AJ107">
        <v>9974</v>
      </c>
      <c r="AK107">
        <v>4842</v>
      </c>
      <c r="AL107">
        <v>4325</v>
      </c>
      <c r="AM107">
        <v>9167</v>
      </c>
      <c r="AN107">
        <v>11015</v>
      </c>
      <c r="AO107">
        <v>8126</v>
      </c>
      <c r="AP107">
        <v>19141</v>
      </c>
      <c r="AQ107">
        <v>738</v>
      </c>
      <c r="AR107">
        <v>7654</v>
      </c>
      <c r="AS107">
        <v>4227</v>
      </c>
      <c r="AT107">
        <v>11881</v>
      </c>
      <c r="AU107">
        <v>5788</v>
      </c>
      <c r="AV107">
        <v>4900</v>
      </c>
      <c r="AW107">
        <v>10688</v>
      </c>
      <c r="AX107">
        <v>13442</v>
      </c>
      <c r="AY107">
        <v>9127</v>
      </c>
      <c r="AZ107">
        <v>22569</v>
      </c>
      <c r="BA107">
        <v>679</v>
      </c>
      <c r="BB107">
        <v>7208</v>
      </c>
      <c r="BC107">
        <v>4162</v>
      </c>
      <c r="BD107">
        <v>11370</v>
      </c>
      <c r="BE107">
        <v>6239</v>
      </c>
      <c r="BF107">
        <v>5103</v>
      </c>
      <c r="BG107">
        <v>11342</v>
      </c>
      <c r="BH107">
        <v>13447</v>
      </c>
      <c r="BI107">
        <v>9265</v>
      </c>
      <c r="BJ107">
        <v>22712</v>
      </c>
      <c r="BK107">
        <v>689</v>
      </c>
      <c r="BL107">
        <v>6626</v>
      </c>
      <c r="BM107">
        <v>4004</v>
      </c>
      <c r="BN107">
        <v>10630</v>
      </c>
      <c r="BO107">
        <v>6244</v>
      </c>
      <c r="BP107">
        <v>5300</v>
      </c>
      <c r="BQ107">
        <v>11544</v>
      </c>
      <c r="BR107">
        <v>12870</v>
      </c>
      <c r="BS107">
        <v>9304</v>
      </c>
      <c r="BT107">
        <v>22174</v>
      </c>
      <c r="BU107">
        <v>723</v>
      </c>
    </row>
    <row r="108" spans="1:73" x14ac:dyDescent="0.25">
      <c r="A108" t="s">
        <v>525</v>
      </c>
      <c r="B108">
        <f t="shared" si="20"/>
        <v>11.333333333333334</v>
      </c>
      <c r="C108">
        <v>12.4</v>
      </c>
      <c r="D108">
        <f t="shared" si="21"/>
        <v>14.533333333333335</v>
      </c>
      <c r="E108">
        <f t="shared" si="22"/>
        <v>15.600000000000001</v>
      </c>
      <c r="F108">
        <f t="shared" si="23"/>
        <v>16.666666666666668</v>
      </c>
      <c r="G108">
        <f t="shared" si="24"/>
        <v>17.733333333333334</v>
      </c>
      <c r="H108">
        <f t="shared" si="25"/>
        <v>18.8</v>
      </c>
      <c r="I108">
        <f t="shared" si="26"/>
        <v>19.866666666666667</v>
      </c>
      <c r="J108">
        <f t="shared" si="27"/>
        <v>20.933333333333334</v>
      </c>
      <c r="K108">
        <f t="shared" si="28"/>
        <v>20.933333333333334</v>
      </c>
      <c r="L108">
        <v>22</v>
      </c>
      <c r="M108">
        <f t="shared" si="29"/>
        <v>-1.0666666666666667</v>
      </c>
      <c r="N108">
        <f t="shared" si="30"/>
        <v>48.444444444444443</v>
      </c>
      <c r="O108">
        <v>46.8</v>
      </c>
      <c r="P108">
        <f t="shared" si="31"/>
        <v>45.155555555555566</v>
      </c>
      <c r="Q108">
        <f t="shared" si="32"/>
        <v>43.51111111111112</v>
      </c>
      <c r="R108">
        <f t="shared" si="33"/>
        <v>41.866666666666674</v>
      </c>
      <c r="S108">
        <f t="shared" si="34"/>
        <v>40.222222222222229</v>
      </c>
      <c r="T108">
        <f t="shared" si="35"/>
        <v>38.577777777777783</v>
      </c>
      <c r="U108">
        <f t="shared" si="36"/>
        <v>36.933333333333337</v>
      </c>
      <c r="V108">
        <f t="shared" si="37"/>
        <v>35.288888888888891</v>
      </c>
      <c r="W108">
        <f t="shared" si="38"/>
        <v>33.644444444444446</v>
      </c>
      <c r="X108">
        <v>32</v>
      </c>
      <c r="Y108">
        <f t="shared" si="39"/>
        <v>1.6444444444444442</v>
      </c>
      <c r="Z108">
        <v>70157.183403999996</v>
      </c>
      <c r="AA108">
        <v>73384.413840583991</v>
      </c>
      <c r="AB108">
        <v>77567.325429497272</v>
      </c>
      <c r="AC108">
        <v>84315.682741863537</v>
      </c>
      <c r="AD108">
        <v>90302.096216535851</v>
      </c>
      <c r="AE108">
        <v>0</v>
      </c>
      <c r="AF108">
        <v>1</v>
      </c>
      <c r="AG108">
        <v>0</v>
      </c>
      <c r="AH108">
        <v>5990</v>
      </c>
      <c r="AI108">
        <v>3593</v>
      </c>
      <c r="AJ108">
        <v>9583</v>
      </c>
      <c r="AK108">
        <v>10539</v>
      </c>
      <c r="AL108">
        <v>9514</v>
      </c>
      <c r="AM108">
        <v>20053</v>
      </c>
      <c r="AN108">
        <v>16529</v>
      </c>
      <c r="AO108">
        <v>13107</v>
      </c>
      <c r="AP108">
        <v>29636</v>
      </c>
      <c r="AQ108">
        <v>793</v>
      </c>
      <c r="AR108">
        <v>7621</v>
      </c>
      <c r="AS108">
        <v>4340</v>
      </c>
      <c r="AT108">
        <v>11961</v>
      </c>
      <c r="AU108">
        <v>11422</v>
      </c>
      <c r="AV108">
        <v>10189</v>
      </c>
      <c r="AW108">
        <v>21611</v>
      </c>
      <c r="AX108">
        <v>19043</v>
      </c>
      <c r="AY108">
        <v>14529</v>
      </c>
      <c r="AZ108">
        <v>33572</v>
      </c>
      <c r="BA108">
        <v>763</v>
      </c>
      <c r="BB108">
        <v>6280</v>
      </c>
      <c r="BC108">
        <v>4365</v>
      </c>
      <c r="BD108">
        <v>10645</v>
      </c>
      <c r="BE108">
        <v>11899</v>
      </c>
      <c r="BF108">
        <v>10518</v>
      </c>
      <c r="BG108">
        <v>22417</v>
      </c>
      <c r="BH108">
        <v>18179</v>
      </c>
      <c r="BI108">
        <v>14883</v>
      </c>
      <c r="BJ108">
        <v>33062</v>
      </c>
      <c r="BK108">
        <v>819</v>
      </c>
      <c r="BL108">
        <v>5593</v>
      </c>
      <c r="BM108">
        <v>3743</v>
      </c>
      <c r="BN108">
        <v>9336</v>
      </c>
      <c r="BO108">
        <v>12018</v>
      </c>
      <c r="BP108">
        <v>10834</v>
      </c>
      <c r="BQ108">
        <v>22852</v>
      </c>
      <c r="BR108">
        <v>17611</v>
      </c>
      <c r="BS108">
        <v>14577</v>
      </c>
      <c r="BT108">
        <v>32188</v>
      </c>
      <c r="BU108">
        <v>828</v>
      </c>
    </row>
    <row r="109" spans="1:73" x14ac:dyDescent="0.25">
      <c r="A109" t="s">
        <v>526</v>
      </c>
      <c r="B109">
        <f t="shared" si="20"/>
        <v>10.888888888888889</v>
      </c>
      <c r="C109">
        <v>12</v>
      </c>
      <c r="D109">
        <f t="shared" si="21"/>
        <v>14.222222222222225</v>
      </c>
      <c r="E109">
        <f t="shared" si="22"/>
        <v>15.333333333333336</v>
      </c>
      <c r="F109">
        <f t="shared" si="23"/>
        <v>16.444444444444446</v>
      </c>
      <c r="G109">
        <f t="shared" si="24"/>
        <v>17.555555555555557</v>
      </c>
      <c r="H109">
        <f t="shared" si="25"/>
        <v>18.666666666666668</v>
      </c>
      <c r="I109">
        <f t="shared" si="26"/>
        <v>19.777777777777779</v>
      </c>
      <c r="J109">
        <f t="shared" si="27"/>
        <v>20.888888888888889</v>
      </c>
      <c r="K109">
        <f t="shared" si="28"/>
        <v>20.888888888888889</v>
      </c>
      <c r="L109">
        <v>22</v>
      </c>
      <c r="M109">
        <f t="shared" si="29"/>
        <v>-1.1111111111111112</v>
      </c>
      <c r="N109">
        <f t="shared" si="30"/>
        <v>51.666666666666671</v>
      </c>
      <c r="O109">
        <v>49.7</v>
      </c>
      <c r="P109">
        <f t="shared" si="31"/>
        <v>47.733333333333348</v>
      </c>
      <c r="Q109">
        <f t="shared" si="32"/>
        <v>45.76666666666668</v>
      </c>
      <c r="R109">
        <f t="shared" si="33"/>
        <v>43.800000000000011</v>
      </c>
      <c r="S109">
        <f t="shared" si="34"/>
        <v>41.833333333333343</v>
      </c>
      <c r="T109">
        <f t="shared" si="35"/>
        <v>39.866666666666674</v>
      </c>
      <c r="U109">
        <f t="shared" si="36"/>
        <v>37.900000000000006</v>
      </c>
      <c r="V109">
        <f t="shared" si="37"/>
        <v>35.933333333333337</v>
      </c>
      <c r="W109">
        <f t="shared" si="38"/>
        <v>33.966666666666669</v>
      </c>
      <c r="X109">
        <v>32</v>
      </c>
      <c r="Y109">
        <f t="shared" si="39"/>
        <v>1.966666666666667</v>
      </c>
      <c r="Z109">
        <v>58476.294799999996</v>
      </c>
      <c r="AA109">
        <v>61166.204360799995</v>
      </c>
      <c r="AB109">
        <v>64652.678009365591</v>
      </c>
      <c r="AC109">
        <v>70277.460996180394</v>
      </c>
      <c r="AD109">
        <v>75267.160726909206</v>
      </c>
      <c r="AE109">
        <v>0</v>
      </c>
      <c r="AF109">
        <v>1</v>
      </c>
      <c r="AG109">
        <v>0</v>
      </c>
      <c r="AH109">
        <v>13541</v>
      </c>
      <c r="AI109">
        <v>9913</v>
      </c>
      <c r="AJ109">
        <v>23454</v>
      </c>
      <c r="AK109">
        <v>26016</v>
      </c>
      <c r="AL109">
        <v>23545</v>
      </c>
      <c r="AM109">
        <v>49561</v>
      </c>
      <c r="AN109">
        <v>39557</v>
      </c>
      <c r="AO109">
        <v>33458</v>
      </c>
      <c r="AP109">
        <v>73015</v>
      </c>
      <c r="AQ109">
        <v>846</v>
      </c>
      <c r="AR109">
        <v>15436</v>
      </c>
      <c r="AS109">
        <v>10915</v>
      </c>
      <c r="AT109">
        <v>26351</v>
      </c>
      <c r="AU109">
        <v>27465</v>
      </c>
      <c r="AV109">
        <v>24587</v>
      </c>
      <c r="AW109">
        <v>52052</v>
      </c>
      <c r="AX109">
        <v>42901</v>
      </c>
      <c r="AY109">
        <v>35502</v>
      </c>
      <c r="AZ109">
        <v>78403</v>
      </c>
      <c r="BA109">
        <v>828</v>
      </c>
      <c r="BB109">
        <v>13379</v>
      </c>
      <c r="BC109">
        <v>12004</v>
      </c>
      <c r="BD109">
        <v>25383</v>
      </c>
      <c r="BE109">
        <v>27262</v>
      </c>
      <c r="BF109">
        <v>24435</v>
      </c>
      <c r="BG109">
        <v>51697</v>
      </c>
      <c r="BH109">
        <v>40641</v>
      </c>
      <c r="BI109">
        <v>36439</v>
      </c>
      <c r="BJ109">
        <v>77080</v>
      </c>
      <c r="BK109">
        <v>897</v>
      </c>
      <c r="BL109">
        <v>13936</v>
      </c>
      <c r="BM109">
        <v>11780</v>
      </c>
      <c r="BN109">
        <v>25716</v>
      </c>
      <c r="BO109">
        <v>26818</v>
      </c>
      <c r="BP109">
        <v>24227</v>
      </c>
      <c r="BQ109">
        <v>51045</v>
      </c>
      <c r="BR109">
        <v>40754</v>
      </c>
      <c r="BS109">
        <v>36007</v>
      </c>
      <c r="BT109">
        <v>76761</v>
      </c>
      <c r="BU109">
        <v>884</v>
      </c>
    </row>
    <row r="110" spans="1:73" x14ac:dyDescent="0.25">
      <c r="A110" t="s">
        <v>527</v>
      </c>
      <c r="B110">
        <f t="shared" si="20"/>
        <v>19.777777777777779</v>
      </c>
      <c r="C110">
        <v>20</v>
      </c>
      <c r="D110">
        <f t="shared" si="21"/>
        <v>20.44444444444445</v>
      </c>
      <c r="E110">
        <f t="shared" si="22"/>
        <v>20.666666666666671</v>
      </c>
      <c r="F110">
        <f t="shared" si="23"/>
        <v>20.888888888888893</v>
      </c>
      <c r="G110">
        <f t="shared" si="24"/>
        <v>21.111111111111114</v>
      </c>
      <c r="H110">
        <f t="shared" si="25"/>
        <v>21.333333333333336</v>
      </c>
      <c r="I110">
        <f t="shared" si="26"/>
        <v>21.555555555555557</v>
      </c>
      <c r="J110">
        <f t="shared" si="27"/>
        <v>21.777777777777779</v>
      </c>
      <c r="K110">
        <f t="shared" si="28"/>
        <v>21.777777777777779</v>
      </c>
      <c r="L110">
        <v>22</v>
      </c>
      <c r="M110">
        <f t="shared" si="29"/>
        <v>-0.22222222222222221</v>
      </c>
      <c r="N110">
        <f t="shared" si="30"/>
        <v>43.666666666666664</v>
      </c>
      <c r="O110">
        <v>42.5</v>
      </c>
      <c r="P110">
        <f t="shared" si="31"/>
        <v>41.333333333333314</v>
      </c>
      <c r="Q110">
        <f t="shared" si="32"/>
        <v>40.16666666666665</v>
      </c>
      <c r="R110">
        <f t="shared" si="33"/>
        <v>38.999999999999986</v>
      </c>
      <c r="S110">
        <f t="shared" si="34"/>
        <v>37.833333333333321</v>
      </c>
      <c r="T110">
        <f t="shared" si="35"/>
        <v>36.666666666666657</v>
      </c>
      <c r="U110">
        <f t="shared" si="36"/>
        <v>35.499999999999993</v>
      </c>
      <c r="V110">
        <f t="shared" si="37"/>
        <v>34.333333333333329</v>
      </c>
      <c r="W110">
        <f t="shared" si="38"/>
        <v>33.166666666666664</v>
      </c>
      <c r="X110">
        <v>32</v>
      </c>
      <c r="Y110">
        <f t="shared" si="39"/>
        <v>1.1666666666666667</v>
      </c>
      <c r="Z110">
        <v>33362.439571999996</v>
      </c>
      <c r="AA110">
        <v>34897.111792311996</v>
      </c>
      <c r="AB110">
        <v>36886.247164473782</v>
      </c>
      <c r="AC110">
        <v>40095.350667783001</v>
      </c>
      <c r="AD110">
        <v>42942.12056519559</v>
      </c>
      <c r="AE110">
        <v>0</v>
      </c>
      <c r="AF110">
        <v>1</v>
      </c>
      <c r="AG110">
        <v>0</v>
      </c>
      <c r="AH110">
        <v>19469</v>
      </c>
      <c r="AI110">
        <v>13036</v>
      </c>
      <c r="AJ110">
        <v>32505</v>
      </c>
      <c r="AK110">
        <v>7146</v>
      </c>
      <c r="AL110">
        <v>5874</v>
      </c>
      <c r="AM110">
        <v>13020</v>
      </c>
      <c r="AN110">
        <v>26615</v>
      </c>
      <c r="AO110">
        <v>18910</v>
      </c>
      <c r="AP110">
        <v>45525</v>
      </c>
      <c r="AQ110">
        <v>711</v>
      </c>
      <c r="AR110">
        <v>17994</v>
      </c>
      <c r="AS110">
        <v>13721</v>
      </c>
      <c r="AT110">
        <v>31715</v>
      </c>
      <c r="AU110">
        <v>7505</v>
      </c>
      <c r="AV110">
        <v>6398</v>
      </c>
      <c r="AW110">
        <v>13903</v>
      </c>
      <c r="AX110">
        <v>25499</v>
      </c>
      <c r="AY110">
        <v>20119</v>
      </c>
      <c r="AZ110">
        <v>45618</v>
      </c>
      <c r="BA110">
        <v>789</v>
      </c>
      <c r="BB110">
        <v>14643</v>
      </c>
      <c r="BC110">
        <v>13108</v>
      </c>
      <c r="BD110">
        <v>27751</v>
      </c>
      <c r="BE110">
        <v>7665</v>
      </c>
      <c r="BF110">
        <v>6339</v>
      </c>
      <c r="BG110">
        <v>14004</v>
      </c>
      <c r="BH110">
        <v>22308</v>
      </c>
      <c r="BI110">
        <v>19447</v>
      </c>
      <c r="BJ110">
        <v>41755</v>
      </c>
      <c r="BK110">
        <v>872</v>
      </c>
      <c r="BL110">
        <v>14577</v>
      </c>
      <c r="BM110">
        <v>13830</v>
      </c>
      <c r="BN110">
        <v>28407</v>
      </c>
      <c r="BO110">
        <v>8163</v>
      </c>
      <c r="BP110">
        <v>6418</v>
      </c>
      <c r="BQ110">
        <v>14581</v>
      </c>
      <c r="BR110">
        <v>22740</v>
      </c>
      <c r="BS110">
        <v>20248</v>
      </c>
      <c r="BT110">
        <v>42988</v>
      </c>
      <c r="BU110">
        <v>890</v>
      </c>
    </row>
    <row r="111" spans="1:73" x14ac:dyDescent="0.25">
      <c r="A111" t="s">
        <v>528</v>
      </c>
      <c r="B111">
        <f t="shared" si="20"/>
        <v>19.666666666666664</v>
      </c>
      <c r="C111">
        <v>19.899999999999999</v>
      </c>
      <c r="D111">
        <f t="shared" si="21"/>
        <v>20.36666666666666</v>
      </c>
      <c r="E111">
        <f t="shared" si="22"/>
        <v>20.599999999999994</v>
      </c>
      <c r="F111">
        <f t="shared" si="23"/>
        <v>20.833333333333329</v>
      </c>
      <c r="G111">
        <f t="shared" si="24"/>
        <v>21.066666666666663</v>
      </c>
      <c r="H111">
        <f t="shared" si="25"/>
        <v>21.299999999999997</v>
      </c>
      <c r="I111">
        <f t="shared" si="26"/>
        <v>21.533333333333331</v>
      </c>
      <c r="J111">
        <f t="shared" si="27"/>
        <v>21.766666666666666</v>
      </c>
      <c r="K111">
        <f t="shared" si="28"/>
        <v>21.766666666666666</v>
      </c>
      <c r="L111">
        <v>22</v>
      </c>
      <c r="M111">
        <f t="shared" si="29"/>
        <v>-0.2333333333333335</v>
      </c>
      <c r="N111">
        <f t="shared" si="30"/>
        <v>40.666666666666664</v>
      </c>
      <c r="O111">
        <v>39.799999999999997</v>
      </c>
      <c r="P111">
        <f t="shared" si="31"/>
        <v>38.933333333333337</v>
      </c>
      <c r="Q111">
        <f t="shared" si="32"/>
        <v>38.06666666666667</v>
      </c>
      <c r="R111">
        <f t="shared" si="33"/>
        <v>37.200000000000003</v>
      </c>
      <c r="S111">
        <f t="shared" si="34"/>
        <v>36.333333333333336</v>
      </c>
      <c r="T111">
        <f t="shared" si="35"/>
        <v>35.466666666666669</v>
      </c>
      <c r="U111">
        <f t="shared" si="36"/>
        <v>34.6</v>
      </c>
      <c r="V111">
        <f t="shared" si="37"/>
        <v>33.733333333333334</v>
      </c>
      <c r="W111">
        <f t="shared" si="38"/>
        <v>32.866666666666667</v>
      </c>
      <c r="X111">
        <v>32</v>
      </c>
      <c r="Y111">
        <f t="shared" si="39"/>
        <v>0.86666666666666636</v>
      </c>
      <c r="Z111">
        <v>78140.468867999996</v>
      </c>
      <c r="AA111">
        <v>81734.930435927992</v>
      </c>
      <c r="AB111">
        <v>86393.821470775889</v>
      </c>
      <c r="AC111">
        <v>93910.083938733384</v>
      </c>
      <c r="AD111">
        <v>100577.69989838345</v>
      </c>
      <c r="AE111">
        <v>0</v>
      </c>
      <c r="AF111">
        <v>1</v>
      </c>
      <c r="AG111">
        <v>0</v>
      </c>
      <c r="AH111">
        <v>6644</v>
      </c>
      <c r="AI111">
        <v>4331</v>
      </c>
      <c r="AJ111">
        <v>10975</v>
      </c>
      <c r="AK111">
        <v>11258</v>
      </c>
      <c r="AL111">
        <v>10311</v>
      </c>
      <c r="AM111">
        <v>21569</v>
      </c>
      <c r="AN111">
        <v>17902</v>
      </c>
      <c r="AO111">
        <v>14642</v>
      </c>
      <c r="AP111">
        <v>32544</v>
      </c>
      <c r="AQ111">
        <v>818</v>
      </c>
      <c r="AR111">
        <v>8910</v>
      </c>
      <c r="AS111">
        <v>6341</v>
      </c>
      <c r="AT111">
        <v>15251</v>
      </c>
      <c r="AU111">
        <v>12048</v>
      </c>
      <c r="AV111">
        <v>10671</v>
      </c>
      <c r="AW111">
        <v>22719</v>
      </c>
      <c r="AX111">
        <v>20958</v>
      </c>
      <c r="AY111">
        <v>17012</v>
      </c>
      <c r="AZ111">
        <v>37970</v>
      </c>
      <c r="BA111">
        <v>812</v>
      </c>
      <c r="BB111">
        <v>7945</v>
      </c>
      <c r="BC111">
        <v>4059</v>
      </c>
      <c r="BD111">
        <v>12004</v>
      </c>
      <c r="BE111">
        <v>12380</v>
      </c>
      <c r="BF111">
        <v>11327</v>
      </c>
      <c r="BG111">
        <v>23707</v>
      </c>
      <c r="BH111">
        <v>20325</v>
      </c>
      <c r="BI111">
        <v>15386</v>
      </c>
      <c r="BJ111">
        <v>35711</v>
      </c>
      <c r="BK111">
        <v>757</v>
      </c>
      <c r="BL111">
        <v>7457</v>
      </c>
      <c r="BM111">
        <v>5515</v>
      </c>
      <c r="BN111">
        <v>12972</v>
      </c>
      <c r="BO111">
        <v>13086</v>
      </c>
      <c r="BP111">
        <v>11933</v>
      </c>
      <c r="BQ111">
        <v>25019</v>
      </c>
      <c r="BR111">
        <v>20543</v>
      </c>
      <c r="BS111">
        <v>17448</v>
      </c>
      <c r="BT111">
        <v>37991</v>
      </c>
      <c r="BU111">
        <v>849</v>
      </c>
    </row>
    <row r="112" spans="1:73" x14ac:dyDescent="0.25">
      <c r="A112" t="s">
        <v>529</v>
      </c>
      <c r="B112">
        <f t="shared" si="20"/>
        <v>27.111111111111111</v>
      </c>
      <c r="C112">
        <v>29.9</v>
      </c>
      <c r="D112">
        <f t="shared" si="21"/>
        <v>35.47777777777776</v>
      </c>
      <c r="E112">
        <f t="shared" si="22"/>
        <v>38.266666666666652</v>
      </c>
      <c r="F112">
        <f t="shared" si="23"/>
        <v>41.055555555555543</v>
      </c>
      <c r="G112">
        <f t="shared" si="24"/>
        <v>43.844444444444434</v>
      </c>
      <c r="H112">
        <f t="shared" si="25"/>
        <v>46.633333333333326</v>
      </c>
      <c r="I112">
        <f t="shared" si="26"/>
        <v>49.422222222222217</v>
      </c>
      <c r="J112">
        <f t="shared" si="27"/>
        <v>52.211111111111109</v>
      </c>
      <c r="K112">
        <f t="shared" si="28"/>
        <v>52.211111111111109</v>
      </c>
      <c r="L112">
        <v>55</v>
      </c>
      <c r="M112">
        <f t="shared" si="29"/>
        <v>-2.7888888888888892</v>
      </c>
      <c r="N112">
        <f t="shared" si="30"/>
        <v>29</v>
      </c>
      <c r="O112">
        <v>28.3</v>
      </c>
      <c r="P112">
        <f t="shared" si="31"/>
        <v>27.599999999999994</v>
      </c>
      <c r="Q112">
        <f t="shared" si="32"/>
        <v>26.899999999999995</v>
      </c>
      <c r="R112">
        <f t="shared" si="33"/>
        <v>26.199999999999996</v>
      </c>
      <c r="S112">
        <f t="shared" si="34"/>
        <v>25.499999999999996</v>
      </c>
      <c r="T112">
        <f t="shared" si="35"/>
        <v>24.799999999999997</v>
      </c>
      <c r="U112">
        <f t="shared" si="36"/>
        <v>24.099999999999998</v>
      </c>
      <c r="V112">
        <f t="shared" si="37"/>
        <v>23.4</v>
      </c>
      <c r="W112">
        <f t="shared" si="38"/>
        <v>22.7</v>
      </c>
      <c r="X112">
        <v>22</v>
      </c>
      <c r="Y112">
        <f t="shared" si="39"/>
        <v>0.70000000000000007</v>
      </c>
      <c r="Z112">
        <v>70957.498320997329</v>
      </c>
      <c r="AA112">
        <v>78904.738132949031</v>
      </c>
      <c r="AB112">
        <v>88389.087656529504</v>
      </c>
      <c r="AC112">
        <v>98819</v>
      </c>
      <c r="AD112">
        <v>111171.375</v>
      </c>
      <c r="AE112">
        <v>0</v>
      </c>
      <c r="AF112">
        <v>1</v>
      </c>
      <c r="AG112">
        <v>0</v>
      </c>
      <c r="AH112">
        <v>8269</v>
      </c>
      <c r="AI112">
        <v>7597</v>
      </c>
      <c r="AJ112">
        <v>15866</v>
      </c>
      <c r="AK112">
        <v>16584</v>
      </c>
      <c r="AL112">
        <v>14714</v>
      </c>
      <c r="AM112">
        <v>31298</v>
      </c>
      <c r="AN112">
        <v>24853</v>
      </c>
      <c r="AO112">
        <v>22311</v>
      </c>
      <c r="AP112">
        <v>47164</v>
      </c>
      <c r="AQ112">
        <v>898</v>
      </c>
      <c r="AR112">
        <v>10260</v>
      </c>
      <c r="AS112">
        <v>9911</v>
      </c>
      <c r="AT112">
        <v>20171</v>
      </c>
      <c r="AU112">
        <v>10760</v>
      </c>
      <c r="AV112">
        <v>9406</v>
      </c>
      <c r="AW112">
        <v>20166</v>
      </c>
      <c r="AX112">
        <v>21020</v>
      </c>
      <c r="AY112">
        <v>19317</v>
      </c>
      <c r="AZ112">
        <v>40337</v>
      </c>
      <c r="BA112">
        <v>919</v>
      </c>
      <c r="BB112">
        <v>13833</v>
      </c>
      <c r="BC112">
        <v>12703</v>
      </c>
      <c r="BD112">
        <v>26536</v>
      </c>
      <c r="BE112">
        <v>5024</v>
      </c>
      <c r="BF112">
        <v>4704</v>
      </c>
      <c r="BG112">
        <v>9728</v>
      </c>
      <c r="BH112">
        <v>18857</v>
      </c>
      <c r="BI112">
        <v>17407</v>
      </c>
      <c r="BJ112">
        <v>36264</v>
      </c>
      <c r="BK112">
        <v>923</v>
      </c>
      <c r="BL112">
        <v>18378</v>
      </c>
      <c r="BM112">
        <v>16914</v>
      </c>
      <c r="BN112">
        <v>35292</v>
      </c>
      <c r="BO112">
        <v>4633</v>
      </c>
      <c r="BP112">
        <v>4246</v>
      </c>
      <c r="BQ112">
        <v>8879</v>
      </c>
      <c r="BR112">
        <v>23011</v>
      </c>
      <c r="BS112">
        <v>21160</v>
      </c>
      <c r="BT112">
        <v>44171</v>
      </c>
      <c r="BU112">
        <v>920</v>
      </c>
    </row>
    <row r="113" spans="1:83" x14ac:dyDescent="0.25">
      <c r="A113" t="s">
        <v>530</v>
      </c>
      <c r="B113">
        <f t="shared" si="20"/>
        <v>21.555555555555554</v>
      </c>
      <c r="C113">
        <v>24.9</v>
      </c>
      <c r="D113">
        <f t="shared" si="21"/>
        <v>31.588888888888906</v>
      </c>
      <c r="E113">
        <f t="shared" si="22"/>
        <v>34.933333333333351</v>
      </c>
      <c r="F113">
        <f t="shared" si="23"/>
        <v>38.277777777777793</v>
      </c>
      <c r="G113">
        <f t="shared" si="24"/>
        <v>41.622222222222234</v>
      </c>
      <c r="H113">
        <f t="shared" si="25"/>
        <v>44.966666666666676</v>
      </c>
      <c r="I113">
        <f t="shared" si="26"/>
        <v>48.311111111111117</v>
      </c>
      <c r="J113">
        <f t="shared" si="27"/>
        <v>51.655555555555559</v>
      </c>
      <c r="K113">
        <f t="shared" si="28"/>
        <v>51.655555555555559</v>
      </c>
      <c r="L113">
        <v>55</v>
      </c>
      <c r="M113">
        <f t="shared" si="29"/>
        <v>-3.3444444444444446</v>
      </c>
      <c r="N113">
        <f t="shared" si="30"/>
        <v>37.333333333333329</v>
      </c>
      <c r="O113">
        <v>35.799999999999997</v>
      </c>
      <c r="P113">
        <f t="shared" si="31"/>
        <v>34.266666666666652</v>
      </c>
      <c r="Q113">
        <f t="shared" si="32"/>
        <v>32.73333333333332</v>
      </c>
      <c r="R113">
        <f t="shared" si="33"/>
        <v>31.199999999999989</v>
      </c>
      <c r="S113">
        <f t="shared" si="34"/>
        <v>29.666666666666657</v>
      </c>
      <c r="T113">
        <f t="shared" si="35"/>
        <v>28.133333333333326</v>
      </c>
      <c r="U113">
        <f t="shared" si="36"/>
        <v>26.599999999999994</v>
      </c>
      <c r="V113">
        <f t="shared" si="37"/>
        <v>25.066666666666663</v>
      </c>
      <c r="W113">
        <f t="shared" si="38"/>
        <v>23.533333333333331</v>
      </c>
      <c r="X113">
        <v>22</v>
      </c>
      <c r="Y113">
        <f t="shared" si="39"/>
        <v>1.533333333333333</v>
      </c>
      <c r="Z113">
        <v>65872.949341438914</v>
      </c>
      <c r="AA113">
        <v>73250.719667680081</v>
      </c>
      <c r="AB113">
        <v>82055.456171735234</v>
      </c>
      <c r="AC113">
        <v>91738</v>
      </c>
      <c r="AD113">
        <v>103205.25</v>
      </c>
      <c r="AE113">
        <v>0</v>
      </c>
      <c r="AF113">
        <v>1</v>
      </c>
      <c r="AG113">
        <v>0</v>
      </c>
      <c r="AH113">
        <v>10296</v>
      </c>
      <c r="AI113">
        <v>8716</v>
      </c>
      <c r="AJ113">
        <v>19012</v>
      </c>
      <c r="AK113">
        <v>18624</v>
      </c>
      <c r="AL113">
        <v>15767</v>
      </c>
      <c r="AM113">
        <v>34391</v>
      </c>
      <c r="AN113">
        <v>28920</v>
      </c>
      <c r="AO113">
        <v>24483</v>
      </c>
      <c r="AP113">
        <v>53403</v>
      </c>
      <c r="AQ113">
        <v>847</v>
      </c>
      <c r="AR113">
        <v>10334</v>
      </c>
      <c r="AS113">
        <v>10122</v>
      </c>
      <c r="AT113">
        <v>20456</v>
      </c>
      <c r="AU113">
        <v>10801</v>
      </c>
      <c r="AV113">
        <v>10709</v>
      </c>
      <c r="AW113">
        <v>21510</v>
      </c>
      <c r="AX113">
        <v>21135</v>
      </c>
      <c r="AY113">
        <v>20831</v>
      </c>
      <c r="AZ113">
        <v>41966</v>
      </c>
      <c r="BA113">
        <v>986</v>
      </c>
      <c r="BB113">
        <v>2344</v>
      </c>
      <c r="BC113">
        <v>3445</v>
      </c>
      <c r="BD113">
        <v>5789</v>
      </c>
      <c r="BE113">
        <v>10893</v>
      </c>
      <c r="BF113">
        <v>11025</v>
      </c>
      <c r="BG113">
        <v>21918</v>
      </c>
      <c r="BH113">
        <v>13237</v>
      </c>
      <c r="BI113">
        <v>14470</v>
      </c>
      <c r="BJ113">
        <v>27707</v>
      </c>
      <c r="BK113">
        <v>1093</v>
      </c>
      <c r="BL113">
        <v>5019</v>
      </c>
      <c r="BM113">
        <v>8478</v>
      </c>
      <c r="BN113">
        <v>13497</v>
      </c>
      <c r="BO113">
        <v>14295</v>
      </c>
      <c r="BP113">
        <v>10902</v>
      </c>
      <c r="BQ113">
        <v>25197</v>
      </c>
      <c r="BR113">
        <v>19314</v>
      </c>
      <c r="BS113">
        <v>19380</v>
      </c>
      <c r="BT113">
        <v>38694</v>
      </c>
      <c r="BU113">
        <v>1003</v>
      </c>
    </row>
    <row r="114" spans="1:83" x14ac:dyDescent="0.25">
      <c r="A114" t="s">
        <v>531</v>
      </c>
      <c r="B114">
        <f t="shared" si="20"/>
        <v>8.7777777777777786</v>
      </c>
      <c r="C114">
        <v>13.4</v>
      </c>
      <c r="D114">
        <f t="shared" si="21"/>
        <v>22.644444444444449</v>
      </c>
      <c r="E114">
        <f t="shared" si="22"/>
        <v>27.266666666666673</v>
      </c>
      <c r="F114">
        <f t="shared" si="23"/>
        <v>31.888888888888896</v>
      </c>
      <c r="G114">
        <f t="shared" si="24"/>
        <v>36.51111111111112</v>
      </c>
      <c r="H114">
        <f t="shared" si="25"/>
        <v>41.13333333333334</v>
      </c>
      <c r="I114">
        <f t="shared" si="26"/>
        <v>45.75555555555556</v>
      </c>
      <c r="J114">
        <f t="shared" si="27"/>
        <v>50.37777777777778</v>
      </c>
      <c r="K114">
        <f t="shared" si="28"/>
        <v>50.37777777777778</v>
      </c>
      <c r="L114">
        <v>55</v>
      </c>
      <c r="M114">
        <f t="shared" si="29"/>
        <v>-4.6222222222222227</v>
      </c>
      <c r="N114">
        <f t="shared" si="30"/>
        <v>48.111111111111114</v>
      </c>
      <c r="O114">
        <v>45.5</v>
      </c>
      <c r="P114">
        <f t="shared" si="31"/>
        <v>42.8888888888889</v>
      </c>
      <c r="Q114">
        <f t="shared" si="32"/>
        <v>40.277777777777786</v>
      </c>
      <c r="R114">
        <f t="shared" si="33"/>
        <v>37.666666666666671</v>
      </c>
      <c r="S114">
        <f t="shared" si="34"/>
        <v>35.055555555555557</v>
      </c>
      <c r="T114">
        <f t="shared" si="35"/>
        <v>32.444444444444443</v>
      </c>
      <c r="U114">
        <f t="shared" si="36"/>
        <v>29.833333333333332</v>
      </c>
      <c r="V114">
        <f t="shared" si="37"/>
        <v>27.222222222222221</v>
      </c>
      <c r="W114">
        <f t="shared" si="38"/>
        <v>24.611111111111111</v>
      </c>
      <c r="X114">
        <v>22</v>
      </c>
      <c r="Y114">
        <f t="shared" si="39"/>
        <v>2.6111111111111112</v>
      </c>
      <c r="Z114">
        <v>72684.421113800316</v>
      </c>
      <c r="AA114">
        <v>80825.076278545952</v>
      </c>
      <c r="AB114">
        <v>90540.250447227183</v>
      </c>
      <c r="AC114">
        <v>101224</v>
      </c>
      <c r="AD114">
        <v>113877</v>
      </c>
      <c r="AE114">
        <v>0</v>
      </c>
      <c r="AF114">
        <v>1</v>
      </c>
      <c r="AG114">
        <v>0</v>
      </c>
      <c r="AH114">
        <v>11243</v>
      </c>
      <c r="AI114">
        <v>4124</v>
      </c>
      <c r="AJ114">
        <v>15367</v>
      </c>
      <c r="AK114">
        <v>26866</v>
      </c>
      <c r="AL114">
        <v>23031</v>
      </c>
      <c r="AM114">
        <v>49897</v>
      </c>
      <c r="AN114">
        <v>38109</v>
      </c>
      <c r="AO114">
        <v>27155</v>
      </c>
      <c r="AP114">
        <v>65264</v>
      </c>
      <c r="AQ114">
        <v>713</v>
      </c>
      <c r="AR114">
        <v>7561</v>
      </c>
      <c r="AS114">
        <v>6709</v>
      </c>
      <c r="AT114">
        <v>14270</v>
      </c>
      <c r="AU114">
        <v>26066</v>
      </c>
      <c r="AV114">
        <v>24531</v>
      </c>
      <c r="AW114">
        <v>50597</v>
      </c>
      <c r="AX114">
        <v>33627</v>
      </c>
      <c r="AY114">
        <v>31240</v>
      </c>
      <c r="AZ114">
        <v>64867</v>
      </c>
      <c r="BA114">
        <v>929</v>
      </c>
      <c r="BB114">
        <v>3638</v>
      </c>
      <c r="BC114">
        <v>3499</v>
      </c>
      <c r="BD114">
        <v>7137</v>
      </c>
      <c r="BE114">
        <v>11518</v>
      </c>
      <c r="BF114">
        <v>12877</v>
      </c>
      <c r="BG114">
        <v>24395</v>
      </c>
      <c r="BH114">
        <v>15156</v>
      </c>
      <c r="BI114">
        <v>16376</v>
      </c>
      <c r="BJ114">
        <v>31532</v>
      </c>
      <c r="BK114">
        <v>1080</v>
      </c>
      <c r="BL114">
        <v>5665</v>
      </c>
      <c r="BM114">
        <v>6652</v>
      </c>
      <c r="BN114">
        <v>12317</v>
      </c>
      <c r="BO114">
        <v>8111</v>
      </c>
      <c r="BP114">
        <v>6948</v>
      </c>
      <c r="BQ114">
        <v>15059</v>
      </c>
      <c r="BR114">
        <v>13776</v>
      </c>
      <c r="BS114">
        <v>13600</v>
      </c>
      <c r="BT114">
        <v>27376</v>
      </c>
      <c r="BU114">
        <v>987</v>
      </c>
    </row>
    <row r="115" spans="1:83" x14ac:dyDescent="0.25">
      <c r="A115" t="s">
        <v>532</v>
      </c>
      <c r="B115">
        <f t="shared" si="20"/>
        <v>34.222222222222221</v>
      </c>
      <c r="C115">
        <v>36.299999999999997</v>
      </c>
      <c r="D115">
        <f t="shared" si="21"/>
        <v>40.45555555555557</v>
      </c>
      <c r="E115">
        <f t="shared" si="22"/>
        <v>42.533333333333346</v>
      </c>
      <c r="F115">
        <f t="shared" si="23"/>
        <v>44.611111111111121</v>
      </c>
      <c r="G115">
        <f t="shared" si="24"/>
        <v>46.688888888888897</v>
      </c>
      <c r="H115">
        <f t="shared" si="25"/>
        <v>48.766666666666673</v>
      </c>
      <c r="I115">
        <f t="shared" si="26"/>
        <v>50.844444444444449</v>
      </c>
      <c r="J115">
        <f t="shared" si="27"/>
        <v>52.922222222222224</v>
      </c>
      <c r="K115">
        <f t="shared" si="28"/>
        <v>52.922222222222224</v>
      </c>
      <c r="L115">
        <v>55</v>
      </c>
      <c r="M115">
        <f t="shared" si="29"/>
        <v>-2.0777777777777779</v>
      </c>
      <c r="N115">
        <f t="shared" si="30"/>
        <v>36.777777777777771</v>
      </c>
      <c r="O115">
        <v>35.299999999999997</v>
      </c>
      <c r="P115">
        <f t="shared" si="31"/>
        <v>33.822222222222216</v>
      </c>
      <c r="Q115">
        <f t="shared" si="32"/>
        <v>32.344444444444441</v>
      </c>
      <c r="R115">
        <f t="shared" si="33"/>
        <v>30.866666666666667</v>
      </c>
      <c r="S115">
        <f t="shared" si="34"/>
        <v>29.388888888888889</v>
      </c>
      <c r="T115">
        <f t="shared" si="35"/>
        <v>27.911111111111111</v>
      </c>
      <c r="U115">
        <f t="shared" si="36"/>
        <v>26.433333333333334</v>
      </c>
      <c r="V115">
        <f t="shared" si="37"/>
        <v>24.955555555555556</v>
      </c>
      <c r="W115">
        <f t="shared" si="38"/>
        <v>23.477777777777778</v>
      </c>
      <c r="X115">
        <v>22</v>
      </c>
      <c r="Y115">
        <f t="shared" si="39"/>
        <v>1.4777777777777774</v>
      </c>
      <c r="Z115">
        <v>79093.063910376892</v>
      </c>
      <c r="AA115">
        <v>87951.487068339105</v>
      </c>
      <c r="AB115">
        <v>98523.255813953481</v>
      </c>
      <c r="AC115">
        <v>110149</v>
      </c>
      <c r="AD115">
        <v>123917.625</v>
      </c>
      <c r="AE115">
        <v>0</v>
      </c>
      <c r="AF115">
        <v>1</v>
      </c>
      <c r="AG115">
        <v>0</v>
      </c>
      <c r="AH115">
        <v>8418</v>
      </c>
      <c r="AI115">
        <v>8570</v>
      </c>
      <c r="AJ115">
        <v>16988</v>
      </c>
      <c r="AK115">
        <v>14960</v>
      </c>
      <c r="AL115">
        <v>13687</v>
      </c>
      <c r="AM115">
        <v>28647</v>
      </c>
      <c r="AN115">
        <v>23378</v>
      </c>
      <c r="AO115">
        <v>22257</v>
      </c>
      <c r="AP115">
        <v>45635</v>
      </c>
      <c r="AQ115">
        <v>952</v>
      </c>
      <c r="AR115">
        <v>8421</v>
      </c>
      <c r="AS115">
        <v>7201</v>
      </c>
      <c r="AT115">
        <v>15622</v>
      </c>
      <c r="AU115">
        <v>13910</v>
      </c>
      <c r="AV115">
        <v>12713</v>
      </c>
      <c r="AW115">
        <v>26623</v>
      </c>
      <c r="AX115">
        <v>22331</v>
      </c>
      <c r="AY115">
        <v>19914</v>
      </c>
      <c r="AZ115">
        <v>42245</v>
      </c>
      <c r="BA115">
        <v>892</v>
      </c>
      <c r="BB115">
        <v>7697</v>
      </c>
      <c r="BC115">
        <v>6432</v>
      </c>
      <c r="BD115">
        <v>14129</v>
      </c>
      <c r="BE115">
        <v>10169</v>
      </c>
      <c r="BF115">
        <v>8781</v>
      </c>
      <c r="BG115">
        <v>18950</v>
      </c>
      <c r="BH115">
        <v>17866</v>
      </c>
      <c r="BI115">
        <v>15213</v>
      </c>
      <c r="BJ115">
        <v>33079</v>
      </c>
      <c r="BK115">
        <v>852</v>
      </c>
      <c r="BL115">
        <v>8382</v>
      </c>
      <c r="BM115">
        <v>7383</v>
      </c>
      <c r="BN115">
        <v>15765</v>
      </c>
      <c r="BO115">
        <v>7659</v>
      </c>
      <c r="BP115">
        <v>8568</v>
      </c>
      <c r="BQ115">
        <v>16227</v>
      </c>
      <c r="BR115">
        <v>16041</v>
      </c>
      <c r="BS115">
        <v>15951</v>
      </c>
      <c r="BT115">
        <v>31992</v>
      </c>
      <c r="BU115">
        <v>994</v>
      </c>
    </row>
    <row r="116" spans="1:83" x14ac:dyDescent="0.25">
      <c r="A116" t="s">
        <v>533</v>
      </c>
      <c r="B116">
        <f t="shared" si="20"/>
        <v>7.333333333333333</v>
      </c>
      <c r="C116">
        <v>12.1</v>
      </c>
      <c r="D116">
        <f t="shared" si="21"/>
        <v>21.63333333333334</v>
      </c>
      <c r="E116">
        <f t="shared" si="22"/>
        <v>26.400000000000006</v>
      </c>
      <c r="F116">
        <f t="shared" si="23"/>
        <v>31.166666666666671</v>
      </c>
      <c r="G116">
        <f t="shared" si="24"/>
        <v>35.933333333333337</v>
      </c>
      <c r="H116">
        <f t="shared" si="25"/>
        <v>40.700000000000003</v>
      </c>
      <c r="I116">
        <f t="shared" si="26"/>
        <v>45.466666666666669</v>
      </c>
      <c r="J116">
        <f t="shared" si="27"/>
        <v>50.233333333333334</v>
      </c>
      <c r="K116">
        <f t="shared" si="28"/>
        <v>50.233333333333334</v>
      </c>
      <c r="L116">
        <v>55</v>
      </c>
      <c r="M116">
        <f t="shared" si="29"/>
        <v>-4.7666666666666666</v>
      </c>
      <c r="N116">
        <f t="shared" si="30"/>
        <v>61.888888888888886</v>
      </c>
      <c r="O116">
        <v>57.9</v>
      </c>
      <c r="P116">
        <f t="shared" si="31"/>
        <v>53.911111111111097</v>
      </c>
      <c r="Q116">
        <f t="shared" si="32"/>
        <v>49.92222222222221</v>
      </c>
      <c r="R116">
        <f t="shared" si="33"/>
        <v>45.933333333333323</v>
      </c>
      <c r="S116">
        <f t="shared" si="34"/>
        <v>41.944444444444436</v>
      </c>
      <c r="T116">
        <f t="shared" si="35"/>
        <v>37.955555555555549</v>
      </c>
      <c r="U116">
        <f t="shared" si="36"/>
        <v>33.966666666666661</v>
      </c>
      <c r="V116">
        <f t="shared" si="37"/>
        <v>29.977777777777774</v>
      </c>
      <c r="W116">
        <f t="shared" si="38"/>
        <v>25.988888888888887</v>
      </c>
      <c r="X116">
        <v>22</v>
      </c>
      <c r="Y116">
        <f t="shared" si="39"/>
        <v>3.9888888888888889</v>
      </c>
      <c r="Z116">
        <v>215414.41042516351</v>
      </c>
      <c r="AA116">
        <v>239540.82439278185</v>
      </c>
      <c r="AB116">
        <v>268333.63148479426</v>
      </c>
      <c r="AC116">
        <v>299997</v>
      </c>
      <c r="AD116">
        <v>337496.625</v>
      </c>
      <c r="AE116">
        <v>1</v>
      </c>
      <c r="AF116">
        <v>1</v>
      </c>
      <c r="AG116">
        <v>0</v>
      </c>
      <c r="AH116">
        <v>0</v>
      </c>
      <c r="AI116">
        <v>0</v>
      </c>
      <c r="AJ116">
        <v>0</v>
      </c>
      <c r="AK116">
        <v>108095</v>
      </c>
      <c r="AL116">
        <v>107883</v>
      </c>
      <c r="AM116">
        <v>215978</v>
      </c>
      <c r="AN116">
        <v>108095</v>
      </c>
      <c r="AO116">
        <v>107883</v>
      </c>
      <c r="AP116">
        <v>215978</v>
      </c>
      <c r="AQ116">
        <v>998</v>
      </c>
      <c r="AR116">
        <v>0</v>
      </c>
      <c r="AS116">
        <v>0</v>
      </c>
      <c r="AT116">
        <v>0</v>
      </c>
      <c r="AU116">
        <v>101324</v>
      </c>
      <c r="AV116">
        <v>95595</v>
      </c>
      <c r="AW116">
        <v>196919</v>
      </c>
      <c r="AX116">
        <v>101324</v>
      </c>
      <c r="AY116">
        <v>95595</v>
      </c>
      <c r="AZ116">
        <v>196919</v>
      </c>
      <c r="BA116">
        <v>943</v>
      </c>
      <c r="BB116">
        <v>0</v>
      </c>
      <c r="BC116">
        <v>0</v>
      </c>
      <c r="BD116">
        <v>0</v>
      </c>
      <c r="BE116">
        <v>101032</v>
      </c>
      <c r="BF116">
        <v>95920</v>
      </c>
      <c r="BG116">
        <v>19695</v>
      </c>
      <c r="BH116">
        <v>101032</v>
      </c>
      <c r="BI116">
        <v>95920</v>
      </c>
      <c r="BJ116">
        <v>196952</v>
      </c>
      <c r="BK116">
        <v>949</v>
      </c>
      <c r="BL116">
        <v>0</v>
      </c>
      <c r="BM116">
        <v>0</v>
      </c>
      <c r="BN116">
        <v>0</v>
      </c>
      <c r="BO116">
        <v>123100</v>
      </c>
      <c r="BP116">
        <v>115981</v>
      </c>
      <c r="BQ116">
        <v>239081</v>
      </c>
      <c r="BR116">
        <v>123100</v>
      </c>
      <c r="BS116">
        <v>115981</v>
      </c>
      <c r="BT116">
        <v>239081</v>
      </c>
      <c r="BU116">
        <v>942</v>
      </c>
    </row>
    <row r="117" spans="1:83" x14ac:dyDescent="0.25">
      <c r="A117" t="s">
        <v>534</v>
      </c>
      <c r="B117">
        <f t="shared" si="20"/>
        <v>19.444444444444443</v>
      </c>
      <c r="C117">
        <v>23</v>
      </c>
      <c r="D117">
        <f t="shared" si="21"/>
        <v>30.1111111111111</v>
      </c>
      <c r="E117">
        <f t="shared" si="22"/>
        <v>33.666666666666657</v>
      </c>
      <c r="F117">
        <f t="shared" si="23"/>
        <v>37.222222222222214</v>
      </c>
      <c r="G117">
        <f t="shared" si="24"/>
        <v>40.777777777777771</v>
      </c>
      <c r="H117">
        <f t="shared" si="25"/>
        <v>44.333333333333329</v>
      </c>
      <c r="I117">
        <f t="shared" si="26"/>
        <v>47.888888888888886</v>
      </c>
      <c r="J117">
        <f t="shared" si="27"/>
        <v>51.444444444444443</v>
      </c>
      <c r="K117">
        <f t="shared" si="28"/>
        <v>51.444444444444443</v>
      </c>
      <c r="L117">
        <v>55</v>
      </c>
      <c r="M117">
        <f t="shared" si="29"/>
        <v>-3.5555555555555554</v>
      </c>
      <c r="N117">
        <f t="shared" si="30"/>
        <v>59.111111111111107</v>
      </c>
      <c r="O117">
        <v>55.4</v>
      </c>
      <c r="P117">
        <f t="shared" si="31"/>
        <v>51.688888888888876</v>
      </c>
      <c r="Q117">
        <f t="shared" si="32"/>
        <v>47.977777777777767</v>
      </c>
      <c r="R117">
        <f t="shared" si="33"/>
        <v>44.266666666666659</v>
      </c>
      <c r="S117">
        <f t="shared" si="34"/>
        <v>40.55555555555555</v>
      </c>
      <c r="T117">
        <f t="shared" si="35"/>
        <v>36.844444444444441</v>
      </c>
      <c r="U117">
        <f t="shared" si="36"/>
        <v>33.133333333333333</v>
      </c>
      <c r="V117">
        <f t="shared" si="37"/>
        <v>29.422222222222224</v>
      </c>
      <c r="W117">
        <f t="shared" si="38"/>
        <v>25.711111111111112</v>
      </c>
      <c r="X117">
        <v>22</v>
      </c>
      <c r="Y117">
        <f t="shared" si="39"/>
        <v>3.7111111111111108</v>
      </c>
      <c r="Z117">
        <v>207092.86853502056</v>
      </c>
      <c r="AA117">
        <v>230287.26981094287</v>
      </c>
      <c r="AB117">
        <v>257967.79964221822</v>
      </c>
      <c r="AC117">
        <v>288408</v>
      </c>
      <c r="AD117">
        <v>324459</v>
      </c>
      <c r="AE117">
        <v>0</v>
      </c>
      <c r="AF117">
        <v>1</v>
      </c>
      <c r="AG117">
        <v>0</v>
      </c>
      <c r="AH117">
        <v>6999</v>
      </c>
      <c r="AI117">
        <v>6571</v>
      </c>
      <c r="AJ117">
        <v>13570</v>
      </c>
      <c r="AK117">
        <v>5743</v>
      </c>
      <c r="AL117">
        <v>4928</v>
      </c>
      <c r="AM117">
        <v>10671</v>
      </c>
      <c r="AN117">
        <v>12742</v>
      </c>
      <c r="AO117">
        <v>11499</v>
      </c>
      <c r="AP117">
        <v>24241</v>
      </c>
      <c r="AQ117">
        <v>902</v>
      </c>
      <c r="AR117">
        <v>12413</v>
      </c>
      <c r="AS117">
        <v>11412</v>
      </c>
      <c r="AT117">
        <v>23825</v>
      </c>
      <c r="AU117">
        <v>6311</v>
      </c>
      <c r="AV117">
        <v>5719</v>
      </c>
      <c r="AW117">
        <v>12030</v>
      </c>
      <c r="AX117">
        <v>18724</v>
      </c>
      <c r="AY117">
        <v>17131</v>
      </c>
      <c r="AZ117">
        <v>35855</v>
      </c>
      <c r="BA117">
        <v>915</v>
      </c>
      <c r="BB117">
        <v>41779</v>
      </c>
      <c r="BC117">
        <v>40076</v>
      </c>
      <c r="BD117">
        <v>81855</v>
      </c>
      <c r="BE117">
        <v>4390</v>
      </c>
      <c r="BF117">
        <v>4286</v>
      </c>
      <c r="BG117">
        <v>8676</v>
      </c>
      <c r="BH117">
        <v>46169</v>
      </c>
      <c r="BI117">
        <v>44362</v>
      </c>
      <c r="BJ117">
        <v>90531</v>
      </c>
      <c r="BK117">
        <v>961</v>
      </c>
      <c r="BL117">
        <v>34506</v>
      </c>
      <c r="BM117">
        <v>32446</v>
      </c>
      <c r="BN117">
        <v>66952</v>
      </c>
      <c r="BO117">
        <v>5613</v>
      </c>
      <c r="BP117">
        <v>5599</v>
      </c>
      <c r="BQ117">
        <v>11212</v>
      </c>
      <c r="BR117">
        <v>40119</v>
      </c>
      <c r="BS117">
        <v>38045</v>
      </c>
      <c r="BT117">
        <v>78164</v>
      </c>
      <c r="BU117">
        <v>948</v>
      </c>
    </row>
    <row r="118" spans="1:83" x14ac:dyDescent="0.25">
      <c r="A118" t="s">
        <v>535</v>
      </c>
      <c r="B118">
        <f t="shared" si="20"/>
        <v>39.777777777777771</v>
      </c>
      <c r="C118">
        <v>41.3</v>
      </c>
      <c r="D118">
        <f t="shared" si="21"/>
        <v>44.34444444444442</v>
      </c>
      <c r="E118">
        <f t="shared" si="22"/>
        <v>45.866666666666646</v>
      </c>
      <c r="F118">
        <f t="shared" si="23"/>
        <v>47.388888888888872</v>
      </c>
      <c r="G118">
        <f t="shared" si="24"/>
        <v>48.911111111111097</v>
      </c>
      <c r="H118">
        <f t="shared" si="25"/>
        <v>50.433333333333323</v>
      </c>
      <c r="I118">
        <f t="shared" si="26"/>
        <v>51.955555555555549</v>
      </c>
      <c r="J118">
        <f t="shared" si="27"/>
        <v>53.477777777777774</v>
      </c>
      <c r="K118">
        <f t="shared" si="28"/>
        <v>53.477777777777774</v>
      </c>
      <c r="L118">
        <v>55</v>
      </c>
      <c r="M118">
        <f t="shared" si="29"/>
        <v>-1.5222222222222226</v>
      </c>
      <c r="N118">
        <f t="shared" si="30"/>
        <v>31.888888888888886</v>
      </c>
      <c r="O118">
        <v>30.9</v>
      </c>
      <c r="P118">
        <f t="shared" si="31"/>
        <v>29.911111111111097</v>
      </c>
      <c r="Q118">
        <f t="shared" si="32"/>
        <v>28.92222222222221</v>
      </c>
      <c r="R118">
        <f t="shared" si="33"/>
        <v>27.933333333333323</v>
      </c>
      <c r="S118">
        <f t="shared" si="34"/>
        <v>26.944444444444436</v>
      </c>
      <c r="T118">
        <f t="shared" si="35"/>
        <v>25.955555555555549</v>
      </c>
      <c r="U118">
        <f t="shared" si="36"/>
        <v>24.966666666666661</v>
      </c>
      <c r="V118">
        <f t="shared" si="37"/>
        <v>23.977777777777774</v>
      </c>
      <c r="W118">
        <f t="shared" si="38"/>
        <v>22.988888888888887</v>
      </c>
      <c r="X118">
        <v>22</v>
      </c>
      <c r="Y118">
        <f t="shared" si="39"/>
        <v>0.98888888888888871</v>
      </c>
      <c r="Z118">
        <v>60440.143582458702</v>
      </c>
      <c r="AA118">
        <v>67209.43966369408</v>
      </c>
      <c r="AB118">
        <v>75288.014311270119</v>
      </c>
      <c r="AC118">
        <v>84172</v>
      </c>
      <c r="AD118">
        <v>94693.5</v>
      </c>
      <c r="AE118">
        <v>0</v>
      </c>
      <c r="AF118">
        <v>1</v>
      </c>
      <c r="AG118">
        <v>0</v>
      </c>
      <c r="AH118">
        <v>14427</v>
      </c>
      <c r="AI118">
        <v>10432</v>
      </c>
      <c r="AJ118">
        <v>24859</v>
      </c>
      <c r="AK118">
        <v>13184</v>
      </c>
      <c r="AL118">
        <v>11309</v>
      </c>
      <c r="AM118">
        <v>24493</v>
      </c>
      <c r="AN118">
        <v>27611</v>
      </c>
      <c r="AO118">
        <v>21741</v>
      </c>
      <c r="AP118">
        <v>49352</v>
      </c>
      <c r="AQ118">
        <v>787</v>
      </c>
      <c r="AR118">
        <v>17050</v>
      </c>
      <c r="AS118">
        <v>15733</v>
      </c>
      <c r="AT118">
        <v>32783</v>
      </c>
      <c r="AU118">
        <v>11666</v>
      </c>
      <c r="AV118">
        <v>11564</v>
      </c>
      <c r="AW118">
        <v>23230</v>
      </c>
      <c r="AX118">
        <v>28716</v>
      </c>
      <c r="AY118">
        <v>27297</v>
      </c>
      <c r="AZ118">
        <v>56013</v>
      </c>
      <c r="BA118">
        <v>951</v>
      </c>
      <c r="BB118">
        <v>11101</v>
      </c>
      <c r="BC118">
        <v>9298</v>
      </c>
      <c r="BD118">
        <v>20399</v>
      </c>
      <c r="BE118">
        <v>13633</v>
      </c>
      <c r="BF118">
        <v>14756</v>
      </c>
      <c r="BG118">
        <v>28389</v>
      </c>
      <c r="BH118">
        <v>24734</v>
      </c>
      <c r="BI118">
        <v>24054</v>
      </c>
      <c r="BJ118">
        <v>48788</v>
      </c>
      <c r="BK118">
        <v>973</v>
      </c>
      <c r="BL118">
        <v>16985</v>
      </c>
      <c r="BM118">
        <v>16864</v>
      </c>
      <c r="BN118">
        <v>33849</v>
      </c>
      <c r="BO118">
        <v>5011</v>
      </c>
      <c r="BP118">
        <v>4966</v>
      </c>
      <c r="BQ118">
        <v>9977</v>
      </c>
      <c r="BR118">
        <v>21996</v>
      </c>
      <c r="BS118">
        <v>21830</v>
      </c>
      <c r="BT118">
        <v>43826</v>
      </c>
      <c r="BU118">
        <v>992</v>
      </c>
    </row>
    <row r="119" spans="1:83" x14ac:dyDescent="0.25">
      <c r="A119" t="s">
        <v>536</v>
      </c>
      <c r="B119">
        <f t="shared" si="20"/>
        <v>39.333333333333329</v>
      </c>
      <c r="C119">
        <v>40.9</v>
      </c>
      <c r="D119">
        <f t="shared" si="21"/>
        <v>44.03333333333331</v>
      </c>
      <c r="E119">
        <f t="shared" si="22"/>
        <v>45.59999999999998</v>
      </c>
      <c r="F119">
        <f t="shared" si="23"/>
        <v>47.16666666666665</v>
      </c>
      <c r="G119">
        <f t="shared" si="24"/>
        <v>48.73333333333332</v>
      </c>
      <c r="H119">
        <f t="shared" si="25"/>
        <v>50.29999999999999</v>
      </c>
      <c r="I119">
        <f t="shared" si="26"/>
        <v>51.86666666666666</v>
      </c>
      <c r="J119">
        <f t="shared" si="27"/>
        <v>53.43333333333333</v>
      </c>
      <c r="K119">
        <f t="shared" si="28"/>
        <v>53.43333333333333</v>
      </c>
      <c r="L119">
        <v>55</v>
      </c>
      <c r="M119">
        <f t="shared" si="29"/>
        <v>-1.5666666666666669</v>
      </c>
      <c r="N119">
        <f t="shared" si="30"/>
        <v>46.222222222222221</v>
      </c>
      <c r="O119">
        <v>43.8</v>
      </c>
      <c r="P119">
        <f t="shared" si="31"/>
        <v>41.37777777777778</v>
      </c>
      <c r="Q119">
        <f t="shared" si="32"/>
        <v>38.955555555555556</v>
      </c>
      <c r="R119">
        <f t="shared" si="33"/>
        <v>36.533333333333331</v>
      </c>
      <c r="S119">
        <f t="shared" si="34"/>
        <v>34.111111111111107</v>
      </c>
      <c r="T119">
        <f t="shared" si="35"/>
        <v>31.688888888888883</v>
      </c>
      <c r="U119">
        <f t="shared" si="36"/>
        <v>29.266666666666662</v>
      </c>
      <c r="V119">
        <f t="shared" si="37"/>
        <v>26.844444444444441</v>
      </c>
      <c r="W119">
        <f t="shared" si="38"/>
        <v>24.422222222222221</v>
      </c>
      <c r="X119">
        <v>22</v>
      </c>
      <c r="Y119">
        <f t="shared" si="39"/>
        <v>2.4222222222222221</v>
      </c>
      <c r="Z119">
        <v>77596.636841686079</v>
      </c>
      <c r="AA119">
        <v>86287.460167954923</v>
      </c>
      <c r="AB119">
        <v>96659.21288014311</v>
      </c>
      <c r="AC119">
        <v>108065</v>
      </c>
      <c r="AD119">
        <v>121573.125</v>
      </c>
      <c r="AE119">
        <v>0</v>
      </c>
      <c r="AF119">
        <v>1</v>
      </c>
      <c r="AG119">
        <v>0</v>
      </c>
      <c r="AH119">
        <v>11115</v>
      </c>
      <c r="AI119">
        <v>7645</v>
      </c>
      <c r="AJ119">
        <v>18760</v>
      </c>
      <c r="AK119">
        <v>16728</v>
      </c>
      <c r="AL119">
        <v>13874</v>
      </c>
      <c r="AM119">
        <v>30602</v>
      </c>
      <c r="AN119">
        <v>27843</v>
      </c>
      <c r="AO119">
        <v>21519</v>
      </c>
      <c r="AP119">
        <v>49362</v>
      </c>
      <c r="AQ119">
        <v>773</v>
      </c>
      <c r="AR119">
        <v>15057</v>
      </c>
      <c r="AS119">
        <v>14933</v>
      </c>
      <c r="AT119">
        <v>29990</v>
      </c>
      <c r="AU119">
        <v>10701</v>
      </c>
      <c r="AV119">
        <v>9761</v>
      </c>
      <c r="AW119">
        <v>20462</v>
      </c>
      <c r="AX119">
        <v>25758</v>
      </c>
      <c r="AY119">
        <v>24694</v>
      </c>
      <c r="AZ119">
        <v>50452</v>
      </c>
      <c r="BA119">
        <v>959</v>
      </c>
      <c r="BB119">
        <v>12407</v>
      </c>
      <c r="BC119">
        <v>13209</v>
      </c>
      <c r="BD119">
        <v>25616</v>
      </c>
      <c r="BE119">
        <v>6761</v>
      </c>
      <c r="BF119">
        <v>7103</v>
      </c>
      <c r="BG119">
        <v>13864</v>
      </c>
      <c r="BH119">
        <v>19168</v>
      </c>
      <c r="BI119">
        <v>20312</v>
      </c>
      <c r="BJ119">
        <v>39480</v>
      </c>
      <c r="BK119">
        <v>1060</v>
      </c>
      <c r="BL119">
        <v>5607</v>
      </c>
      <c r="BM119">
        <v>6021</v>
      </c>
      <c r="BN119">
        <v>11628</v>
      </c>
      <c r="BO119">
        <v>6491</v>
      </c>
      <c r="BP119">
        <v>5579</v>
      </c>
      <c r="BQ119">
        <v>12070</v>
      </c>
      <c r="BR119">
        <v>12098</v>
      </c>
      <c r="BS119">
        <v>11600</v>
      </c>
      <c r="BT119">
        <v>23698</v>
      </c>
      <c r="BU119">
        <v>959</v>
      </c>
    </row>
    <row r="120" spans="1:83" x14ac:dyDescent="0.25">
      <c r="A120" t="s">
        <v>537</v>
      </c>
      <c r="B120">
        <f t="shared" si="20"/>
        <v>24.555555555555557</v>
      </c>
      <c r="C120">
        <v>27.6</v>
      </c>
      <c r="D120">
        <f t="shared" si="21"/>
        <v>33.68888888888889</v>
      </c>
      <c r="E120">
        <f t="shared" si="22"/>
        <v>36.733333333333334</v>
      </c>
      <c r="F120">
        <f t="shared" si="23"/>
        <v>39.777777777777779</v>
      </c>
      <c r="G120">
        <f t="shared" si="24"/>
        <v>42.822222222222223</v>
      </c>
      <c r="H120">
        <f t="shared" si="25"/>
        <v>45.866666666666667</v>
      </c>
      <c r="I120">
        <f t="shared" si="26"/>
        <v>48.911111111111111</v>
      </c>
      <c r="J120">
        <f t="shared" si="27"/>
        <v>51.955555555555556</v>
      </c>
      <c r="K120">
        <f t="shared" si="28"/>
        <v>51.955555555555556</v>
      </c>
      <c r="L120">
        <v>55</v>
      </c>
      <c r="M120">
        <f t="shared" si="29"/>
        <v>-3.0444444444444443</v>
      </c>
      <c r="N120">
        <f t="shared" si="30"/>
        <v>46</v>
      </c>
      <c r="O120">
        <v>43.6</v>
      </c>
      <c r="P120">
        <f t="shared" si="31"/>
        <v>41.199999999999989</v>
      </c>
      <c r="Q120">
        <f t="shared" si="32"/>
        <v>38.79999999999999</v>
      </c>
      <c r="R120">
        <f t="shared" si="33"/>
        <v>36.399999999999991</v>
      </c>
      <c r="S120">
        <f t="shared" si="34"/>
        <v>33.999999999999993</v>
      </c>
      <c r="T120">
        <f t="shared" si="35"/>
        <v>31.599999999999994</v>
      </c>
      <c r="U120">
        <f t="shared" si="36"/>
        <v>29.199999999999996</v>
      </c>
      <c r="V120">
        <f t="shared" si="37"/>
        <v>26.799999999999997</v>
      </c>
      <c r="W120">
        <f t="shared" si="38"/>
        <v>24.4</v>
      </c>
      <c r="X120">
        <v>22</v>
      </c>
      <c r="Y120">
        <f t="shared" si="39"/>
        <v>2.4000000000000004</v>
      </c>
      <c r="Z120">
        <v>61561.745828761515</v>
      </c>
      <c r="AA120">
        <v>68456.66136158281</v>
      </c>
      <c r="AB120">
        <v>76685.152057245068</v>
      </c>
      <c r="AC120">
        <v>85734</v>
      </c>
      <c r="AD120">
        <v>96450.75</v>
      </c>
      <c r="AE120">
        <v>0</v>
      </c>
      <c r="AF120">
        <v>1</v>
      </c>
      <c r="AG120">
        <v>0</v>
      </c>
      <c r="AH120">
        <v>4586</v>
      </c>
      <c r="AI120">
        <v>2930</v>
      </c>
      <c r="AJ120">
        <v>7516</v>
      </c>
      <c r="AK120">
        <v>22514</v>
      </c>
      <c r="AL120">
        <v>19732</v>
      </c>
      <c r="AM120">
        <v>42246</v>
      </c>
      <c r="AN120">
        <v>27100</v>
      </c>
      <c r="AO120">
        <v>22662</v>
      </c>
      <c r="AP120">
        <v>49762</v>
      </c>
      <c r="AQ120">
        <v>836</v>
      </c>
      <c r="AR120">
        <v>2538</v>
      </c>
      <c r="AS120">
        <v>1964</v>
      </c>
      <c r="AT120">
        <v>4502</v>
      </c>
      <c r="AU120">
        <v>20694</v>
      </c>
      <c r="AV120">
        <v>19662</v>
      </c>
      <c r="AW120">
        <v>40356</v>
      </c>
      <c r="AX120">
        <v>23232</v>
      </c>
      <c r="AY120">
        <v>21626</v>
      </c>
      <c r="AZ120">
        <v>44858</v>
      </c>
      <c r="BA120">
        <v>931</v>
      </c>
      <c r="BB120">
        <v>187</v>
      </c>
      <c r="BC120">
        <v>162</v>
      </c>
      <c r="BD120">
        <v>349</v>
      </c>
      <c r="BE120">
        <v>17592</v>
      </c>
      <c r="BF120">
        <v>16909</v>
      </c>
      <c r="BG120">
        <v>34501</v>
      </c>
      <c r="BH120">
        <v>17779</v>
      </c>
      <c r="BI120">
        <v>17071</v>
      </c>
      <c r="BJ120">
        <v>34850</v>
      </c>
      <c r="BK120">
        <v>960</v>
      </c>
      <c r="BL120">
        <v>2859</v>
      </c>
      <c r="BM120">
        <v>2719</v>
      </c>
      <c r="BN120">
        <v>5578</v>
      </c>
      <c r="BO120">
        <v>15984</v>
      </c>
      <c r="BP120">
        <v>14498</v>
      </c>
      <c r="BQ120">
        <v>30482</v>
      </c>
      <c r="BR120">
        <v>18843</v>
      </c>
      <c r="BS120">
        <v>17217</v>
      </c>
      <c r="BT120">
        <v>36060</v>
      </c>
      <c r="BU120">
        <v>914</v>
      </c>
    </row>
    <row r="121" spans="1:83" x14ac:dyDescent="0.25">
      <c r="A121" t="s">
        <v>538</v>
      </c>
      <c r="B121">
        <f t="shared" si="20"/>
        <v>29.888888888888886</v>
      </c>
      <c r="C121">
        <v>32.4</v>
      </c>
      <c r="D121">
        <f t="shared" si="21"/>
        <v>37.42222222222221</v>
      </c>
      <c r="E121">
        <f t="shared" si="22"/>
        <v>39.933333333333323</v>
      </c>
      <c r="F121">
        <f t="shared" si="23"/>
        <v>42.444444444444436</v>
      </c>
      <c r="G121">
        <f t="shared" si="24"/>
        <v>44.955555555555549</v>
      </c>
      <c r="H121">
        <f t="shared" si="25"/>
        <v>47.466666666666661</v>
      </c>
      <c r="I121">
        <f t="shared" si="26"/>
        <v>49.977777777777774</v>
      </c>
      <c r="J121">
        <f t="shared" si="27"/>
        <v>52.488888888888887</v>
      </c>
      <c r="K121">
        <f t="shared" si="28"/>
        <v>52.488888888888887</v>
      </c>
      <c r="L121">
        <v>55</v>
      </c>
      <c r="M121">
        <f t="shared" si="29"/>
        <v>-2.5111111111111111</v>
      </c>
      <c r="N121">
        <f t="shared" si="30"/>
        <v>37.555555555555557</v>
      </c>
      <c r="O121">
        <v>36</v>
      </c>
      <c r="P121">
        <f t="shared" si="31"/>
        <v>34.444444444444457</v>
      </c>
      <c r="Q121">
        <f t="shared" si="32"/>
        <v>32.8888888888889</v>
      </c>
      <c r="R121">
        <f t="shared" si="33"/>
        <v>31.333333333333343</v>
      </c>
      <c r="S121">
        <f t="shared" si="34"/>
        <v>29.777777777777786</v>
      </c>
      <c r="T121">
        <f t="shared" si="35"/>
        <v>28.222222222222229</v>
      </c>
      <c r="U121">
        <f t="shared" si="36"/>
        <v>26.666666666666671</v>
      </c>
      <c r="V121">
        <f t="shared" si="37"/>
        <v>25.111111111111114</v>
      </c>
      <c r="W121">
        <f t="shared" si="38"/>
        <v>23.555555555555557</v>
      </c>
      <c r="X121">
        <v>22</v>
      </c>
      <c r="Y121">
        <f t="shared" si="39"/>
        <v>1.5555555555555556</v>
      </c>
      <c r="Z121">
        <v>78968.122302914213</v>
      </c>
      <c r="AA121">
        <v>87812.552000840617</v>
      </c>
      <c r="AB121">
        <v>98367.620751341674</v>
      </c>
      <c r="AC121">
        <v>109975</v>
      </c>
      <c r="AD121">
        <v>123721.875</v>
      </c>
      <c r="AE121">
        <v>0</v>
      </c>
      <c r="AF121">
        <v>1</v>
      </c>
      <c r="AG121">
        <v>0</v>
      </c>
      <c r="AH121">
        <v>6766</v>
      </c>
      <c r="AI121">
        <v>5176</v>
      </c>
      <c r="AJ121">
        <v>11942</v>
      </c>
      <c r="AK121">
        <v>6674</v>
      </c>
      <c r="AL121">
        <v>5804</v>
      </c>
      <c r="AM121">
        <v>12478</v>
      </c>
      <c r="AN121">
        <v>13440</v>
      </c>
      <c r="AO121">
        <v>10980</v>
      </c>
      <c r="AP121">
        <v>24420</v>
      </c>
      <c r="AQ121">
        <v>817</v>
      </c>
      <c r="AR121">
        <v>4796</v>
      </c>
      <c r="AS121">
        <v>3887</v>
      </c>
      <c r="AT121">
        <v>8683</v>
      </c>
      <c r="AU121">
        <v>16000</v>
      </c>
      <c r="AV121">
        <v>14294</v>
      </c>
      <c r="AW121">
        <v>30294</v>
      </c>
      <c r="AX121">
        <v>20796</v>
      </c>
      <c r="AY121">
        <v>18181</v>
      </c>
      <c r="AZ121">
        <v>38977</v>
      </c>
      <c r="BA121">
        <v>874</v>
      </c>
      <c r="BB121">
        <v>7731</v>
      </c>
      <c r="BC121">
        <v>6354</v>
      </c>
      <c r="BD121">
        <v>14085</v>
      </c>
      <c r="BE121">
        <v>8672</v>
      </c>
      <c r="BF121">
        <v>7530</v>
      </c>
      <c r="BG121">
        <v>16202</v>
      </c>
      <c r="BH121">
        <v>16403</v>
      </c>
      <c r="BI121">
        <v>13884</v>
      </c>
      <c r="BJ121">
        <v>30287</v>
      </c>
      <c r="BK121">
        <v>846</v>
      </c>
      <c r="BL121">
        <v>8939</v>
      </c>
      <c r="BM121">
        <v>8416</v>
      </c>
      <c r="BN121">
        <v>17355</v>
      </c>
      <c r="BO121">
        <v>7968</v>
      </c>
      <c r="BP121">
        <v>8039</v>
      </c>
      <c r="BQ121">
        <v>16007</v>
      </c>
      <c r="BR121">
        <v>16907</v>
      </c>
      <c r="BS121">
        <v>16455</v>
      </c>
      <c r="BT121">
        <v>33362</v>
      </c>
      <c r="BU121">
        <v>973</v>
      </c>
    </row>
    <row r="122" spans="1:83" x14ac:dyDescent="0.25">
      <c r="A122" t="s">
        <v>20</v>
      </c>
      <c r="B122">
        <f t="shared" si="20"/>
        <v>9.6666666666666679</v>
      </c>
      <c r="C122">
        <v>9.9</v>
      </c>
      <c r="D122">
        <f t="shared" si="21"/>
        <v>10.366666666666672</v>
      </c>
      <c r="E122">
        <f t="shared" si="22"/>
        <v>10.600000000000005</v>
      </c>
      <c r="F122">
        <f t="shared" si="23"/>
        <v>10.833333333333337</v>
      </c>
      <c r="G122">
        <f t="shared" si="24"/>
        <v>11.06666666666667</v>
      </c>
      <c r="H122">
        <f t="shared" si="25"/>
        <v>11.300000000000002</v>
      </c>
      <c r="I122">
        <f t="shared" si="26"/>
        <v>11.533333333333335</v>
      </c>
      <c r="J122">
        <f t="shared" si="27"/>
        <v>11.766666666666667</v>
      </c>
      <c r="K122">
        <f t="shared" si="28"/>
        <v>11.766666666666667</v>
      </c>
      <c r="L122">
        <v>12</v>
      </c>
      <c r="M122">
        <f t="shared" si="29"/>
        <v>-0.23333333333333328</v>
      </c>
      <c r="N122">
        <f t="shared" si="30"/>
        <v>63.111111111111114</v>
      </c>
      <c r="O122">
        <v>61.7</v>
      </c>
      <c r="P122">
        <f t="shared" si="31"/>
        <v>60.288888888888891</v>
      </c>
      <c r="Q122">
        <f t="shared" si="32"/>
        <v>58.87777777777778</v>
      </c>
      <c r="R122">
        <f t="shared" si="33"/>
        <v>57.466666666666669</v>
      </c>
      <c r="S122">
        <f t="shared" si="34"/>
        <v>56.055555555555557</v>
      </c>
      <c r="T122">
        <f t="shared" si="35"/>
        <v>54.644444444444446</v>
      </c>
      <c r="U122">
        <f t="shared" si="36"/>
        <v>53.233333333333334</v>
      </c>
      <c r="V122">
        <f t="shared" si="37"/>
        <v>51.822222222222223</v>
      </c>
      <c r="W122">
        <f t="shared" si="38"/>
        <v>50.411111111111111</v>
      </c>
      <c r="X122">
        <v>49</v>
      </c>
      <c r="Y122">
        <f t="shared" si="39"/>
        <v>1.4111111111111114</v>
      </c>
      <c r="Z122">
        <v>258441</v>
      </c>
      <c r="AA122">
        <v>241893</v>
      </c>
      <c r="AB122">
        <v>319827</v>
      </c>
      <c r="AC122">
        <v>360634</v>
      </c>
      <c r="AD122">
        <v>425749</v>
      </c>
      <c r="AE122">
        <v>1</v>
      </c>
      <c r="AF122">
        <v>1</v>
      </c>
      <c r="AG122">
        <v>0</v>
      </c>
      <c r="AH122">
        <v>3501</v>
      </c>
      <c r="AI122">
        <v>3207</v>
      </c>
      <c r="AJ122">
        <v>6708</v>
      </c>
      <c r="AK122">
        <v>2806</v>
      </c>
      <c r="AL122">
        <v>2530</v>
      </c>
      <c r="AM122">
        <v>5336</v>
      </c>
      <c r="AN122">
        <v>6307</v>
      </c>
      <c r="AO122">
        <v>5737</v>
      </c>
      <c r="AP122">
        <v>12044</v>
      </c>
      <c r="AQ122">
        <v>910</v>
      </c>
      <c r="AR122">
        <v>3322</v>
      </c>
      <c r="AS122">
        <v>3049</v>
      </c>
      <c r="AT122">
        <v>6371</v>
      </c>
      <c r="AU122">
        <v>2857</v>
      </c>
      <c r="AV122">
        <v>2610</v>
      </c>
      <c r="AW122">
        <v>5467</v>
      </c>
      <c r="AX122">
        <v>6179</v>
      </c>
      <c r="AY122">
        <v>5659</v>
      </c>
      <c r="AZ122">
        <v>11838</v>
      </c>
      <c r="BA122">
        <v>916</v>
      </c>
      <c r="BB122">
        <v>3340</v>
      </c>
      <c r="BC122">
        <v>2981</v>
      </c>
      <c r="BD122">
        <v>6321</v>
      </c>
      <c r="BE122">
        <v>3561</v>
      </c>
      <c r="BF122">
        <v>3384</v>
      </c>
      <c r="BG122">
        <v>6945</v>
      </c>
      <c r="BH122">
        <v>6901</v>
      </c>
      <c r="BI122">
        <v>6365</v>
      </c>
      <c r="BJ122">
        <v>13266</v>
      </c>
      <c r="BK122">
        <v>922</v>
      </c>
      <c r="BL122">
        <v>3308</v>
      </c>
      <c r="BM122">
        <v>3343</v>
      </c>
      <c r="BN122">
        <v>6651</v>
      </c>
      <c r="BO122">
        <v>3514</v>
      </c>
      <c r="BP122">
        <v>3271</v>
      </c>
      <c r="BQ122">
        <v>6785</v>
      </c>
      <c r="BR122">
        <v>6822</v>
      </c>
      <c r="BS122">
        <v>6614</v>
      </c>
      <c r="BT122">
        <v>13436</v>
      </c>
      <c r="BU122">
        <v>970</v>
      </c>
      <c r="BV122">
        <v>3691</v>
      </c>
      <c r="BW122">
        <v>3310</v>
      </c>
      <c r="BX122">
        <v>7001</v>
      </c>
      <c r="BY122">
        <v>3525</v>
      </c>
      <c r="BZ122">
        <v>3365</v>
      </c>
      <c r="CA122">
        <v>6890</v>
      </c>
      <c r="CB122">
        <v>7216</v>
      </c>
      <c r="CC122">
        <v>6675</v>
      </c>
      <c r="CD122">
        <v>13891</v>
      </c>
      <c r="CE122">
        <v>925</v>
      </c>
    </row>
    <row r="123" spans="1:83" x14ac:dyDescent="0.25">
      <c r="A123" t="s">
        <v>21</v>
      </c>
      <c r="B123">
        <f t="shared" si="20"/>
        <v>9.3333333333333321</v>
      </c>
      <c r="C123">
        <v>9.6</v>
      </c>
      <c r="D123">
        <f t="shared" si="21"/>
        <v>10.133333333333328</v>
      </c>
      <c r="E123">
        <f t="shared" si="22"/>
        <v>10.399999999999995</v>
      </c>
      <c r="F123">
        <f t="shared" si="23"/>
        <v>10.666666666666663</v>
      </c>
      <c r="G123">
        <f t="shared" si="24"/>
        <v>10.93333333333333</v>
      </c>
      <c r="H123">
        <f t="shared" si="25"/>
        <v>11.199999999999998</v>
      </c>
      <c r="I123">
        <f t="shared" si="26"/>
        <v>11.466666666666665</v>
      </c>
      <c r="J123">
        <f t="shared" si="27"/>
        <v>11.733333333333333</v>
      </c>
      <c r="K123">
        <f t="shared" si="28"/>
        <v>11.733333333333333</v>
      </c>
      <c r="L123">
        <v>12</v>
      </c>
      <c r="M123">
        <f t="shared" si="29"/>
        <v>-0.26666666666666672</v>
      </c>
      <c r="N123">
        <f t="shared" si="30"/>
        <v>53.444444444444443</v>
      </c>
      <c r="O123">
        <v>53</v>
      </c>
      <c r="P123">
        <f t="shared" si="31"/>
        <v>52.555555555555543</v>
      </c>
      <c r="Q123">
        <f t="shared" si="32"/>
        <v>52.1111111111111</v>
      </c>
      <c r="R123">
        <f t="shared" si="33"/>
        <v>51.666666666666657</v>
      </c>
      <c r="S123">
        <f t="shared" si="34"/>
        <v>51.222222222222214</v>
      </c>
      <c r="T123">
        <f t="shared" si="35"/>
        <v>50.777777777777771</v>
      </c>
      <c r="U123">
        <f t="shared" si="36"/>
        <v>50.333333333333329</v>
      </c>
      <c r="V123">
        <f t="shared" si="37"/>
        <v>49.888888888888886</v>
      </c>
      <c r="W123">
        <f t="shared" si="38"/>
        <v>49.444444444444443</v>
      </c>
      <c r="X123">
        <v>49</v>
      </c>
      <c r="Y123">
        <f t="shared" si="39"/>
        <v>0.44444444444444442</v>
      </c>
      <c r="Z123">
        <v>258441</v>
      </c>
      <c r="AA123">
        <v>241893</v>
      </c>
      <c r="AB123">
        <v>319827</v>
      </c>
      <c r="AC123">
        <v>360634</v>
      </c>
      <c r="AD123">
        <v>425749</v>
      </c>
      <c r="AE123">
        <v>0</v>
      </c>
      <c r="AF123">
        <v>1</v>
      </c>
      <c r="AG123">
        <v>0</v>
      </c>
      <c r="AH123">
        <v>559</v>
      </c>
      <c r="AI123">
        <v>458</v>
      </c>
      <c r="AJ123">
        <v>1017</v>
      </c>
      <c r="AK123">
        <v>4506</v>
      </c>
      <c r="AL123">
        <v>4043</v>
      </c>
      <c r="AM123">
        <v>8549</v>
      </c>
      <c r="AN123">
        <v>5065</v>
      </c>
      <c r="AO123">
        <v>4501</v>
      </c>
      <c r="AP123">
        <v>9566</v>
      </c>
      <c r="AQ123">
        <v>889</v>
      </c>
      <c r="AR123">
        <v>522</v>
      </c>
      <c r="AS123">
        <v>558</v>
      </c>
      <c r="AT123">
        <v>1080</v>
      </c>
      <c r="AU123">
        <v>4567</v>
      </c>
      <c r="AV123">
        <v>4242</v>
      </c>
      <c r="AW123">
        <v>8809</v>
      </c>
      <c r="AX123">
        <v>5089</v>
      </c>
      <c r="AY123">
        <v>4800</v>
      </c>
      <c r="AZ123">
        <v>9889</v>
      </c>
      <c r="BA123">
        <v>943</v>
      </c>
      <c r="BB123">
        <v>446</v>
      </c>
      <c r="BC123">
        <v>372</v>
      </c>
      <c r="BD123">
        <v>818</v>
      </c>
      <c r="BE123">
        <v>3654</v>
      </c>
      <c r="BF123">
        <v>3677</v>
      </c>
      <c r="BG123">
        <v>7331</v>
      </c>
      <c r="BH123">
        <v>4100</v>
      </c>
      <c r="BI123">
        <v>4049</v>
      </c>
      <c r="BJ123">
        <v>8149</v>
      </c>
      <c r="BK123">
        <v>988</v>
      </c>
      <c r="BL123">
        <v>506</v>
      </c>
      <c r="BM123">
        <v>455</v>
      </c>
      <c r="BN123">
        <v>961</v>
      </c>
      <c r="BO123">
        <v>3805</v>
      </c>
      <c r="BP123">
        <v>3465</v>
      </c>
      <c r="BQ123">
        <v>7270</v>
      </c>
      <c r="BR123">
        <v>4311</v>
      </c>
      <c r="BS123">
        <v>3920</v>
      </c>
      <c r="BT123">
        <v>8231</v>
      </c>
      <c r="BU123">
        <v>909</v>
      </c>
      <c r="BV123">
        <v>533</v>
      </c>
      <c r="BW123">
        <v>469</v>
      </c>
      <c r="BX123">
        <v>1002</v>
      </c>
      <c r="BY123">
        <v>3832</v>
      </c>
      <c r="BZ123">
        <v>3614</v>
      </c>
      <c r="CA123">
        <v>7446</v>
      </c>
      <c r="CB123">
        <v>4365</v>
      </c>
      <c r="CC123">
        <v>4083</v>
      </c>
      <c r="CD123">
        <v>8448</v>
      </c>
      <c r="CE123">
        <v>935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05E02-1D14-47D9-8F3D-710048F218A8}">
  <dimension ref="A1:BQ123"/>
  <sheetViews>
    <sheetView topLeftCell="A112" workbookViewId="0">
      <selection activeCell="A112" sqref="A112"/>
    </sheetView>
  </sheetViews>
  <sheetFormatPr defaultRowHeight="15" x14ac:dyDescent="0.25"/>
  <sheetData>
    <row r="1" spans="1:69" x14ac:dyDescent="0.25">
      <c r="A1" t="s">
        <v>0</v>
      </c>
      <c r="B1" t="s">
        <v>697</v>
      </c>
      <c r="C1" t="s">
        <v>698</v>
      </c>
      <c r="D1" t="s">
        <v>699</v>
      </c>
      <c r="E1" t="s">
        <v>700</v>
      </c>
      <c r="F1" t="s">
        <v>701</v>
      </c>
      <c r="G1" t="s">
        <v>692</v>
      </c>
      <c r="H1" t="s">
        <v>691</v>
      </c>
      <c r="I1" t="s">
        <v>693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651</v>
      </c>
      <c r="U1" t="s">
        <v>652</v>
      </c>
      <c r="V1" t="s">
        <v>653</v>
      </c>
      <c r="W1" t="s">
        <v>654</v>
      </c>
      <c r="X1" t="s">
        <v>655</v>
      </c>
      <c r="Y1" t="s">
        <v>656</v>
      </c>
      <c r="Z1" t="s">
        <v>657</v>
      </c>
      <c r="AA1" t="s">
        <v>658</v>
      </c>
      <c r="AB1" t="s">
        <v>659</v>
      </c>
      <c r="AC1" t="s">
        <v>660</v>
      </c>
      <c r="AD1" t="s">
        <v>661</v>
      </c>
      <c r="AE1" t="s">
        <v>662</v>
      </c>
      <c r="AF1" t="s">
        <v>663</v>
      </c>
      <c r="AG1" t="s">
        <v>664</v>
      </c>
      <c r="AH1" t="s">
        <v>665</v>
      </c>
      <c r="AI1" t="s">
        <v>666</v>
      </c>
      <c r="AJ1" t="s">
        <v>667</v>
      </c>
      <c r="AK1" t="s">
        <v>668</v>
      </c>
      <c r="AL1" t="s">
        <v>669</v>
      </c>
      <c r="AM1" t="s">
        <v>670</v>
      </c>
      <c r="AN1" t="s">
        <v>671</v>
      </c>
      <c r="AO1" t="s">
        <v>672</v>
      </c>
      <c r="AP1" t="s">
        <v>673</v>
      </c>
      <c r="AQ1" t="s">
        <v>674</v>
      </c>
      <c r="AR1" t="s">
        <v>675</v>
      </c>
      <c r="AS1" t="s">
        <v>676</v>
      </c>
      <c r="AT1" t="s">
        <v>677</v>
      </c>
      <c r="AU1" t="s">
        <v>678</v>
      </c>
      <c r="AV1" t="s">
        <v>679</v>
      </c>
      <c r="AW1" t="s">
        <v>680</v>
      </c>
      <c r="AX1" t="s">
        <v>681</v>
      </c>
      <c r="AY1" t="s">
        <v>682</v>
      </c>
      <c r="AZ1" t="s">
        <v>683</v>
      </c>
      <c r="BA1" t="s">
        <v>684</v>
      </c>
      <c r="BB1" t="s">
        <v>685</v>
      </c>
      <c r="BC1" t="s">
        <v>686</v>
      </c>
      <c r="BD1" t="s">
        <v>687</v>
      </c>
      <c r="BE1" t="s">
        <v>688</v>
      </c>
      <c r="BF1" t="s">
        <v>689</v>
      </c>
      <c r="BG1" t="s">
        <v>690</v>
      </c>
      <c r="BH1" t="s">
        <v>730</v>
      </c>
      <c r="BI1" t="s">
        <v>729</v>
      </c>
      <c r="BJ1" t="s">
        <v>722</v>
      </c>
      <c r="BK1" t="s">
        <v>723</v>
      </c>
      <c r="BL1" t="s">
        <v>724</v>
      </c>
      <c r="BM1" t="s">
        <v>731</v>
      </c>
      <c r="BN1" t="s">
        <v>732</v>
      </c>
      <c r="BO1" t="s">
        <v>733</v>
      </c>
      <c r="BP1" t="s">
        <v>734</v>
      </c>
      <c r="BQ1" t="s">
        <v>735</v>
      </c>
    </row>
    <row r="2" spans="1:69" x14ac:dyDescent="0.25">
      <c r="A2" t="s">
        <v>246</v>
      </c>
      <c r="B2">
        <v>53765</v>
      </c>
      <c r="C2">
        <v>62905.049999999996</v>
      </c>
      <c r="D2">
        <v>70202.035799999998</v>
      </c>
      <c r="E2">
        <v>77362.643451600001</v>
      </c>
      <c r="F2">
        <v>87419.787100307993</v>
      </c>
      <c r="G2">
        <v>0</v>
      </c>
      <c r="H2">
        <v>1</v>
      </c>
      <c r="I2">
        <v>0</v>
      </c>
      <c r="J2">
        <v>4094</v>
      </c>
      <c r="K2">
        <v>3298</v>
      </c>
      <c r="L2">
        <v>7392</v>
      </c>
      <c r="M2">
        <v>21206</v>
      </c>
      <c r="N2">
        <v>18803</v>
      </c>
      <c r="O2">
        <v>40009</v>
      </c>
      <c r="P2">
        <v>25300</v>
      </c>
      <c r="Q2">
        <v>22101</v>
      </c>
      <c r="R2">
        <v>47401</v>
      </c>
      <c r="S2">
        <v>874</v>
      </c>
      <c r="T2">
        <v>3735</v>
      </c>
      <c r="U2">
        <v>3538</v>
      </c>
      <c r="V2">
        <v>7273</v>
      </c>
      <c r="W2">
        <v>22005</v>
      </c>
      <c r="X2">
        <v>19573</v>
      </c>
      <c r="Y2">
        <v>41578</v>
      </c>
      <c r="Z2">
        <v>25740</v>
      </c>
      <c r="AA2">
        <v>23111</v>
      </c>
      <c r="AB2">
        <v>48851</v>
      </c>
      <c r="AC2">
        <v>898</v>
      </c>
      <c r="AD2">
        <v>4261</v>
      </c>
      <c r="AE2">
        <v>4022</v>
      </c>
      <c r="AF2">
        <v>8283</v>
      </c>
      <c r="AG2">
        <v>21082</v>
      </c>
      <c r="AH2">
        <v>18938</v>
      </c>
      <c r="AI2">
        <v>40020</v>
      </c>
      <c r="AJ2">
        <v>25343</v>
      </c>
      <c r="AK2">
        <v>22960</v>
      </c>
      <c r="AL2">
        <v>48303</v>
      </c>
      <c r="AM2">
        <v>906</v>
      </c>
      <c r="AN2">
        <v>4485</v>
      </c>
      <c r="AO2">
        <v>4117</v>
      </c>
      <c r="AP2">
        <v>8602</v>
      </c>
      <c r="AQ2">
        <v>20583</v>
      </c>
      <c r="AR2">
        <v>18781</v>
      </c>
      <c r="AS2">
        <v>39364</v>
      </c>
      <c r="AT2">
        <v>25068</v>
      </c>
      <c r="AU2">
        <v>22898</v>
      </c>
      <c r="AV2">
        <v>47966</v>
      </c>
      <c r="AW2">
        <v>913</v>
      </c>
      <c r="AX2">
        <v>4935</v>
      </c>
      <c r="AY2">
        <v>5153</v>
      </c>
      <c r="AZ2">
        <v>10088</v>
      </c>
      <c r="BA2">
        <v>20591</v>
      </c>
      <c r="BB2">
        <v>18628</v>
      </c>
      <c r="BC2">
        <v>39219</v>
      </c>
      <c r="BD2">
        <v>25526</v>
      </c>
      <c r="BE2">
        <v>23781</v>
      </c>
      <c r="BF2">
        <v>49307</v>
      </c>
      <c r="BG2">
        <v>932</v>
      </c>
      <c r="BH2">
        <v>31.111111111111114</v>
      </c>
      <c r="BI2">
        <v>32.200000000000003</v>
      </c>
      <c r="BJ2">
        <v>34.37777777777778</v>
      </c>
      <c r="BK2">
        <v>35.466666666666669</v>
      </c>
      <c r="BL2">
        <v>36.555555555555557</v>
      </c>
      <c r="BM2">
        <v>32.111111111111107</v>
      </c>
      <c r="BN2">
        <v>31.7</v>
      </c>
      <c r="BO2">
        <v>31.288888888888891</v>
      </c>
      <c r="BP2">
        <v>30.87777777777778</v>
      </c>
      <c r="BQ2">
        <v>30.466666666666669</v>
      </c>
    </row>
    <row r="3" spans="1:69" x14ac:dyDescent="0.25">
      <c r="A3" t="s">
        <v>247</v>
      </c>
      <c r="B3">
        <v>205340</v>
      </c>
      <c r="C3">
        <v>240247.8</v>
      </c>
      <c r="D3">
        <v>268116.54480000003</v>
      </c>
      <c r="E3">
        <v>295464.43236960005</v>
      </c>
      <c r="F3">
        <v>333874.80857764801</v>
      </c>
      <c r="G3">
        <v>0</v>
      </c>
      <c r="H3">
        <v>1</v>
      </c>
      <c r="I3">
        <v>0</v>
      </c>
      <c r="J3">
        <v>4683</v>
      </c>
      <c r="K3">
        <v>4201</v>
      </c>
      <c r="L3">
        <v>8884</v>
      </c>
      <c r="M3">
        <v>78179</v>
      </c>
      <c r="N3">
        <v>73098</v>
      </c>
      <c r="O3">
        <v>151277</v>
      </c>
      <c r="P3">
        <v>82862</v>
      </c>
      <c r="Q3">
        <v>77299</v>
      </c>
      <c r="R3">
        <v>160161</v>
      </c>
      <c r="S3">
        <v>933</v>
      </c>
      <c r="T3">
        <v>3363</v>
      </c>
      <c r="U3">
        <v>3238</v>
      </c>
      <c r="V3">
        <v>6601</v>
      </c>
      <c r="W3">
        <v>79017</v>
      </c>
      <c r="X3">
        <v>73654</v>
      </c>
      <c r="Y3">
        <v>152671</v>
      </c>
      <c r="Z3">
        <v>82380</v>
      </c>
      <c r="AA3">
        <v>76892</v>
      </c>
      <c r="AB3">
        <v>159272</v>
      </c>
      <c r="AC3">
        <v>933</v>
      </c>
      <c r="AD3">
        <v>3641</v>
      </c>
      <c r="AE3">
        <v>3353</v>
      </c>
      <c r="AF3">
        <v>6994</v>
      </c>
      <c r="AG3">
        <v>74493</v>
      </c>
      <c r="AH3">
        <v>73279</v>
      </c>
      <c r="AI3">
        <v>147772</v>
      </c>
      <c r="AJ3">
        <v>78134</v>
      </c>
      <c r="AK3">
        <v>76632</v>
      </c>
      <c r="AL3">
        <v>154766</v>
      </c>
      <c r="AM3">
        <v>981</v>
      </c>
      <c r="AN3">
        <v>3348</v>
      </c>
      <c r="AO3">
        <v>3309</v>
      </c>
      <c r="AP3">
        <v>6657</v>
      </c>
      <c r="AQ3">
        <v>71693</v>
      </c>
      <c r="AR3">
        <v>68260</v>
      </c>
      <c r="AS3">
        <v>139953</v>
      </c>
      <c r="AT3">
        <v>75041</v>
      </c>
      <c r="AU3">
        <v>71569</v>
      </c>
      <c r="AV3">
        <v>146610</v>
      </c>
      <c r="AW3">
        <v>954</v>
      </c>
      <c r="AX3">
        <v>3201</v>
      </c>
      <c r="AY3">
        <v>2675</v>
      </c>
      <c r="AZ3">
        <v>5876</v>
      </c>
      <c r="BA3">
        <v>73381</v>
      </c>
      <c r="BB3">
        <v>69922</v>
      </c>
      <c r="BC3">
        <v>143303</v>
      </c>
      <c r="BD3">
        <v>76582</v>
      </c>
      <c r="BE3">
        <v>72597</v>
      </c>
      <c r="BF3">
        <v>149179</v>
      </c>
      <c r="BG3">
        <v>948</v>
      </c>
      <c r="BH3">
        <v>8.2222222222222214</v>
      </c>
      <c r="BI3">
        <v>11.6</v>
      </c>
      <c r="BJ3">
        <v>18.355555555555558</v>
      </c>
      <c r="BK3">
        <v>21.733333333333334</v>
      </c>
      <c r="BL3">
        <v>25.111111111111111</v>
      </c>
      <c r="BM3">
        <v>72</v>
      </c>
      <c r="BN3">
        <v>67.599999999999994</v>
      </c>
      <c r="BO3">
        <v>63.199999999999989</v>
      </c>
      <c r="BP3">
        <v>58.79999999999999</v>
      </c>
      <c r="BQ3">
        <v>54.399999999999991</v>
      </c>
    </row>
    <row r="4" spans="1:69" x14ac:dyDescent="0.25">
      <c r="A4" t="s">
        <v>248</v>
      </c>
      <c r="B4">
        <v>112380</v>
      </c>
      <c r="C4">
        <v>131484.6</v>
      </c>
      <c r="D4">
        <v>146736.81360000002</v>
      </c>
      <c r="E4">
        <v>161703.96858720004</v>
      </c>
      <c r="F4">
        <v>182725.48450353602</v>
      </c>
      <c r="G4">
        <v>0</v>
      </c>
      <c r="H4">
        <v>1</v>
      </c>
      <c r="I4">
        <v>0</v>
      </c>
      <c r="J4">
        <v>1101</v>
      </c>
      <c r="K4">
        <v>922</v>
      </c>
      <c r="L4">
        <v>2023</v>
      </c>
      <c r="M4">
        <v>4549</v>
      </c>
      <c r="N4">
        <v>4125</v>
      </c>
      <c r="O4">
        <v>8674</v>
      </c>
      <c r="P4">
        <v>5650</v>
      </c>
      <c r="Q4">
        <v>5047</v>
      </c>
      <c r="R4">
        <v>10697</v>
      </c>
      <c r="S4">
        <v>893</v>
      </c>
      <c r="T4">
        <v>1017</v>
      </c>
      <c r="U4">
        <v>836</v>
      </c>
      <c r="V4">
        <v>1853</v>
      </c>
      <c r="W4">
        <v>3727</v>
      </c>
      <c r="X4">
        <v>3385</v>
      </c>
      <c r="Y4">
        <v>7112</v>
      </c>
      <c r="Z4">
        <v>4744</v>
      </c>
      <c r="AA4">
        <v>4221</v>
      </c>
      <c r="AB4">
        <v>8965</v>
      </c>
      <c r="AC4">
        <v>890</v>
      </c>
      <c r="AD4">
        <v>1191</v>
      </c>
      <c r="AE4">
        <v>1138</v>
      </c>
      <c r="AF4">
        <v>2329</v>
      </c>
      <c r="AG4">
        <v>4880</v>
      </c>
      <c r="AH4">
        <v>4027</v>
      </c>
      <c r="AI4">
        <v>8907</v>
      </c>
      <c r="AJ4">
        <v>6071</v>
      </c>
      <c r="AK4">
        <v>5165</v>
      </c>
      <c r="AL4">
        <v>11236</v>
      </c>
      <c r="AM4">
        <v>851</v>
      </c>
      <c r="AN4">
        <v>965</v>
      </c>
      <c r="AO4">
        <v>997</v>
      </c>
      <c r="AP4">
        <v>1962</v>
      </c>
      <c r="AQ4">
        <v>3667</v>
      </c>
      <c r="AR4">
        <v>3750</v>
      </c>
      <c r="AS4">
        <v>7417</v>
      </c>
      <c r="AT4">
        <v>4632</v>
      </c>
      <c r="AU4">
        <v>4747</v>
      </c>
      <c r="AV4">
        <v>9379</v>
      </c>
      <c r="AW4">
        <v>1025</v>
      </c>
      <c r="AX4">
        <v>1040</v>
      </c>
      <c r="AY4">
        <v>949</v>
      </c>
      <c r="AZ4">
        <v>1989</v>
      </c>
      <c r="BA4">
        <v>4120</v>
      </c>
      <c r="BB4">
        <v>4209</v>
      </c>
      <c r="BC4">
        <v>8329</v>
      </c>
      <c r="BD4">
        <v>5160</v>
      </c>
      <c r="BE4">
        <v>5158</v>
      </c>
      <c r="BF4">
        <v>10318</v>
      </c>
      <c r="BG4">
        <v>1000</v>
      </c>
      <c r="BH4">
        <v>18.666666666666668</v>
      </c>
      <c r="BI4">
        <v>21</v>
      </c>
      <c r="BJ4">
        <v>25.666666666666661</v>
      </c>
      <c r="BK4">
        <v>27.999999999999993</v>
      </c>
      <c r="BL4">
        <v>30.333333333333325</v>
      </c>
      <c r="BM4">
        <v>52</v>
      </c>
      <c r="BN4">
        <v>49.6</v>
      </c>
      <c r="BO4">
        <v>47.199999999999989</v>
      </c>
      <c r="BP4">
        <v>44.79999999999999</v>
      </c>
      <c r="BQ4">
        <v>42.399999999999991</v>
      </c>
    </row>
    <row r="5" spans="1:69" x14ac:dyDescent="0.25">
      <c r="A5" t="s">
        <v>249</v>
      </c>
      <c r="B5">
        <v>55250</v>
      </c>
      <c r="C5">
        <v>64642.499999999993</v>
      </c>
      <c r="D5">
        <v>72141.03</v>
      </c>
      <c r="E5">
        <v>79499.415059999999</v>
      </c>
      <c r="F5">
        <v>89834.339017799997</v>
      </c>
      <c r="G5">
        <v>0</v>
      </c>
      <c r="H5">
        <v>1</v>
      </c>
      <c r="I5">
        <v>0</v>
      </c>
      <c r="J5">
        <v>15900</v>
      </c>
      <c r="K5">
        <v>12865</v>
      </c>
      <c r="L5">
        <v>28765</v>
      </c>
      <c r="M5">
        <v>35963</v>
      </c>
      <c r="N5">
        <v>30133</v>
      </c>
      <c r="O5">
        <v>66096</v>
      </c>
      <c r="P5">
        <v>51863</v>
      </c>
      <c r="Q5">
        <v>42998</v>
      </c>
      <c r="R5">
        <v>94861</v>
      </c>
      <c r="S5">
        <v>829</v>
      </c>
      <c r="T5">
        <v>15956</v>
      </c>
      <c r="U5">
        <v>13172</v>
      </c>
      <c r="V5">
        <v>29128</v>
      </c>
      <c r="W5">
        <v>31618</v>
      </c>
      <c r="X5">
        <v>28273</v>
      </c>
      <c r="Y5">
        <v>59891</v>
      </c>
      <c r="Z5">
        <v>47574</v>
      </c>
      <c r="AA5">
        <v>41445</v>
      </c>
      <c r="AB5">
        <v>89019</v>
      </c>
      <c r="AC5">
        <v>871</v>
      </c>
      <c r="AD5">
        <v>18745</v>
      </c>
      <c r="AE5">
        <v>16272</v>
      </c>
      <c r="AF5">
        <v>35017</v>
      </c>
      <c r="AG5">
        <v>28909</v>
      </c>
      <c r="AH5">
        <v>25680</v>
      </c>
      <c r="AI5">
        <v>54589</v>
      </c>
      <c r="AJ5">
        <v>47654</v>
      </c>
      <c r="AK5">
        <v>41952</v>
      </c>
      <c r="AL5">
        <v>89606</v>
      </c>
      <c r="AM5">
        <v>880</v>
      </c>
      <c r="AN5">
        <v>17476</v>
      </c>
      <c r="AO5">
        <v>17702</v>
      </c>
      <c r="AP5">
        <v>35178</v>
      </c>
      <c r="AQ5">
        <v>29890</v>
      </c>
      <c r="AR5">
        <v>28033</v>
      </c>
      <c r="AS5">
        <v>57923</v>
      </c>
      <c r="AT5">
        <v>47366</v>
      </c>
      <c r="AU5">
        <v>45735</v>
      </c>
      <c r="AV5">
        <v>93101</v>
      </c>
      <c r="AW5">
        <v>966</v>
      </c>
      <c r="AX5">
        <v>18702</v>
      </c>
      <c r="AY5">
        <v>18058</v>
      </c>
      <c r="AZ5">
        <v>36760</v>
      </c>
      <c r="BA5">
        <v>28817</v>
      </c>
      <c r="BB5">
        <v>29482</v>
      </c>
      <c r="BC5">
        <v>58299</v>
      </c>
      <c r="BD5">
        <v>47519</v>
      </c>
      <c r="BE5">
        <v>47540</v>
      </c>
      <c r="BF5">
        <v>95059</v>
      </c>
      <c r="BG5">
        <v>1000</v>
      </c>
      <c r="BH5">
        <v>35</v>
      </c>
      <c r="BI5">
        <v>35.700000000000003</v>
      </c>
      <c r="BJ5">
        <v>37.09999999999998</v>
      </c>
      <c r="BK5">
        <v>37.799999999999983</v>
      </c>
      <c r="BL5">
        <v>38.499999999999986</v>
      </c>
      <c r="BM5">
        <v>40.666666666666664</v>
      </c>
      <c r="BN5">
        <v>39.4</v>
      </c>
      <c r="BO5">
        <v>38.133333333333326</v>
      </c>
      <c r="BP5">
        <v>36.86666666666666</v>
      </c>
      <c r="BQ5">
        <v>35.599999999999994</v>
      </c>
    </row>
    <row r="6" spans="1:69" x14ac:dyDescent="0.25">
      <c r="A6" t="s">
        <v>250</v>
      </c>
      <c r="B6">
        <v>77554</v>
      </c>
      <c r="C6">
        <v>90738.18</v>
      </c>
      <c r="D6">
        <v>101263.80888</v>
      </c>
      <c r="E6">
        <v>111592.71738576</v>
      </c>
      <c r="F6">
        <v>126099.77064590879</v>
      </c>
      <c r="G6">
        <v>0</v>
      </c>
      <c r="H6">
        <v>1</v>
      </c>
      <c r="I6">
        <v>0</v>
      </c>
      <c r="J6">
        <v>8712</v>
      </c>
      <c r="K6">
        <v>8121</v>
      </c>
      <c r="L6">
        <v>16833</v>
      </c>
      <c r="M6">
        <v>20148</v>
      </c>
      <c r="N6">
        <v>18407</v>
      </c>
      <c r="O6">
        <v>38555</v>
      </c>
      <c r="P6">
        <v>28860</v>
      </c>
      <c r="Q6">
        <v>26528</v>
      </c>
      <c r="R6">
        <v>55388</v>
      </c>
      <c r="S6">
        <v>919</v>
      </c>
      <c r="T6">
        <v>9205</v>
      </c>
      <c r="U6">
        <v>8867</v>
      </c>
      <c r="V6">
        <v>18072</v>
      </c>
      <c r="W6">
        <v>18951</v>
      </c>
      <c r="X6">
        <v>17033</v>
      </c>
      <c r="Y6">
        <v>35984</v>
      </c>
      <c r="Z6">
        <v>28156</v>
      </c>
      <c r="AA6">
        <v>25900</v>
      </c>
      <c r="AB6">
        <v>54056</v>
      </c>
      <c r="AC6">
        <v>920</v>
      </c>
      <c r="AD6">
        <v>10134</v>
      </c>
      <c r="AE6">
        <v>9819</v>
      </c>
      <c r="AF6">
        <v>19953</v>
      </c>
      <c r="AG6">
        <v>16715</v>
      </c>
      <c r="AH6">
        <v>15442</v>
      </c>
      <c r="AI6">
        <v>32157</v>
      </c>
      <c r="AJ6">
        <v>26849</v>
      </c>
      <c r="AK6">
        <v>25261</v>
      </c>
      <c r="AL6">
        <v>52110</v>
      </c>
      <c r="AM6">
        <v>941</v>
      </c>
      <c r="AN6">
        <v>10191</v>
      </c>
      <c r="AO6">
        <v>9891</v>
      </c>
      <c r="AP6">
        <v>20082</v>
      </c>
      <c r="AQ6">
        <v>15992</v>
      </c>
      <c r="AR6">
        <v>16044</v>
      </c>
      <c r="AS6">
        <v>32036</v>
      </c>
      <c r="AT6">
        <v>26183</v>
      </c>
      <c r="AU6">
        <v>25935</v>
      </c>
      <c r="AV6">
        <v>52118</v>
      </c>
      <c r="AW6">
        <v>991</v>
      </c>
      <c r="AX6">
        <v>12065</v>
      </c>
      <c r="AY6">
        <v>12634</v>
      </c>
      <c r="AZ6">
        <v>24699</v>
      </c>
      <c r="BA6">
        <v>17645</v>
      </c>
      <c r="BB6">
        <v>17686</v>
      </c>
      <c r="BC6">
        <v>35331</v>
      </c>
      <c r="BD6">
        <v>29710</v>
      </c>
      <c r="BE6">
        <v>30320</v>
      </c>
      <c r="BF6">
        <v>60030</v>
      </c>
      <c r="BG6">
        <v>1021</v>
      </c>
      <c r="BH6">
        <v>27.777777777777779</v>
      </c>
      <c r="BI6">
        <v>29.2</v>
      </c>
      <c r="BJ6">
        <v>32.04444444444443</v>
      </c>
      <c r="BK6">
        <v>33.466666666666654</v>
      </c>
      <c r="BL6">
        <v>34.888888888888879</v>
      </c>
      <c r="BM6">
        <v>27</v>
      </c>
      <c r="BN6">
        <v>26.9</v>
      </c>
      <c r="BO6">
        <v>26.800000000000011</v>
      </c>
      <c r="BP6">
        <v>26.70000000000001</v>
      </c>
      <c r="BQ6">
        <v>26.600000000000009</v>
      </c>
    </row>
    <row r="7" spans="1:69" x14ac:dyDescent="0.25">
      <c r="A7" t="s">
        <v>251</v>
      </c>
      <c r="B7">
        <v>48282</v>
      </c>
      <c r="C7">
        <v>56489.939999999995</v>
      </c>
      <c r="D7">
        <v>63042.77304</v>
      </c>
      <c r="E7">
        <v>69473.135890080011</v>
      </c>
      <c r="F7">
        <v>78504.643555790404</v>
      </c>
      <c r="G7">
        <v>0</v>
      </c>
      <c r="H7">
        <v>1</v>
      </c>
      <c r="I7">
        <v>0</v>
      </c>
      <c r="J7">
        <v>10317</v>
      </c>
      <c r="K7">
        <v>5621</v>
      </c>
      <c r="L7">
        <v>15938</v>
      </c>
      <c r="M7">
        <v>16850</v>
      </c>
      <c r="N7">
        <v>14551</v>
      </c>
      <c r="O7">
        <v>31401</v>
      </c>
      <c r="P7">
        <v>27167</v>
      </c>
      <c r="Q7">
        <v>20172</v>
      </c>
      <c r="R7">
        <v>47339</v>
      </c>
      <c r="S7">
        <v>743</v>
      </c>
      <c r="T7">
        <v>6870</v>
      </c>
      <c r="U7">
        <v>5994</v>
      </c>
      <c r="V7">
        <v>12864</v>
      </c>
      <c r="W7">
        <v>13181</v>
      </c>
      <c r="X7">
        <v>10531</v>
      </c>
      <c r="Y7">
        <v>23712</v>
      </c>
      <c r="Z7">
        <v>20051</v>
      </c>
      <c r="AA7">
        <v>16525</v>
      </c>
      <c r="AB7">
        <v>36576</v>
      </c>
      <c r="AC7">
        <v>824</v>
      </c>
      <c r="AD7">
        <v>5660</v>
      </c>
      <c r="AE7">
        <v>5287</v>
      </c>
      <c r="AF7">
        <v>10947</v>
      </c>
      <c r="AG7">
        <v>13126</v>
      </c>
      <c r="AH7">
        <v>10097</v>
      </c>
      <c r="AI7">
        <v>23223</v>
      </c>
      <c r="AJ7">
        <v>18786</v>
      </c>
      <c r="AK7">
        <v>15384</v>
      </c>
      <c r="AL7">
        <v>34170</v>
      </c>
      <c r="AM7">
        <v>819</v>
      </c>
      <c r="AN7">
        <v>5918</v>
      </c>
      <c r="AO7">
        <v>5481</v>
      </c>
      <c r="AP7">
        <v>11399</v>
      </c>
      <c r="AQ7">
        <v>12677</v>
      </c>
      <c r="AR7">
        <v>11864</v>
      </c>
      <c r="AS7">
        <v>24541</v>
      </c>
      <c r="AT7">
        <v>18595</v>
      </c>
      <c r="AU7">
        <v>17345</v>
      </c>
      <c r="AV7">
        <v>35940</v>
      </c>
      <c r="AW7">
        <v>933</v>
      </c>
      <c r="AX7">
        <v>6832</v>
      </c>
      <c r="AY7">
        <v>6772</v>
      </c>
      <c r="AZ7">
        <v>13604</v>
      </c>
      <c r="BA7">
        <v>13118</v>
      </c>
      <c r="BB7">
        <v>12237</v>
      </c>
      <c r="BC7">
        <v>25355</v>
      </c>
      <c r="BD7">
        <v>19950</v>
      </c>
      <c r="BE7">
        <v>19009</v>
      </c>
      <c r="BF7">
        <v>38959</v>
      </c>
      <c r="BG7">
        <v>953</v>
      </c>
      <c r="BH7">
        <v>20.111111111111111</v>
      </c>
      <c r="BI7">
        <v>22.3</v>
      </c>
      <c r="BJ7">
        <v>26.67777777777777</v>
      </c>
      <c r="BK7">
        <v>28.86666666666666</v>
      </c>
      <c r="BL7">
        <v>31.05555555555555</v>
      </c>
      <c r="BM7">
        <v>48.444444444444443</v>
      </c>
      <c r="BN7">
        <v>46.4</v>
      </c>
      <c r="BO7">
        <v>44.355555555555554</v>
      </c>
      <c r="BP7">
        <v>42.31111111111111</v>
      </c>
      <c r="BQ7">
        <v>40.266666666666666</v>
      </c>
    </row>
    <row r="8" spans="1:69" x14ac:dyDescent="0.25">
      <c r="A8" t="s">
        <v>157</v>
      </c>
      <c r="B8">
        <v>48912</v>
      </c>
      <c r="C8">
        <v>57227.039999999994</v>
      </c>
      <c r="D8">
        <v>63865.376640000002</v>
      </c>
      <c r="E8">
        <v>70379.645057280009</v>
      </c>
      <c r="F8">
        <v>79528.998914726399</v>
      </c>
      <c r="G8">
        <v>1</v>
      </c>
      <c r="H8">
        <v>1</v>
      </c>
      <c r="I8">
        <v>0</v>
      </c>
      <c r="J8">
        <v>10489</v>
      </c>
      <c r="K8">
        <v>9011</v>
      </c>
      <c r="L8">
        <v>19500</v>
      </c>
      <c r="M8">
        <v>19109</v>
      </c>
      <c r="N8">
        <v>16160</v>
      </c>
      <c r="O8">
        <v>35269</v>
      </c>
      <c r="P8">
        <v>29598</v>
      </c>
      <c r="Q8">
        <v>25171</v>
      </c>
      <c r="R8">
        <v>54769</v>
      </c>
      <c r="S8">
        <v>850</v>
      </c>
      <c r="T8">
        <v>9833</v>
      </c>
      <c r="U8">
        <v>7885</v>
      </c>
      <c r="V8">
        <v>17718</v>
      </c>
      <c r="W8">
        <v>18836</v>
      </c>
      <c r="X8">
        <v>15714</v>
      </c>
      <c r="Y8">
        <v>34550</v>
      </c>
      <c r="Z8">
        <v>28669</v>
      </c>
      <c r="AA8">
        <v>23599</v>
      </c>
      <c r="AB8">
        <v>52268</v>
      </c>
      <c r="AC8">
        <v>823</v>
      </c>
      <c r="AD8">
        <v>13024</v>
      </c>
      <c r="AE8">
        <v>12647</v>
      </c>
      <c r="AF8">
        <v>25671</v>
      </c>
      <c r="AG8">
        <v>16790</v>
      </c>
      <c r="AH8">
        <v>15089</v>
      </c>
      <c r="AI8">
        <v>31879</v>
      </c>
      <c r="AJ8">
        <v>29814</v>
      </c>
      <c r="AK8">
        <v>27736</v>
      </c>
      <c r="AL8">
        <v>57550</v>
      </c>
      <c r="AM8">
        <v>930</v>
      </c>
      <c r="AN8">
        <v>13909</v>
      </c>
      <c r="AO8">
        <v>12969</v>
      </c>
      <c r="AP8">
        <v>26878</v>
      </c>
      <c r="AQ8">
        <v>15950</v>
      </c>
      <c r="AR8">
        <v>15820</v>
      </c>
      <c r="AS8">
        <v>31770</v>
      </c>
      <c r="AT8">
        <v>29859</v>
      </c>
      <c r="AU8">
        <v>28789</v>
      </c>
      <c r="AV8">
        <v>58648</v>
      </c>
      <c r="AW8">
        <v>964</v>
      </c>
      <c r="AX8">
        <v>13061</v>
      </c>
      <c r="AY8">
        <v>14050</v>
      </c>
      <c r="AZ8">
        <v>27111</v>
      </c>
      <c r="BA8">
        <v>15848</v>
      </c>
      <c r="BB8">
        <v>15669</v>
      </c>
      <c r="BC8">
        <v>31517</v>
      </c>
      <c r="BD8">
        <v>28909</v>
      </c>
      <c r="BE8">
        <v>29719</v>
      </c>
      <c r="BF8">
        <v>58628</v>
      </c>
      <c r="BG8">
        <v>1028</v>
      </c>
      <c r="BH8">
        <v>30.777777777777775</v>
      </c>
      <c r="BI8">
        <v>31.9</v>
      </c>
      <c r="BJ8">
        <v>34.14444444444446</v>
      </c>
      <c r="BK8">
        <v>35.26666666666668</v>
      </c>
      <c r="BL8">
        <v>36.3888888888889</v>
      </c>
      <c r="BM8">
        <v>36.888888888888886</v>
      </c>
      <c r="BN8">
        <v>36</v>
      </c>
      <c r="BO8">
        <v>35.1111111111111</v>
      </c>
      <c r="BP8">
        <v>34.222222222222214</v>
      </c>
      <c r="BQ8">
        <v>33.333333333333329</v>
      </c>
    </row>
    <row r="9" spans="1:69" x14ac:dyDescent="0.25">
      <c r="A9" t="s">
        <v>252</v>
      </c>
      <c r="B9">
        <v>43275</v>
      </c>
      <c r="C9">
        <v>50631.75</v>
      </c>
      <c r="D9">
        <v>56505.033000000003</v>
      </c>
      <c r="E9">
        <v>62268.54636600001</v>
      </c>
      <c r="F9">
        <v>70363.45739358</v>
      </c>
      <c r="G9">
        <v>0</v>
      </c>
      <c r="H9">
        <v>1</v>
      </c>
      <c r="I9">
        <v>0</v>
      </c>
      <c r="J9">
        <v>2248</v>
      </c>
      <c r="K9">
        <v>2059</v>
      </c>
      <c r="L9">
        <v>4307</v>
      </c>
      <c r="M9">
        <v>3511</v>
      </c>
      <c r="N9">
        <v>3284</v>
      </c>
      <c r="O9">
        <v>6795</v>
      </c>
      <c r="P9">
        <v>5759</v>
      </c>
      <c r="Q9">
        <v>5343</v>
      </c>
      <c r="R9">
        <v>11102</v>
      </c>
      <c r="S9">
        <v>928</v>
      </c>
      <c r="T9">
        <v>2062</v>
      </c>
      <c r="U9">
        <v>1788</v>
      </c>
      <c r="V9">
        <v>3850</v>
      </c>
      <c r="W9">
        <v>3417</v>
      </c>
      <c r="X9">
        <v>3128</v>
      </c>
      <c r="Y9">
        <v>6545</v>
      </c>
      <c r="Z9">
        <v>5479</v>
      </c>
      <c r="AA9">
        <v>4916</v>
      </c>
      <c r="AB9">
        <v>10395</v>
      </c>
      <c r="AC9">
        <v>897</v>
      </c>
      <c r="AD9">
        <v>2374</v>
      </c>
      <c r="AE9">
        <v>2285</v>
      </c>
      <c r="AF9">
        <v>4659</v>
      </c>
      <c r="AG9">
        <v>3418</v>
      </c>
      <c r="AH9">
        <v>3073</v>
      </c>
      <c r="AI9">
        <v>6491</v>
      </c>
      <c r="AJ9">
        <v>5792</v>
      </c>
      <c r="AK9">
        <v>5358</v>
      </c>
      <c r="AL9">
        <v>11150</v>
      </c>
      <c r="AM9">
        <v>925</v>
      </c>
      <c r="AN9">
        <v>2915</v>
      </c>
      <c r="AO9">
        <v>2663</v>
      </c>
      <c r="AP9">
        <v>5578</v>
      </c>
      <c r="AQ9">
        <v>3149</v>
      </c>
      <c r="AR9">
        <v>3080</v>
      </c>
      <c r="AS9">
        <v>6229</v>
      </c>
      <c r="AT9">
        <v>6064</v>
      </c>
      <c r="AU9">
        <v>5743</v>
      </c>
      <c r="AV9">
        <v>11807</v>
      </c>
      <c r="AW9">
        <v>947</v>
      </c>
      <c r="AX9">
        <v>3363</v>
      </c>
      <c r="AY9">
        <v>3238</v>
      </c>
      <c r="AZ9">
        <v>6601</v>
      </c>
      <c r="BA9">
        <v>3439</v>
      </c>
      <c r="BB9">
        <v>3347</v>
      </c>
      <c r="BC9">
        <v>6786</v>
      </c>
      <c r="BD9">
        <v>6802</v>
      </c>
      <c r="BE9">
        <v>6585</v>
      </c>
      <c r="BF9">
        <v>13387</v>
      </c>
      <c r="BG9">
        <v>968</v>
      </c>
      <c r="BH9">
        <v>27.555555555555557</v>
      </c>
      <c r="BI9">
        <v>29</v>
      </c>
      <c r="BJ9">
        <v>31.8888888888889</v>
      </c>
      <c r="BK9">
        <v>33.333333333333343</v>
      </c>
      <c r="BL9">
        <v>34.777777777777786</v>
      </c>
      <c r="BM9">
        <v>30.555555555555557</v>
      </c>
      <c r="BN9">
        <v>30.3</v>
      </c>
      <c r="BO9">
        <v>30.044444444444451</v>
      </c>
      <c r="BP9">
        <v>29.788888888888895</v>
      </c>
      <c r="BQ9">
        <v>29.533333333333339</v>
      </c>
    </row>
    <row r="10" spans="1:69" x14ac:dyDescent="0.25">
      <c r="A10" t="s">
        <v>253</v>
      </c>
      <c r="B10">
        <v>69366</v>
      </c>
      <c r="C10">
        <v>81158.22</v>
      </c>
      <c r="D10">
        <v>90572.573520000005</v>
      </c>
      <c r="E10">
        <v>99810.976019040012</v>
      </c>
      <c r="F10">
        <v>112786.4029015152</v>
      </c>
      <c r="G10">
        <v>0</v>
      </c>
      <c r="H10">
        <v>1</v>
      </c>
      <c r="I10">
        <v>0</v>
      </c>
      <c r="J10">
        <v>1497</v>
      </c>
      <c r="K10">
        <v>1099</v>
      </c>
      <c r="L10">
        <v>2596</v>
      </c>
      <c r="M10">
        <v>6298</v>
      </c>
      <c r="N10">
        <v>6111</v>
      </c>
      <c r="O10">
        <v>12409</v>
      </c>
      <c r="P10">
        <v>7795</v>
      </c>
      <c r="Q10">
        <v>7210</v>
      </c>
      <c r="R10">
        <v>15005</v>
      </c>
      <c r="S10">
        <v>925</v>
      </c>
      <c r="T10">
        <v>1948</v>
      </c>
      <c r="U10">
        <v>1665</v>
      </c>
      <c r="V10">
        <v>3613</v>
      </c>
      <c r="W10">
        <v>6216</v>
      </c>
      <c r="X10">
        <v>5720</v>
      </c>
      <c r="Y10">
        <v>11936</v>
      </c>
      <c r="Z10">
        <v>8164</v>
      </c>
      <c r="AA10">
        <v>7385</v>
      </c>
      <c r="AB10">
        <v>15549</v>
      </c>
      <c r="AC10">
        <v>905</v>
      </c>
      <c r="AD10">
        <v>1794</v>
      </c>
      <c r="AE10">
        <v>1522</v>
      </c>
      <c r="AF10">
        <v>3316</v>
      </c>
      <c r="AG10">
        <v>6202</v>
      </c>
      <c r="AH10">
        <v>5559</v>
      </c>
      <c r="AI10">
        <v>11761</v>
      </c>
      <c r="AJ10">
        <v>7996</v>
      </c>
      <c r="AK10">
        <v>7081</v>
      </c>
      <c r="AL10">
        <v>15077</v>
      </c>
      <c r="AM10">
        <v>886</v>
      </c>
      <c r="AN10">
        <v>1689</v>
      </c>
      <c r="AO10">
        <v>1584</v>
      </c>
      <c r="AP10">
        <v>3273</v>
      </c>
      <c r="AQ10">
        <v>7128</v>
      </c>
      <c r="AR10">
        <v>6653</v>
      </c>
      <c r="AS10">
        <v>13781</v>
      </c>
      <c r="AT10">
        <v>8817</v>
      </c>
      <c r="AU10">
        <v>8237</v>
      </c>
      <c r="AV10">
        <v>17054</v>
      </c>
      <c r="AW10">
        <v>934</v>
      </c>
      <c r="AX10">
        <v>1897</v>
      </c>
      <c r="AY10">
        <v>1750</v>
      </c>
      <c r="AZ10">
        <v>3647</v>
      </c>
      <c r="BA10">
        <v>6956</v>
      </c>
      <c r="BB10">
        <v>6755</v>
      </c>
      <c r="BC10">
        <v>13711</v>
      </c>
      <c r="BD10">
        <v>8853</v>
      </c>
      <c r="BE10">
        <v>8505</v>
      </c>
      <c r="BF10">
        <v>17358</v>
      </c>
      <c r="BG10">
        <v>961</v>
      </c>
      <c r="BH10">
        <v>16.777777777777779</v>
      </c>
      <c r="BI10">
        <v>19.3</v>
      </c>
      <c r="BJ10">
        <v>24.344444444444434</v>
      </c>
      <c r="BK10">
        <v>26.866666666666656</v>
      </c>
      <c r="BL10">
        <v>29.388888888888879</v>
      </c>
      <c r="BM10">
        <v>42</v>
      </c>
      <c r="BN10">
        <v>40.6</v>
      </c>
      <c r="BO10">
        <v>39.199999999999989</v>
      </c>
      <c r="BP10">
        <v>37.79999999999999</v>
      </c>
      <c r="BQ10">
        <v>36.399999999999991</v>
      </c>
    </row>
    <row r="11" spans="1:69" x14ac:dyDescent="0.25">
      <c r="A11" t="s">
        <v>254</v>
      </c>
      <c r="B11">
        <v>50534</v>
      </c>
      <c r="C11">
        <v>59124.78</v>
      </c>
      <c r="D11">
        <v>65983.254480000003</v>
      </c>
      <c r="E11">
        <v>72713.546436960009</v>
      </c>
      <c r="F11">
        <v>82166.307473764798</v>
      </c>
      <c r="G11">
        <v>0</v>
      </c>
      <c r="H11">
        <v>1</v>
      </c>
      <c r="I11">
        <v>0</v>
      </c>
      <c r="J11">
        <v>3130</v>
      </c>
      <c r="K11">
        <v>2796</v>
      </c>
      <c r="L11">
        <v>5926</v>
      </c>
      <c r="M11">
        <v>9793</v>
      </c>
      <c r="N11">
        <v>9054</v>
      </c>
      <c r="O11">
        <v>18847</v>
      </c>
      <c r="P11">
        <v>12923</v>
      </c>
      <c r="Q11">
        <v>11850</v>
      </c>
      <c r="R11">
        <v>24773</v>
      </c>
      <c r="S11">
        <v>917</v>
      </c>
      <c r="T11">
        <v>2858</v>
      </c>
      <c r="U11">
        <v>2728</v>
      </c>
      <c r="V11">
        <v>5586</v>
      </c>
      <c r="W11">
        <v>9349</v>
      </c>
      <c r="X11">
        <v>8806</v>
      </c>
      <c r="Y11">
        <v>18155</v>
      </c>
      <c r="Z11">
        <v>12207</v>
      </c>
      <c r="AA11">
        <v>11534</v>
      </c>
      <c r="AB11">
        <v>23741</v>
      </c>
      <c r="AC11">
        <v>945</v>
      </c>
      <c r="AD11">
        <v>3245</v>
      </c>
      <c r="AE11">
        <v>3191</v>
      </c>
      <c r="AF11">
        <v>6436</v>
      </c>
      <c r="AG11">
        <v>9296</v>
      </c>
      <c r="AH11">
        <v>8686</v>
      </c>
      <c r="AI11">
        <v>17982</v>
      </c>
      <c r="AJ11">
        <v>12541</v>
      </c>
      <c r="AK11">
        <v>11877</v>
      </c>
      <c r="AL11">
        <v>24418</v>
      </c>
      <c r="AM11">
        <v>947</v>
      </c>
      <c r="AN11">
        <v>2913</v>
      </c>
      <c r="AO11">
        <v>3126</v>
      </c>
      <c r="AP11">
        <v>6039</v>
      </c>
      <c r="AQ11">
        <v>9459</v>
      </c>
      <c r="AR11">
        <v>8441</v>
      </c>
      <c r="AS11">
        <v>17900</v>
      </c>
      <c r="AT11">
        <v>12372</v>
      </c>
      <c r="AU11">
        <v>11567</v>
      </c>
      <c r="AV11">
        <v>23939</v>
      </c>
      <c r="AW11">
        <v>935</v>
      </c>
      <c r="AX11">
        <v>4415</v>
      </c>
      <c r="AY11">
        <v>4413</v>
      </c>
      <c r="AZ11">
        <v>8828</v>
      </c>
      <c r="BA11">
        <v>9301</v>
      </c>
      <c r="BB11">
        <v>9269</v>
      </c>
      <c r="BC11">
        <v>18570</v>
      </c>
      <c r="BD11">
        <v>13716</v>
      </c>
      <c r="BE11">
        <v>13682</v>
      </c>
      <c r="BF11">
        <v>27398</v>
      </c>
      <c r="BG11">
        <v>998</v>
      </c>
      <c r="BH11">
        <v>17.777777777777779</v>
      </c>
      <c r="BI11">
        <v>20.2</v>
      </c>
      <c r="BJ11">
        <v>25.04444444444443</v>
      </c>
      <c r="BK11">
        <v>27.466666666666654</v>
      </c>
      <c r="BL11">
        <v>29.888888888888879</v>
      </c>
      <c r="BM11">
        <v>49</v>
      </c>
      <c r="BN11">
        <v>46.9</v>
      </c>
      <c r="BO11">
        <v>44.800000000000011</v>
      </c>
      <c r="BP11">
        <v>42.70000000000001</v>
      </c>
      <c r="BQ11">
        <v>40.600000000000009</v>
      </c>
    </row>
    <row r="12" spans="1:69" x14ac:dyDescent="0.25">
      <c r="A12" t="s">
        <v>255</v>
      </c>
      <c r="B12">
        <v>47183</v>
      </c>
      <c r="C12">
        <v>55204.109999999993</v>
      </c>
      <c r="D12">
        <v>61607.786759999995</v>
      </c>
      <c r="E12">
        <v>67891.781009519997</v>
      </c>
      <c r="F12">
        <v>76717.712540757595</v>
      </c>
      <c r="G12">
        <v>0</v>
      </c>
      <c r="H12">
        <v>1</v>
      </c>
      <c r="I12">
        <v>0</v>
      </c>
      <c r="J12">
        <v>1343</v>
      </c>
      <c r="K12">
        <v>1126</v>
      </c>
      <c r="L12">
        <v>2469</v>
      </c>
      <c r="M12">
        <v>7439</v>
      </c>
      <c r="N12">
        <v>7088</v>
      </c>
      <c r="O12">
        <v>14527</v>
      </c>
      <c r="P12">
        <v>8782</v>
      </c>
      <c r="Q12">
        <v>8214</v>
      </c>
      <c r="R12">
        <v>16996</v>
      </c>
      <c r="S12">
        <v>935</v>
      </c>
      <c r="T12">
        <v>1228</v>
      </c>
      <c r="U12">
        <v>1160</v>
      </c>
      <c r="V12">
        <v>2388</v>
      </c>
      <c r="W12">
        <v>6617</v>
      </c>
      <c r="X12">
        <v>6034</v>
      </c>
      <c r="Y12">
        <v>12651</v>
      </c>
      <c r="Z12">
        <v>7845</v>
      </c>
      <c r="AA12">
        <v>7194</v>
      </c>
      <c r="AB12">
        <v>15039</v>
      </c>
      <c r="AC12">
        <v>917</v>
      </c>
      <c r="AD12">
        <v>823</v>
      </c>
      <c r="AE12">
        <v>795</v>
      </c>
      <c r="AF12">
        <v>1618</v>
      </c>
      <c r="AG12">
        <v>6811</v>
      </c>
      <c r="AH12">
        <v>6289</v>
      </c>
      <c r="AI12">
        <v>13100</v>
      </c>
      <c r="AJ12">
        <v>7634</v>
      </c>
      <c r="AK12">
        <v>7084</v>
      </c>
      <c r="AL12">
        <v>14718</v>
      </c>
      <c r="AM12">
        <v>928</v>
      </c>
      <c r="AN12">
        <v>927</v>
      </c>
      <c r="AO12">
        <v>977</v>
      </c>
      <c r="AP12">
        <v>1904</v>
      </c>
      <c r="AQ12">
        <v>6686</v>
      </c>
      <c r="AR12">
        <v>6327</v>
      </c>
      <c r="AS12">
        <v>13013</v>
      </c>
      <c r="AT12">
        <v>7613</v>
      </c>
      <c r="AU12">
        <v>7304</v>
      </c>
      <c r="AV12">
        <v>14917</v>
      </c>
      <c r="AW12">
        <v>959</v>
      </c>
      <c r="AX12">
        <v>1414</v>
      </c>
      <c r="AY12">
        <v>1379</v>
      </c>
      <c r="AZ12">
        <v>2793</v>
      </c>
      <c r="BA12">
        <v>6651</v>
      </c>
      <c r="BB12">
        <v>6175</v>
      </c>
      <c r="BC12">
        <v>12826</v>
      </c>
      <c r="BD12">
        <v>8065</v>
      </c>
      <c r="BE12">
        <v>7554</v>
      </c>
      <c r="BF12">
        <v>15619</v>
      </c>
      <c r="BG12">
        <v>937</v>
      </c>
      <c r="BH12">
        <v>17.666666666666668</v>
      </c>
      <c r="BI12">
        <v>20.100000000000001</v>
      </c>
      <c r="BJ12">
        <v>24.966666666666679</v>
      </c>
      <c r="BK12">
        <v>27.400000000000013</v>
      </c>
      <c r="BL12">
        <v>29.833333333333346</v>
      </c>
      <c r="BM12">
        <v>40.333333333333336</v>
      </c>
      <c r="BN12">
        <v>39.1</v>
      </c>
      <c r="BO12">
        <v>37.866666666666674</v>
      </c>
      <c r="BP12">
        <v>36.63333333333334</v>
      </c>
      <c r="BQ12">
        <v>35.400000000000006</v>
      </c>
    </row>
    <row r="13" spans="1:69" x14ac:dyDescent="0.25">
      <c r="A13" t="s">
        <v>256</v>
      </c>
      <c r="B13">
        <v>101572</v>
      </c>
      <c r="C13">
        <v>118839.23999999999</v>
      </c>
      <c r="D13">
        <v>132624.59184000001</v>
      </c>
      <c r="E13">
        <v>146152.30020768003</v>
      </c>
      <c r="F13">
        <v>165152.09923467843</v>
      </c>
      <c r="G13">
        <v>0</v>
      </c>
      <c r="H13">
        <v>1</v>
      </c>
      <c r="I13">
        <v>0</v>
      </c>
      <c r="J13">
        <v>3742</v>
      </c>
      <c r="K13">
        <v>2614</v>
      </c>
      <c r="L13">
        <v>6356</v>
      </c>
      <c r="M13">
        <v>18377</v>
      </c>
      <c r="N13">
        <v>16650</v>
      </c>
      <c r="O13">
        <v>35027</v>
      </c>
      <c r="P13">
        <v>22119</v>
      </c>
      <c r="Q13">
        <v>19264</v>
      </c>
      <c r="R13">
        <v>41383</v>
      </c>
      <c r="S13">
        <v>871</v>
      </c>
      <c r="T13">
        <v>4221</v>
      </c>
      <c r="U13">
        <v>3158</v>
      </c>
      <c r="V13">
        <v>7379</v>
      </c>
      <c r="W13">
        <v>16965</v>
      </c>
      <c r="X13">
        <v>15177</v>
      </c>
      <c r="Y13">
        <v>32142</v>
      </c>
      <c r="Z13">
        <v>21186</v>
      </c>
      <c r="AA13">
        <v>18335</v>
      </c>
      <c r="AB13">
        <v>39521</v>
      </c>
      <c r="AC13">
        <v>865</v>
      </c>
      <c r="AD13">
        <v>4837</v>
      </c>
      <c r="AE13">
        <v>3426</v>
      </c>
      <c r="AF13">
        <v>8263</v>
      </c>
      <c r="AG13">
        <v>15533</v>
      </c>
      <c r="AH13">
        <v>14468</v>
      </c>
      <c r="AI13">
        <v>30001</v>
      </c>
      <c r="AJ13">
        <v>20370</v>
      </c>
      <c r="AK13">
        <v>17894</v>
      </c>
      <c r="AL13">
        <v>38264</v>
      </c>
      <c r="AM13">
        <v>878</v>
      </c>
      <c r="AN13">
        <v>5142</v>
      </c>
      <c r="AO13">
        <v>3634</v>
      </c>
      <c r="AP13">
        <v>8776</v>
      </c>
      <c r="AQ13">
        <v>14825</v>
      </c>
      <c r="AR13">
        <v>14642</v>
      </c>
      <c r="AS13">
        <v>29467</v>
      </c>
      <c r="AT13">
        <v>19967</v>
      </c>
      <c r="AU13">
        <v>18276</v>
      </c>
      <c r="AV13">
        <v>38243</v>
      </c>
      <c r="AW13">
        <v>915</v>
      </c>
      <c r="AX13">
        <v>4750</v>
      </c>
      <c r="AY13">
        <v>3468</v>
      </c>
      <c r="AZ13">
        <v>8218</v>
      </c>
      <c r="BA13">
        <v>16459</v>
      </c>
      <c r="BB13">
        <v>15546</v>
      </c>
      <c r="BC13">
        <v>32005</v>
      </c>
      <c r="BD13">
        <v>21209</v>
      </c>
      <c r="BE13">
        <v>19014</v>
      </c>
      <c r="BF13">
        <v>40223</v>
      </c>
      <c r="BG13">
        <v>897</v>
      </c>
      <c r="BH13">
        <v>3.8888888888888893</v>
      </c>
      <c r="BI13">
        <v>7.7</v>
      </c>
      <c r="BJ13">
        <v>15.32222222222223</v>
      </c>
      <c r="BK13">
        <v>19.13333333333334</v>
      </c>
      <c r="BL13">
        <v>22.94444444444445</v>
      </c>
      <c r="BM13">
        <v>54</v>
      </c>
      <c r="BN13">
        <v>51.4</v>
      </c>
      <c r="BO13">
        <v>48.800000000000011</v>
      </c>
      <c r="BP13">
        <v>46.20000000000001</v>
      </c>
      <c r="BQ13">
        <v>43.600000000000009</v>
      </c>
    </row>
    <row r="14" spans="1:69" x14ac:dyDescent="0.25">
      <c r="A14" t="s">
        <v>257</v>
      </c>
      <c r="B14">
        <v>59788</v>
      </c>
      <c r="C14">
        <v>69951.959999999992</v>
      </c>
      <c r="D14">
        <v>78066.387359999993</v>
      </c>
      <c r="E14">
        <v>86029.158870719999</v>
      </c>
      <c r="F14">
        <v>97212.949523913587</v>
      </c>
      <c r="G14">
        <v>0</v>
      </c>
      <c r="H14">
        <v>1</v>
      </c>
      <c r="I14">
        <v>0</v>
      </c>
      <c r="J14">
        <v>2012</v>
      </c>
      <c r="K14">
        <v>1960</v>
      </c>
      <c r="L14">
        <v>3972</v>
      </c>
      <c r="M14">
        <v>15802</v>
      </c>
      <c r="N14">
        <v>14986</v>
      </c>
      <c r="O14">
        <v>30788</v>
      </c>
      <c r="P14">
        <v>17814</v>
      </c>
      <c r="Q14">
        <v>16946</v>
      </c>
      <c r="R14">
        <v>34760</v>
      </c>
      <c r="S14">
        <v>951</v>
      </c>
      <c r="T14">
        <v>2130</v>
      </c>
      <c r="U14">
        <v>1864</v>
      </c>
      <c r="V14">
        <v>3994</v>
      </c>
      <c r="W14">
        <v>15950</v>
      </c>
      <c r="X14">
        <v>15480</v>
      </c>
      <c r="Y14">
        <v>31430</v>
      </c>
      <c r="Z14">
        <v>18080</v>
      </c>
      <c r="AA14">
        <v>17344</v>
      </c>
      <c r="AB14">
        <v>35424</v>
      </c>
      <c r="AC14">
        <v>959</v>
      </c>
      <c r="AD14">
        <v>3804</v>
      </c>
      <c r="AE14">
        <v>3325</v>
      </c>
      <c r="AF14">
        <v>7129</v>
      </c>
      <c r="AG14">
        <v>17588</v>
      </c>
      <c r="AH14">
        <v>16054</v>
      </c>
      <c r="AI14">
        <v>33642</v>
      </c>
      <c r="AJ14">
        <v>21392</v>
      </c>
      <c r="AK14">
        <v>19379</v>
      </c>
      <c r="AL14">
        <v>40771</v>
      </c>
      <c r="AM14">
        <v>906</v>
      </c>
      <c r="AN14">
        <v>3808</v>
      </c>
      <c r="AO14">
        <v>3561</v>
      </c>
      <c r="AP14">
        <v>7369</v>
      </c>
      <c r="AQ14">
        <v>15899</v>
      </c>
      <c r="AR14">
        <v>15287</v>
      </c>
      <c r="AS14">
        <v>31186</v>
      </c>
      <c r="AT14">
        <v>19707</v>
      </c>
      <c r="AU14">
        <v>18848</v>
      </c>
      <c r="AV14">
        <v>38555</v>
      </c>
      <c r="AW14">
        <v>956</v>
      </c>
      <c r="AX14">
        <v>3726</v>
      </c>
      <c r="AY14">
        <v>3719</v>
      </c>
      <c r="AZ14">
        <v>7445</v>
      </c>
      <c r="BA14">
        <v>14770</v>
      </c>
      <c r="BB14">
        <v>14702</v>
      </c>
      <c r="BC14">
        <v>29472</v>
      </c>
      <c r="BD14">
        <v>18496</v>
      </c>
      <c r="BE14">
        <v>18421</v>
      </c>
      <c r="BF14">
        <v>36917</v>
      </c>
      <c r="BG14">
        <v>996</v>
      </c>
      <c r="BH14">
        <v>21.555555555555557</v>
      </c>
      <c r="BI14">
        <v>23.6</v>
      </c>
      <c r="BJ14">
        <v>27.68888888888889</v>
      </c>
      <c r="BK14">
        <v>29.733333333333334</v>
      </c>
      <c r="BL14">
        <v>31.777777777777779</v>
      </c>
      <c r="BM14">
        <v>46.888888888888886</v>
      </c>
      <c r="BN14">
        <v>45</v>
      </c>
      <c r="BO14">
        <v>43.111111111111093</v>
      </c>
      <c r="BP14">
        <v>41.222222222222207</v>
      </c>
      <c r="BQ14">
        <v>39.333333333333321</v>
      </c>
    </row>
    <row r="15" spans="1:69" x14ac:dyDescent="0.25">
      <c r="A15" t="s">
        <v>258</v>
      </c>
      <c r="B15">
        <v>74865</v>
      </c>
      <c r="C15">
        <v>87592.049999999988</v>
      </c>
      <c r="D15">
        <v>97752.727799999993</v>
      </c>
      <c r="E15">
        <v>107723.5060356</v>
      </c>
      <c r="F15">
        <v>121727.56182022799</v>
      </c>
      <c r="G15">
        <v>0</v>
      </c>
      <c r="H15">
        <v>1</v>
      </c>
      <c r="I15">
        <v>0</v>
      </c>
      <c r="J15">
        <v>1933</v>
      </c>
      <c r="K15">
        <v>1535</v>
      </c>
      <c r="L15">
        <v>3468</v>
      </c>
      <c r="M15">
        <v>17856</v>
      </c>
      <c r="N15">
        <v>16040</v>
      </c>
      <c r="O15">
        <v>33896</v>
      </c>
      <c r="P15">
        <v>19789</v>
      </c>
      <c r="Q15">
        <v>17575</v>
      </c>
      <c r="R15">
        <v>37364</v>
      </c>
      <c r="S15">
        <v>888</v>
      </c>
      <c r="T15">
        <v>1507</v>
      </c>
      <c r="U15">
        <v>1348</v>
      </c>
      <c r="V15">
        <v>2855</v>
      </c>
      <c r="W15">
        <v>20398</v>
      </c>
      <c r="X15">
        <v>15727</v>
      </c>
      <c r="Y15">
        <v>36125</v>
      </c>
      <c r="Z15">
        <v>21905</v>
      </c>
      <c r="AA15">
        <v>17075</v>
      </c>
      <c r="AB15">
        <v>38980</v>
      </c>
      <c r="AC15">
        <v>780</v>
      </c>
      <c r="AD15">
        <v>1930</v>
      </c>
      <c r="AE15">
        <v>1713</v>
      </c>
      <c r="AF15">
        <v>3643</v>
      </c>
      <c r="AG15">
        <v>19396</v>
      </c>
      <c r="AH15">
        <v>17312</v>
      </c>
      <c r="AI15">
        <v>36708</v>
      </c>
      <c r="AJ15">
        <v>21326</v>
      </c>
      <c r="AK15">
        <v>19025</v>
      </c>
      <c r="AL15">
        <v>40351</v>
      </c>
      <c r="AM15">
        <v>892</v>
      </c>
      <c r="AN15">
        <v>2068</v>
      </c>
      <c r="AO15">
        <v>2072</v>
      </c>
      <c r="AP15">
        <v>4140</v>
      </c>
      <c r="AQ15">
        <v>17352</v>
      </c>
      <c r="AR15">
        <v>14761</v>
      </c>
      <c r="AS15">
        <v>32113</v>
      </c>
      <c r="AT15">
        <v>19420</v>
      </c>
      <c r="AU15">
        <v>16833</v>
      </c>
      <c r="AV15">
        <v>36253</v>
      </c>
      <c r="AW15">
        <v>867</v>
      </c>
      <c r="AX15">
        <v>2514</v>
      </c>
      <c r="AY15">
        <v>1959</v>
      </c>
      <c r="AZ15">
        <v>4473</v>
      </c>
      <c r="BA15">
        <v>17206</v>
      </c>
      <c r="BB15">
        <v>16647</v>
      </c>
      <c r="BC15">
        <v>33853</v>
      </c>
      <c r="BD15">
        <v>19720</v>
      </c>
      <c r="BE15">
        <v>18606</v>
      </c>
      <c r="BF15">
        <v>38326</v>
      </c>
      <c r="BG15">
        <v>944</v>
      </c>
      <c r="BH15">
        <v>21.666666666666664</v>
      </c>
      <c r="BI15">
        <v>23.7</v>
      </c>
      <c r="BJ15">
        <v>27.76666666666668</v>
      </c>
      <c r="BK15">
        <v>29.800000000000011</v>
      </c>
      <c r="BL15">
        <v>31.833333333333343</v>
      </c>
      <c r="BM15">
        <v>51.111111111111107</v>
      </c>
      <c r="BN15">
        <v>48.8</v>
      </c>
      <c r="BO15">
        <v>46.48888888888888</v>
      </c>
      <c r="BP15">
        <v>44.17777777777777</v>
      </c>
      <c r="BQ15">
        <v>41.86666666666666</v>
      </c>
    </row>
    <row r="16" spans="1:69" x14ac:dyDescent="0.25">
      <c r="A16" t="s">
        <v>259</v>
      </c>
      <c r="B16">
        <v>54054</v>
      </c>
      <c r="C16">
        <v>63243.179999999993</v>
      </c>
      <c r="D16">
        <v>70579.388879999999</v>
      </c>
      <c r="E16">
        <v>77778.48654576001</v>
      </c>
      <c r="F16">
        <v>87889.689796708801</v>
      </c>
      <c r="G16">
        <v>0</v>
      </c>
      <c r="H16">
        <v>1</v>
      </c>
      <c r="I16">
        <v>0</v>
      </c>
      <c r="J16">
        <v>2370</v>
      </c>
      <c r="K16">
        <v>2062</v>
      </c>
      <c r="L16">
        <v>4432</v>
      </c>
      <c r="M16">
        <v>7897</v>
      </c>
      <c r="N16">
        <v>7129</v>
      </c>
      <c r="O16">
        <v>15026</v>
      </c>
      <c r="P16">
        <v>10267</v>
      </c>
      <c r="Q16">
        <v>9191</v>
      </c>
      <c r="R16">
        <v>19458</v>
      </c>
      <c r="S16">
        <v>895</v>
      </c>
      <c r="T16">
        <v>2224</v>
      </c>
      <c r="U16">
        <v>1995</v>
      </c>
      <c r="V16">
        <v>4219</v>
      </c>
      <c r="W16">
        <v>8241</v>
      </c>
      <c r="X16">
        <v>7547</v>
      </c>
      <c r="Y16">
        <v>15788</v>
      </c>
      <c r="Z16">
        <v>10465</v>
      </c>
      <c r="AA16">
        <v>9542</v>
      </c>
      <c r="AB16">
        <v>20007</v>
      </c>
      <c r="AC16">
        <v>912</v>
      </c>
      <c r="AD16">
        <v>2562</v>
      </c>
      <c r="AE16">
        <v>2418</v>
      </c>
      <c r="AF16">
        <v>4980</v>
      </c>
      <c r="AG16">
        <v>8110</v>
      </c>
      <c r="AH16">
        <v>7277</v>
      </c>
      <c r="AI16">
        <v>15387</v>
      </c>
      <c r="AJ16">
        <v>10672</v>
      </c>
      <c r="AK16">
        <v>9695</v>
      </c>
      <c r="AL16">
        <v>20367</v>
      </c>
      <c r="AM16">
        <v>908</v>
      </c>
      <c r="AN16">
        <v>2357</v>
      </c>
      <c r="AO16">
        <v>2225</v>
      </c>
      <c r="AP16">
        <v>4582</v>
      </c>
      <c r="AQ16">
        <v>8009</v>
      </c>
      <c r="AR16">
        <v>8189</v>
      </c>
      <c r="AS16">
        <v>16198</v>
      </c>
      <c r="AT16">
        <v>10366</v>
      </c>
      <c r="AU16">
        <v>10414</v>
      </c>
      <c r="AV16">
        <v>20780</v>
      </c>
      <c r="AW16">
        <v>1005</v>
      </c>
      <c r="AX16">
        <v>3490</v>
      </c>
      <c r="AY16">
        <v>2829</v>
      </c>
      <c r="AZ16">
        <v>6319</v>
      </c>
      <c r="BA16">
        <v>8671</v>
      </c>
      <c r="BB16">
        <v>7967</v>
      </c>
      <c r="BC16">
        <v>16638</v>
      </c>
      <c r="BD16">
        <v>12161</v>
      </c>
      <c r="BE16">
        <v>10796</v>
      </c>
      <c r="BF16">
        <v>22957</v>
      </c>
      <c r="BG16">
        <v>888</v>
      </c>
      <c r="BH16">
        <v>23.222222222222225</v>
      </c>
      <c r="BI16">
        <v>25.1</v>
      </c>
      <c r="BJ16">
        <v>28.855555555555547</v>
      </c>
      <c r="BK16">
        <v>30.733333333333324</v>
      </c>
      <c r="BL16">
        <v>32.6111111111111</v>
      </c>
      <c r="BM16">
        <v>39</v>
      </c>
      <c r="BN16">
        <v>37.9</v>
      </c>
      <c r="BO16">
        <v>36.800000000000011</v>
      </c>
      <c r="BP16">
        <v>35.70000000000001</v>
      </c>
      <c r="BQ16">
        <v>34.600000000000009</v>
      </c>
    </row>
    <row r="17" spans="1:69" x14ac:dyDescent="0.25">
      <c r="A17" t="s">
        <v>260</v>
      </c>
      <c r="B17">
        <v>51329</v>
      </c>
      <c r="C17">
        <v>60054.929999999993</v>
      </c>
      <c r="D17">
        <v>67021.301879999999</v>
      </c>
      <c r="E17">
        <v>73857.474671760006</v>
      </c>
      <c r="F17">
        <v>83458.946379088797</v>
      </c>
      <c r="G17">
        <v>0</v>
      </c>
      <c r="H17">
        <v>1</v>
      </c>
      <c r="I17">
        <v>0</v>
      </c>
      <c r="J17">
        <v>9296</v>
      </c>
      <c r="K17">
        <v>7304</v>
      </c>
      <c r="L17">
        <v>16600</v>
      </c>
      <c r="M17">
        <v>24911</v>
      </c>
      <c r="N17">
        <v>22196</v>
      </c>
      <c r="O17">
        <v>47107</v>
      </c>
      <c r="P17">
        <v>34207</v>
      </c>
      <c r="Q17">
        <v>29500</v>
      </c>
      <c r="R17">
        <v>63707</v>
      </c>
      <c r="S17">
        <v>862</v>
      </c>
      <c r="T17">
        <v>6570</v>
      </c>
      <c r="U17">
        <v>6312</v>
      </c>
      <c r="V17">
        <v>12882</v>
      </c>
      <c r="W17">
        <v>24527</v>
      </c>
      <c r="X17">
        <v>21186</v>
      </c>
      <c r="Y17">
        <v>45713</v>
      </c>
      <c r="Z17">
        <v>31097</v>
      </c>
      <c r="AA17">
        <v>27498</v>
      </c>
      <c r="AB17">
        <v>58595</v>
      </c>
      <c r="AC17">
        <v>884</v>
      </c>
      <c r="AD17">
        <v>15624</v>
      </c>
      <c r="AE17">
        <v>16481</v>
      </c>
      <c r="AF17">
        <v>32105</v>
      </c>
      <c r="AG17">
        <v>20562</v>
      </c>
      <c r="AH17">
        <v>18565</v>
      </c>
      <c r="AI17">
        <v>39127</v>
      </c>
      <c r="AJ17">
        <v>36186</v>
      </c>
      <c r="AK17">
        <v>35046</v>
      </c>
      <c r="AL17">
        <v>71232</v>
      </c>
      <c r="AM17">
        <v>968</v>
      </c>
      <c r="AN17">
        <v>15689</v>
      </c>
      <c r="AO17">
        <v>13136</v>
      </c>
      <c r="AP17">
        <v>28825</v>
      </c>
      <c r="AQ17">
        <v>15915</v>
      </c>
      <c r="AR17">
        <v>13891</v>
      </c>
      <c r="AS17">
        <v>29806</v>
      </c>
      <c r="AT17">
        <v>31604</v>
      </c>
      <c r="AU17">
        <v>27027</v>
      </c>
      <c r="AV17">
        <v>58631</v>
      </c>
      <c r="AW17">
        <v>855</v>
      </c>
      <c r="AX17">
        <v>14253</v>
      </c>
      <c r="AY17">
        <v>15339</v>
      </c>
      <c r="AZ17">
        <v>29592</v>
      </c>
      <c r="BA17">
        <v>13056</v>
      </c>
      <c r="BB17">
        <v>14477</v>
      </c>
      <c r="BC17">
        <v>27533</v>
      </c>
      <c r="BD17">
        <v>27309</v>
      </c>
      <c r="BE17">
        <v>29816</v>
      </c>
      <c r="BF17">
        <v>57125</v>
      </c>
      <c r="BG17">
        <v>1092</v>
      </c>
      <c r="BH17">
        <v>25.333333333333332</v>
      </c>
      <c r="BI17">
        <v>27</v>
      </c>
      <c r="BJ17">
        <v>30.333333333333346</v>
      </c>
      <c r="BK17">
        <v>32.000000000000014</v>
      </c>
      <c r="BL17">
        <v>33.666666666666679</v>
      </c>
      <c r="BM17">
        <v>34</v>
      </c>
      <c r="BN17">
        <v>33.4</v>
      </c>
      <c r="BO17">
        <v>32.800000000000011</v>
      </c>
      <c r="BP17">
        <v>32.20000000000001</v>
      </c>
      <c r="BQ17">
        <v>31.600000000000009</v>
      </c>
    </row>
    <row r="18" spans="1:69" x14ac:dyDescent="0.25">
      <c r="A18" t="s">
        <v>261</v>
      </c>
      <c r="B18">
        <v>56000</v>
      </c>
      <c r="C18">
        <v>65519.999999999993</v>
      </c>
      <c r="D18">
        <v>73120.319999999992</v>
      </c>
      <c r="E18">
        <v>80578.592640000003</v>
      </c>
      <c r="F18">
        <v>91053.809683200001</v>
      </c>
      <c r="G18">
        <v>0</v>
      </c>
      <c r="H18">
        <v>1</v>
      </c>
      <c r="I18">
        <v>0</v>
      </c>
      <c r="J18">
        <v>2293</v>
      </c>
      <c r="K18">
        <v>1954</v>
      </c>
      <c r="L18">
        <v>4247</v>
      </c>
      <c r="M18">
        <v>10743</v>
      </c>
      <c r="N18">
        <v>10462</v>
      </c>
      <c r="O18">
        <v>21205</v>
      </c>
      <c r="P18">
        <v>13036</v>
      </c>
      <c r="Q18">
        <v>12416</v>
      </c>
      <c r="R18">
        <v>25452</v>
      </c>
      <c r="S18">
        <v>952</v>
      </c>
      <c r="T18">
        <v>2171</v>
      </c>
      <c r="U18">
        <v>1936</v>
      </c>
      <c r="V18">
        <v>4107</v>
      </c>
      <c r="W18">
        <v>11062</v>
      </c>
      <c r="X18">
        <v>10055</v>
      </c>
      <c r="Y18">
        <v>21117</v>
      </c>
      <c r="Z18">
        <v>13233</v>
      </c>
      <c r="AA18">
        <v>11991</v>
      </c>
      <c r="AB18">
        <v>25224</v>
      </c>
      <c r="AC18">
        <v>906</v>
      </c>
      <c r="AD18">
        <v>2240</v>
      </c>
      <c r="AE18">
        <v>2066</v>
      </c>
      <c r="AF18">
        <v>4306</v>
      </c>
      <c r="AG18">
        <v>11295</v>
      </c>
      <c r="AH18">
        <v>10398</v>
      </c>
      <c r="AI18">
        <v>21693</v>
      </c>
      <c r="AJ18">
        <v>13535</v>
      </c>
      <c r="AK18">
        <v>12464</v>
      </c>
      <c r="AL18">
        <v>25999</v>
      </c>
      <c r="AM18">
        <v>921</v>
      </c>
      <c r="AN18">
        <v>2183</v>
      </c>
      <c r="AO18">
        <v>1844</v>
      </c>
      <c r="AP18">
        <v>4027</v>
      </c>
      <c r="AQ18">
        <v>10736</v>
      </c>
      <c r="AR18">
        <v>10585</v>
      </c>
      <c r="AS18">
        <v>21321</v>
      </c>
      <c r="AT18">
        <v>12919</v>
      </c>
      <c r="AU18">
        <v>12429</v>
      </c>
      <c r="AV18">
        <v>25348</v>
      </c>
      <c r="AW18">
        <v>962</v>
      </c>
      <c r="AX18">
        <v>2750</v>
      </c>
      <c r="AY18">
        <v>2249</v>
      </c>
      <c r="AZ18">
        <v>4999</v>
      </c>
      <c r="BA18">
        <v>11865</v>
      </c>
      <c r="BB18">
        <v>10036</v>
      </c>
      <c r="BC18">
        <v>21901</v>
      </c>
      <c r="BD18">
        <v>14615</v>
      </c>
      <c r="BE18">
        <v>12285</v>
      </c>
      <c r="BF18">
        <v>26900</v>
      </c>
      <c r="BG18">
        <v>841</v>
      </c>
      <c r="BH18">
        <v>10</v>
      </c>
      <c r="BI18">
        <v>13.2</v>
      </c>
      <c r="BJ18">
        <v>19.599999999999994</v>
      </c>
      <c r="BK18">
        <v>22.799999999999994</v>
      </c>
      <c r="BL18">
        <v>25.999999999999993</v>
      </c>
      <c r="BM18">
        <v>47.555555555555557</v>
      </c>
      <c r="BN18">
        <v>45.6</v>
      </c>
      <c r="BO18">
        <v>43.644444444444446</v>
      </c>
      <c r="BP18">
        <v>41.68888888888889</v>
      </c>
      <c r="BQ18">
        <v>39.733333333333334</v>
      </c>
    </row>
    <row r="19" spans="1:69" x14ac:dyDescent="0.25">
      <c r="A19" t="s">
        <v>262</v>
      </c>
      <c r="B19">
        <v>45581</v>
      </c>
      <c r="C19">
        <v>53329.77</v>
      </c>
      <c r="D19">
        <v>59516.02332</v>
      </c>
      <c r="E19">
        <v>65586.657698640003</v>
      </c>
      <c r="F19">
        <v>74112.923199463199</v>
      </c>
      <c r="G19">
        <v>0</v>
      </c>
      <c r="H19">
        <v>1</v>
      </c>
      <c r="I19">
        <v>0</v>
      </c>
      <c r="J19">
        <v>4253</v>
      </c>
      <c r="K19">
        <v>3746</v>
      </c>
      <c r="L19">
        <v>7999</v>
      </c>
      <c r="M19">
        <v>9634</v>
      </c>
      <c r="N19">
        <v>8820</v>
      </c>
      <c r="O19">
        <v>18454</v>
      </c>
      <c r="P19">
        <v>13887</v>
      </c>
      <c r="Q19">
        <v>12566</v>
      </c>
      <c r="R19">
        <v>26453</v>
      </c>
      <c r="S19">
        <v>905</v>
      </c>
      <c r="T19">
        <v>3550</v>
      </c>
      <c r="U19">
        <v>3196</v>
      </c>
      <c r="V19">
        <v>6746</v>
      </c>
      <c r="W19">
        <v>9070</v>
      </c>
      <c r="X19">
        <v>8259</v>
      </c>
      <c r="Y19">
        <v>17329</v>
      </c>
      <c r="Z19">
        <v>12620</v>
      </c>
      <c r="AA19">
        <v>11455</v>
      </c>
      <c r="AB19">
        <v>24075</v>
      </c>
      <c r="AC19">
        <v>908</v>
      </c>
      <c r="AD19">
        <v>4582</v>
      </c>
      <c r="AE19">
        <v>4194</v>
      </c>
      <c r="AF19">
        <v>8776</v>
      </c>
      <c r="AG19">
        <v>9392</v>
      </c>
      <c r="AH19">
        <v>8986</v>
      </c>
      <c r="AI19">
        <v>18378</v>
      </c>
      <c r="AJ19">
        <v>13974</v>
      </c>
      <c r="AK19">
        <v>13180</v>
      </c>
      <c r="AL19">
        <v>27154</v>
      </c>
      <c r="AM19">
        <v>943</v>
      </c>
      <c r="AN19">
        <v>4826</v>
      </c>
      <c r="AO19">
        <v>4520</v>
      </c>
      <c r="AP19">
        <v>9346</v>
      </c>
      <c r="AQ19">
        <v>9985</v>
      </c>
      <c r="AR19">
        <v>9280</v>
      </c>
      <c r="AS19">
        <v>19265</v>
      </c>
      <c r="AT19">
        <v>14811</v>
      </c>
      <c r="AU19">
        <v>13800</v>
      </c>
      <c r="AV19">
        <v>28611</v>
      </c>
      <c r="AW19">
        <v>932</v>
      </c>
      <c r="AX19">
        <v>5822</v>
      </c>
      <c r="AY19">
        <v>5553</v>
      </c>
      <c r="AZ19">
        <v>11375</v>
      </c>
      <c r="BA19">
        <v>11399</v>
      </c>
      <c r="BB19">
        <v>10277</v>
      </c>
      <c r="BC19">
        <v>21676</v>
      </c>
      <c r="BD19">
        <v>17221</v>
      </c>
      <c r="BE19">
        <v>15830</v>
      </c>
      <c r="BF19">
        <v>33051</v>
      </c>
      <c r="BG19">
        <v>919</v>
      </c>
      <c r="BH19">
        <v>17.777777777777779</v>
      </c>
      <c r="BI19">
        <v>20.2</v>
      </c>
      <c r="BJ19">
        <v>25.04444444444443</v>
      </c>
      <c r="BK19">
        <v>27.466666666666654</v>
      </c>
      <c r="BL19">
        <v>29.888888888888879</v>
      </c>
      <c r="BM19">
        <v>32.666666666666671</v>
      </c>
      <c r="BN19">
        <v>32.200000000000003</v>
      </c>
      <c r="BO19">
        <v>31.733333333333348</v>
      </c>
      <c r="BP19">
        <v>31.26666666666668</v>
      </c>
      <c r="BQ19">
        <v>30.800000000000011</v>
      </c>
    </row>
    <row r="20" spans="1:69" x14ac:dyDescent="0.25">
      <c r="A20" t="s">
        <v>263</v>
      </c>
      <c r="B20">
        <v>119533</v>
      </c>
      <c r="C20">
        <v>139853.60999999999</v>
      </c>
      <c r="D20">
        <v>156076.62875999999</v>
      </c>
      <c r="E20">
        <v>171996.44489352001</v>
      </c>
      <c r="F20">
        <v>194355.98272967758</v>
      </c>
      <c r="G20">
        <v>0</v>
      </c>
      <c r="H20">
        <v>1</v>
      </c>
      <c r="I20">
        <v>0</v>
      </c>
      <c r="J20">
        <v>1845</v>
      </c>
      <c r="K20">
        <v>1366</v>
      </c>
      <c r="L20">
        <v>3211</v>
      </c>
      <c r="M20">
        <v>2540</v>
      </c>
      <c r="N20">
        <v>2428</v>
      </c>
      <c r="O20">
        <v>4968</v>
      </c>
      <c r="P20">
        <v>4385</v>
      </c>
      <c r="Q20">
        <v>3794</v>
      </c>
      <c r="R20">
        <v>8179</v>
      </c>
      <c r="S20">
        <v>865</v>
      </c>
      <c r="T20">
        <v>1815</v>
      </c>
      <c r="U20">
        <v>1290</v>
      </c>
      <c r="V20">
        <v>3105</v>
      </c>
      <c r="W20">
        <v>2521</v>
      </c>
      <c r="X20">
        <v>2345</v>
      </c>
      <c r="Y20">
        <v>4866</v>
      </c>
      <c r="Z20">
        <v>4336</v>
      </c>
      <c r="AA20">
        <v>3635</v>
      </c>
      <c r="AB20">
        <v>7971</v>
      </c>
      <c r="AC20">
        <v>838</v>
      </c>
      <c r="AD20">
        <v>1813</v>
      </c>
      <c r="AE20">
        <v>1293</v>
      </c>
      <c r="AF20">
        <v>3106</v>
      </c>
      <c r="AG20">
        <v>2332</v>
      </c>
      <c r="AH20">
        <v>2370</v>
      </c>
      <c r="AI20">
        <v>4702</v>
      </c>
      <c r="AJ20">
        <v>4145</v>
      </c>
      <c r="AK20">
        <v>3663</v>
      </c>
      <c r="AL20">
        <v>7808</v>
      </c>
      <c r="AM20">
        <v>884</v>
      </c>
      <c r="AN20">
        <v>1378</v>
      </c>
      <c r="AO20">
        <v>1227</v>
      </c>
      <c r="AP20">
        <v>2605</v>
      </c>
      <c r="AQ20">
        <v>3051</v>
      </c>
      <c r="AR20">
        <v>3173</v>
      </c>
      <c r="AS20">
        <v>6224</v>
      </c>
      <c r="AT20">
        <v>4429</v>
      </c>
      <c r="AU20">
        <v>4400</v>
      </c>
      <c r="AV20">
        <v>8829</v>
      </c>
      <c r="AW20">
        <v>993</v>
      </c>
      <c r="AX20">
        <v>1204</v>
      </c>
      <c r="AY20">
        <v>1014</v>
      </c>
      <c r="AZ20">
        <v>2218</v>
      </c>
      <c r="BA20">
        <v>2969</v>
      </c>
      <c r="BB20">
        <v>2925</v>
      </c>
      <c r="BC20">
        <v>5894</v>
      </c>
      <c r="BD20">
        <v>4173</v>
      </c>
      <c r="BE20">
        <v>3939</v>
      </c>
      <c r="BF20">
        <v>8112</v>
      </c>
      <c r="BG20">
        <v>944</v>
      </c>
      <c r="BH20">
        <v>7.1111111111111107</v>
      </c>
      <c r="BI20">
        <v>10.6</v>
      </c>
      <c r="BJ20">
        <v>17.57777777777779</v>
      </c>
      <c r="BK20">
        <v>21.066666666666677</v>
      </c>
      <c r="BL20">
        <v>24.555555555555564</v>
      </c>
      <c r="BM20">
        <v>53.222222222222229</v>
      </c>
      <c r="BN20">
        <v>50.7</v>
      </c>
      <c r="BO20">
        <v>48.177777777777798</v>
      </c>
      <c r="BP20">
        <v>45.655555555555573</v>
      </c>
      <c r="BQ20">
        <v>43.133333333333347</v>
      </c>
    </row>
    <row r="21" spans="1:69" x14ac:dyDescent="0.25">
      <c r="A21" t="s">
        <v>264</v>
      </c>
      <c r="B21">
        <v>62614</v>
      </c>
      <c r="C21">
        <v>73258.37999999999</v>
      </c>
      <c r="D21">
        <v>81756.352079999997</v>
      </c>
      <c r="E21">
        <v>90095.49999216001</v>
      </c>
      <c r="F21">
        <v>101807.9149911408</v>
      </c>
      <c r="G21">
        <v>0</v>
      </c>
      <c r="H21">
        <v>1</v>
      </c>
      <c r="I21">
        <v>0</v>
      </c>
      <c r="J21">
        <v>3245</v>
      </c>
      <c r="K21">
        <v>3118</v>
      </c>
      <c r="L21">
        <v>6363</v>
      </c>
      <c r="M21">
        <v>9356</v>
      </c>
      <c r="N21">
        <v>8895</v>
      </c>
      <c r="O21">
        <v>18251</v>
      </c>
      <c r="P21">
        <v>12601</v>
      </c>
      <c r="Q21">
        <v>12013</v>
      </c>
      <c r="R21">
        <v>24614</v>
      </c>
      <c r="S21">
        <v>953</v>
      </c>
      <c r="T21">
        <v>2954</v>
      </c>
      <c r="U21">
        <v>2895</v>
      </c>
      <c r="V21">
        <v>5849</v>
      </c>
      <c r="W21">
        <v>9353</v>
      </c>
      <c r="X21">
        <v>8546</v>
      </c>
      <c r="Y21">
        <v>17899</v>
      </c>
      <c r="Z21">
        <v>12307</v>
      </c>
      <c r="AA21">
        <v>11441</v>
      </c>
      <c r="AB21">
        <v>23748</v>
      </c>
      <c r="AC21">
        <v>930</v>
      </c>
      <c r="AD21">
        <v>3539</v>
      </c>
      <c r="AE21">
        <v>3369</v>
      </c>
      <c r="AF21">
        <v>6908</v>
      </c>
      <c r="AG21">
        <v>9556</v>
      </c>
      <c r="AH21">
        <v>8937</v>
      </c>
      <c r="AI21">
        <v>18493</v>
      </c>
      <c r="AJ21">
        <v>13095</v>
      </c>
      <c r="AK21">
        <v>12306</v>
      </c>
      <c r="AL21">
        <v>25401</v>
      </c>
      <c r="AM21">
        <v>940</v>
      </c>
      <c r="AN21">
        <v>2422</v>
      </c>
      <c r="AO21">
        <v>2338</v>
      </c>
      <c r="AP21">
        <v>4760</v>
      </c>
      <c r="AQ21">
        <v>9021</v>
      </c>
      <c r="AR21">
        <v>8476</v>
      </c>
      <c r="AS21">
        <v>17497</v>
      </c>
      <c r="AT21">
        <v>11443</v>
      </c>
      <c r="AU21">
        <v>10814</v>
      </c>
      <c r="AV21">
        <v>22257</v>
      </c>
      <c r="AW21">
        <v>945</v>
      </c>
      <c r="AX21">
        <v>2373</v>
      </c>
      <c r="AY21">
        <v>2448</v>
      </c>
      <c r="AZ21">
        <v>4821</v>
      </c>
      <c r="BA21">
        <v>9119</v>
      </c>
      <c r="BB21">
        <v>8555</v>
      </c>
      <c r="BC21">
        <v>17674</v>
      </c>
      <c r="BD21">
        <v>11492</v>
      </c>
      <c r="BE21">
        <v>11003</v>
      </c>
      <c r="BF21">
        <v>22495</v>
      </c>
      <c r="BG21">
        <v>957</v>
      </c>
      <c r="BH21">
        <v>16.888888888888886</v>
      </c>
      <c r="BI21">
        <v>19.399999999999999</v>
      </c>
      <c r="BJ21">
        <v>24.42222222222221</v>
      </c>
      <c r="BK21">
        <v>26.933333333333323</v>
      </c>
      <c r="BL21">
        <v>29.444444444444436</v>
      </c>
      <c r="BM21">
        <v>48.555555555555557</v>
      </c>
      <c r="BN21">
        <v>46.5</v>
      </c>
      <c r="BO21">
        <v>44.444444444444457</v>
      </c>
      <c r="BP21">
        <v>42.3888888888889</v>
      </c>
      <c r="BQ21">
        <v>40.333333333333343</v>
      </c>
    </row>
    <row r="22" spans="1:69" x14ac:dyDescent="0.25">
      <c r="A22" t="s">
        <v>265</v>
      </c>
      <c r="B22">
        <v>85954</v>
      </c>
      <c r="C22">
        <v>100566.18</v>
      </c>
      <c r="D22">
        <v>112231.85688000001</v>
      </c>
      <c r="E22">
        <v>123679.50628176001</v>
      </c>
      <c r="F22">
        <v>139757.84209838879</v>
      </c>
      <c r="G22">
        <v>0</v>
      </c>
      <c r="H22">
        <v>1</v>
      </c>
      <c r="I22">
        <v>0</v>
      </c>
      <c r="J22">
        <v>4208</v>
      </c>
      <c r="K22">
        <v>4658</v>
      </c>
      <c r="L22">
        <v>8866</v>
      </c>
      <c r="M22">
        <v>10218</v>
      </c>
      <c r="N22">
        <v>9738</v>
      </c>
      <c r="O22">
        <v>19956</v>
      </c>
      <c r="P22">
        <v>14426</v>
      </c>
      <c r="Q22">
        <v>14396</v>
      </c>
      <c r="R22">
        <v>28822</v>
      </c>
      <c r="S22">
        <v>998</v>
      </c>
      <c r="T22">
        <v>5868</v>
      </c>
      <c r="U22">
        <v>5361</v>
      </c>
      <c r="V22">
        <v>11229</v>
      </c>
      <c r="W22">
        <v>8176</v>
      </c>
      <c r="X22">
        <v>7573</v>
      </c>
      <c r="Y22">
        <v>15749</v>
      </c>
      <c r="Z22">
        <v>14044</v>
      </c>
      <c r="AA22">
        <v>12934</v>
      </c>
      <c r="AB22">
        <v>26978</v>
      </c>
      <c r="AC22">
        <v>921</v>
      </c>
      <c r="AD22">
        <v>7332</v>
      </c>
      <c r="AE22">
        <v>6755</v>
      </c>
      <c r="AF22">
        <v>14087</v>
      </c>
      <c r="AG22">
        <v>6227</v>
      </c>
      <c r="AH22">
        <v>5932</v>
      </c>
      <c r="AI22">
        <v>12159</v>
      </c>
      <c r="AJ22">
        <v>13559</v>
      </c>
      <c r="AK22">
        <v>12687</v>
      </c>
      <c r="AL22">
        <v>26246</v>
      </c>
      <c r="AM22">
        <v>936</v>
      </c>
      <c r="AN22">
        <v>7137</v>
      </c>
      <c r="AO22">
        <v>7208</v>
      </c>
      <c r="AP22">
        <v>14345</v>
      </c>
      <c r="AQ22">
        <v>5241</v>
      </c>
      <c r="AR22">
        <v>5337</v>
      </c>
      <c r="AS22">
        <v>10578</v>
      </c>
      <c r="AT22">
        <v>12378</v>
      </c>
      <c r="AU22">
        <v>12545</v>
      </c>
      <c r="AV22">
        <v>24923</v>
      </c>
      <c r="AW22">
        <v>1013</v>
      </c>
      <c r="AX22">
        <v>8903</v>
      </c>
      <c r="AY22">
        <v>9310</v>
      </c>
      <c r="AZ22">
        <v>18213</v>
      </c>
      <c r="BA22">
        <v>4989</v>
      </c>
      <c r="BB22">
        <v>5061</v>
      </c>
      <c r="BC22">
        <v>10050</v>
      </c>
      <c r="BD22">
        <v>13892</v>
      </c>
      <c r="BE22">
        <v>14371</v>
      </c>
      <c r="BF22">
        <v>28263</v>
      </c>
      <c r="BG22">
        <v>1034</v>
      </c>
      <c r="BH22">
        <v>35.222222222222221</v>
      </c>
      <c r="BI22">
        <v>35.9</v>
      </c>
      <c r="BJ22">
        <v>37.25555555555556</v>
      </c>
      <c r="BK22">
        <v>37.933333333333337</v>
      </c>
      <c r="BL22">
        <v>38.611111111111114</v>
      </c>
      <c r="BM22">
        <v>28.111111111111114</v>
      </c>
      <c r="BN22">
        <v>28.1</v>
      </c>
      <c r="BO22">
        <v>28.088888888888903</v>
      </c>
      <c r="BP22">
        <v>28.07777777777779</v>
      </c>
      <c r="BQ22">
        <v>28.066666666666677</v>
      </c>
    </row>
    <row r="23" spans="1:69" x14ac:dyDescent="0.25">
      <c r="A23" t="s">
        <v>266</v>
      </c>
      <c r="B23">
        <v>49049</v>
      </c>
      <c r="C23">
        <v>57387.329999999994</v>
      </c>
      <c r="D23">
        <v>64044.260280000002</v>
      </c>
      <c r="E23">
        <v>70576.77482856001</v>
      </c>
      <c r="F23">
        <v>79751.755556272808</v>
      </c>
      <c r="G23">
        <v>0</v>
      </c>
      <c r="H23">
        <v>1</v>
      </c>
      <c r="I23">
        <v>0</v>
      </c>
      <c r="J23">
        <v>2416</v>
      </c>
      <c r="K23">
        <v>1918</v>
      </c>
      <c r="L23">
        <v>4334</v>
      </c>
      <c r="M23">
        <v>8263</v>
      </c>
      <c r="N23">
        <v>7352</v>
      </c>
      <c r="O23">
        <v>15615</v>
      </c>
      <c r="P23">
        <v>10679</v>
      </c>
      <c r="Q23">
        <v>9270</v>
      </c>
      <c r="R23">
        <v>19949</v>
      </c>
      <c r="S23">
        <v>868</v>
      </c>
      <c r="T23">
        <v>2159</v>
      </c>
      <c r="U23">
        <v>1811</v>
      </c>
      <c r="V23">
        <v>3970</v>
      </c>
      <c r="W23">
        <v>8701</v>
      </c>
      <c r="X23">
        <v>7436</v>
      </c>
      <c r="Y23">
        <v>16137</v>
      </c>
      <c r="Z23">
        <v>10860</v>
      </c>
      <c r="AA23">
        <v>9247</v>
      </c>
      <c r="AB23">
        <v>20107</v>
      </c>
      <c r="AC23">
        <v>851</v>
      </c>
      <c r="AD23">
        <v>1954</v>
      </c>
      <c r="AE23">
        <v>1617</v>
      </c>
      <c r="AF23">
        <v>3571</v>
      </c>
      <c r="AG23">
        <v>8927</v>
      </c>
      <c r="AH23">
        <v>8181</v>
      </c>
      <c r="AI23">
        <v>17108</v>
      </c>
      <c r="AJ23">
        <v>10881</v>
      </c>
      <c r="AK23">
        <v>9798</v>
      </c>
      <c r="AL23">
        <v>20679</v>
      </c>
      <c r="AM23">
        <v>900</v>
      </c>
      <c r="AN23">
        <v>1999</v>
      </c>
      <c r="AO23">
        <v>1818</v>
      </c>
      <c r="AP23">
        <v>3817</v>
      </c>
      <c r="AQ23">
        <v>8686</v>
      </c>
      <c r="AR23">
        <v>7815</v>
      </c>
      <c r="AS23">
        <v>16501</v>
      </c>
      <c r="AT23">
        <v>10685</v>
      </c>
      <c r="AU23">
        <v>9633</v>
      </c>
      <c r="AV23">
        <v>20318</v>
      </c>
      <c r="AW23">
        <v>902</v>
      </c>
      <c r="AX23">
        <v>2231</v>
      </c>
      <c r="AY23">
        <v>2111</v>
      </c>
      <c r="AZ23">
        <v>4342</v>
      </c>
      <c r="BA23">
        <v>9047</v>
      </c>
      <c r="BB23">
        <v>8532</v>
      </c>
      <c r="BC23">
        <v>17579</v>
      </c>
      <c r="BD23">
        <v>11278</v>
      </c>
      <c r="BE23">
        <v>10643</v>
      </c>
      <c r="BF23">
        <v>21921</v>
      </c>
      <c r="BG23">
        <v>944</v>
      </c>
      <c r="BH23">
        <v>20</v>
      </c>
      <c r="BI23">
        <v>22.2</v>
      </c>
      <c r="BJ23">
        <v>26.599999999999991</v>
      </c>
      <c r="BK23">
        <v>28.79999999999999</v>
      </c>
      <c r="BL23">
        <v>30.999999999999989</v>
      </c>
      <c r="BM23">
        <v>51</v>
      </c>
      <c r="BN23">
        <v>48.7</v>
      </c>
      <c r="BO23">
        <v>46.399999999999984</v>
      </c>
      <c r="BP23">
        <v>44.099999999999987</v>
      </c>
      <c r="BQ23">
        <v>41.79999999999999</v>
      </c>
    </row>
    <row r="24" spans="1:69" x14ac:dyDescent="0.25">
      <c r="A24" t="s">
        <v>267</v>
      </c>
      <c r="B24">
        <v>72759</v>
      </c>
      <c r="C24">
        <v>85128.03</v>
      </c>
      <c r="D24">
        <v>95002.881480000011</v>
      </c>
      <c r="E24">
        <v>104693.17539096002</v>
      </c>
      <c r="F24">
        <v>118303.28819178481</v>
      </c>
      <c r="G24">
        <v>0</v>
      </c>
      <c r="H24">
        <v>1</v>
      </c>
      <c r="I24">
        <v>0</v>
      </c>
      <c r="J24">
        <v>2501</v>
      </c>
      <c r="K24">
        <v>2093</v>
      </c>
      <c r="L24">
        <v>4594</v>
      </c>
      <c r="M24">
        <v>26035</v>
      </c>
      <c r="N24">
        <v>24020</v>
      </c>
      <c r="O24">
        <v>50055</v>
      </c>
      <c r="P24">
        <v>28536</v>
      </c>
      <c r="Q24">
        <v>26113</v>
      </c>
      <c r="R24">
        <v>54649</v>
      </c>
      <c r="S24">
        <v>915</v>
      </c>
      <c r="T24">
        <v>2121</v>
      </c>
      <c r="U24">
        <v>1782</v>
      </c>
      <c r="V24">
        <v>3903</v>
      </c>
      <c r="W24">
        <v>22677</v>
      </c>
      <c r="X24">
        <v>20794</v>
      </c>
      <c r="Y24">
        <v>43471</v>
      </c>
      <c r="Z24">
        <v>24798</v>
      </c>
      <c r="AA24">
        <v>22576</v>
      </c>
      <c r="AB24">
        <v>47374</v>
      </c>
      <c r="AC24">
        <v>910</v>
      </c>
      <c r="AD24">
        <v>1700</v>
      </c>
      <c r="AE24">
        <v>1669</v>
      </c>
      <c r="AF24">
        <v>3369</v>
      </c>
      <c r="AG24">
        <v>21341</v>
      </c>
      <c r="AH24">
        <v>20958</v>
      </c>
      <c r="AI24">
        <v>42299</v>
      </c>
      <c r="AJ24">
        <v>23041</v>
      </c>
      <c r="AK24">
        <v>22627</v>
      </c>
      <c r="AL24">
        <v>45668</v>
      </c>
      <c r="AM24">
        <v>982</v>
      </c>
      <c r="AN24">
        <v>1942</v>
      </c>
      <c r="AO24">
        <v>1897</v>
      </c>
      <c r="AP24">
        <v>3839</v>
      </c>
      <c r="AQ24">
        <v>22306</v>
      </c>
      <c r="AR24">
        <v>20673</v>
      </c>
      <c r="AS24">
        <v>42979</v>
      </c>
      <c r="AT24">
        <v>24248</v>
      </c>
      <c r="AU24">
        <v>22570</v>
      </c>
      <c r="AV24">
        <v>46818</v>
      </c>
      <c r="AW24">
        <v>931</v>
      </c>
      <c r="AX24">
        <v>2491</v>
      </c>
      <c r="AY24">
        <v>2201</v>
      </c>
      <c r="AZ24">
        <v>4692</v>
      </c>
      <c r="BA24">
        <v>22486</v>
      </c>
      <c r="BB24">
        <v>21198</v>
      </c>
      <c r="BC24">
        <v>43684</v>
      </c>
      <c r="BD24">
        <v>24977</v>
      </c>
      <c r="BE24">
        <v>23399</v>
      </c>
      <c r="BF24">
        <v>48376</v>
      </c>
      <c r="BG24">
        <v>937</v>
      </c>
      <c r="BH24">
        <v>20</v>
      </c>
      <c r="BI24">
        <v>22.2</v>
      </c>
      <c r="BJ24">
        <v>26.599999999999991</v>
      </c>
      <c r="BK24">
        <v>28.79999999999999</v>
      </c>
      <c r="BL24">
        <v>30.999999999999989</v>
      </c>
      <c r="BM24">
        <v>45</v>
      </c>
      <c r="BN24">
        <v>43.3</v>
      </c>
      <c r="BO24">
        <v>41.600000000000016</v>
      </c>
      <c r="BP24">
        <v>39.900000000000013</v>
      </c>
      <c r="BQ24">
        <v>38.20000000000001</v>
      </c>
    </row>
    <row r="25" spans="1:69" x14ac:dyDescent="0.25">
      <c r="A25" t="s">
        <v>268</v>
      </c>
      <c r="B25">
        <v>50752</v>
      </c>
      <c r="C25">
        <v>59379.839999999997</v>
      </c>
      <c r="D25">
        <v>66267.901440000001</v>
      </c>
      <c r="E25">
        <v>73027.227386880011</v>
      </c>
      <c r="F25">
        <v>82520.766947174401</v>
      </c>
      <c r="G25">
        <v>0</v>
      </c>
      <c r="H25">
        <v>1</v>
      </c>
      <c r="I25">
        <v>0</v>
      </c>
      <c r="J25">
        <v>3816</v>
      </c>
      <c r="K25">
        <v>3942</v>
      </c>
      <c r="L25">
        <v>7758</v>
      </c>
      <c r="M25">
        <v>10715</v>
      </c>
      <c r="N25">
        <v>10429</v>
      </c>
      <c r="O25">
        <v>21144</v>
      </c>
      <c r="P25">
        <v>14531</v>
      </c>
      <c r="Q25">
        <v>14371</v>
      </c>
      <c r="R25">
        <v>28902</v>
      </c>
      <c r="S25">
        <v>989</v>
      </c>
      <c r="T25">
        <v>4332</v>
      </c>
      <c r="U25">
        <v>3904</v>
      </c>
      <c r="V25">
        <v>8236</v>
      </c>
      <c r="W25">
        <v>8754</v>
      </c>
      <c r="X25">
        <v>8378</v>
      </c>
      <c r="Y25">
        <v>17132</v>
      </c>
      <c r="Z25">
        <v>13086</v>
      </c>
      <c r="AA25">
        <v>12282</v>
      </c>
      <c r="AB25">
        <v>25368</v>
      </c>
      <c r="AC25">
        <v>939</v>
      </c>
      <c r="AD25">
        <v>4601</v>
      </c>
      <c r="AE25">
        <v>4907</v>
      </c>
      <c r="AF25">
        <v>9508</v>
      </c>
      <c r="AG25">
        <v>9476</v>
      </c>
      <c r="AH25">
        <v>8640</v>
      </c>
      <c r="AI25">
        <v>18116</v>
      </c>
      <c r="AJ25">
        <v>14077</v>
      </c>
      <c r="AK25">
        <v>13547</v>
      </c>
      <c r="AL25">
        <v>27624</v>
      </c>
      <c r="AM25">
        <v>962</v>
      </c>
      <c r="AN25">
        <v>4955</v>
      </c>
      <c r="AO25">
        <v>4874</v>
      </c>
      <c r="AP25">
        <v>9829</v>
      </c>
      <c r="AQ25">
        <v>7514</v>
      </c>
      <c r="AR25">
        <v>7517</v>
      </c>
      <c r="AS25">
        <v>15031</v>
      </c>
      <c r="AT25">
        <v>12469</v>
      </c>
      <c r="AU25">
        <v>12391</v>
      </c>
      <c r="AV25">
        <v>24860</v>
      </c>
      <c r="AW25">
        <v>994</v>
      </c>
      <c r="AX25">
        <v>6237</v>
      </c>
      <c r="AY25">
        <v>6099</v>
      </c>
      <c r="AZ25">
        <v>12336</v>
      </c>
      <c r="BA25">
        <v>8696</v>
      </c>
      <c r="BB25">
        <v>8469</v>
      </c>
      <c r="BC25">
        <v>17165</v>
      </c>
      <c r="BD25">
        <v>14933</v>
      </c>
      <c r="BE25">
        <v>14568</v>
      </c>
      <c r="BF25">
        <v>29501</v>
      </c>
      <c r="BG25">
        <v>976</v>
      </c>
      <c r="BH25">
        <v>24.555555555555557</v>
      </c>
      <c r="BI25">
        <v>26.3</v>
      </c>
      <c r="BJ25">
        <v>29.788888888888877</v>
      </c>
      <c r="BK25">
        <v>31.533333333333321</v>
      </c>
      <c r="BL25">
        <v>33.277777777777764</v>
      </c>
      <c r="BM25">
        <v>28.666666666666668</v>
      </c>
      <c r="BN25">
        <v>28.6</v>
      </c>
      <c r="BO25">
        <v>28.533333333333331</v>
      </c>
      <c r="BP25">
        <v>28.466666666666665</v>
      </c>
      <c r="BQ25">
        <v>28.4</v>
      </c>
    </row>
    <row r="26" spans="1:69" x14ac:dyDescent="0.25">
      <c r="A26" t="s">
        <v>269</v>
      </c>
      <c r="B26">
        <v>73095</v>
      </c>
      <c r="C26">
        <v>85521.15</v>
      </c>
      <c r="D26">
        <v>95441.603400000007</v>
      </c>
      <c r="E26">
        <v>105176.64694680001</v>
      </c>
      <c r="F26">
        <v>118849.611049884</v>
      </c>
      <c r="G26">
        <v>0</v>
      </c>
      <c r="H26">
        <v>1</v>
      </c>
      <c r="I26">
        <v>0</v>
      </c>
      <c r="J26">
        <v>1345</v>
      </c>
      <c r="K26">
        <v>1170</v>
      </c>
      <c r="L26">
        <v>2515</v>
      </c>
      <c r="M26">
        <v>4070</v>
      </c>
      <c r="N26">
        <v>3630</v>
      </c>
      <c r="O26">
        <v>7700</v>
      </c>
      <c r="P26">
        <v>5415</v>
      </c>
      <c r="Q26">
        <v>4800</v>
      </c>
      <c r="R26">
        <v>10215</v>
      </c>
      <c r="S26">
        <v>886</v>
      </c>
      <c r="T26">
        <v>2015</v>
      </c>
      <c r="U26">
        <v>1867</v>
      </c>
      <c r="V26">
        <v>3882</v>
      </c>
      <c r="W26">
        <v>4255</v>
      </c>
      <c r="X26">
        <v>3899</v>
      </c>
      <c r="Y26">
        <v>8154</v>
      </c>
      <c r="Z26">
        <v>6270</v>
      </c>
      <c r="AA26">
        <v>5766</v>
      </c>
      <c r="AB26">
        <v>12036</v>
      </c>
      <c r="AC26">
        <v>920</v>
      </c>
      <c r="AD26">
        <v>1558</v>
      </c>
      <c r="AE26">
        <v>1424</v>
      </c>
      <c r="AF26">
        <v>2982</v>
      </c>
      <c r="AG26">
        <v>4183</v>
      </c>
      <c r="AH26">
        <v>3926</v>
      </c>
      <c r="AI26">
        <v>8109</v>
      </c>
      <c r="AJ26">
        <v>5741</v>
      </c>
      <c r="AK26">
        <v>5350</v>
      </c>
      <c r="AL26">
        <v>11091</v>
      </c>
      <c r="AM26">
        <v>932</v>
      </c>
      <c r="AN26">
        <v>1683</v>
      </c>
      <c r="AO26">
        <v>1772</v>
      </c>
      <c r="AP26">
        <v>3455</v>
      </c>
      <c r="AQ26">
        <v>4275</v>
      </c>
      <c r="AR26">
        <v>4069</v>
      </c>
      <c r="AS26">
        <v>8344</v>
      </c>
      <c r="AT26">
        <v>5958</v>
      </c>
      <c r="AU26">
        <v>5841</v>
      </c>
      <c r="AV26">
        <v>11799</v>
      </c>
      <c r="AW26">
        <v>980</v>
      </c>
      <c r="AX26">
        <v>2054</v>
      </c>
      <c r="AY26">
        <v>1836</v>
      </c>
      <c r="AZ26">
        <v>3890</v>
      </c>
      <c r="BA26">
        <v>5173</v>
      </c>
      <c r="BB26">
        <v>4956</v>
      </c>
      <c r="BC26">
        <v>10129</v>
      </c>
      <c r="BD26">
        <v>7227</v>
      </c>
      <c r="BE26">
        <v>6792</v>
      </c>
      <c r="BF26">
        <v>14019</v>
      </c>
      <c r="BG26">
        <v>940</v>
      </c>
      <c r="BH26">
        <v>18.666666666666668</v>
      </c>
      <c r="BI26">
        <v>21</v>
      </c>
      <c r="BJ26">
        <v>25.666666666666661</v>
      </c>
      <c r="BK26">
        <v>27.999999999999993</v>
      </c>
      <c r="BL26">
        <v>30.333333333333325</v>
      </c>
      <c r="BM26">
        <v>47.444444444444443</v>
      </c>
      <c r="BN26">
        <v>45.5</v>
      </c>
      <c r="BO26">
        <v>43.555555555555543</v>
      </c>
      <c r="BP26">
        <v>41.6111111111111</v>
      </c>
      <c r="BQ26">
        <v>39.666666666666657</v>
      </c>
    </row>
    <row r="27" spans="1:69" x14ac:dyDescent="0.25">
      <c r="A27" t="s">
        <v>270</v>
      </c>
      <c r="B27">
        <v>64271</v>
      </c>
      <c r="C27">
        <v>75197.069999999992</v>
      </c>
      <c r="D27">
        <v>83919.930120000005</v>
      </c>
      <c r="E27">
        <v>92479.762992240008</v>
      </c>
      <c r="F27">
        <v>104502.13218123119</v>
      </c>
      <c r="G27">
        <v>0</v>
      </c>
      <c r="H27">
        <v>1</v>
      </c>
      <c r="I27">
        <v>0</v>
      </c>
      <c r="J27">
        <v>1663</v>
      </c>
      <c r="K27">
        <v>1150</v>
      </c>
      <c r="L27">
        <v>2813</v>
      </c>
      <c r="M27">
        <v>15964</v>
      </c>
      <c r="N27">
        <v>14976</v>
      </c>
      <c r="O27">
        <v>30940</v>
      </c>
      <c r="P27">
        <v>17627</v>
      </c>
      <c r="Q27">
        <v>16126</v>
      </c>
      <c r="R27">
        <v>33753</v>
      </c>
      <c r="S27">
        <v>915</v>
      </c>
      <c r="T27">
        <v>1318</v>
      </c>
      <c r="U27">
        <v>955</v>
      </c>
      <c r="V27">
        <v>2273</v>
      </c>
      <c r="W27">
        <v>16174</v>
      </c>
      <c r="X27">
        <v>14545</v>
      </c>
      <c r="Y27">
        <v>30719</v>
      </c>
      <c r="Z27">
        <v>17492</v>
      </c>
      <c r="AA27">
        <v>15500</v>
      </c>
      <c r="AB27">
        <v>32992</v>
      </c>
      <c r="AC27">
        <v>886</v>
      </c>
      <c r="AD27">
        <v>1769</v>
      </c>
      <c r="AE27">
        <v>1452</v>
      </c>
      <c r="AF27">
        <v>3221</v>
      </c>
      <c r="AG27">
        <v>15018</v>
      </c>
      <c r="AH27">
        <v>13237</v>
      </c>
      <c r="AI27">
        <v>28255</v>
      </c>
      <c r="AJ27">
        <v>16787</v>
      </c>
      <c r="AK27">
        <v>14689</v>
      </c>
      <c r="AL27">
        <v>31476</v>
      </c>
      <c r="AM27">
        <v>875</v>
      </c>
      <c r="AN27">
        <v>1641</v>
      </c>
      <c r="AO27">
        <v>1437</v>
      </c>
      <c r="AP27">
        <v>3078</v>
      </c>
      <c r="AQ27">
        <v>15603</v>
      </c>
      <c r="AR27">
        <v>14503</v>
      </c>
      <c r="AS27">
        <v>30106</v>
      </c>
      <c r="AT27">
        <v>17244</v>
      </c>
      <c r="AU27">
        <v>15940</v>
      </c>
      <c r="AV27">
        <v>33184</v>
      </c>
      <c r="AW27">
        <v>924</v>
      </c>
      <c r="AX27">
        <v>2268</v>
      </c>
      <c r="AY27">
        <v>2089</v>
      </c>
      <c r="AZ27">
        <v>4357</v>
      </c>
      <c r="BA27">
        <v>14314</v>
      </c>
      <c r="BB27">
        <v>14314</v>
      </c>
      <c r="BC27">
        <v>28628</v>
      </c>
      <c r="BD27">
        <v>16582</v>
      </c>
      <c r="BE27">
        <v>16403</v>
      </c>
      <c r="BF27">
        <v>32985</v>
      </c>
      <c r="BG27">
        <v>989</v>
      </c>
      <c r="BH27">
        <v>4.2222222222222223</v>
      </c>
      <c r="BI27">
        <v>8</v>
      </c>
      <c r="BJ27">
        <v>15.55555555555555</v>
      </c>
      <c r="BK27">
        <v>19.333333333333329</v>
      </c>
      <c r="BL27">
        <v>23.111111111111107</v>
      </c>
      <c r="BM27">
        <v>45.666666666666664</v>
      </c>
      <c r="BN27">
        <v>43.9</v>
      </c>
      <c r="BO27">
        <v>42.133333333333326</v>
      </c>
      <c r="BP27">
        <v>40.36666666666666</v>
      </c>
      <c r="BQ27">
        <v>38.599999999999994</v>
      </c>
    </row>
    <row r="28" spans="1:69" x14ac:dyDescent="0.25">
      <c r="A28" t="s">
        <v>271</v>
      </c>
      <c r="B28">
        <v>53906</v>
      </c>
      <c r="C28">
        <v>63070.02</v>
      </c>
      <c r="D28">
        <v>70386.142319999999</v>
      </c>
      <c r="E28">
        <v>77565.528836640005</v>
      </c>
      <c r="F28">
        <v>87649.047585403197</v>
      </c>
      <c r="G28">
        <v>0</v>
      </c>
      <c r="H28">
        <v>1</v>
      </c>
      <c r="I28">
        <v>0</v>
      </c>
      <c r="J28">
        <v>3035</v>
      </c>
      <c r="K28">
        <v>2490</v>
      </c>
      <c r="L28">
        <v>5525</v>
      </c>
      <c r="M28">
        <v>17673</v>
      </c>
      <c r="N28">
        <v>16744</v>
      </c>
      <c r="O28">
        <v>34417</v>
      </c>
      <c r="P28">
        <v>20708</v>
      </c>
      <c r="Q28">
        <v>19234</v>
      </c>
      <c r="R28">
        <v>39942</v>
      </c>
      <c r="S28">
        <v>929</v>
      </c>
      <c r="T28">
        <v>2793</v>
      </c>
      <c r="U28">
        <v>2434</v>
      </c>
      <c r="V28">
        <v>5227</v>
      </c>
      <c r="W28">
        <v>16586</v>
      </c>
      <c r="X28">
        <v>14830</v>
      </c>
      <c r="Y28">
        <v>31416</v>
      </c>
      <c r="Z28">
        <v>19379</v>
      </c>
      <c r="AA28">
        <v>17264</v>
      </c>
      <c r="AB28">
        <v>36643</v>
      </c>
      <c r="AC28">
        <v>891</v>
      </c>
      <c r="AD28">
        <v>2651</v>
      </c>
      <c r="AE28">
        <v>2462</v>
      </c>
      <c r="AF28">
        <v>5113</v>
      </c>
      <c r="AG28">
        <v>16447</v>
      </c>
      <c r="AH28">
        <v>14629</v>
      </c>
      <c r="AI28">
        <v>31076</v>
      </c>
      <c r="AJ28">
        <v>19098</v>
      </c>
      <c r="AK28">
        <v>17091</v>
      </c>
      <c r="AL28">
        <v>36189</v>
      </c>
      <c r="AM28">
        <v>895</v>
      </c>
      <c r="AN28">
        <v>3057</v>
      </c>
      <c r="AO28">
        <v>2583</v>
      </c>
      <c r="AP28">
        <v>5640</v>
      </c>
      <c r="AQ28">
        <v>15761</v>
      </c>
      <c r="AR28">
        <v>15204</v>
      </c>
      <c r="AS28">
        <v>30965</v>
      </c>
      <c r="AT28">
        <v>18818</v>
      </c>
      <c r="AU28">
        <v>17787</v>
      </c>
      <c r="AV28">
        <v>36605</v>
      </c>
      <c r="AW28">
        <v>945</v>
      </c>
      <c r="AX28">
        <v>6255</v>
      </c>
      <c r="AY28">
        <v>6121</v>
      </c>
      <c r="AZ28">
        <v>12376</v>
      </c>
      <c r="BA28">
        <v>17068</v>
      </c>
      <c r="BB28">
        <v>15346</v>
      </c>
      <c r="BC28">
        <v>32414</v>
      </c>
      <c r="BD28">
        <v>23323</v>
      </c>
      <c r="BE28">
        <v>21467</v>
      </c>
      <c r="BF28">
        <v>44790</v>
      </c>
      <c r="BG28">
        <v>920</v>
      </c>
      <c r="BH28">
        <v>14.333333333333336</v>
      </c>
      <c r="BI28">
        <v>17.100000000000001</v>
      </c>
      <c r="BJ28">
        <v>22.63333333333334</v>
      </c>
      <c r="BK28">
        <v>25.400000000000006</v>
      </c>
      <c r="BL28">
        <v>28.166666666666671</v>
      </c>
      <c r="BM28">
        <v>46.111111111111107</v>
      </c>
      <c r="BN28">
        <v>44.3</v>
      </c>
      <c r="BO28">
        <v>42.48888888888888</v>
      </c>
      <c r="BP28">
        <v>40.67777777777777</v>
      </c>
      <c r="BQ28">
        <v>38.86666666666666</v>
      </c>
    </row>
    <row r="29" spans="1:69" x14ac:dyDescent="0.25">
      <c r="A29" t="s">
        <v>272</v>
      </c>
      <c r="B29">
        <v>86679</v>
      </c>
      <c r="C29">
        <v>101414.43</v>
      </c>
      <c r="D29">
        <v>113178.50388</v>
      </c>
      <c r="E29">
        <v>124722.71127576001</v>
      </c>
      <c r="F29">
        <v>140936.66374160879</v>
      </c>
      <c r="G29">
        <v>0</v>
      </c>
      <c r="H29">
        <v>1</v>
      </c>
      <c r="I29">
        <v>0</v>
      </c>
      <c r="J29">
        <v>2542</v>
      </c>
      <c r="K29">
        <v>1669</v>
      </c>
      <c r="L29">
        <v>4211</v>
      </c>
      <c r="M29">
        <v>7647</v>
      </c>
      <c r="N29">
        <v>7498</v>
      </c>
      <c r="O29">
        <v>15145</v>
      </c>
      <c r="P29">
        <v>10189</v>
      </c>
      <c r="Q29">
        <v>9167</v>
      </c>
      <c r="R29">
        <v>19356</v>
      </c>
      <c r="S29">
        <v>900</v>
      </c>
      <c r="T29">
        <v>2413</v>
      </c>
      <c r="U29">
        <v>1404</v>
      </c>
      <c r="V29">
        <v>3817</v>
      </c>
      <c r="W29">
        <v>7686</v>
      </c>
      <c r="X29">
        <v>7221</v>
      </c>
      <c r="Y29">
        <v>14907</v>
      </c>
      <c r="Z29">
        <v>10099</v>
      </c>
      <c r="AA29">
        <v>8625</v>
      </c>
      <c r="AB29">
        <v>18724</v>
      </c>
      <c r="AC29">
        <v>854</v>
      </c>
      <c r="AD29">
        <v>2285</v>
      </c>
      <c r="AE29">
        <v>1595</v>
      </c>
      <c r="AF29">
        <v>3880</v>
      </c>
      <c r="AG29">
        <v>8197</v>
      </c>
      <c r="AH29">
        <v>7481</v>
      </c>
      <c r="AI29">
        <v>15678</v>
      </c>
      <c r="AJ29">
        <v>10482</v>
      </c>
      <c r="AK29">
        <v>9076</v>
      </c>
      <c r="AL29">
        <v>19558</v>
      </c>
      <c r="AM29">
        <v>866</v>
      </c>
      <c r="AN29">
        <v>1869</v>
      </c>
      <c r="AO29">
        <v>1919</v>
      </c>
      <c r="AP29">
        <v>3788</v>
      </c>
      <c r="AQ29">
        <v>8409</v>
      </c>
      <c r="AR29">
        <v>8064</v>
      </c>
      <c r="AS29">
        <v>16473</v>
      </c>
      <c r="AT29">
        <v>10278</v>
      </c>
      <c r="AU29">
        <v>9983</v>
      </c>
      <c r="AV29">
        <v>20261</v>
      </c>
      <c r="AW29">
        <v>971</v>
      </c>
      <c r="AX29">
        <v>2131</v>
      </c>
      <c r="AY29">
        <v>1739</v>
      </c>
      <c r="AZ29">
        <v>3870</v>
      </c>
      <c r="BA29">
        <v>7810</v>
      </c>
      <c r="BB29">
        <v>7581</v>
      </c>
      <c r="BC29">
        <v>15391</v>
      </c>
      <c r="BD29">
        <v>9941</v>
      </c>
      <c r="BE29">
        <v>9320</v>
      </c>
      <c r="BF29">
        <v>19261</v>
      </c>
      <c r="BG29">
        <v>938</v>
      </c>
      <c r="BH29">
        <v>2.333333333333333</v>
      </c>
      <c r="BI29">
        <v>6.3</v>
      </c>
      <c r="BJ29">
        <v>14.233333333333322</v>
      </c>
      <c r="BK29">
        <v>18.199999999999989</v>
      </c>
      <c r="BL29">
        <v>22.166666666666657</v>
      </c>
      <c r="BM29">
        <v>54.111111111111114</v>
      </c>
      <c r="BN29">
        <v>51.5</v>
      </c>
      <c r="BO29">
        <v>48.888888888888907</v>
      </c>
      <c r="BP29">
        <v>46.277777777777793</v>
      </c>
      <c r="BQ29">
        <v>43.666666666666679</v>
      </c>
    </row>
    <row r="30" spans="1:69" x14ac:dyDescent="0.25">
      <c r="A30" t="s">
        <v>273</v>
      </c>
      <c r="B30">
        <v>64015</v>
      </c>
      <c r="C30">
        <v>74897.549999999988</v>
      </c>
      <c r="D30">
        <v>83585.665799999988</v>
      </c>
      <c r="E30">
        <v>92111.403711599996</v>
      </c>
      <c r="F30">
        <v>104085.88619410798</v>
      </c>
      <c r="G30">
        <v>0</v>
      </c>
      <c r="H30">
        <v>1</v>
      </c>
      <c r="I30">
        <v>0</v>
      </c>
      <c r="J30">
        <v>2380</v>
      </c>
      <c r="K30">
        <v>1795</v>
      </c>
      <c r="L30">
        <v>4175</v>
      </c>
      <c r="M30">
        <v>11252</v>
      </c>
      <c r="N30">
        <v>10509</v>
      </c>
      <c r="O30">
        <v>21761</v>
      </c>
      <c r="P30">
        <v>13632</v>
      </c>
      <c r="Q30">
        <v>12304</v>
      </c>
      <c r="R30">
        <v>25936</v>
      </c>
      <c r="S30">
        <v>903</v>
      </c>
      <c r="T30">
        <v>2468</v>
      </c>
      <c r="U30">
        <v>1951</v>
      </c>
      <c r="V30">
        <v>4419</v>
      </c>
      <c r="W30">
        <v>12729</v>
      </c>
      <c r="X30">
        <v>11658</v>
      </c>
      <c r="Y30">
        <v>24387</v>
      </c>
      <c r="Z30">
        <v>15197</v>
      </c>
      <c r="AA30">
        <v>13609</v>
      </c>
      <c r="AB30">
        <v>28806</v>
      </c>
      <c r="AC30">
        <v>896</v>
      </c>
      <c r="AD30">
        <v>2399</v>
      </c>
      <c r="AE30">
        <v>1855</v>
      </c>
      <c r="AF30">
        <v>4254</v>
      </c>
      <c r="AG30">
        <v>11406</v>
      </c>
      <c r="AH30">
        <v>10928</v>
      </c>
      <c r="AI30">
        <v>22334</v>
      </c>
      <c r="AJ30">
        <v>13805</v>
      </c>
      <c r="AK30">
        <v>12783</v>
      </c>
      <c r="AL30">
        <v>26588</v>
      </c>
      <c r="AM30">
        <v>926</v>
      </c>
      <c r="AN30">
        <v>2426</v>
      </c>
      <c r="AO30">
        <v>2067</v>
      </c>
      <c r="AP30">
        <v>4493</v>
      </c>
      <c r="AQ30">
        <v>10032</v>
      </c>
      <c r="AR30">
        <v>9613</v>
      </c>
      <c r="AS30">
        <v>19645</v>
      </c>
      <c r="AT30">
        <v>12458</v>
      </c>
      <c r="AU30">
        <v>11680</v>
      </c>
      <c r="AV30">
        <v>24138</v>
      </c>
      <c r="AW30">
        <v>938</v>
      </c>
      <c r="AX30">
        <v>2227</v>
      </c>
      <c r="AY30">
        <v>1881</v>
      </c>
      <c r="AZ30">
        <v>4108</v>
      </c>
      <c r="BA30">
        <v>9772</v>
      </c>
      <c r="BB30">
        <v>11156</v>
      </c>
      <c r="BC30">
        <v>20928</v>
      </c>
      <c r="BD30">
        <v>11999</v>
      </c>
      <c r="BE30">
        <v>13037</v>
      </c>
      <c r="BF30">
        <v>25036</v>
      </c>
      <c r="BG30">
        <v>1087</v>
      </c>
      <c r="BH30">
        <v>12.222222222222221</v>
      </c>
      <c r="BI30">
        <v>15.2</v>
      </c>
      <c r="BJ30">
        <v>21.155555555555566</v>
      </c>
      <c r="BK30">
        <v>24.133333333333344</v>
      </c>
      <c r="BL30">
        <v>27.111111111111121</v>
      </c>
      <c r="BM30">
        <v>48.555555555555557</v>
      </c>
      <c r="BN30">
        <v>46.5</v>
      </c>
      <c r="BO30">
        <v>44.444444444444457</v>
      </c>
      <c r="BP30">
        <v>42.3888888888889</v>
      </c>
      <c r="BQ30">
        <v>40.333333333333343</v>
      </c>
    </row>
    <row r="31" spans="1:69" x14ac:dyDescent="0.25">
      <c r="A31" t="s">
        <v>274</v>
      </c>
      <c r="B31">
        <v>41097</v>
      </c>
      <c r="C31">
        <v>48083.49</v>
      </c>
      <c r="D31">
        <v>53661.17484</v>
      </c>
      <c r="E31">
        <v>59134.614673680007</v>
      </c>
      <c r="F31">
        <v>66822.1145812584</v>
      </c>
      <c r="G31">
        <v>0</v>
      </c>
      <c r="H31">
        <v>1</v>
      </c>
      <c r="I31">
        <v>0</v>
      </c>
      <c r="J31">
        <v>7226</v>
      </c>
      <c r="K31">
        <v>7042</v>
      </c>
      <c r="L31">
        <v>14268</v>
      </c>
      <c r="M31">
        <v>6256</v>
      </c>
      <c r="N31">
        <v>5348</v>
      </c>
      <c r="O31">
        <v>11604</v>
      </c>
      <c r="P31">
        <v>13482</v>
      </c>
      <c r="Q31">
        <v>12390</v>
      </c>
      <c r="R31">
        <v>25872</v>
      </c>
      <c r="S31">
        <v>919</v>
      </c>
      <c r="T31">
        <v>4592</v>
      </c>
      <c r="U31">
        <v>3935</v>
      </c>
      <c r="V31">
        <v>8527</v>
      </c>
      <c r="W31">
        <v>4472</v>
      </c>
      <c r="X31">
        <v>3945</v>
      </c>
      <c r="Y31">
        <v>8417</v>
      </c>
      <c r="Z31">
        <v>9064</v>
      </c>
      <c r="AA31">
        <v>7880</v>
      </c>
      <c r="AB31">
        <v>16944</v>
      </c>
      <c r="AC31">
        <v>869</v>
      </c>
      <c r="AD31">
        <v>11247</v>
      </c>
      <c r="AE31">
        <v>11486</v>
      </c>
      <c r="AF31">
        <v>22733</v>
      </c>
      <c r="AG31">
        <v>4754</v>
      </c>
      <c r="AH31">
        <v>4473</v>
      </c>
      <c r="AI31">
        <v>9227</v>
      </c>
      <c r="AJ31">
        <v>16001</v>
      </c>
      <c r="AK31">
        <v>15959</v>
      </c>
      <c r="AL31">
        <v>31960</v>
      </c>
      <c r="AM31">
        <v>997</v>
      </c>
      <c r="AN31">
        <v>14012</v>
      </c>
      <c r="AO31">
        <v>12655</v>
      </c>
      <c r="AP31">
        <v>26667</v>
      </c>
      <c r="AQ31">
        <v>5113</v>
      </c>
      <c r="AR31">
        <v>4999</v>
      </c>
      <c r="AS31">
        <v>10112</v>
      </c>
      <c r="AT31">
        <v>19125</v>
      </c>
      <c r="AU31">
        <v>17654</v>
      </c>
      <c r="AV31">
        <v>36779</v>
      </c>
      <c r="AW31">
        <v>923</v>
      </c>
      <c r="AX31">
        <v>14748</v>
      </c>
      <c r="AY31">
        <v>14885</v>
      </c>
      <c r="AZ31">
        <v>29633</v>
      </c>
      <c r="BA31">
        <v>4293</v>
      </c>
      <c r="BB31">
        <v>5064</v>
      </c>
      <c r="BC31">
        <v>9357</v>
      </c>
      <c r="BD31">
        <v>19041</v>
      </c>
      <c r="BE31">
        <v>19949</v>
      </c>
      <c r="BF31">
        <v>38990</v>
      </c>
      <c r="BG31">
        <v>1048</v>
      </c>
      <c r="BH31">
        <v>28.222222222222225</v>
      </c>
      <c r="BI31">
        <v>29.6</v>
      </c>
      <c r="BJ31">
        <v>32.35555555555554</v>
      </c>
      <c r="BK31">
        <v>33.73333333333332</v>
      </c>
      <c r="BL31">
        <v>35.1111111111111</v>
      </c>
      <c r="BM31">
        <v>23.333333333333336</v>
      </c>
      <c r="BN31">
        <v>23.3</v>
      </c>
      <c r="BO31">
        <v>23.26666666666668</v>
      </c>
      <c r="BP31">
        <v>23.233333333333345</v>
      </c>
      <c r="BQ31">
        <v>23.20000000000001</v>
      </c>
    </row>
    <row r="32" spans="1:69" x14ac:dyDescent="0.25">
      <c r="A32" t="s">
        <v>275</v>
      </c>
      <c r="B32">
        <v>109348.71868302501</v>
      </c>
      <c r="C32">
        <v>122361.21620630499</v>
      </c>
      <c r="D32">
        <v>127378.02607076349</v>
      </c>
      <c r="E32">
        <v>136804</v>
      </c>
      <c r="F32">
        <v>143542</v>
      </c>
      <c r="G32">
        <v>0</v>
      </c>
      <c r="H32">
        <v>1</v>
      </c>
      <c r="I32">
        <v>0</v>
      </c>
      <c r="J32">
        <v>4565</v>
      </c>
      <c r="K32">
        <v>4223</v>
      </c>
      <c r="L32">
        <v>8791</v>
      </c>
      <c r="M32">
        <v>4669</v>
      </c>
      <c r="N32">
        <v>4394</v>
      </c>
      <c r="O32">
        <v>9063</v>
      </c>
      <c r="P32">
        <v>9234</v>
      </c>
      <c r="Q32">
        <v>8617</v>
      </c>
      <c r="R32">
        <v>17854</v>
      </c>
      <c r="S32">
        <v>933</v>
      </c>
      <c r="T32">
        <v>5400</v>
      </c>
      <c r="U32">
        <v>5053</v>
      </c>
      <c r="V32">
        <v>10453</v>
      </c>
      <c r="W32">
        <v>4973</v>
      </c>
      <c r="X32">
        <v>4658</v>
      </c>
      <c r="Y32">
        <v>9631</v>
      </c>
      <c r="Z32">
        <v>10373</v>
      </c>
      <c r="AA32">
        <v>9711</v>
      </c>
      <c r="AB32">
        <v>20084</v>
      </c>
      <c r="AC32">
        <v>936</v>
      </c>
      <c r="AD32">
        <v>4966</v>
      </c>
      <c r="AE32">
        <v>4746</v>
      </c>
      <c r="AF32">
        <v>9715</v>
      </c>
      <c r="AG32">
        <v>5558</v>
      </c>
      <c r="AH32">
        <v>5366</v>
      </c>
      <c r="AI32">
        <v>10924</v>
      </c>
      <c r="AJ32">
        <v>10524</v>
      </c>
      <c r="AK32">
        <v>10112</v>
      </c>
      <c r="AL32">
        <v>20639</v>
      </c>
      <c r="AM32">
        <v>961</v>
      </c>
      <c r="AN32">
        <v>4791</v>
      </c>
      <c r="AO32">
        <v>4355</v>
      </c>
      <c r="AP32">
        <v>9147</v>
      </c>
      <c r="AQ32">
        <v>6249</v>
      </c>
      <c r="AR32">
        <v>5999</v>
      </c>
      <c r="AS32">
        <v>12248</v>
      </c>
      <c r="AT32">
        <v>11040</v>
      </c>
      <c r="AU32">
        <v>10354</v>
      </c>
      <c r="AV32">
        <v>21395</v>
      </c>
      <c r="AW32">
        <v>938</v>
      </c>
      <c r="AX32">
        <v>4690</v>
      </c>
      <c r="AY32">
        <v>4123</v>
      </c>
      <c r="AZ32">
        <v>8814</v>
      </c>
      <c r="BA32">
        <v>6459</v>
      </c>
      <c r="BB32">
        <v>6326</v>
      </c>
      <c r="BC32">
        <v>12785</v>
      </c>
      <c r="BD32">
        <v>11149</v>
      </c>
      <c r="BE32">
        <v>10449</v>
      </c>
      <c r="BF32">
        <v>21599</v>
      </c>
      <c r="BG32">
        <v>937</v>
      </c>
      <c r="BH32">
        <v>-0.33333333333333348</v>
      </c>
      <c r="BI32">
        <v>1.2</v>
      </c>
      <c r="BJ32">
        <v>4.2666666666666675</v>
      </c>
      <c r="BK32">
        <v>5.8000000000000007</v>
      </c>
      <c r="BL32">
        <v>7.3333333333333339</v>
      </c>
      <c r="BM32">
        <v>76.666666666666657</v>
      </c>
      <c r="BN32">
        <v>73.8</v>
      </c>
      <c r="BO32">
        <v>70.933333333333323</v>
      </c>
      <c r="BP32">
        <v>68.066666666666663</v>
      </c>
      <c r="BQ32">
        <v>65.2</v>
      </c>
    </row>
    <row r="33" spans="1:69" x14ac:dyDescent="0.25">
      <c r="A33" t="s">
        <v>276</v>
      </c>
      <c r="B33">
        <v>121749.20420719429</v>
      </c>
      <c r="C33">
        <v>136237.3595078504</v>
      </c>
      <c r="D33">
        <v>141823.09124767224</v>
      </c>
      <c r="E33">
        <v>152318</v>
      </c>
      <c r="F33">
        <v>162297</v>
      </c>
      <c r="G33">
        <v>0</v>
      </c>
      <c r="H33">
        <v>1</v>
      </c>
      <c r="I33">
        <v>0</v>
      </c>
      <c r="J33">
        <v>5153</v>
      </c>
      <c r="K33">
        <v>4948</v>
      </c>
      <c r="L33">
        <v>10101</v>
      </c>
      <c r="M33">
        <v>17207</v>
      </c>
      <c r="N33">
        <v>16467</v>
      </c>
      <c r="O33">
        <v>33674</v>
      </c>
      <c r="P33">
        <v>22360</v>
      </c>
      <c r="Q33">
        <v>21415</v>
      </c>
      <c r="R33">
        <v>43775</v>
      </c>
      <c r="S33">
        <v>958</v>
      </c>
      <c r="T33">
        <v>4646</v>
      </c>
      <c r="U33">
        <v>4568</v>
      </c>
      <c r="V33">
        <v>9214</v>
      </c>
      <c r="W33">
        <v>16826</v>
      </c>
      <c r="X33">
        <v>15919</v>
      </c>
      <c r="Y33">
        <v>32745</v>
      </c>
      <c r="Z33">
        <v>21472</v>
      </c>
      <c r="AA33">
        <v>20487</v>
      </c>
      <c r="AB33">
        <v>41959</v>
      </c>
      <c r="AC33">
        <v>954</v>
      </c>
      <c r="AD33">
        <v>4184</v>
      </c>
      <c r="AE33">
        <v>4061</v>
      </c>
      <c r="AF33">
        <v>8245</v>
      </c>
      <c r="AG33">
        <v>18640</v>
      </c>
      <c r="AH33">
        <v>18319</v>
      </c>
      <c r="AI33">
        <v>36962</v>
      </c>
      <c r="AJ33">
        <v>22824</v>
      </c>
      <c r="AK33">
        <v>22380</v>
      </c>
      <c r="AL33">
        <v>45207</v>
      </c>
      <c r="AM33">
        <v>981</v>
      </c>
      <c r="AN33">
        <v>4158</v>
      </c>
      <c r="AO33">
        <v>3772</v>
      </c>
      <c r="AP33">
        <v>7930</v>
      </c>
      <c r="AQ33">
        <v>18897</v>
      </c>
      <c r="AR33">
        <v>17962</v>
      </c>
      <c r="AS33">
        <v>36862</v>
      </c>
      <c r="AT33">
        <v>23055</v>
      </c>
      <c r="AU33">
        <v>21734</v>
      </c>
      <c r="AV33">
        <v>44792</v>
      </c>
      <c r="AW33">
        <v>943</v>
      </c>
      <c r="AX33">
        <v>3839</v>
      </c>
      <c r="AY33">
        <v>3634</v>
      </c>
      <c r="AZ33">
        <v>7475</v>
      </c>
      <c r="BA33">
        <v>19906</v>
      </c>
      <c r="BB33">
        <v>19799</v>
      </c>
      <c r="BC33">
        <v>39708</v>
      </c>
      <c r="BD33">
        <v>23745</v>
      </c>
      <c r="BE33">
        <v>23433</v>
      </c>
      <c r="BF33">
        <v>47183</v>
      </c>
      <c r="BG33">
        <v>987</v>
      </c>
      <c r="BH33">
        <v>-1.6666666666666667</v>
      </c>
      <c r="BI33">
        <v>0</v>
      </c>
      <c r="BJ33">
        <v>3.3333333333333348</v>
      </c>
      <c r="BK33">
        <v>5.0000000000000018</v>
      </c>
      <c r="BL33">
        <v>6.6666666666666687</v>
      </c>
      <c r="BM33">
        <v>86.888888888888886</v>
      </c>
      <c r="BN33">
        <v>83</v>
      </c>
      <c r="BO33">
        <v>79.111111111111086</v>
      </c>
      <c r="BP33">
        <v>75.2222222222222</v>
      </c>
      <c r="BQ33">
        <v>71.333333333333314</v>
      </c>
    </row>
    <row r="34" spans="1:69" x14ac:dyDescent="0.25">
      <c r="A34" t="s">
        <v>277</v>
      </c>
      <c r="B34">
        <v>105594.36258485416</v>
      </c>
      <c r="C34">
        <v>118160.09173245179</v>
      </c>
      <c r="D34">
        <v>123004.65549348231</v>
      </c>
      <c r="E34">
        <v>132107</v>
      </c>
      <c r="F34">
        <v>135316</v>
      </c>
      <c r="G34">
        <v>0</v>
      </c>
      <c r="H34">
        <v>1</v>
      </c>
      <c r="I34">
        <v>0</v>
      </c>
      <c r="J34">
        <v>3058</v>
      </c>
      <c r="K34">
        <v>3113</v>
      </c>
      <c r="L34">
        <v>6171</v>
      </c>
      <c r="M34">
        <v>2990</v>
      </c>
      <c r="N34">
        <v>2850</v>
      </c>
      <c r="O34">
        <v>5840</v>
      </c>
      <c r="P34">
        <v>6048</v>
      </c>
      <c r="Q34">
        <v>5963</v>
      </c>
      <c r="R34">
        <v>12011</v>
      </c>
      <c r="S34">
        <v>986</v>
      </c>
      <c r="T34">
        <v>3427</v>
      </c>
      <c r="U34">
        <v>3231</v>
      </c>
      <c r="V34">
        <v>6660</v>
      </c>
      <c r="W34">
        <v>3302</v>
      </c>
      <c r="X34">
        <v>3103</v>
      </c>
      <c r="Y34">
        <v>6406</v>
      </c>
      <c r="Z34">
        <v>6729</v>
      </c>
      <c r="AA34">
        <v>6334</v>
      </c>
      <c r="AB34">
        <v>13066</v>
      </c>
      <c r="AC34">
        <v>941</v>
      </c>
      <c r="AD34">
        <v>4401</v>
      </c>
      <c r="AE34">
        <v>4280</v>
      </c>
      <c r="AF34">
        <v>8682</v>
      </c>
      <c r="AG34">
        <v>2496</v>
      </c>
      <c r="AH34">
        <v>2422</v>
      </c>
      <c r="AI34">
        <v>4919</v>
      </c>
      <c r="AJ34">
        <v>6897</v>
      </c>
      <c r="AK34">
        <v>6702</v>
      </c>
      <c r="AL34">
        <v>13601</v>
      </c>
      <c r="AM34">
        <v>972</v>
      </c>
      <c r="AN34">
        <v>4613</v>
      </c>
      <c r="AO34">
        <v>4455</v>
      </c>
      <c r="AP34">
        <v>9069</v>
      </c>
      <c r="AQ34">
        <v>2498</v>
      </c>
      <c r="AR34">
        <v>2440</v>
      </c>
      <c r="AS34">
        <v>4938</v>
      </c>
      <c r="AT34">
        <v>7111</v>
      </c>
      <c r="AU34">
        <v>6895</v>
      </c>
      <c r="AV34">
        <v>14007</v>
      </c>
      <c r="AW34">
        <v>970</v>
      </c>
      <c r="AX34">
        <v>5030</v>
      </c>
      <c r="AY34">
        <v>4893</v>
      </c>
      <c r="AZ34">
        <v>9923</v>
      </c>
      <c r="BA34">
        <v>2591</v>
      </c>
      <c r="BB34">
        <v>2493</v>
      </c>
      <c r="BC34">
        <v>5084</v>
      </c>
      <c r="BD34">
        <v>7621</v>
      </c>
      <c r="BE34">
        <v>7386</v>
      </c>
      <c r="BF34">
        <v>15007</v>
      </c>
      <c r="BG34">
        <v>969</v>
      </c>
      <c r="BH34">
        <v>2.4444444444444446</v>
      </c>
      <c r="BI34">
        <v>3.7</v>
      </c>
      <c r="BJ34">
        <v>6.2111111111111068</v>
      </c>
      <c r="BK34">
        <v>7.4666666666666623</v>
      </c>
      <c r="BL34">
        <v>8.7222222222222179</v>
      </c>
      <c r="BM34">
        <v>75.777777777777771</v>
      </c>
      <c r="BN34">
        <v>73</v>
      </c>
      <c r="BO34">
        <v>70.222222222222214</v>
      </c>
      <c r="BP34">
        <v>67.444444444444443</v>
      </c>
      <c r="BQ34">
        <v>64.666666666666671</v>
      </c>
    </row>
    <row r="35" spans="1:69" x14ac:dyDescent="0.25">
      <c r="A35" t="s">
        <v>278</v>
      </c>
      <c r="B35">
        <v>87605.905273946002</v>
      </c>
      <c r="C35">
        <v>98031.008001545575</v>
      </c>
      <c r="D35">
        <v>102050.27932960894</v>
      </c>
      <c r="E35">
        <v>109602</v>
      </c>
      <c r="F35">
        <v>116982</v>
      </c>
      <c r="G35">
        <v>0</v>
      </c>
      <c r="H35">
        <v>1</v>
      </c>
      <c r="I35">
        <v>0</v>
      </c>
      <c r="J35">
        <v>2155</v>
      </c>
      <c r="K35">
        <v>2151</v>
      </c>
      <c r="L35">
        <v>4306</v>
      </c>
      <c r="M35">
        <v>20108</v>
      </c>
      <c r="N35">
        <v>19296</v>
      </c>
      <c r="O35">
        <v>39405</v>
      </c>
      <c r="P35">
        <v>22263</v>
      </c>
      <c r="Q35">
        <v>21447</v>
      </c>
      <c r="R35">
        <v>43711</v>
      </c>
      <c r="S35">
        <v>963</v>
      </c>
      <c r="T35">
        <v>3191</v>
      </c>
      <c r="U35">
        <v>2924</v>
      </c>
      <c r="V35">
        <v>6115</v>
      </c>
      <c r="W35">
        <v>20158</v>
      </c>
      <c r="X35">
        <v>19056</v>
      </c>
      <c r="Y35">
        <v>39214</v>
      </c>
      <c r="Z35">
        <v>23349</v>
      </c>
      <c r="AA35">
        <v>21980</v>
      </c>
      <c r="AB35">
        <v>45329</v>
      </c>
      <c r="AC35">
        <v>941</v>
      </c>
      <c r="AD35">
        <v>3990</v>
      </c>
      <c r="AE35">
        <v>3873</v>
      </c>
      <c r="AF35">
        <v>7866</v>
      </c>
      <c r="AG35">
        <v>19970</v>
      </c>
      <c r="AH35">
        <v>19171</v>
      </c>
      <c r="AI35">
        <v>39142</v>
      </c>
      <c r="AJ35">
        <v>23960</v>
      </c>
      <c r="AK35">
        <v>23044</v>
      </c>
      <c r="AL35">
        <v>47008</v>
      </c>
      <c r="AM35">
        <v>962</v>
      </c>
      <c r="AN35">
        <v>3963</v>
      </c>
      <c r="AO35">
        <v>3802</v>
      </c>
      <c r="AP35">
        <v>7765</v>
      </c>
      <c r="AQ35">
        <v>20678</v>
      </c>
      <c r="AR35">
        <v>19555</v>
      </c>
      <c r="AS35">
        <v>40234</v>
      </c>
      <c r="AT35">
        <v>24641</v>
      </c>
      <c r="AU35">
        <v>23357</v>
      </c>
      <c r="AV35">
        <v>47999</v>
      </c>
      <c r="AW35">
        <v>948</v>
      </c>
      <c r="AX35">
        <v>4585</v>
      </c>
      <c r="AY35">
        <v>4310</v>
      </c>
      <c r="AZ35">
        <v>8897</v>
      </c>
      <c r="BA35">
        <v>21473</v>
      </c>
      <c r="BB35">
        <v>20539</v>
      </c>
      <c r="BC35">
        <v>42015</v>
      </c>
      <c r="BD35">
        <v>26058</v>
      </c>
      <c r="BE35">
        <v>24849</v>
      </c>
      <c r="BF35">
        <v>50912</v>
      </c>
      <c r="BG35">
        <v>954</v>
      </c>
      <c r="BH35">
        <v>9.6666666666666661</v>
      </c>
      <c r="BI35">
        <v>10.199999999999999</v>
      </c>
      <c r="BJ35">
        <v>11.266666666666667</v>
      </c>
      <c r="BK35">
        <v>11.8</v>
      </c>
      <c r="BL35">
        <v>12.333333333333334</v>
      </c>
      <c r="BM35">
        <v>73.222222222222229</v>
      </c>
      <c r="BN35">
        <v>70.7</v>
      </c>
      <c r="BO35">
        <v>68.177777777777806</v>
      </c>
      <c r="BP35">
        <v>65.65555555555558</v>
      </c>
      <c r="BQ35">
        <v>63.133333333333354</v>
      </c>
    </row>
    <row r="36" spans="1:69" x14ac:dyDescent="0.25">
      <c r="A36" t="s">
        <v>279</v>
      </c>
      <c r="B36">
        <v>80089.199983931321</v>
      </c>
      <c r="C36">
        <v>89619.814782019152</v>
      </c>
      <c r="D36">
        <v>93294.227188081932</v>
      </c>
      <c r="E36">
        <v>100198</v>
      </c>
      <c r="F36">
        <v>105555</v>
      </c>
      <c r="G36">
        <v>0</v>
      </c>
      <c r="H36">
        <v>1</v>
      </c>
      <c r="I36">
        <v>0</v>
      </c>
      <c r="J36">
        <v>3794</v>
      </c>
      <c r="K36">
        <v>3399</v>
      </c>
      <c r="L36">
        <v>7194</v>
      </c>
      <c r="M36">
        <v>6931</v>
      </c>
      <c r="N36">
        <v>6575</v>
      </c>
      <c r="O36">
        <v>13507</v>
      </c>
      <c r="P36">
        <v>10725</v>
      </c>
      <c r="Q36">
        <v>9974</v>
      </c>
      <c r="R36">
        <v>20701</v>
      </c>
      <c r="S36">
        <v>930</v>
      </c>
      <c r="T36">
        <v>3873</v>
      </c>
      <c r="U36">
        <v>3574</v>
      </c>
      <c r="V36">
        <v>7447</v>
      </c>
      <c r="W36">
        <v>7251</v>
      </c>
      <c r="X36">
        <v>6499</v>
      </c>
      <c r="Y36">
        <v>13750</v>
      </c>
      <c r="Z36">
        <v>11124</v>
      </c>
      <c r="AA36">
        <v>10073</v>
      </c>
      <c r="AB36">
        <v>21197</v>
      </c>
      <c r="AC36">
        <v>906</v>
      </c>
      <c r="AD36">
        <v>4021</v>
      </c>
      <c r="AE36">
        <v>3690</v>
      </c>
      <c r="AF36">
        <v>7711</v>
      </c>
      <c r="AG36">
        <v>7689</v>
      </c>
      <c r="AH36">
        <v>7230</v>
      </c>
      <c r="AI36">
        <v>14919</v>
      </c>
      <c r="AJ36">
        <v>11710</v>
      </c>
      <c r="AK36">
        <v>10920</v>
      </c>
      <c r="AL36">
        <v>22630</v>
      </c>
      <c r="AM36">
        <v>933</v>
      </c>
      <c r="AN36">
        <v>3659</v>
      </c>
      <c r="AO36">
        <v>3467</v>
      </c>
      <c r="AP36">
        <v>7128</v>
      </c>
      <c r="AQ36">
        <v>7553</v>
      </c>
      <c r="AR36">
        <v>7206</v>
      </c>
      <c r="AS36">
        <v>14760</v>
      </c>
      <c r="AT36">
        <v>11212</v>
      </c>
      <c r="AU36">
        <v>10673</v>
      </c>
      <c r="AV36">
        <v>21888</v>
      </c>
      <c r="AW36">
        <v>952</v>
      </c>
      <c r="AX36">
        <v>3914</v>
      </c>
      <c r="AY36">
        <v>3423</v>
      </c>
      <c r="AZ36">
        <v>7337</v>
      </c>
      <c r="BA36">
        <v>7805</v>
      </c>
      <c r="BB36">
        <v>7332</v>
      </c>
      <c r="BC36">
        <v>15137</v>
      </c>
      <c r="BD36">
        <v>11719</v>
      </c>
      <c r="BE36">
        <v>10755</v>
      </c>
      <c r="BF36">
        <v>22474</v>
      </c>
      <c r="BG36">
        <v>918</v>
      </c>
      <c r="BH36">
        <v>2.7777777777777777</v>
      </c>
      <c r="BI36">
        <v>4</v>
      </c>
      <c r="BJ36">
        <v>6.4444444444444482</v>
      </c>
      <c r="BK36">
        <v>7.6666666666666705</v>
      </c>
      <c r="BL36">
        <v>8.8888888888888928</v>
      </c>
      <c r="BM36">
        <v>63.444444444444443</v>
      </c>
      <c r="BN36">
        <v>61.9</v>
      </c>
      <c r="BO36">
        <v>60.355555555555554</v>
      </c>
      <c r="BP36">
        <v>58.81111111111111</v>
      </c>
      <c r="BQ36">
        <v>57.266666666666666</v>
      </c>
    </row>
    <row r="37" spans="1:69" x14ac:dyDescent="0.25">
      <c r="A37" t="s">
        <v>280</v>
      </c>
      <c r="B37">
        <v>108931.47919329855</v>
      </c>
      <c r="C37">
        <v>121894.32521730108</v>
      </c>
      <c r="D37">
        <v>126891.99255121042</v>
      </c>
      <c r="E37">
        <v>136282</v>
      </c>
      <c r="F37">
        <v>143638</v>
      </c>
      <c r="G37">
        <v>0</v>
      </c>
      <c r="H37">
        <v>1</v>
      </c>
      <c r="I37">
        <v>0</v>
      </c>
      <c r="J37">
        <v>5289</v>
      </c>
      <c r="K37">
        <v>5172</v>
      </c>
      <c r="L37">
        <v>10462</v>
      </c>
      <c r="M37">
        <v>8924</v>
      </c>
      <c r="N37">
        <v>8631</v>
      </c>
      <c r="O37">
        <v>17556</v>
      </c>
      <c r="P37">
        <v>14213</v>
      </c>
      <c r="Q37">
        <v>13803</v>
      </c>
      <c r="R37">
        <v>28018</v>
      </c>
      <c r="S37">
        <v>971</v>
      </c>
      <c r="T37">
        <v>7188</v>
      </c>
      <c r="U37">
        <v>7046</v>
      </c>
      <c r="V37">
        <v>14234</v>
      </c>
      <c r="W37">
        <v>8134</v>
      </c>
      <c r="X37">
        <v>7803</v>
      </c>
      <c r="Y37">
        <v>15938</v>
      </c>
      <c r="Z37">
        <v>15322</v>
      </c>
      <c r="AA37">
        <v>14849</v>
      </c>
      <c r="AB37">
        <v>30172</v>
      </c>
      <c r="AC37">
        <v>969</v>
      </c>
      <c r="AD37">
        <v>7565</v>
      </c>
      <c r="AE37">
        <v>7043</v>
      </c>
      <c r="AF37">
        <v>14608</v>
      </c>
      <c r="AG37">
        <v>8482</v>
      </c>
      <c r="AH37">
        <v>8324</v>
      </c>
      <c r="AI37">
        <v>16806</v>
      </c>
      <c r="AJ37">
        <v>16047</v>
      </c>
      <c r="AK37">
        <v>15367</v>
      </c>
      <c r="AL37">
        <v>31414</v>
      </c>
      <c r="AM37">
        <v>958</v>
      </c>
      <c r="AN37">
        <v>8254</v>
      </c>
      <c r="AO37">
        <v>7593</v>
      </c>
      <c r="AP37">
        <v>15847</v>
      </c>
      <c r="AQ37">
        <v>8663</v>
      </c>
      <c r="AR37">
        <v>8318</v>
      </c>
      <c r="AS37">
        <v>16981</v>
      </c>
      <c r="AT37">
        <v>16917</v>
      </c>
      <c r="AU37">
        <v>15911</v>
      </c>
      <c r="AV37">
        <v>32828</v>
      </c>
      <c r="AW37">
        <v>941</v>
      </c>
      <c r="AX37">
        <v>9159</v>
      </c>
      <c r="AY37">
        <v>8675</v>
      </c>
      <c r="AZ37">
        <v>17834</v>
      </c>
      <c r="BA37">
        <v>8750</v>
      </c>
      <c r="BB37">
        <v>8669</v>
      </c>
      <c r="BC37">
        <v>17419</v>
      </c>
      <c r="BD37">
        <v>17909</v>
      </c>
      <c r="BE37">
        <v>17344</v>
      </c>
      <c r="BF37">
        <v>35253</v>
      </c>
      <c r="BG37">
        <v>968</v>
      </c>
      <c r="BH37">
        <v>2.4444444444444446</v>
      </c>
      <c r="BI37">
        <v>3.7</v>
      </c>
      <c r="BJ37">
        <v>6.2111111111111068</v>
      </c>
      <c r="BK37">
        <v>7.4666666666666623</v>
      </c>
      <c r="BL37">
        <v>8.7222222222222179</v>
      </c>
      <c r="BM37">
        <v>82.555555555555543</v>
      </c>
      <c r="BN37">
        <v>79.099999999999994</v>
      </c>
      <c r="BO37">
        <v>75.644444444444417</v>
      </c>
      <c r="BP37">
        <v>72.188888888888869</v>
      </c>
      <c r="BQ37">
        <v>68.73333333333332</v>
      </c>
    </row>
    <row r="38" spans="1:69" x14ac:dyDescent="0.25">
      <c r="A38" t="s">
        <v>281</v>
      </c>
      <c r="B38">
        <v>100903.21590821695</v>
      </c>
      <c r="C38">
        <v>112910.69860129477</v>
      </c>
      <c r="D38">
        <v>117540.03724394785</v>
      </c>
      <c r="E38">
        <v>126238</v>
      </c>
      <c r="F38">
        <v>132267</v>
      </c>
      <c r="G38">
        <v>0</v>
      </c>
      <c r="H38">
        <v>1</v>
      </c>
      <c r="I38">
        <v>0</v>
      </c>
      <c r="J38">
        <v>5914</v>
      </c>
      <c r="K38">
        <v>5830</v>
      </c>
      <c r="L38">
        <v>11744</v>
      </c>
      <c r="M38">
        <v>5966</v>
      </c>
      <c r="N38">
        <v>5821</v>
      </c>
      <c r="O38">
        <v>11787</v>
      </c>
      <c r="P38">
        <v>11880</v>
      </c>
      <c r="Q38">
        <v>11651</v>
      </c>
      <c r="R38">
        <v>23531</v>
      </c>
      <c r="S38">
        <v>981</v>
      </c>
      <c r="T38">
        <v>8987</v>
      </c>
      <c r="U38">
        <v>8507</v>
      </c>
      <c r="V38">
        <v>17495</v>
      </c>
      <c r="W38">
        <v>4540</v>
      </c>
      <c r="X38">
        <v>4319</v>
      </c>
      <c r="Y38">
        <v>8860</v>
      </c>
      <c r="Z38">
        <v>13527</v>
      </c>
      <c r="AA38">
        <v>12826</v>
      </c>
      <c r="AB38">
        <v>26355</v>
      </c>
      <c r="AC38">
        <v>948</v>
      </c>
      <c r="AD38">
        <v>9416</v>
      </c>
      <c r="AE38">
        <v>8897</v>
      </c>
      <c r="AF38">
        <v>18314</v>
      </c>
      <c r="AG38">
        <v>4477</v>
      </c>
      <c r="AH38">
        <v>4327</v>
      </c>
      <c r="AI38">
        <v>8804</v>
      </c>
      <c r="AJ38">
        <v>13893</v>
      </c>
      <c r="AK38">
        <v>13224</v>
      </c>
      <c r="AL38">
        <v>27118</v>
      </c>
      <c r="AM38">
        <v>952</v>
      </c>
      <c r="AN38">
        <v>9668</v>
      </c>
      <c r="AO38">
        <v>9306</v>
      </c>
      <c r="AP38">
        <v>18975</v>
      </c>
      <c r="AQ38">
        <v>4838</v>
      </c>
      <c r="AR38">
        <v>4543</v>
      </c>
      <c r="AS38">
        <v>9381</v>
      </c>
      <c r="AT38">
        <v>14506</v>
      </c>
      <c r="AU38">
        <v>13849</v>
      </c>
      <c r="AV38">
        <v>28356</v>
      </c>
      <c r="AW38">
        <v>955</v>
      </c>
      <c r="AX38">
        <v>9840</v>
      </c>
      <c r="AY38">
        <v>9384</v>
      </c>
      <c r="AZ38">
        <v>19227</v>
      </c>
      <c r="BA38">
        <v>4328</v>
      </c>
      <c r="BB38">
        <v>4186</v>
      </c>
      <c r="BC38">
        <v>8514</v>
      </c>
      <c r="BD38">
        <v>14168</v>
      </c>
      <c r="BE38">
        <v>13570</v>
      </c>
      <c r="BF38">
        <v>27741</v>
      </c>
      <c r="BG38">
        <v>958</v>
      </c>
      <c r="BH38">
        <v>-0.2222222222222221</v>
      </c>
      <c r="BI38">
        <v>1.3</v>
      </c>
      <c r="BJ38">
        <v>4.344444444444445</v>
      </c>
      <c r="BK38">
        <v>5.8666666666666671</v>
      </c>
      <c r="BL38">
        <v>7.3888888888888893</v>
      </c>
      <c r="BM38">
        <v>85.111111111111114</v>
      </c>
      <c r="BN38">
        <v>81.400000000000006</v>
      </c>
      <c r="BO38">
        <v>77.688888888888869</v>
      </c>
      <c r="BP38">
        <v>73.97777777777776</v>
      </c>
      <c r="BQ38">
        <v>70.266666666666652</v>
      </c>
    </row>
    <row r="39" spans="1:69" x14ac:dyDescent="0.25">
      <c r="A39" t="s">
        <v>282</v>
      </c>
      <c r="B39">
        <v>87629.884554964767</v>
      </c>
      <c r="C39">
        <v>98057.840817005577</v>
      </c>
      <c r="D39">
        <v>102078.21229050279</v>
      </c>
      <c r="E39">
        <v>109632</v>
      </c>
      <c r="F39">
        <v>113307</v>
      </c>
      <c r="G39">
        <v>0</v>
      </c>
      <c r="H39">
        <v>1</v>
      </c>
      <c r="I39">
        <v>0</v>
      </c>
      <c r="J39">
        <v>5038</v>
      </c>
      <c r="K39">
        <v>4919</v>
      </c>
      <c r="L39">
        <v>9957</v>
      </c>
      <c r="M39">
        <v>23496</v>
      </c>
      <c r="N39">
        <v>22538</v>
      </c>
      <c r="O39">
        <v>46041</v>
      </c>
      <c r="P39">
        <v>28534</v>
      </c>
      <c r="Q39">
        <v>27457</v>
      </c>
      <c r="R39">
        <v>55998</v>
      </c>
      <c r="S39">
        <v>962</v>
      </c>
      <c r="T39">
        <v>7807</v>
      </c>
      <c r="U39">
        <v>7434</v>
      </c>
      <c r="V39">
        <v>15241</v>
      </c>
      <c r="W39">
        <v>21526</v>
      </c>
      <c r="X39">
        <v>20773</v>
      </c>
      <c r="Y39">
        <v>42304</v>
      </c>
      <c r="Z39">
        <v>29333</v>
      </c>
      <c r="AA39">
        <v>28207</v>
      </c>
      <c r="AB39">
        <v>57545</v>
      </c>
      <c r="AC39">
        <v>962</v>
      </c>
      <c r="AD39">
        <v>8419</v>
      </c>
      <c r="AE39">
        <v>7969</v>
      </c>
      <c r="AF39">
        <v>16388</v>
      </c>
      <c r="AG39">
        <v>22458</v>
      </c>
      <c r="AH39">
        <v>21419</v>
      </c>
      <c r="AI39">
        <v>43880</v>
      </c>
      <c r="AJ39">
        <v>30877</v>
      </c>
      <c r="AK39">
        <v>29388</v>
      </c>
      <c r="AL39">
        <v>60268</v>
      </c>
      <c r="AM39">
        <v>952</v>
      </c>
      <c r="AN39">
        <v>8612</v>
      </c>
      <c r="AO39">
        <v>7920</v>
      </c>
      <c r="AP39">
        <v>16532</v>
      </c>
      <c r="AQ39">
        <v>21434</v>
      </c>
      <c r="AR39">
        <v>20389</v>
      </c>
      <c r="AS39">
        <v>41826</v>
      </c>
      <c r="AT39">
        <v>30046</v>
      </c>
      <c r="AU39">
        <v>28309</v>
      </c>
      <c r="AV39">
        <v>58358</v>
      </c>
      <c r="AW39">
        <v>942</v>
      </c>
      <c r="AX39">
        <v>8359</v>
      </c>
      <c r="AY39">
        <v>7840</v>
      </c>
      <c r="AZ39">
        <v>16200</v>
      </c>
      <c r="BA39">
        <v>20637</v>
      </c>
      <c r="BB39">
        <v>21591</v>
      </c>
      <c r="BC39">
        <v>42233</v>
      </c>
      <c r="BD39">
        <v>28996</v>
      </c>
      <c r="BE39">
        <v>29431</v>
      </c>
      <c r="BF39">
        <v>58433</v>
      </c>
      <c r="BG39">
        <v>1015</v>
      </c>
      <c r="BH39">
        <v>6.2222222222222214</v>
      </c>
      <c r="BI39">
        <v>7.1</v>
      </c>
      <c r="BJ39">
        <v>8.8555555555555525</v>
      </c>
      <c r="BK39">
        <v>9.7333333333333307</v>
      </c>
      <c r="BL39">
        <v>10.611111111111109</v>
      </c>
      <c r="BM39">
        <v>76.111111111111114</v>
      </c>
      <c r="BN39">
        <v>73.3</v>
      </c>
      <c r="BO39">
        <v>70.488888888888894</v>
      </c>
      <c r="BP39">
        <v>67.677777777777777</v>
      </c>
      <c r="BQ39">
        <v>64.86666666666666</v>
      </c>
    </row>
    <row r="40" spans="1:69" x14ac:dyDescent="0.25">
      <c r="A40" t="s">
        <v>283</v>
      </c>
      <c r="B40">
        <v>71423.88713311794</v>
      </c>
      <c r="C40">
        <v>79923.329701958981</v>
      </c>
      <c r="D40">
        <v>83200.186219739291</v>
      </c>
      <c r="E40">
        <v>89357</v>
      </c>
      <c r="F40">
        <v>94012</v>
      </c>
      <c r="G40">
        <v>0</v>
      </c>
      <c r="H40">
        <v>1</v>
      </c>
      <c r="I40">
        <v>0</v>
      </c>
      <c r="J40">
        <v>13567</v>
      </c>
      <c r="K40">
        <v>12775</v>
      </c>
      <c r="L40">
        <v>26343</v>
      </c>
      <c r="M40">
        <v>33111</v>
      </c>
      <c r="N40">
        <v>31788</v>
      </c>
      <c r="O40">
        <v>64899</v>
      </c>
      <c r="P40">
        <v>46678</v>
      </c>
      <c r="Q40">
        <v>44563</v>
      </c>
      <c r="R40">
        <v>91242</v>
      </c>
      <c r="S40">
        <v>955</v>
      </c>
      <c r="T40">
        <v>18203</v>
      </c>
      <c r="U40">
        <v>17035</v>
      </c>
      <c r="V40">
        <v>35238</v>
      </c>
      <c r="W40">
        <v>29245</v>
      </c>
      <c r="X40">
        <v>27702</v>
      </c>
      <c r="Y40">
        <v>56950</v>
      </c>
      <c r="Z40">
        <v>47448</v>
      </c>
      <c r="AA40">
        <v>44737</v>
      </c>
      <c r="AB40">
        <v>92188</v>
      </c>
      <c r="AC40">
        <v>943</v>
      </c>
      <c r="AD40">
        <v>20605</v>
      </c>
      <c r="AE40">
        <v>19086</v>
      </c>
      <c r="AF40">
        <v>39692</v>
      </c>
      <c r="AG40">
        <v>27118</v>
      </c>
      <c r="AH40">
        <v>25472</v>
      </c>
      <c r="AI40">
        <v>52591</v>
      </c>
      <c r="AJ40">
        <v>47723</v>
      </c>
      <c r="AK40">
        <v>44558</v>
      </c>
      <c r="AL40">
        <v>92283</v>
      </c>
      <c r="AM40">
        <v>934</v>
      </c>
      <c r="AN40">
        <v>20218</v>
      </c>
      <c r="AO40">
        <v>18472</v>
      </c>
      <c r="AP40">
        <v>38690</v>
      </c>
      <c r="AQ40">
        <v>27157</v>
      </c>
      <c r="AR40">
        <v>25746</v>
      </c>
      <c r="AS40">
        <v>52907</v>
      </c>
      <c r="AT40">
        <v>47375</v>
      </c>
      <c r="AU40">
        <v>44218</v>
      </c>
      <c r="AV40">
        <v>91597</v>
      </c>
      <c r="AW40">
        <v>933</v>
      </c>
      <c r="AX40">
        <v>21596</v>
      </c>
      <c r="AY40">
        <v>20109</v>
      </c>
      <c r="AZ40">
        <v>41706</v>
      </c>
      <c r="BA40">
        <v>26671</v>
      </c>
      <c r="BB40">
        <v>25248</v>
      </c>
      <c r="BC40">
        <v>51922</v>
      </c>
      <c r="BD40">
        <v>48267</v>
      </c>
      <c r="BE40">
        <v>45357</v>
      </c>
      <c r="BF40">
        <v>93628</v>
      </c>
      <c r="BG40">
        <v>940</v>
      </c>
      <c r="BH40">
        <v>23.111111111111111</v>
      </c>
      <c r="BI40">
        <v>23.3</v>
      </c>
      <c r="BJ40">
        <v>23.67777777777777</v>
      </c>
      <c r="BK40">
        <v>23.86666666666666</v>
      </c>
      <c r="BL40">
        <v>24.05555555555555</v>
      </c>
      <c r="BM40">
        <v>67.444444444444443</v>
      </c>
      <c r="BN40">
        <v>65.5</v>
      </c>
      <c r="BO40">
        <v>63.555555555555543</v>
      </c>
      <c r="BP40">
        <v>61.6111111111111</v>
      </c>
      <c r="BQ40">
        <v>59.666666666666657</v>
      </c>
    </row>
    <row r="41" spans="1:69" x14ac:dyDescent="0.25">
      <c r="A41" t="s">
        <v>284</v>
      </c>
      <c r="B41">
        <v>80033.24832822087</v>
      </c>
      <c r="C41">
        <v>89557.204879279161</v>
      </c>
      <c r="D41">
        <v>93229.050279329604</v>
      </c>
      <c r="E41">
        <v>100128</v>
      </c>
      <c r="F41">
        <v>103855</v>
      </c>
      <c r="G41">
        <v>0</v>
      </c>
      <c r="H41">
        <v>1</v>
      </c>
      <c r="I41">
        <v>0</v>
      </c>
      <c r="J41">
        <v>5588</v>
      </c>
      <c r="K41">
        <v>5009</v>
      </c>
      <c r="L41">
        <v>10597</v>
      </c>
      <c r="M41">
        <v>13701</v>
      </c>
      <c r="N41">
        <v>13048</v>
      </c>
      <c r="O41">
        <v>26749</v>
      </c>
      <c r="P41">
        <v>19289</v>
      </c>
      <c r="Q41">
        <v>18057</v>
      </c>
      <c r="R41">
        <v>37346</v>
      </c>
      <c r="S41">
        <v>936</v>
      </c>
      <c r="T41">
        <v>9740</v>
      </c>
      <c r="U41">
        <v>8885</v>
      </c>
      <c r="V41">
        <v>18625</v>
      </c>
      <c r="W41">
        <v>10363</v>
      </c>
      <c r="X41">
        <v>10178</v>
      </c>
      <c r="Y41">
        <v>20542</v>
      </c>
      <c r="Z41">
        <v>20103</v>
      </c>
      <c r="AA41">
        <v>19063</v>
      </c>
      <c r="AB41">
        <v>39167</v>
      </c>
      <c r="AC41">
        <v>948</v>
      </c>
      <c r="AD41">
        <v>10428</v>
      </c>
      <c r="AE41">
        <v>9418</v>
      </c>
      <c r="AF41">
        <v>19847</v>
      </c>
      <c r="AG41">
        <v>10835</v>
      </c>
      <c r="AH41">
        <v>10478</v>
      </c>
      <c r="AI41">
        <v>21316</v>
      </c>
      <c r="AJ41">
        <v>21263</v>
      </c>
      <c r="AK41">
        <v>19896</v>
      </c>
      <c r="AL41">
        <v>41163</v>
      </c>
      <c r="AM41">
        <v>936</v>
      </c>
      <c r="AN41">
        <v>10165</v>
      </c>
      <c r="AO41">
        <v>8755</v>
      </c>
      <c r="AP41">
        <v>18920</v>
      </c>
      <c r="AQ41">
        <v>11352</v>
      </c>
      <c r="AR41">
        <v>11097</v>
      </c>
      <c r="AS41">
        <v>22449</v>
      </c>
      <c r="AT41">
        <v>21517</v>
      </c>
      <c r="AU41">
        <v>19852</v>
      </c>
      <c r="AV41">
        <v>41369</v>
      </c>
      <c r="AW41">
        <v>923</v>
      </c>
      <c r="AX41">
        <v>9951</v>
      </c>
      <c r="AY41">
        <v>8919</v>
      </c>
      <c r="AZ41">
        <v>18870</v>
      </c>
      <c r="BA41">
        <v>11705</v>
      </c>
      <c r="BB41">
        <v>10936</v>
      </c>
      <c r="BC41">
        <v>22641</v>
      </c>
      <c r="BD41">
        <v>21656</v>
      </c>
      <c r="BE41">
        <v>19855</v>
      </c>
      <c r="BF41">
        <v>41511</v>
      </c>
      <c r="BG41">
        <v>917</v>
      </c>
      <c r="BH41">
        <v>12.222222222222221</v>
      </c>
      <c r="BI41">
        <v>12.5</v>
      </c>
      <c r="BJ41">
        <v>13.05555555555555</v>
      </c>
      <c r="BK41">
        <v>13.333333333333329</v>
      </c>
      <c r="BL41">
        <v>13.611111111111107</v>
      </c>
      <c r="BM41">
        <v>65.111111111111114</v>
      </c>
      <c r="BN41">
        <v>63.4</v>
      </c>
      <c r="BO41">
        <v>61.688888888888869</v>
      </c>
      <c r="BP41">
        <v>59.97777777777776</v>
      </c>
      <c r="BQ41">
        <v>58.266666666666652</v>
      </c>
    </row>
    <row r="42" spans="1:69" x14ac:dyDescent="0.25">
      <c r="A42" t="s">
        <v>285</v>
      </c>
      <c r="B42">
        <v>76840.806715256331</v>
      </c>
      <c r="C42">
        <v>85984.862714371833</v>
      </c>
      <c r="D42">
        <v>89510.24208566107</v>
      </c>
      <c r="E42">
        <v>96134</v>
      </c>
      <c r="F42">
        <v>103460</v>
      </c>
      <c r="G42">
        <v>0</v>
      </c>
      <c r="H42">
        <v>1</v>
      </c>
      <c r="I42">
        <v>0</v>
      </c>
      <c r="J42">
        <v>3026</v>
      </c>
      <c r="K42">
        <v>2929</v>
      </c>
      <c r="L42">
        <v>5957</v>
      </c>
      <c r="M42">
        <v>5058</v>
      </c>
      <c r="N42">
        <v>4942</v>
      </c>
      <c r="O42">
        <v>10000</v>
      </c>
      <c r="P42">
        <v>8084</v>
      </c>
      <c r="Q42">
        <v>7871</v>
      </c>
      <c r="R42">
        <v>15957</v>
      </c>
      <c r="S42">
        <v>974</v>
      </c>
      <c r="T42">
        <v>3987</v>
      </c>
      <c r="U42">
        <v>3863</v>
      </c>
      <c r="V42">
        <v>7850</v>
      </c>
      <c r="W42">
        <v>4173</v>
      </c>
      <c r="X42">
        <v>4073</v>
      </c>
      <c r="Y42">
        <v>8249</v>
      </c>
      <c r="Z42">
        <v>8160</v>
      </c>
      <c r="AA42">
        <v>7936</v>
      </c>
      <c r="AB42">
        <v>16099</v>
      </c>
      <c r="AC42">
        <v>973</v>
      </c>
      <c r="AD42">
        <v>4139</v>
      </c>
      <c r="AE42">
        <v>4095</v>
      </c>
      <c r="AF42">
        <v>8234</v>
      </c>
      <c r="AG42">
        <v>4244</v>
      </c>
      <c r="AH42">
        <v>3988</v>
      </c>
      <c r="AI42">
        <v>8233</v>
      </c>
      <c r="AJ42">
        <v>8383</v>
      </c>
      <c r="AK42">
        <v>8083</v>
      </c>
      <c r="AL42">
        <v>16467</v>
      </c>
      <c r="AM42">
        <v>964</v>
      </c>
      <c r="AN42">
        <v>4115</v>
      </c>
      <c r="AO42">
        <v>4112</v>
      </c>
      <c r="AP42">
        <v>8227</v>
      </c>
      <c r="AQ42">
        <v>4148</v>
      </c>
      <c r="AR42">
        <v>4035</v>
      </c>
      <c r="AS42">
        <v>8184</v>
      </c>
      <c r="AT42">
        <v>8263</v>
      </c>
      <c r="AU42">
        <v>8147</v>
      </c>
      <c r="AV42">
        <v>16411</v>
      </c>
      <c r="AW42">
        <v>986</v>
      </c>
      <c r="AX42">
        <v>4484</v>
      </c>
      <c r="AY42">
        <v>4543</v>
      </c>
      <c r="AZ42">
        <v>9027</v>
      </c>
      <c r="BA42">
        <v>4238</v>
      </c>
      <c r="BB42">
        <v>3982</v>
      </c>
      <c r="BC42">
        <v>8220</v>
      </c>
      <c r="BD42">
        <v>8722</v>
      </c>
      <c r="BE42">
        <v>8525</v>
      </c>
      <c r="BF42">
        <v>17247</v>
      </c>
      <c r="BG42">
        <v>977</v>
      </c>
      <c r="BH42">
        <v>-0.33333333333333348</v>
      </c>
      <c r="BI42">
        <v>1.2</v>
      </c>
      <c r="BJ42">
        <v>4.2666666666666675</v>
      </c>
      <c r="BK42">
        <v>5.8000000000000007</v>
      </c>
      <c r="BL42">
        <v>7.3333333333333339</v>
      </c>
      <c r="BM42">
        <v>80</v>
      </c>
      <c r="BN42">
        <v>76.8</v>
      </c>
      <c r="BO42">
        <v>73.600000000000023</v>
      </c>
      <c r="BP42">
        <v>70.40000000000002</v>
      </c>
      <c r="BQ42">
        <v>67.200000000000017</v>
      </c>
    </row>
    <row r="43" spans="1:69" x14ac:dyDescent="0.25">
      <c r="A43" t="s">
        <v>286</v>
      </c>
      <c r="B43">
        <v>98058.473870024478</v>
      </c>
      <c r="C43">
        <v>109727.43226055738</v>
      </c>
      <c r="D43">
        <v>114226.25698324022</v>
      </c>
      <c r="E43">
        <v>122679</v>
      </c>
      <c r="F43">
        <v>129137</v>
      </c>
      <c r="G43">
        <v>0</v>
      </c>
      <c r="H43">
        <v>1</v>
      </c>
      <c r="I43">
        <v>0</v>
      </c>
      <c r="J43">
        <v>4739</v>
      </c>
      <c r="K43">
        <v>4195</v>
      </c>
      <c r="L43">
        <v>8934</v>
      </c>
      <c r="M43">
        <v>18425</v>
      </c>
      <c r="N43">
        <v>17486</v>
      </c>
      <c r="O43">
        <v>35916</v>
      </c>
      <c r="P43">
        <v>23164</v>
      </c>
      <c r="Q43">
        <v>21681</v>
      </c>
      <c r="R43">
        <v>44850</v>
      </c>
      <c r="S43">
        <v>936</v>
      </c>
      <c r="T43">
        <v>4944</v>
      </c>
      <c r="U43">
        <v>4352</v>
      </c>
      <c r="V43">
        <v>9296</v>
      </c>
      <c r="W43">
        <v>19733</v>
      </c>
      <c r="X43">
        <v>18977</v>
      </c>
      <c r="Y43">
        <v>38715</v>
      </c>
      <c r="Z43">
        <v>24677</v>
      </c>
      <c r="AA43">
        <v>23329</v>
      </c>
      <c r="AB43">
        <v>48011</v>
      </c>
      <c r="AC43">
        <v>945</v>
      </c>
      <c r="AD43">
        <v>5043</v>
      </c>
      <c r="AE43">
        <v>4225</v>
      </c>
      <c r="AF43">
        <v>9268</v>
      </c>
      <c r="AG43">
        <v>21388</v>
      </c>
      <c r="AH43">
        <v>20315</v>
      </c>
      <c r="AI43">
        <v>41706</v>
      </c>
      <c r="AJ43">
        <v>26431</v>
      </c>
      <c r="AK43">
        <v>24540</v>
      </c>
      <c r="AL43">
        <v>50974</v>
      </c>
      <c r="AM43">
        <v>928</v>
      </c>
      <c r="AN43">
        <v>5421</v>
      </c>
      <c r="AO43">
        <v>4432</v>
      </c>
      <c r="AP43">
        <v>9853</v>
      </c>
      <c r="AQ43">
        <v>21304</v>
      </c>
      <c r="AR43">
        <v>20162</v>
      </c>
      <c r="AS43">
        <v>41471</v>
      </c>
      <c r="AT43">
        <v>26725</v>
      </c>
      <c r="AU43">
        <v>24594</v>
      </c>
      <c r="AV43">
        <v>51324</v>
      </c>
      <c r="AW43">
        <v>920</v>
      </c>
      <c r="AX43">
        <v>6040</v>
      </c>
      <c r="AY43">
        <v>5013</v>
      </c>
      <c r="AZ43">
        <v>11054</v>
      </c>
      <c r="BA43">
        <v>20863</v>
      </c>
      <c r="BB43">
        <v>19829</v>
      </c>
      <c r="BC43">
        <v>40694</v>
      </c>
      <c r="BD43">
        <v>26903</v>
      </c>
      <c r="BE43">
        <v>24842</v>
      </c>
      <c r="BF43">
        <v>51748</v>
      </c>
      <c r="BG43">
        <v>923</v>
      </c>
      <c r="BH43">
        <v>1.2222222222222223</v>
      </c>
      <c r="BI43">
        <v>2.6</v>
      </c>
      <c r="BJ43">
        <v>5.3555555555555525</v>
      </c>
      <c r="BK43">
        <v>6.7333333333333307</v>
      </c>
      <c r="BL43">
        <v>8.1111111111111089</v>
      </c>
      <c r="BM43">
        <v>71</v>
      </c>
      <c r="BN43">
        <v>68.7</v>
      </c>
      <c r="BO43">
        <v>66.399999999999977</v>
      </c>
      <c r="BP43">
        <v>64.09999999999998</v>
      </c>
      <c r="BQ43">
        <v>61.799999999999983</v>
      </c>
    </row>
    <row r="44" spans="1:69" x14ac:dyDescent="0.25">
      <c r="A44" t="s">
        <v>287</v>
      </c>
      <c r="B44">
        <v>103847.87161732095</v>
      </c>
      <c r="C44">
        <v>116205.76833978215</v>
      </c>
      <c r="D44">
        <v>120970.20484171322</v>
      </c>
      <c r="E44">
        <v>129922</v>
      </c>
      <c r="F44">
        <v>135518</v>
      </c>
      <c r="G44">
        <v>1</v>
      </c>
      <c r="H44">
        <v>1</v>
      </c>
      <c r="I44">
        <v>0</v>
      </c>
      <c r="J44">
        <v>6505</v>
      </c>
      <c r="K44">
        <v>5996</v>
      </c>
      <c r="L44">
        <v>12501</v>
      </c>
      <c r="M44">
        <v>17538</v>
      </c>
      <c r="N44">
        <v>16579</v>
      </c>
      <c r="O44">
        <v>34119</v>
      </c>
      <c r="P44">
        <v>24043</v>
      </c>
      <c r="Q44">
        <v>22575</v>
      </c>
      <c r="R44">
        <v>46620</v>
      </c>
      <c r="S44">
        <v>939</v>
      </c>
      <c r="T44">
        <v>7666</v>
      </c>
      <c r="U44">
        <v>7090</v>
      </c>
      <c r="V44">
        <v>14758</v>
      </c>
      <c r="W44">
        <v>18118</v>
      </c>
      <c r="X44">
        <v>17499</v>
      </c>
      <c r="Y44">
        <v>35618</v>
      </c>
      <c r="Z44">
        <v>25784</v>
      </c>
      <c r="AA44">
        <v>24589</v>
      </c>
      <c r="AB44">
        <v>50376</v>
      </c>
      <c r="AC44">
        <v>954</v>
      </c>
      <c r="AD44">
        <v>9011</v>
      </c>
      <c r="AE44">
        <v>8304</v>
      </c>
      <c r="AF44">
        <v>17315</v>
      </c>
      <c r="AG44">
        <v>17494</v>
      </c>
      <c r="AH44">
        <v>16731</v>
      </c>
      <c r="AI44">
        <v>34225</v>
      </c>
      <c r="AJ44">
        <v>26505</v>
      </c>
      <c r="AK44">
        <v>25035</v>
      </c>
      <c r="AL44">
        <v>51540</v>
      </c>
      <c r="AM44">
        <v>945</v>
      </c>
      <c r="AN44">
        <v>8306</v>
      </c>
      <c r="AO44">
        <v>7758</v>
      </c>
      <c r="AP44">
        <v>16064</v>
      </c>
      <c r="AQ44">
        <v>17882</v>
      </c>
      <c r="AR44">
        <v>17314</v>
      </c>
      <c r="AS44">
        <v>35196</v>
      </c>
      <c r="AT44">
        <v>26188</v>
      </c>
      <c r="AU44">
        <v>25072</v>
      </c>
      <c r="AV44">
        <v>51260</v>
      </c>
      <c r="AW44">
        <v>957</v>
      </c>
      <c r="AX44">
        <v>8428</v>
      </c>
      <c r="AY44">
        <v>7948</v>
      </c>
      <c r="AZ44">
        <v>16377</v>
      </c>
      <c r="BA44">
        <v>15655</v>
      </c>
      <c r="BB44">
        <v>14866</v>
      </c>
      <c r="BC44">
        <v>30521</v>
      </c>
      <c r="BD44">
        <v>24083</v>
      </c>
      <c r="BE44">
        <v>22814</v>
      </c>
      <c r="BF44">
        <v>46898</v>
      </c>
      <c r="BG44">
        <v>947</v>
      </c>
      <c r="BH44">
        <v>1.4444444444444444</v>
      </c>
      <c r="BI44">
        <v>2.8</v>
      </c>
      <c r="BJ44">
        <v>5.5111111111111093</v>
      </c>
      <c r="BK44">
        <v>6.8666666666666645</v>
      </c>
      <c r="BL44">
        <v>8.2222222222222197</v>
      </c>
      <c r="BM44">
        <v>79.555555555555557</v>
      </c>
      <c r="BN44">
        <v>76.400000000000006</v>
      </c>
      <c r="BO44">
        <v>73.244444444444454</v>
      </c>
      <c r="BP44">
        <v>70.088888888888903</v>
      </c>
      <c r="BQ44">
        <v>66.933333333333351</v>
      </c>
    </row>
    <row r="45" spans="1:69" x14ac:dyDescent="0.25">
      <c r="A45" t="s">
        <v>288</v>
      </c>
      <c r="B45">
        <v>73818.617997524998</v>
      </c>
      <c r="C45">
        <v>82603.03353923047</v>
      </c>
      <c r="D45">
        <v>85989.757914338916</v>
      </c>
      <c r="E45">
        <v>92353</v>
      </c>
      <c r="F45">
        <v>95715</v>
      </c>
      <c r="G45">
        <v>0</v>
      </c>
      <c r="H45">
        <v>1</v>
      </c>
      <c r="I45">
        <v>0</v>
      </c>
      <c r="J45">
        <v>1702</v>
      </c>
      <c r="K45">
        <v>1643</v>
      </c>
      <c r="L45">
        <v>3345</v>
      </c>
      <c r="M45">
        <v>5745</v>
      </c>
      <c r="N45">
        <v>5588</v>
      </c>
      <c r="O45">
        <v>11333</v>
      </c>
      <c r="P45">
        <v>7447</v>
      </c>
      <c r="Q45">
        <v>7231</v>
      </c>
      <c r="R45">
        <v>14678</v>
      </c>
      <c r="S45">
        <v>971</v>
      </c>
      <c r="T45">
        <v>5175</v>
      </c>
      <c r="U45">
        <v>4767</v>
      </c>
      <c r="V45">
        <v>9942</v>
      </c>
      <c r="W45">
        <v>2316</v>
      </c>
      <c r="X45">
        <v>2207</v>
      </c>
      <c r="Y45">
        <v>4523</v>
      </c>
      <c r="Z45">
        <v>7491</v>
      </c>
      <c r="AA45">
        <v>6974</v>
      </c>
      <c r="AB45">
        <v>14465</v>
      </c>
      <c r="AC45">
        <v>931</v>
      </c>
      <c r="AD45">
        <v>5229</v>
      </c>
      <c r="AE45">
        <v>4781</v>
      </c>
      <c r="AF45">
        <v>10011</v>
      </c>
      <c r="AG45">
        <v>2095</v>
      </c>
      <c r="AH45">
        <v>2040</v>
      </c>
      <c r="AI45">
        <v>4135</v>
      </c>
      <c r="AJ45">
        <v>7324</v>
      </c>
      <c r="AK45">
        <v>6821</v>
      </c>
      <c r="AL45">
        <v>14146</v>
      </c>
      <c r="AM45">
        <v>931</v>
      </c>
      <c r="AN45">
        <v>5727</v>
      </c>
      <c r="AO45">
        <v>5233</v>
      </c>
      <c r="AP45">
        <v>10960</v>
      </c>
      <c r="AQ45">
        <v>1897</v>
      </c>
      <c r="AR45">
        <v>1910</v>
      </c>
      <c r="AS45">
        <v>3808</v>
      </c>
      <c r="AT45">
        <v>7624</v>
      </c>
      <c r="AU45">
        <v>7143</v>
      </c>
      <c r="AV45">
        <v>14768</v>
      </c>
      <c r="AW45">
        <v>937</v>
      </c>
      <c r="AX45">
        <v>5389</v>
      </c>
      <c r="AY45">
        <v>5264</v>
      </c>
      <c r="AZ45">
        <v>10653</v>
      </c>
      <c r="BA45">
        <v>2081</v>
      </c>
      <c r="BB45">
        <v>2020</v>
      </c>
      <c r="BC45">
        <v>4101</v>
      </c>
      <c r="BD45">
        <v>7470</v>
      </c>
      <c r="BE45">
        <v>7284</v>
      </c>
      <c r="BF45">
        <v>14754</v>
      </c>
      <c r="BG45">
        <v>975</v>
      </c>
      <c r="BH45">
        <v>13.666666666666668</v>
      </c>
      <c r="BI45">
        <v>13.8</v>
      </c>
      <c r="BJ45">
        <v>14.06666666666667</v>
      </c>
      <c r="BK45">
        <v>14.200000000000003</v>
      </c>
      <c r="BL45">
        <v>14.333333333333336</v>
      </c>
      <c r="BM45">
        <v>62.777777777777771</v>
      </c>
      <c r="BN45">
        <v>61.3</v>
      </c>
      <c r="BO45">
        <v>59.822222222222194</v>
      </c>
      <c r="BP45">
        <v>58.34444444444442</v>
      </c>
      <c r="BQ45">
        <v>56.866666666666646</v>
      </c>
    </row>
    <row r="46" spans="1:69" x14ac:dyDescent="0.25">
      <c r="A46" t="s">
        <v>340</v>
      </c>
      <c r="B46">
        <v>86362</v>
      </c>
      <c r="C46">
        <v>100480</v>
      </c>
      <c r="D46">
        <v>110519</v>
      </c>
      <c r="E46">
        <v>121000</v>
      </c>
      <c r="F46">
        <v>131285</v>
      </c>
      <c r="G46">
        <v>1</v>
      </c>
      <c r="H46">
        <v>1</v>
      </c>
      <c r="I46">
        <v>0</v>
      </c>
      <c r="J46">
        <v>16908</v>
      </c>
      <c r="K46">
        <v>15501</v>
      </c>
      <c r="L46">
        <v>32409</v>
      </c>
      <c r="M46">
        <v>23150</v>
      </c>
      <c r="N46">
        <v>20340</v>
      </c>
      <c r="O46">
        <v>43490</v>
      </c>
      <c r="P46">
        <v>40058</v>
      </c>
      <c r="Q46">
        <v>35841</v>
      </c>
      <c r="R46">
        <v>75899</v>
      </c>
      <c r="S46">
        <v>895</v>
      </c>
      <c r="T46">
        <v>21752</v>
      </c>
      <c r="U46">
        <v>19985</v>
      </c>
      <c r="V46">
        <v>41737</v>
      </c>
      <c r="W46">
        <v>23460</v>
      </c>
      <c r="X46">
        <v>20926</v>
      </c>
      <c r="Y46">
        <v>44386</v>
      </c>
      <c r="Z46">
        <v>45212</v>
      </c>
      <c r="AA46">
        <v>40911</v>
      </c>
      <c r="AB46">
        <v>86123</v>
      </c>
      <c r="AC46">
        <v>905</v>
      </c>
      <c r="AD46">
        <v>24774</v>
      </c>
      <c r="AE46">
        <v>22591</v>
      </c>
      <c r="AF46">
        <v>47365</v>
      </c>
      <c r="AG46">
        <v>23262</v>
      </c>
      <c r="AH46">
        <v>21482</v>
      </c>
      <c r="AI46">
        <v>44744</v>
      </c>
      <c r="AJ46">
        <v>48036</v>
      </c>
      <c r="AK46">
        <v>44073</v>
      </c>
      <c r="AL46">
        <v>92109</v>
      </c>
      <c r="AM46">
        <v>917</v>
      </c>
      <c r="AN46">
        <v>28003</v>
      </c>
      <c r="AO46">
        <v>24984</v>
      </c>
      <c r="AP46">
        <v>52987</v>
      </c>
      <c r="AQ46">
        <v>21030</v>
      </c>
      <c r="AR46">
        <v>19317</v>
      </c>
      <c r="AS46">
        <v>40347</v>
      </c>
      <c r="AT46">
        <v>49033</v>
      </c>
      <c r="AU46">
        <v>44301</v>
      </c>
      <c r="AV46">
        <v>93334</v>
      </c>
      <c r="AW46">
        <v>903</v>
      </c>
      <c r="AX46">
        <v>30021</v>
      </c>
      <c r="AY46">
        <v>26286</v>
      </c>
      <c r="AZ46">
        <v>56307</v>
      </c>
      <c r="BA46">
        <v>20645</v>
      </c>
      <c r="BB46">
        <v>18394</v>
      </c>
      <c r="BC46">
        <v>39039</v>
      </c>
      <c r="BD46">
        <v>50666</v>
      </c>
      <c r="BE46">
        <v>44680</v>
      </c>
      <c r="BF46">
        <v>95346</v>
      </c>
      <c r="BG46">
        <v>882</v>
      </c>
      <c r="BH46">
        <v>39</v>
      </c>
      <c r="BI46">
        <v>39</v>
      </c>
      <c r="BJ46">
        <v>39</v>
      </c>
      <c r="BK46">
        <v>39</v>
      </c>
      <c r="BL46">
        <v>39</v>
      </c>
      <c r="BM46">
        <v>46.222222222222229</v>
      </c>
      <c r="BN46">
        <v>44.7</v>
      </c>
      <c r="BO46">
        <v>43.177777777777806</v>
      </c>
      <c r="BP46">
        <v>41.65555555555558</v>
      </c>
      <c r="BQ46">
        <v>40.133333333333354</v>
      </c>
    </row>
    <row r="47" spans="1:69" x14ac:dyDescent="0.25">
      <c r="A47" t="s">
        <v>341</v>
      </c>
      <c r="B47">
        <v>81870</v>
      </c>
      <c r="C47">
        <v>90670</v>
      </c>
      <c r="D47">
        <v>92081</v>
      </c>
      <c r="E47">
        <v>102248</v>
      </c>
      <c r="F47">
        <v>110939.08</v>
      </c>
      <c r="G47">
        <v>0</v>
      </c>
      <c r="H47">
        <v>1</v>
      </c>
      <c r="I47">
        <v>0</v>
      </c>
      <c r="J47">
        <v>3179</v>
      </c>
      <c r="K47">
        <v>2910</v>
      </c>
      <c r="L47">
        <v>6089</v>
      </c>
      <c r="M47">
        <v>19150</v>
      </c>
      <c r="N47">
        <v>17488</v>
      </c>
      <c r="O47">
        <v>36638</v>
      </c>
      <c r="P47">
        <v>22329</v>
      </c>
      <c r="Q47">
        <v>20398</v>
      </c>
      <c r="R47">
        <v>42727</v>
      </c>
      <c r="S47">
        <v>914</v>
      </c>
      <c r="T47">
        <v>4231</v>
      </c>
      <c r="U47">
        <v>3782</v>
      </c>
      <c r="V47">
        <v>8013</v>
      </c>
      <c r="W47">
        <v>22687</v>
      </c>
      <c r="X47">
        <v>13533</v>
      </c>
      <c r="Y47">
        <v>36220</v>
      </c>
      <c r="Z47">
        <v>26918</v>
      </c>
      <c r="AA47">
        <v>17315</v>
      </c>
      <c r="AB47">
        <v>44233</v>
      </c>
      <c r="AC47">
        <v>643</v>
      </c>
      <c r="AD47">
        <v>4175</v>
      </c>
      <c r="AE47">
        <v>3643</v>
      </c>
      <c r="AF47">
        <v>7818</v>
      </c>
      <c r="AG47">
        <v>19627</v>
      </c>
      <c r="AH47">
        <v>17490</v>
      </c>
      <c r="AI47">
        <v>37117</v>
      </c>
      <c r="AJ47">
        <v>23802</v>
      </c>
      <c r="AK47">
        <v>21133</v>
      </c>
      <c r="AL47">
        <v>44935</v>
      </c>
      <c r="AM47">
        <v>888</v>
      </c>
      <c r="AN47">
        <v>4901</v>
      </c>
      <c r="AO47">
        <v>4591</v>
      </c>
      <c r="AP47">
        <v>9492</v>
      </c>
      <c r="AQ47">
        <v>11269</v>
      </c>
      <c r="AR47">
        <v>10579</v>
      </c>
      <c r="AS47">
        <v>21848</v>
      </c>
      <c r="AT47">
        <v>16170</v>
      </c>
      <c r="AU47">
        <v>15170</v>
      </c>
      <c r="AV47">
        <v>31340</v>
      </c>
      <c r="AW47">
        <v>938</v>
      </c>
      <c r="AX47">
        <v>4960</v>
      </c>
      <c r="AY47">
        <v>4611</v>
      </c>
      <c r="AZ47">
        <v>9571</v>
      </c>
      <c r="BA47">
        <v>10914</v>
      </c>
      <c r="BB47">
        <v>10403</v>
      </c>
      <c r="BC47">
        <v>21317</v>
      </c>
      <c r="BD47">
        <v>15874</v>
      </c>
      <c r="BE47">
        <v>15014</v>
      </c>
      <c r="BF47">
        <v>30888</v>
      </c>
      <c r="BG47">
        <v>946</v>
      </c>
      <c r="BH47">
        <v>10.333333333333332</v>
      </c>
      <c r="BI47">
        <v>13.2</v>
      </c>
      <c r="BJ47">
        <v>18.93333333333333</v>
      </c>
      <c r="BK47">
        <v>21.799999999999997</v>
      </c>
      <c r="BL47">
        <v>24.666666666666664</v>
      </c>
      <c r="BM47">
        <v>46.444444444444443</v>
      </c>
      <c r="BN47">
        <v>44.9</v>
      </c>
      <c r="BO47">
        <v>43.355555555555554</v>
      </c>
      <c r="BP47">
        <v>41.81111111111111</v>
      </c>
      <c r="BQ47">
        <v>40.266666666666666</v>
      </c>
    </row>
    <row r="48" spans="1:69" x14ac:dyDescent="0.25">
      <c r="A48" t="s">
        <v>342</v>
      </c>
      <c r="B48">
        <v>75635</v>
      </c>
      <c r="C48">
        <v>84172</v>
      </c>
      <c r="D48">
        <v>89906</v>
      </c>
      <c r="E48">
        <v>98813</v>
      </c>
      <c r="F48">
        <v>107212.105</v>
      </c>
      <c r="G48">
        <v>0</v>
      </c>
      <c r="H48">
        <v>1</v>
      </c>
      <c r="I48">
        <v>0</v>
      </c>
      <c r="J48">
        <v>4304</v>
      </c>
      <c r="K48">
        <v>4154</v>
      </c>
      <c r="L48">
        <v>8458</v>
      </c>
      <c r="M48">
        <v>17944</v>
      </c>
      <c r="N48">
        <v>17035</v>
      </c>
      <c r="O48">
        <v>34979</v>
      </c>
      <c r="P48">
        <v>22248</v>
      </c>
      <c r="Q48">
        <v>21189</v>
      </c>
      <c r="R48">
        <v>43437</v>
      </c>
      <c r="S48">
        <v>952</v>
      </c>
      <c r="T48">
        <v>5890</v>
      </c>
      <c r="U48">
        <v>5406</v>
      </c>
      <c r="V48">
        <v>11296</v>
      </c>
      <c r="W48">
        <v>18740</v>
      </c>
      <c r="X48">
        <v>17577</v>
      </c>
      <c r="Y48">
        <v>36317</v>
      </c>
      <c r="Z48">
        <v>24630</v>
      </c>
      <c r="AA48">
        <v>22983</v>
      </c>
      <c r="AB48">
        <v>47613</v>
      </c>
      <c r="AC48">
        <v>933</v>
      </c>
      <c r="AD48">
        <v>6416</v>
      </c>
      <c r="AE48">
        <v>6335</v>
      </c>
      <c r="AF48">
        <v>12751</v>
      </c>
      <c r="AG48">
        <v>17618</v>
      </c>
      <c r="AH48">
        <v>16501</v>
      </c>
      <c r="AI48">
        <v>34119</v>
      </c>
      <c r="AJ48">
        <v>24034</v>
      </c>
      <c r="AK48">
        <v>22836</v>
      </c>
      <c r="AL48">
        <v>46870</v>
      </c>
      <c r="AM48">
        <v>950</v>
      </c>
      <c r="AN48">
        <v>7307</v>
      </c>
      <c r="AO48">
        <v>6795</v>
      </c>
      <c r="AP48">
        <v>14102</v>
      </c>
      <c r="AQ48">
        <v>20394</v>
      </c>
      <c r="AR48">
        <v>19035</v>
      </c>
      <c r="AS48">
        <v>39429</v>
      </c>
      <c r="AT48">
        <v>27701</v>
      </c>
      <c r="AU48">
        <v>25830</v>
      </c>
      <c r="AV48">
        <v>53531</v>
      </c>
      <c r="AW48">
        <v>932</v>
      </c>
      <c r="AX48">
        <v>7773</v>
      </c>
      <c r="AY48">
        <v>7317</v>
      </c>
      <c r="AZ48">
        <v>15090</v>
      </c>
      <c r="BA48">
        <v>16993</v>
      </c>
      <c r="BB48">
        <v>16388</v>
      </c>
      <c r="BC48">
        <v>33381</v>
      </c>
      <c r="BD48">
        <v>24766</v>
      </c>
      <c r="BE48">
        <v>23705</v>
      </c>
      <c r="BF48">
        <v>48471</v>
      </c>
      <c r="BG48">
        <v>957</v>
      </c>
      <c r="BH48">
        <v>11.222222222222221</v>
      </c>
      <c r="BI48">
        <v>14</v>
      </c>
      <c r="BJ48">
        <v>19.55555555555555</v>
      </c>
      <c r="BK48">
        <v>22.333333333333329</v>
      </c>
      <c r="BL48">
        <v>25.111111111111107</v>
      </c>
      <c r="BM48">
        <v>51</v>
      </c>
      <c r="BN48">
        <v>49</v>
      </c>
      <c r="BO48">
        <v>47</v>
      </c>
      <c r="BP48">
        <v>45</v>
      </c>
      <c r="BQ48">
        <v>43</v>
      </c>
    </row>
    <row r="49" spans="1:69" x14ac:dyDescent="0.25">
      <c r="A49" t="s">
        <v>119</v>
      </c>
      <c r="B49">
        <v>91129</v>
      </c>
      <c r="C49">
        <v>105718</v>
      </c>
      <c r="D49">
        <v>110580</v>
      </c>
      <c r="E49">
        <v>123534</v>
      </c>
      <c r="F49">
        <v>134034.38999999998</v>
      </c>
      <c r="G49">
        <v>1</v>
      </c>
      <c r="H49">
        <v>1</v>
      </c>
      <c r="I49">
        <v>0</v>
      </c>
      <c r="J49">
        <v>13496</v>
      </c>
      <c r="K49">
        <v>11421</v>
      </c>
      <c r="L49">
        <v>24917</v>
      </c>
      <c r="M49">
        <v>34230</v>
      </c>
      <c r="N49">
        <v>31417</v>
      </c>
      <c r="O49">
        <v>65647</v>
      </c>
      <c r="P49">
        <v>47726</v>
      </c>
      <c r="Q49">
        <v>42838</v>
      </c>
      <c r="R49">
        <v>90564</v>
      </c>
      <c r="S49">
        <v>898</v>
      </c>
      <c r="T49">
        <v>13496</v>
      </c>
      <c r="U49">
        <v>11421</v>
      </c>
      <c r="V49">
        <v>24917</v>
      </c>
      <c r="W49">
        <v>37615</v>
      </c>
      <c r="X49">
        <v>26606</v>
      </c>
      <c r="Y49">
        <v>64221</v>
      </c>
      <c r="Z49">
        <v>51111</v>
      </c>
      <c r="AA49">
        <v>38027</v>
      </c>
      <c r="AB49">
        <v>89138</v>
      </c>
      <c r="AC49">
        <v>744</v>
      </c>
      <c r="AD49">
        <v>13252</v>
      </c>
      <c r="AE49">
        <v>11962</v>
      </c>
      <c r="AF49">
        <v>25214</v>
      </c>
      <c r="AG49">
        <v>33207</v>
      </c>
      <c r="AH49">
        <v>29703</v>
      </c>
      <c r="AI49">
        <v>62910</v>
      </c>
      <c r="AJ49">
        <v>46459</v>
      </c>
      <c r="AK49">
        <v>41665</v>
      </c>
      <c r="AL49">
        <v>88124</v>
      </c>
      <c r="AM49">
        <v>897</v>
      </c>
      <c r="AN49">
        <v>12741</v>
      </c>
      <c r="AO49">
        <v>10709</v>
      </c>
      <c r="AP49">
        <v>23450</v>
      </c>
      <c r="AQ49">
        <v>34377</v>
      </c>
      <c r="AR49">
        <v>31837</v>
      </c>
      <c r="AS49">
        <v>66214</v>
      </c>
      <c r="AT49">
        <v>47118</v>
      </c>
      <c r="AU49">
        <v>42546</v>
      </c>
      <c r="AV49">
        <v>89664</v>
      </c>
      <c r="AW49">
        <v>903</v>
      </c>
      <c r="AX49">
        <v>9741</v>
      </c>
      <c r="AY49">
        <v>8184</v>
      </c>
      <c r="AZ49">
        <v>17925</v>
      </c>
      <c r="BA49">
        <v>32119</v>
      </c>
      <c r="BB49">
        <v>28630</v>
      </c>
      <c r="BC49">
        <v>60749</v>
      </c>
      <c r="BD49">
        <v>41860</v>
      </c>
      <c r="BE49">
        <v>36814</v>
      </c>
      <c r="BF49">
        <v>78674</v>
      </c>
      <c r="BG49">
        <v>879</v>
      </c>
      <c r="BH49">
        <v>45.777777777777779</v>
      </c>
      <c r="BI49">
        <v>46.2</v>
      </c>
      <c r="BJ49">
        <v>47.04444444444443</v>
      </c>
      <c r="BK49">
        <v>47.466666666666654</v>
      </c>
      <c r="BL49">
        <v>47.888888888888879</v>
      </c>
      <c r="BM49">
        <v>42.444444444444443</v>
      </c>
      <c r="BN49">
        <v>41.3</v>
      </c>
      <c r="BO49">
        <v>40.155555555555566</v>
      </c>
      <c r="BP49">
        <v>39.01111111111112</v>
      </c>
      <c r="BQ49">
        <v>37.866666666666674</v>
      </c>
    </row>
    <row r="50" spans="1:69" x14ac:dyDescent="0.25">
      <c r="A50" t="s">
        <v>343</v>
      </c>
      <c r="B50">
        <v>62984</v>
      </c>
      <c r="C50">
        <v>73877</v>
      </c>
      <c r="D50">
        <v>72853</v>
      </c>
      <c r="E50">
        <v>78685</v>
      </c>
      <c r="F50">
        <v>85373.224999999991</v>
      </c>
      <c r="G50">
        <v>0</v>
      </c>
      <c r="H50">
        <v>1</v>
      </c>
      <c r="I50">
        <v>0</v>
      </c>
      <c r="J50">
        <v>2477</v>
      </c>
      <c r="K50">
        <v>2353</v>
      </c>
      <c r="L50">
        <v>4830</v>
      </c>
      <c r="M50">
        <v>7323</v>
      </c>
      <c r="N50">
        <v>7019</v>
      </c>
      <c r="O50">
        <v>14342</v>
      </c>
      <c r="P50">
        <v>9800</v>
      </c>
      <c r="Q50">
        <v>9372</v>
      </c>
      <c r="R50">
        <v>19172</v>
      </c>
      <c r="S50">
        <v>956</v>
      </c>
      <c r="T50">
        <v>3331</v>
      </c>
      <c r="U50">
        <v>2904</v>
      </c>
      <c r="V50">
        <v>6235</v>
      </c>
      <c r="W50">
        <v>7341</v>
      </c>
      <c r="X50">
        <v>6825</v>
      </c>
      <c r="Y50">
        <v>14166</v>
      </c>
      <c r="Z50">
        <v>10672</v>
      </c>
      <c r="AA50">
        <v>9729</v>
      </c>
      <c r="AB50">
        <v>20401</v>
      </c>
      <c r="AC50">
        <v>912</v>
      </c>
      <c r="AD50">
        <v>4017</v>
      </c>
      <c r="AE50">
        <v>3562</v>
      </c>
      <c r="AF50">
        <v>7579</v>
      </c>
      <c r="AG50">
        <v>6455</v>
      </c>
      <c r="AH50">
        <v>6361</v>
      </c>
      <c r="AI50">
        <v>12816</v>
      </c>
      <c r="AJ50">
        <v>10472</v>
      </c>
      <c r="AK50">
        <v>9923</v>
      </c>
      <c r="AL50">
        <v>20395</v>
      </c>
      <c r="AM50">
        <v>948</v>
      </c>
      <c r="AN50">
        <v>5017</v>
      </c>
      <c r="AO50">
        <v>4200</v>
      </c>
      <c r="AP50">
        <v>9217</v>
      </c>
      <c r="AQ50">
        <v>6756</v>
      </c>
      <c r="AR50">
        <v>6163</v>
      </c>
      <c r="AS50">
        <v>12919</v>
      </c>
      <c r="AT50">
        <v>11773</v>
      </c>
      <c r="AU50">
        <v>10363</v>
      </c>
      <c r="AV50">
        <v>22136</v>
      </c>
      <c r="AW50">
        <v>880</v>
      </c>
      <c r="AX50">
        <v>4663</v>
      </c>
      <c r="AY50">
        <v>4340</v>
      </c>
      <c r="AZ50">
        <v>9003</v>
      </c>
      <c r="BA50">
        <v>6228</v>
      </c>
      <c r="BB50">
        <v>6313</v>
      </c>
      <c r="BC50">
        <v>12541</v>
      </c>
      <c r="BD50">
        <v>10891</v>
      </c>
      <c r="BE50">
        <v>10653</v>
      </c>
      <c r="BF50">
        <v>21544</v>
      </c>
      <c r="BG50">
        <v>978</v>
      </c>
      <c r="BH50">
        <v>0.66666666666666652</v>
      </c>
      <c r="BI50">
        <v>4.5</v>
      </c>
      <c r="BJ50">
        <v>12.16666666666667</v>
      </c>
      <c r="BK50">
        <v>16.000000000000004</v>
      </c>
      <c r="BL50">
        <v>19.833333333333336</v>
      </c>
      <c r="BM50">
        <v>60.666666666666671</v>
      </c>
      <c r="BN50">
        <v>57.7</v>
      </c>
      <c r="BO50">
        <v>54.733333333333348</v>
      </c>
      <c r="BP50">
        <v>51.76666666666668</v>
      </c>
      <c r="BQ50">
        <v>48.800000000000011</v>
      </c>
    </row>
    <row r="51" spans="1:69" x14ac:dyDescent="0.25">
      <c r="A51" t="s">
        <v>344</v>
      </c>
      <c r="B51">
        <v>75145</v>
      </c>
      <c r="C51">
        <v>84160</v>
      </c>
      <c r="D51">
        <v>90728</v>
      </c>
      <c r="E51">
        <v>96826</v>
      </c>
      <c r="F51">
        <v>105056.20999999999</v>
      </c>
      <c r="G51">
        <v>1</v>
      </c>
      <c r="H51">
        <v>1</v>
      </c>
      <c r="I51">
        <v>0</v>
      </c>
      <c r="J51">
        <v>8776</v>
      </c>
      <c r="K51">
        <v>7725</v>
      </c>
      <c r="L51">
        <v>16501</v>
      </c>
      <c r="M51">
        <v>20623</v>
      </c>
      <c r="N51">
        <v>18874</v>
      </c>
      <c r="O51">
        <v>39497</v>
      </c>
      <c r="P51">
        <v>29399</v>
      </c>
      <c r="Q51">
        <v>26599</v>
      </c>
      <c r="R51">
        <v>55998</v>
      </c>
      <c r="S51">
        <v>905</v>
      </c>
      <c r="T51">
        <v>11678</v>
      </c>
      <c r="U51">
        <v>10185</v>
      </c>
      <c r="V51">
        <v>21863</v>
      </c>
      <c r="W51">
        <v>22123</v>
      </c>
      <c r="X51">
        <v>20270</v>
      </c>
      <c r="Y51">
        <v>42393</v>
      </c>
      <c r="Z51">
        <v>33801</v>
      </c>
      <c r="AA51">
        <v>30455</v>
      </c>
      <c r="AB51">
        <v>64256</v>
      </c>
      <c r="AC51">
        <v>901</v>
      </c>
      <c r="AD51">
        <v>12048</v>
      </c>
      <c r="AE51">
        <v>10479</v>
      </c>
      <c r="AF51">
        <v>22527</v>
      </c>
      <c r="AG51">
        <v>18187</v>
      </c>
      <c r="AH51">
        <v>17192</v>
      </c>
      <c r="AI51">
        <v>35379</v>
      </c>
      <c r="AJ51">
        <v>30235</v>
      </c>
      <c r="AK51">
        <v>27671</v>
      </c>
      <c r="AL51">
        <v>57906</v>
      </c>
      <c r="AM51">
        <v>915</v>
      </c>
      <c r="AN51">
        <v>12954</v>
      </c>
      <c r="AO51">
        <v>11008</v>
      </c>
      <c r="AP51">
        <v>23962</v>
      </c>
      <c r="AQ51">
        <v>18956</v>
      </c>
      <c r="AR51">
        <v>17106</v>
      </c>
      <c r="AS51">
        <v>36062</v>
      </c>
      <c r="AT51">
        <v>31910</v>
      </c>
      <c r="AU51">
        <v>28114</v>
      </c>
      <c r="AV51">
        <v>60024</v>
      </c>
      <c r="AW51">
        <v>881</v>
      </c>
      <c r="AX51">
        <v>13987</v>
      </c>
      <c r="AY51">
        <v>11386</v>
      </c>
      <c r="AZ51">
        <v>25373</v>
      </c>
      <c r="BA51">
        <v>18522</v>
      </c>
      <c r="BB51">
        <v>16399</v>
      </c>
      <c r="BC51">
        <v>34921</v>
      </c>
      <c r="BD51">
        <v>32509</v>
      </c>
      <c r="BE51">
        <v>27785</v>
      </c>
      <c r="BF51">
        <v>60294</v>
      </c>
      <c r="BG51">
        <v>855</v>
      </c>
      <c r="BH51">
        <v>50.777777777777771</v>
      </c>
      <c r="BI51">
        <v>51.3</v>
      </c>
      <c r="BJ51">
        <v>52.34444444444442</v>
      </c>
      <c r="BK51">
        <v>52.866666666666646</v>
      </c>
      <c r="BL51">
        <v>53.388888888888872</v>
      </c>
      <c r="BM51">
        <v>31</v>
      </c>
      <c r="BN51">
        <v>31</v>
      </c>
      <c r="BO51">
        <v>31</v>
      </c>
      <c r="BP51">
        <v>31</v>
      </c>
      <c r="BQ51">
        <v>31</v>
      </c>
    </row>
    <row r="52" spans="1:69" x14ac:dyDescent="0.25">
      <c r="A52" t="s">
        <v>345</v>
      </c>
      <c r="B52">
        <v>55694</v>
      </c>
      <c r="C52">
        <v>66970</v>
      </c>
      <c r="D52">
        <v>62222</v>
      </c>
      <c r="E52">
        <v>68298</v>
      </c>
      <c r="F52">
        <v>74103.33</v>
      </c>
      <c r="G52">
        <v>1</v>
      </c>
      <c r="H52">
        <v>1</v>
      </c>
      <c r="I52">
        <v>0</v>
      </c>
      <c r="J52">
        <v>9777</v>
      </c>
      <c r="K52">
        <v>8438</v>
      </c>
      <c r="L52">
        <v>18215</v>
      </c>
      <c r="M52">
        <v>14817</v>
      </c>
      <c r="N52">
        <v>13139</v>
      </c>
      <c r="O52">
        <v>27956</v>
      </c>
      <c r="P52">
        <v>24594</v>
      </c>
      <c r="Q52">
        <v>21577</v>
      </c>
      <c r="R52">
        <v>46171</v>
      </c>
      <c r="S52">
        <v>877</v>
      </c>
      <c r="T52">
        <v>10764</v>
      </c>
      <c r="U52">
        <v>9905</v>
      </c>
      <c r="V52">
        <v>20669</v>
      </c>
      <c r="W52">
        <v>14749</v>
      </c>
      <c r="X52">
        <v>13437</v>
      </c>
      <c r="Y52">
        <v>28186</v>
      </c>
      <c r="Z52">
        <v>25513</v>
      </c>
      <c r="AA52">
        <v>23342</v>
      </c>
      <c r="AB52">
        <v>48855</v>
      </c>
      <c r="AC52">
        <v>915</v>
      </c>
      <c r="AD52">
        <v>11542</v>
      </c>
      <c r="AE52">
        <v>11102</v>
      </c>
      <c r="AF52">
        <v>22644</v>
      </c>
      <c r="AG52">
        <v>15757</v>
      </c>
      <c r="AH52">
        <v>14559</v>
      </c>
      <c r="AI52">
        <v>30316</v>
      </c>
      <c r="AJ52">
        <v>27299</v>
      </c>
      <c r="AK52">
        <v>25661</v>
      </c>
      <c r="AL52">
        <v>52960</v>
      </c>
      <c r="AM52">
        <v>940</v>
      </c>
      <c r="AN52">
        <v>13000</v>
      </c>
      <c r="AO52">
        <v>11729</v>
      </c>
      <c r="AP52">
        <v>24729</v>
      </c>
      <c r="AQ52">
        <v>17055</v>
      </c>
      <c r="AR52">
        <v>15896</v>
      </c>
      <c r="AS52">
        <v>32951</v>
      </c>
      <c r="AT52">
        <v>30055</v>
      </c>
      <c r="AU52">
        <v>27625</v>
      </c>
      <c r="AV52">
        <v>57680</v>
      </c>
      <c r="AW52">
        <v>919</v>
      </c>
      <c r="AX52">
        <v>13040</v>
      </c>
      <c r="AY52">
        <v>11220</v>
      </c>
      <c r="AZ52">
        <v>24260</v>
      </c>
      <c r="BA52">
        <v>16320</v>
      </c>
      <c r="BB52">
        <v>14456</v>
      </c>
      <c r="BC52">
        <v>30776</v>
      </c>
      <c r="BD52">
        <v>29360</v>
      </c>
      <c r="BE52">
        <v>25676</v>
      </c>
      <c r="BF52">
        <v>55036</v>
      </c>
      <c r="BG52">
        <v>875</v>
      </c>
      <c r="BH52">
        <v>37.555555555555557</v>
      </c>
      <c r="BI52">
        <v>37.700000000000003</v>
      </c>
      <c r="BJ52">
        <v>37.98888888888888</v>
      </c>
      <c r="BK52">
        <v>38.133333333333326</v>
      </c>
      <c r="BL52">
        <v>38.277777777777771</v>
      </c>
      <c r="BM52">
        <v>32.222222222222221</v>
      </c>
      <c r="BN52">
        <v>32.1</v>
      </c>
      <c r="BO52">
        <v>31.977777777777789</v>
      </c>
      <c r="BP52">
        <v>31.855555555555565</v>
      </c>
      <c r="BQ52">
        <v>31.733333333333341</v>
      </c>
    </row>
    <row r="53" spans="1:69" x14ac:dyDescent="0.25">
      <c r="A53" t="s">
        <v>346</v>
      </c>
      <c r="B53">
        <v>87921</v>
      </c>
      <c r="C53">
        <v>94655</v>
      </c>
      <c r="D53">
        <v>101335</v>
      </c>
      <c r="E53">
        <v>113360</v>
      </c>
      <c r="F53">
        <v>122995.59999999999</v>
      </c>
      <c r="G53">
        <v>0</v>
      </c>
      <c r="H53">
        <v>1</v>
      </c>
      <c r="I53">
        <v>0</v>
      </c>
      <c r="J53">
        <v>3643</v>
      </c>
      <c r="K53">
        <v>3479</v>
      </c>
      <c r="L53">
        <v>7122</v>
      </c>
      <c r="M53">
        <v>10636</v>
      </c>
      <c r="N53">
        <v>9791</v>
      </c>
      <c r="O53">
        <v>20427</v>
      </c>
      <c r="P53">
        <v>14279</v>
      </c>
      <c r="Q53">
        <v>13270</v>
      </c>
      <c r="R53">
        <v>27549</v>
      </c>
      <c r="S53">
        <v>929</v>
      </c>
      <c r="T53">
        <v>5906</v>
      </c>
      <c r="U53">
        <v>5298</v>
      </c>
      <c r="V53">
        <v>11204</v>
      </c>
      <c r="W53">
        <v>10855</v>
      </c>
      <c r="X53">
        <v>10399</v>
      </c>
      <c r="Y53">
        <v>21254</v>
      </c>
      <c r="Z53">
        <v>16761</v>
      </c>
      <c r="AA53">
        <v>15697</v>
      </c>
      <c r="AB53">
        <v>32458</v>
      </c>
      <c r="AC53">
        <v>937</v>
      </c>
      <c r="AD53">
        <v>6263</v>
      </c>
      <c r="AE53">
        <v>5994</v>
      </c>
      <c r="AF53">
        <v>12257</v>
      </c>
      <c r="AG53">
        <v>10270</v>
      </c>
      <c r="AH53">
        <v>9890</v>
      </c>
      <c r="AI53">
        <v>20160</v>
      </c>
      <c r="AJ53">
        <v>16533</v>
      </c>
      <c r="AK53">
        <v>15884</v>
      </c>
      <c r="AL53">
        <v>32417</v>
      </c>
      <c r="AM53">
        <v>961</v>
      </c>
      <c r="AN53">
        <v>7837</v>
      </c>
      <c r="AO53">
        <v>6872</v>
      </c>
      <c r="AP53">
        <v>14709</v>
      </c>
      <c r="AQ53">
        <v>11199</v>
      </c>
      <c r="AR53">
        <v>10535</v>
      </c>
      <c r="AS53">
        <v>21734</v>
      </c>
      <c r="AT53">
        <v>19036</v>
      </c>
      <c r="AU53">
        <v>17407</v>
      </c>
      <c r="AV53">
        <v>36443</v>
      </c>
      <c r="AW53">
        <v>914</v>
      </c>
      <c r="AX53">
        <v>8219</v>
      </c>
      <c r="AY53">
        <v>7343</v>
      </c>
      <c r="AZ53">
        <v>15562</v>
      </c>
      <c r="BA53">
        <v>11301</v>
      </c>
      <c r="BB53">
        <v>10237</v>
      </c>
      <c r="BC53">
        <v>21538</v>
      </c>
      <c r="BD53">
        <v>19520</v>
      </c>
      <c r="BE53">
        <v>17580</v>
      </c>
      <c r="BF53">
        <v>37100</v>
      </c>
      <c r="BG53">
        <v>901</v>
      </c>
      <c r="BH53">
        <v>17.444444444444446</v>
      </c>
      <c r="BI53">
        <v>19.600000000000001</v>
      </c>
      <c r="BJ53">
        <v>23.911111111111104</v>
      </c>
      <c r="BK53">
        <v>26.066666666666659</v>
      </c>
      <c r="BL53">
        <v>28.222222222222214</v>
      </c>
      <c r="BM53">
        <v>44.444444444444443</v>
      </c>
      <c r="BN53">
        <v>43.1</v>
      </c>
      <c r="BO53">
        <v>41.755555555555532</v>
      </c>
      <c r="BP53">
        <v>40.41111111111109</v>
      </c>
      <c r="BQ53">
        <v>39.066666666666649</v>
      </c>
    </row>
    <row r="54" spans="1:69" x14ac:dyDescent="0.25">
      <c r="A54" t="s">
        <v>347</v>
      </c>
      <c r="B54">
        <v>78182</v>
      </c>
      <c r="C54">
        <v>89476</v>
      </c>
      <c r="D54">
        <v>98624</v>
      </c>
      <c r="E54">
        <v>104935</v>
      </c>
      <c r="F54">
        <v>113854.47499999999</v>
      </c>
      <c r="G54">
        <v>0</v>
      </c>
      <c r="H54">
        <v>1</v>
      </c>
      <c r="I54">
        <v>0</v>
      </c>
      <c r="J54">
        <v>8550</v>
      </c>
      <c r="K54">
        <v>7460</v>
      </c>
      <c r="L54">
        <v>16010</v>
      </c>
      <c r="M54">
        <v>8728</v>
      </c>
      <c r="N54">
        <v>7688</v>
      </c>
      <c r="O54">
        <v>16416</v>
      </c>
      <c r="P54">
        <v>17278</v>
      </c>
      <c r="Q54">
        <v>15148</v>
      </c>
      <c r="R54">
        <v>32426</v>
      </c>
      <c r="S54">
        <v>877</v>
      </c>
      <c r="T54">
        <v>9743</v>
      </c>
      <c r="U54">
        <v>8550</v>
      </c>
      <c r="V54">
        <v>18293</v>
      </c>
      <c r="W54">
        <v>9442</v>
      </c>
      <c r="X54">
        <v>8682</v>
      </c>
      <c r="Y54">
        <v>18124</v>
      </c>
      <c r="Z54">
        <v>19185</v>
      </c>
      <c r="AA54">
        <v>17232</v>
      </c>
      <c r="AB54">
        <v>36417</v>
      </c>
      <c r="AC54">
        <v>898</v>
      </c>
      <c r="AD54">
        <v>11593</v>
      </c>
      <c r="AE54">
        <v>10440</v>
      </c>
      <c r="AF54">
        <v>22033</v>
      </c>
      <c r="AG54">
        <v>10807</v>
      </c>
      <c r="AH54">
        <v>10661</v>
      </c>
      <c r="AI54">
        <v>21468</v>
      </c>
      <c r="AJ54">
        <v>22400</v>
      </c>
      <c r="AK54">
        <v>21101</v>
      </c>
      <c r="AL54">
        <v>43501</v>
      </c>
      <c r="AM54">
        <v>942</v>
      </c>
      <c r="AN54">
        <v>7302</v>
      </c>
      <c r="AO54">
        <v>6273</v>
      </c>
      <c r="AP54">
        <v>13575</v>
      </c>
      <c r="AQ54">
        <v>11515</v>
      </c>
      <c r="AR54">
        <v>10150</v>
      </c>
      <c r="AS54">
        <v>21665</v>
      </c>
      <c r="AT54">
        <v>18817</v>
      </c>
      <c r="AU54">
        <v>16423</v>
      </c>
      <c r="AV54">
        <v>35240</v>
      </c>
      <c r="AW54">
        <v>873</v>
      </c>
      <c r="AX54">
        <v>6147</v>
      </c>
      <c r="AY54">
        <v>5593</v>
      </c>
      <c r="AZ54">
        <v>11740</v>
      </c>
      <c r="BA54">
        <v>12418</v>
      </c>
      <c r="BB54">
        <v>11329</v>
      </c>
      <c r="BC54">
        <v>23747</v>
      </c>
      <c r="BD54">
        <v>18565</v>
      </c>
      <c r="BE54">
        <v>16922</v>
      </c>
      <c r="BF54">
        <v>35487</v>
      </c>
      <c r="BG54">
        <v>912</v>
      </c>
      <c r="BH54">
        <v>33.444444444444443</v>
      </c>
      <c r="BI54">
        <v>34</v>
      </c>
      <c r="BJ54">
        <v>35.1111111111111</v>
      </c>
      <c r="BK54">
        <v>35.666666666666657</v>
      </c>
      <c r="BL54">
        <v>36.222222222222214</v>
      </c>
      <c r="BM54">
        <v>29.666666666666668</v>
      </c>
      <c r="BN54">
        <v>29.6</v>
      </c>
      <c r="BO54">
        <v>29.533333333333331</v>
      </c>
      <c r="BP54">
        <v>29.466666666666665</v>
      </c>
      <c r="BQ54">
        <v>29.4</v>
      </c>
    </row>
    <row r="55" spans="1:69" x14ac:dyDescent="0.25">
      <c r="A55" t="s">
        <v>348</v>
      </c>
      <c r="B55">
        <v>61053</v>
      </c>
      <c r="C55">
        <v>63443</v>
      </c>
      <c r="D55">
        <v>66556</v>
      </c>
      <c r="E55">
        <v>70911</v>
      </c>
      <c r="F55">
        <v>76938.434999999998</v>
      </c>
      <c r="G55">
        <v>0</v>
      </c>
      <c r="H55">
        <v>1</v>
      </c>
      <c r="I55">
        <v>0</v>
      </c>
      <c r="J55">
        <v>4540</v>
      </c>
      <c r="K55">
        <v>4277</v>
      </c>
      <c r="L55">
        <v>8817</v>
      </c>
      <c r="M55">
        <v>4992</v>
      </c>
      <c r="N55">
        <v>4730</v>
      </c>
      <c r="O55">
        <v>9722</v>
      </c>
      <c r="P55">
        <v>9532</v>
      </c>
      <c r="Q55">
        <v>9007</v>
      </c>
      <c r="R55">
        <v>18539</v>
      </c>
      <c r="S55">
        <v>945</v>
      </c>
      <c r="T55">
        <v>6532</v>
      </c>
      <c r="U55">
        <v>5982</v>
      </c>
      <c r="V55">
        <v>12514</v>
      </c>
      <c r="W55">
        <v>2989</v>
      </c>
      <c r="X55">
        <v>2826</v>
      </c>
      <c r="Y55">
        <v>5815</v>
      </c>
      <c r="Z55">
        <v>9521</v>
      </c>
      <c r="AA55">
        <v>8808</v>
      </c>
      <c r="AB55">
        <v>18329</v>
      </c>
      <c r="AC55">
        <v>925</v>
      </c>
      <c r="AD55">
        <v>6863</v>
      </c>
      <c r="AE55">
        <v>6270</v>
      </c>
      <c r="AF55">
        <v>13133</v>
      </c>
      <c r="AG55">
        <v>1457</v>
      </c>
      <c r="AH55">
        <v>1093</v>
      </c>
      <c r="AI55">
        <v>2550</v>
      </c>
      <c r="AJ55">
        <v>8320</v>
      </c>
      <c r="AK55">
        <v>7363</v>
      </c>
      <c r="AL55">
        <v>15683</v>
      </c>
      <c r="AM55">
        <v>885</v>
      </c>
      <c r="AN55">
        <v>7749</v>
      </c>
      <c r="AO55">
        <v>6438</v>
      </c>
      <c r="AP55">
        <v>14187</v>
      </c>
      <c r="AQ55">
        <v>495</v>
      </c>
      <c r="AR55">
        <v>385</v>
      </c>
      <c r="AS55">
        <v>880</v>
      </c>
      <c r="AT55">
        <v>8244</v>
      </c>
      <c r="AU55">
        <v>6823</v>
      </c>
      <c r="AV55">
        <v>15067</v>
      </c>
      <c r="AW55">
        <v>828</v>
      </c>
      <c r="AX55">
        <v>8224</v>
      </c>
      <c r="AY55">
        <v>6771</v>
      </c>
      <c r="AZ55">
        <v>14995</v>
      </c>
      <c r="BA55">
        <v>849</v>
      </c>
      <c r="BB55">
        <v>746</v>
      </c>
      <c r="BC55">
        <v>1595</v>
      </c>
      <c r="BD55">
        <v>9073</v>
      </c>
      <c r="BE55">
        <v>7517</v>
      </c>
      <c r="BF55">
        <v>16590</v>
      </c>
      <c r="BG55">
        <v>829</v>
      </c>
      <c r="BH55">
        <v>5.4444444444444446</v>
      </c>
      <c r="BI55">
        <v>8.8000000000000007</v>
      </c>
      <c r="BJ55">
        <v>15.511111111111118</v>
      </c>
      <c r="BK55">
        <v>18.866666666666674</v>
      </c>
      <c r="BL55">
        <v>22.222222222222229</v>
      </c>
      <c r="BM55">
        <v>36.444444444444443</v>
      </c>
      <c r="BN55">
        <v>35.9</v>
      </c>
      <c r="BO55">
        <v>35.355555555555554</v>
      </c>
      <c r="BP55">
        <v>34.81111111111111</v>
      </c>
      <c r="BQ55">
        <v>34.266666666666666</v>
      </c>
    </row>
    <row r="56" spans="1:69" x14ac:dyDescent="0.25">
      <c r="A56" t="s">
        <v>349</v>
      </c>
      <c r="B56">
        <v>74416</v>
      </c>
      <c r="C56">
        <v>81141</v>
      </c>
      <c r="D56">
        <v>88398</v>
      </c>
      <c r="E56">
        <v>94276</v>
      </c>
      <c r="F56">
        <v>102289.45999999999</v>
      </c>
      <c r="G56">
        <v>0</v>
      </c>
      <c r="H56">
        <v>1</v>
      </c>
      <c r="I56">
        <v>0</v>
      </c>
      <c r="J56">
        <v>3955</v>
      </c>
      <c r="K56">
        <v>3688</v>
      </c>
      <c r="L56">
        <v>7643</v>
      </c>
      <c r="M56">
        <v>6676</v>
      </c>
      <c r="N56">
        <v>6114</v>
      </c>
      <c r="O56">
        <v>12790</v>
      </c>
      <c r="P56">
        <v>10631</v>
      </c>
      <c r="Q56">
        <v>9802</v>
      </c>
      <c r="R56">
        <v>20433</v>
      </c>
      <c r="S56">
        <v>922</v>
      </c>
      <c r="T56">
        <v>4692</v>
      </c>
      <c r="U56">
        <v>4332</v>
      </c>
      <c r="V56">
        <v>9024</v>
      </c>
      <c r="W56">
        <v>6436</v>
      </c>
      <c r="X56">
        <v>5960</v>
      </c>
      <c r="Y56">
        <v>12396</v>
      </c>
      <c r="Z56">
        <v>11128</v>
      </c>
      <c r="AA56">
        <v>10292</v>
      </c>
      <c r="AB56">
        <v>21420</v>
      </c>
      <c r="AC56">
        <v>925</v>
      </c>
      <c r="AD56">
        <v>5676</v>
      </c>
      <c r="AE56">
        <v>5292</v>
      </c>
      <c r="AF56">
        <v>10968</v>
      </c>
      <c r="AG56">
        <v>6851</v>
      </c>
      <c r="AH56">
        <v>4395</v>
      </c>
      <c r="AI56">
        <v>11246</v>
      </c>
      <c r="AJ56">
        <v>12527</v>
      </c>
      <c r="AK56">
        <v>9687</v>
      </c>
      <c r="AL56">
        <v>22214</v>
      </c>
      <c r="AM56">
        <v>773</v>
      </c>
      <c r="AN56">
        <v>6535</v>
      </c>
      <c r="AO56">
        <v>6144</v>
      </c>
      <c r="AP56">
        <v>12679</v>
      </c>
      <c r="AQ56">
        <v>5299</v>
      </c>
      <c r="AR56">
        <v>4841</v>
      </c>
      <c r="AS56">
        <v>10140</v>
      </c>
      <c r="AT56">
        <v>11834</v>
      </c>
      <c r="AU56">
        <v>10985</v>
      </c>
      <c r="AV56">
        <v>22819</v>
      </c>
      <c r="AW56">
        <v>928</v>
      </c>
      <c r="AX56">
        <v>7111</v>
      </c>
      <c r="AY56">
        <v>6397</v>
      </c>
      <c r="AZ56">
        <v>13508</v>
      </c>
      <c r="BA56">
        <v>3848</v>
      </c>
      <c r="BB56">
        <v>3444</v>
      </c>
      <c r="BC56">
        <v>7292</v>
      </c>
      <c r="BD56">
        <v>10959</v>
      </c>
      <c r="BE56">
        <v>9841</v>
      </c>
      <c r="BF56">
        <v>20800</v>
      </c>
      <c r="BG56">
        <v>898</v>
      </c>
      <c r="BH56">
        <v>2.0000000000000004</v>
      </c>
      <c r="BI56">
        <v>5.7</v>
      </c>
      <c r="BJ56">
        <v>13.100000000000001</v>
      </c>
      <c r="BK56">
        <v>16.8</v>
      </c>
      <c r="BL56">
        <v>20.5</v>
      </c>
      <c r="BM56">
        <v>45.333333333333329</v>
      </c>
      <c r="BN56">
        <v>43.9</v>
      </c>
      <c r="BO56">
        <v>42.46666666666664</v>
      </c>
      <c r="BP56">
        <v>41.03333333333331</v>
      </c>
      <c r="BQ56">
        <v>39.59999999999998</v>
      </c>
    </row>
    <row r="57" spans="1:69" x14ac:dyDescent="0.25">
      <c r="A57" t="s">
        <v>350</v>
      </c>
      <c r="B57">
        <v>58965</v>
      </c>
      <c r="C57">
        <v>62500</v>
      </c>
      <c r="D57">
        <v>71750</v>
      </c>
      <c r="E57">
        <v>66998</v>
      </c>
      <c r="F57">
        <v>72692.83</v>
      </c>
      <c r="G57">
        <v>0</v>
      </c>
      <c r="H57">
        <v>1</v>
      </c>
      <c r="I57">
        <v>1</v>
      </c>
      <c r="J57">
        <v>4402</v>
      </c>
      <c r="K57">
        <v>3920</v>
      </c>
      <c r="L57">
        <v>8322</v>
      </c>
      <c r="M57">
        <v>6146</v>
      </c>
      <c r="N57">
        <v>5778</v>
      </c>
      <c r="O57">
        <v>11924</v>
      </c>
      <c r="P57">
        <v>10548</v>
      </c>
      <c r="Q57">
        <v>9698</v>
      </c>
      <c r="R57">
        <v>20246</v>
      </c>
      <c r="S57">
        <v>919</v>
      </c>
      <c r="T57">
        <v>5435</v>
      </c>
      <c r="U57">
        <v>4491</v>
      </c>
      <c r="V57">
        <v>9926</v>
      </c>
      <c r="W57">
        <v>6147</v>
      </c>
      <c r="X57">
        <v>5764</v>
      </c>
      <c r="Y57">
        <v>11911</v>
      </c>
      <c r="Z57">
        <v>11582</v>
      </c>
      <c r="AA57">
        <v>10255</v>
      </c>
      <c r="AB57">
        <v>21837</v>
      </c>
      <c r="AC57">
        <v>885</v>
      </c>
      <c r="AD57">
        <v>5302</v>
      </c>
      <c r="AE57">
        <v>4616</v>
      </c>
      <c r="AF57">
        <v>9918</v>
      </c>
      <c r="AG57">
        <v>5741</v>
      </c>
      <c r="AH57">
        <v>5620</v>
      </c>
      <c r="AI57">
        <v>11361</v>
      </c>
      <c r="AJ57">
        <v>11043</v>
      </c>
      <c r="AK57">
        <v>10236</v>
      </c>
      <c r="AL57">
        <v>21279</v>
      </c>
      <c r="AM57">
        <v>927</v>
      </c>
      <c r="AN57">
        <v>6223</v>
      </c>
      <c r="AO57">
        <v>5248</v>
      </c>
      <c r="AP57">
        <v>11471</v>
      </c>
      <c r="AQ57">
        <v>6273</v>
      </c>
      <c r="AR57">
        <v>5462</v>
      </c>
      <c r="AS57">
        <v>11735</v>
      </c>
      <c r="AT57">
        <v>12496</v>
      </c>
      <c r="AU57">
        <v>10710</v>
      </c>
      <c r="AV57">
        <v>23206</v>
      </c>
      <c r="AW57">
        <v>857</v>
      </c>
      <c r="AX57">
        <v>6185</v>
      </c>
      <c r="AY57">
        <v>5322</v>
      </c>
      <c r="AZ57">
        <v>11507</v>
      </c>
      <c r="BA57">
        <v>5882</v>
      </c>
      <c r="BB57">
        <v>5129</v>
      </c>
      <c r="BC57">
        <v>11011</v>
      </c>
      <c r="BD57">
        <v>12067</v>
      </c>
      <c r="BE57">
        <v>10451</v>
      </c>
      <c r="BF57">
        <v>22518</v>
      </c>
      <c r="BG57">
        <v>866</v>
      </c>
      <c r="BH57">
        <v>41</v>
      </c>
      <c r="BI57">
        <v>41.2</v>
      </c>
      <c r="BJ57">
        <v>41.59999999999998</v>
      </c>
      <c r="BK57">
        <v>41.799999999999983</v>
      </c>
      <c r="BL57">
        <v>41.999999999999986</v>
      </c>
      <c r="BM57">
        <v>25.111111111111114</v>
      </c>
      <c r="BN57">
        <v>25.1</v>
      </c>
      <c r="BO57">
        <v>25.088888888888903</v>
      </c>
      <c r="BP57">
        <v>25.07777777777779</v>
      </c>
      <c r="BQ57">
        <v>25.066666666666677</v>
      </c>
    </row>
    <row r="58" spans="1:69" x14ac:dyDescent="0.25">
      <c r="A58" t="s">
        <v>351</v>
      </c>
      <c r="B58">
        <v>73632</v>
      </c>
      <c r="C58">
        <v>85686</v>
      </c>
      <c r="D58">
        <v>92162</v>
      </c>
      <c r="E58">
        <v>97515</v>
      </c>
      <c r="F58">
        <v>105803.77499999999</v>
      </c>
      <c r="G58">
        <v>1</v>
      </c>
      <c r="H58">
        <v>1</v>
      </c>
      <c r="I58">
        <v>0</v>
      </c>
      <c r="J58">
        <v>10366</v>
      </c>
      <c r="K58">
        <v>9196</v>
      </c>
      <c r="L58">
        <v>19562</v>
      </c>
      <c r="M58">
        <v>24346</v>
      </c>
      <c r="N58">
        <v>22794</v>
      </c>
      <c r="O58">
        <v>47140</v>
      </c>
      <c r="P58">
        <v>34712</v>
      </c>
      <c r="Q58">
        <v>31990</v>
      </c>
      <c r="R58">
        <v>66702</v>
      </c>
      <c r="S58">
        <v>922</v>
      </c>
      <c r="T58">
        <v>13660</v>
      </c>
      <c r="U58">
        <v>11751</v>
      </c>
      <c r="V58">
        <v>25411</v>
      </c>
      <c r="W58">
        <v>25791</v>
      </c>
      <c r="X58">
        <v>23015</v>
      </c>
      <c r="Y58">
        <v>48806</v>
      </c>
      <c r="Z58">
        <v>39451</v>
      </c>
      <c r="AA58">
        <v>34766</v>
      </c>
      <c r="AB58">
        <v>74217</v>
      </c>
      <c r="AC58">
        <v>881</v>
      </c>
      <c r="AD58">
        <v>14853</v>
      </c>
      <c r="AE58">
        <v>12516</v>
      </c>
      <c r="AF58">
        <v>27369</v>
      </c>
      <c r="AG58">
        <v>26036</v>
      </c>
      <c r="AH58">
        <v>23772</v>
      </c>
      <c r="AI58">
        <v>49808</v>
      </c>
      <c r="AJ58">
        <v>40889</v>
      </c>
      <c r="AK58">
        <v>36288</v>
      </c>
      <c r="AL58">
        <v>77177</v>
      </c>
      <c r="AM58">
        <v>887</v>
      </c>
      <c r="AN58">
        <v>15680</v>
      </c>
      <c r="AO58">
        <v>13167</v>
      </c>
      <c r="AP58">
        <v>28847</v>
      </c>
      <c r="AQ58">
        <v>27130</v>
      </c>
      <c r="AR58">
        <v>23880</v>
      </c>
      <c r="AS58">
        <v>51010</v>
      </c>
      <c r="AT58">
        <v>42810</v>
      </c>
      <c r="AU58">
        <v>37047</v>
      </c>
      <c r="AV58">
        <v>79857</v>
      </c>
      <c r="AW58">
        <v>865</v>
      </c>
      <c r="AX58">
        <v>17402</v>
      </c>
      <c r="AY58">
        <v>14983</v>
      </c>
      <c r="AZ58">
        <v>32385</v>
      </c>
      <c r="BA58">
        <v>29906</v>
      </c>
      <c r="BB58">
        <v>25945</v>
      </c>
      <c r="BC58">
        <v>55851</v>
      </c>
      <c r="BD58">
        <v>47308</v>
      </c>
      <c r="BE58">
        <v>40928</v>
      </c>
      <c r="BF58">
        <v>88236</v>
      </c>
      <c r="BG58">
        <v>865</v>
      </c>
      <c r="BH58">
        <v>33.666666666666671</v>
      </c>
      <c r="BI58">
        <v>34.200000000000003</v>
      </c>
      <c r="BJ58">
        <v>35.26666666666668</v>
      </c>
      <c r="BK58">
        <v>35.800000000000011</v>
      </c>
      <c r="BL58">
        <v>36.333333333333343</v>
      </c>
      <c r="BM58">
        <v>32.111111111111114</v>
      </c>
      <c r="BN58">
        <v>32</v>
      </c>
      <c r="BO58">
        <v>31.888888888888886</v>
      </c>
      <c r="BP58">
        <v>31.777777777777775</v>
      </c>
      <c r="BQ58">
        <v>31.666666666666664</v>
      </c>
    </row>
    <row r="59" spans="1:69" x14ac:dyDescent="0.25">
      <c r="A59" t="s">
        <v>352</v>
      </c>
      <c r="B59">
        <v>68318</v>
      </c>
      <c r="C59">
        <v>91344</v>
      </c>
      <c r="D59">
        <v>78404</v>
      </c>
      <c r="E59">
        <v>82844</v>
      </c>
      <c r="F59">
        <v>89885.739999999991</v>
      </c>
      <c r="G59">
        <v>1</v>
      </c>
      <c r="H59">
        <v>1</v>
      </c>
      <c r="I59">
        <v>0</v>
      </c>
      <c r="J59">
        <v>6129</v>
      </c>
      <c r="K59">
        <v>5181</v>
      </c>
      <c r="L59">
        <v>11310</v>
      </c>
      <c r="M59">
        <v>10939</v>
      </c>
      <c r="N59">
        <v>9598</v>
      </c>
      <c r="O59">
        <v>20537</v>
      </c>
      <c r="P59">
        <v>17068</v>
      </c>
      <c r="Q59">
        <v>14779</v>
      </c>
      <c r="R59">
        <v>31847</v>
      </c>
      <c r="S59">
        <v>866</v>
      </c>
      <c r="T59">
        <v>7491</v>
      </c>
      <c r="U59">
        <v>6369</v>
      </c>
      <c r="V59">
        <v>13860</v>
      </c>
      <c r="W59">
        <v>10485</v>
      </c>
      <c r="X59">
        <v>9440</v>
      </c>
      <c r="Y59">
        <v>19925</v>
      </c>
      <c r="Z59">
        <v>17976</v>
      </c>
      <c r="AA59">
        <v>15809</v>
      </c>
      <c r="AB59">
        <v>33785</v>
      </c>
      <c r="AC59">
        <v>879</v>
      </c>
      <c r="AD59">
        <v>8890</v>
      </c>
      <c r="AE59">
        <v>8157</v>
      </c>
      <c r="AF59">
        <v>17047</v>
      </c>
      <c r="AG59">
        <v>8846</v>
      </c>
      <c r="AH59">
        <v>7805</v>
      </c>
      <c r="AI59">
        <v>16651</v>
      </c>
      <c r="AJ59">
        <v>17736</v>
      </c>
      <c r="AK59">
        <v>15962</v>
      </c>
      <c r="AL59">
        <v>33698</v>
      </c>
      <c r="AM59">
        <v>900</v>
      </c>
      <c r="AN59">
        <v>9174</v>
      </c>
      <c r="AO59">
        <v>8143</v>
      </c>
      <c r="AP59">
        <v>17317</v>
      </c>
      <c r="AQ59">
        <v>7818</v>
      </c>
      <c r="AR59">
        <v>6918</v>
      </c>
      <c r="AS59">
        <v>14736</v>
      </c>
      <c r="AT59">
        <v>16992</v>
      </c>
      <c r="AU59">
        <v>15061</v>
      </c>
      <c r="AV59">
        <v>32053</v>
      </c>
      <c r="AW59">
        <v>886</v>
      </c>
      <c r="AX59">
        <v>8799</v>
      </c>
      <c r="AY59">
        <v>7368</v>
      </c>
      <c r="AZ59">
        <v>16167</v>
      </c>
      <c r="BA59">
        <v>7744</v>
      </c>
      <c r="BB59">
        <v>6764</v>
      </c>
      <c r="BC59">
        <v>14508</v>
      </c>
      <c r="BD59">
        <v>16543</v>
      </c>
      <c r="BE59">
        <v>14132</v>
      </c>
      <c r="BF59">
        <v>30675</v>
      </c>
      <c r="BG59">
        <v>854</v>
      </c>
      <c r="BH59">
        <v>49.333333333333329</v>
      </c>
      <c r="BI59">
        <v>49.9</v>
      </c>
      <c r="BJ59">
        <v>51.03333333333331</v>
      </c>
      <c r="BK59">
        <v>51.59999999999998</v>
      </c>
      <c r="BL59">
        <v>52.16666666666665</v>
      </c>
      <c r="BM59">
        <v>24.777777777777779</v>
      </c>
      <c r="BN59">
        <v>24.7</v>
      </c>
      <c r="BO59">
        <v>24.622222222222234</v>
      </c>
      <c r="BP59">
        <v>24.544444444444455</v>
      </c>
      <c r="BQ59">
        <v>24.466666666666676</v>
      </c>
    </row>
    <row r="60" spans="1:69" x14ac:dyDescent="0.25">
      <c r="A60" t="s">
        <v>353</v>
      </c>
      <c r="B60">
        <v>117203</v>
      </c>
      <c r="C60">
        <v>128792</v>
      </c>
      <c r="D60">
        <v>138943</v>
      </c>
      <c r="E60">
        <v>155323</v>
      </c>
      <c r="F60">
        <v>168525.45499999999</v>
      </c>
      <c r="G60">
        <v>1</v>
      </c>
      <c r="H60">
        <v>1</v>
      </c>
      <c r="I60">
        <v>0</v>
      </c>
      <c r="J60">
        <v>7916</v>
      </c>
      <c r="K60">
        <v>7030</v>
      </c>
      <c r="L60">
        <v>14946</v>
      </c>
      <c r="M60">
        <v>20461</v>
      </c>
      <c r="N60">
        <v>17724</v>
      </c>
      <c r="O60">
        <v>38185</v>
      </c>
      <c r="P60">
        <v>28377</v>
      </c>
      <c r="Q60">
        <v>24754</v>
      </c>
      <c r="R60">
        <v>53131</v>
      </c>
      <c r="S60">
        <v>872</v>
      </c>
      <c r="T60">
        <v>9203</v>
      </c>
      <c r="U60">
        <v>8282</v>
      </c>
      <c r="V60">
        <v>17485</v>
      </c>
      <c r="W60">
        <v>23547</v>
      </c>
      <c r="X60">
        <v>15822</v>
      </c>
      <c r="Y60">
        <v>39369</v>
      </c>
      <c r="Z60">
        <v>32750</v>
      </c>
      <c r="AA60">
        <v>24104</v>
      </c>
      <c r="AB60">
        <v>56854</v>
      </c>
      <c r="AC60">
        <v>736</v>
      </c>
      <c r="AD60">
        <v>9837</v>
      </c>
      <c r="AE60">
        <v>8641</v>
      </c>
      <c r="AF60">
        <v>18478</v>
      </c>
      <c r="AG60">
        <v>19439</v>
      </c>
      <c r="AH60">
        <v>17198</v>
      </c>
      <c r="AI60">
        <v>36637</v>
      </c>
      <c r="AJ60">
        <v>29276</v>
      </c>
      <c r="AK60">
        <v>25839</v>
      </c>
      <c r="AL60">
        <v>55115</v>
      </c>
      <c r="AM60">
        <v>883</v>
      </c>
      <c r="AN60">
        <v>10946</v>
      </c>
      <c r="AO60">
        <v>9642</v>
      </c>
      <c r="AP60">
        <v>20588</v>
      </c>
      <c r="AQ60">
        <v>21214</v>
      </c>
      <c r="AR60">
        <v>19039</v>
      </c>
      <c r="AS60">
        <v>40253</v>
      </c>
      <c r="AT60">
        <v>32160</v>
      </c>
      <c r="AU60">
        <v>28681</v>
      </c>
      <c r="AV60">
        <v>60841</v>
      </c>
      <c r="AW60">
        <v>892</v>
      </c>
      <c r="AX60">
        <v>9433</v>
      </c>
      <c r="AY60">
        <v>8485</v>
      </c>
      <c r="AZ60">
        <v>17918</v>
      </c>
      <c r="BA60">
        <v>22553</v>
      </c>
      <c r="BB60">
        <v>19973</v>
      </c>
      <c r="BC60">
        <v>42526</v>
      </c>
      <c r="BD60">
        <v>31986</v>
      </c>
      <c r="BE60">
        <v>28458</v>
      </c>
      <c r="BF60">
        <v>60444</v>
      </c>
      <c r="BG60">
        <v>890</v>
      </c>
      <c r="BH60">
        <v>30</v>
      </c>
      <c r="BI60">
        <v>30.9</v>
      </c>
      <c r="BJ60">
        <v>32.70000000000001</v>
      </c>
      <c r="BK60">
        <v>33.600000000000009</v>
      </c>
      <c r="BL60">
        <v>34.500000000000007</v>
      </c>
      <c r="BM60">
        <v>45.777777777777771</v>
      </c>
      <c r="BN60">
        <v>44.3</v>
      </c>
      <c r="BO60">
        <v>42.822222222222194</v>
      </c>
      <c r="BP60">
        <v>41.34444444444442</v>
      </c>
      <c r="BQ60">
        <v>39.866666666666646</v>
      </c>
    </row>
    <row r="61" spans="1:69" x14ac:dyDescent="0.25">
      <c r="A61" t="s">
        <v>354</v>
      </c>
      <c r="B61">
        <v>79274</v>
      </c>
      <c r="C61">
        <v>90689</v>
      </c>
      <c r="D61">
        <v>83832</v>
      </c>
      <c r="E61">
        <v>89762</v>
      </c>
      <c r="F61">
        <v>97391.77</v>
      </c>
      <c r="G61">
        <v>0</v>
      </c>
      <c r="H61">
        <v>1</v>
      </c>
      <c r="I61">
        <v>1</v>
      </c>
      <c r="J61">
        <v>5627</v>
      </c>
      <c r="K61">
        <v>5233</v>
      </c>
      <c r="L61">
        <v>10860</v>
      </c>
      <c r="M61">
        <v>19507</v>
      </c>
      <c r="N61">
        <v>17875</v>
      </c>
      <c r="O61">
        <v>37382</v>
      </c>
      <c r="P61">
        <v>25134</v>
      </c>
      <c r="Q61">
        <v>23108</v>
      </c>
      <c r="R61">
        <v>48242</v>
      </c>
      <c r="S61">
        <v>919</v>
      </c>
      <c r="T61">
        <v>8982</v>
      </c>
      <c r="U61">
        <v>8154</v>
      </c>
      <c r="V61">
        <v>17136</v>
      </c>
      <c r="W61">
        <v>19492</v>
      </c>
      <c r="X61">
        <v>17372</v>
      </c>
      <c r="Y61">
        <v>36864</v>
      </c>
      <c r="Z61">
        <v>28474</v>
      </c>
      <c r="AA61">
        <v>25526</v>
      </c>
      <c r="AB61">
        <v>54000</v>
      </c>
      <c r="AC61">
        <v>896</v>
      </c>
      <c r="AD61">
        <v>9483</v>
      </c>
      <c r="AE61">
        <v>9026</v>
      </c>
      <c r="AF61">
        <v>18509</v>
      </c>
      <c r="AG61">
        <v>19494</v>
      </c>
      <c r="AH61">
        <v>17586</v>
      </c>
      <c r="AI61">
        <v>37080</v>
      </c>
      <c r="AJ61">
        <v>28977</v>
      </c>
      <c r="AK61">
        <v>26612</v>
      </c>
      <c r="AL61">
        <v>55589</v>
      </c>
      <c r="AM61">
        <v>918</v>
      </c>
      <c r="AN61">
        <v>10446</v>
      </c>
      <c r="AO61">
        <v>9657</v>
      </c>
      <c r="AP61">
        <v>20103</v>
      </c>
      <c r="AQ61">
        <v>19717</v>
      </c>
      <c r="AR61">
        <v>17931</v>
      </c>
      <c r="AS61">
        <v>37648</v>
      </c>
      <c r="AT61">
        <v>30163</v>
      </c>
      <c r="AU61">
        <v>27588</v>
      </c>
      <c r="AV61">
        <v>57751</v>
      </c>
      <c r="AW61">
        <v>915</v>
      </c>
      <c r="AX61">
        <v>10085</v>
      </c>
      <c r="AY61">
        <v>9091</v>
      </c>
      <c r="AZ61">
        <v>19176</v>
      </c>
      <c r="BA61">
        <v>18577</v>
      </c>
      <c r="BB61">
        <v>16575</v>
      </c>
      <c r="BC61">
        <v>35152</v>
      </c>
      <c r="BD61">
        <v>28662</v>
      </c>
      <c r="BE61">
        <v>25666</v>
      </c>
      <c r="BF61">
        <v>54328</v>
      </c>
      <c r="BG61">
        <v>895</v>
      </c>
      <c r="BH61">
        <v>36.888888888888893</v>
      </c>
      <c r="BI61">
        <v>37.1</v>
      </c>
      <c r="BJ61">
        <v>37.52222222222224</v>
      </c>
      <c r="BK61">
        <v>37.733333333333348</v>
      </c>
      <c r="BL61">
        <v>37.944444444444457</v>
      </c>
      <c r="BM61">
        <v>34.444444444444443</v>
      </c>
      <c r="BN61">
        <v>34.1</v>
      </c>
      <c r="BO61">
        <v>33.755555555555539</v>
      </c>
      <c r="BP61">
        <v>33.411111111111097</v>
      </c>
      <c r="BQ61">
        <v>33.066666666666656</v>
      </c>
    </row>
    <row r="62" spans="1:69" x14ac:dyDescent="0.25">
      <c r="A62" t="s">
        <v>355</v>
      </c>
      <c r="B62">
        <v>196095</v>
      </c>
      <c r="C62">
        <v>217099</v>
      </c>
      <c r="D62">
        <v>235456</v>
      </c>
      <c r="E62">
        <v>258749</v>
      </c>
      <c r="F62">
        <v>280742.66499999998</v>
      </c>
      <c r="G62">
        <v>0</v>
      </c>
      <c r="H62">
        <v>1</v>
      </c>
      <c r="I62">
        <v>0</v>
      </c>
      <c r="J62">
        <v>0</v>
      </c>
      <c r="K62">
        <v>0</v>
      </c>
      <c r="L62">
        <v>0</v>
      </c>
      <c r="M62">
        <v>78984</v>
      </c>
      <c r="N62">
        <v>73988</v>
      </c>
      <c r="O62">
        <v>152972</v>
      </c>
      <c r="P62">
        <v>78984</v>
      </c>
      <c r="Q62">
        <v>73988</v>
      </c>
      <c r="R62">
        <v>152972</v>
      </c>
      <c r="S62">
        <v>937</v>
      </c>
      <c r="V62">
        <v>0</v>
      </c>
      <c r="W62">
        <v>90693</v>
      </c>
      <c r="X62">
        <v>84209</v>
      </c>
      <c r="Y62">
        <v>174902</v>
      </c>
      <c r="Z62">
        <v>90693</v>
      </c>
      <c r="AA62">
        <v>84209</v>
      </c>
      <c r="AB62">
        <v>174902</v>
      </c>
      <c r="AC62">
        <v>929</v>
      </c>
      <c r="AG62">
        <v>90157</v>
      </c>
      <c r="AH62">
        <v>83927</v>
      </c>
      <c r="AI62">
        <v>174084</v>
      </c>
      <c r="AJ62">
        <v>90157</v>
      </c>
      <c r="AK62">
        <v>83927</v>
      </c>
      <c r="AL62">
        <v>174084</v>
      </c>
      <c r="AM62">
        <v>931</v>
      </c>
      <c r="AN62">
        <v>0</v>
      </c>
      <c r="AO62">
        <v>0</v>
      </c>
      <c r="AP62">
        <v>0</v>
      </c>
      <c r="AQ62">
        <v>90798</v>
      </c>
      <c r="AR62">
        <v>84410</v>
      </c>
      <c r="AS62">
        <v>175208</v>
      </c>
      <c r="AT62">
        <v>90798</v>
      </c>
      <c r="AU62">
        <v>84410</v>
      </c>
      <c r="AV62">
        <v>175208</v>
      </c>
      <c r="AW62">
        <v>930</v>
      </c>
      <c r="BA62">
        <v>92960</v>
      </c>
      <c r="BB62">
        <v>85728</v>
      </c>
      <c r="BC62">
        <v>178688</v>
      </c>
      <c r="BD62">
        <v>92960</v>
      </c>
      <c r="BE62">
        <v>85728</v>
      </c>
      <c r="BF62">
        <v>178688</v>
      </c>
      <c r="BG62">
        <v>922</v>
      </c>
      <c r="BH62">
        <v>7.1111111111111125</v>
      </c>
      <c r="BI62">
        <v>10.3</v>
      </c>
      <c r="BJ62">
        <v>16.67777777777777</v>
      </c>
      <c r="BK62">
        <v>19.86666666666666</v>
      </c>
      <c r="BL62">
        <v>23.05555555555555</v>
      </c>
      <c r="BM62">
        <v>55.333333333333329</v>
      </c>
      <c r="BN62">
        <v>52.9</v>
      </c>
      <c r="BO62">
        <v>50.46666666666664</v>
      </c>
      <c r="BP62">
        <v>48.03333333333331</v>
      </c>
      <c r="BQ62">
        <v>45.59999999999998</v>
      </c>
    </row>
    <row r="63" spans="1:69" x14ac:dyDescent="0.25">
      <c r="A63" t="s">
        <v>356</v>
      </c>
      <c r="B63">
        <v>133839</v>
      </c>
      <c r="C63">
        <v>148289</v>
      </c>
      <c r="D63">
        <v>160882</v>
      </c>
      <c r="E63">
        <v>179102</v>
      </c>
      <c r="F63">
        <v>194325.66999999998</v>
      </c>
      <c r="G63">
        <v>0</v>
      </c>
      <c r="H63">
        <v>1</v>
      </c>
      <c r="I63">
        <v>0</v>
      </c>
      <c r="J63">
        <v>2726</v>
      </c>
      <c r="K63">
        <v>2436</v>
      </c>
      <c r="L63">
        <v>5162</v>
      </c>
      <c r="M63">
        <v>31864</v>
      </c>
      <c r="N63">
        <v>29426</v>
      </c>
      <c r="O63">
        <v>61290</v>
      </c>
      <c r="P63">
        <v>34590</v>
      </c>
      <c r="Q63">
        <v>31862</v>
      </c>
      <c r="R63">
        <v>66452</v>
      </c>
      <c r="S63">
        <v>921</v>
      </c>
      <c r="T63">
        <v>4275</v>
      </c>
      <c r="U63">
        <v>3699</v>
      </c>
      <c r="V63">
        <v>7974</v>
      </c>
      <c r="W63">
        <v>34818</v>
      </c>
      <c r="X63">
        <v>32720</v>
      </c>
      <c r="Y63">
        <v>67538</v>
      </c>
      <c r="Z63">
        <v>39093</v>
      </c>
      <c r="AA63">
        <v>36419</v>
      </c>
      <c r="AB63">
        <v>75512</v>
      </c>
      <c r="AC63">
        <v>932</v>
      </c>
      <c r="AD63">
        <v>5106</v>
      </c>
      <c r="AE63">
        <v>4794</v>
      </c>
      <c r="AF63">
        <v>9900</v>
      </c>
      <c r="AG63">
        <v>35436</v>
      </c>
      <c r="AH63">
        <v>32964</v>
      </c>
      <c r="AI63">
        <v>68400</v>
      </c>
      <c r="AJ63">
        <v>40542</v>
      </c>
      <c r="AK63">
        <v>37758</v>
      </c>
      <c r="AL63">
        <v>78300</v>
      </c>
      <c r="AM63">
        <v>931</v>
      </c>
      <c r="AN63">
        <v>5325</v>
      </c>
      <c r="AO63">
        <v>4815</v>
      </c>
      <c r="AP63">
        <v>10140</v>
      </c>
      <c r="AQ63">
        <v>35946</v>
      </c>
      <c r="AR63">
        <v>33326</v>
      </c>
      <c r="AS63">
        <v>69272</v>
      </c>
      <c r="AT63">
        <v>41271</v>
      </c>
      <c r="AU63">
        <v>38141</v>
      </c>
      <c r="AV63">
        <v>79412</v>
      </c>
      <c r="AW63">
        <v>924</v>
      </c>
      <c r="AX63">
        <v>6409</v>
      </c>
      <c r="AY63">
        <v>5565</v>
      </c>
      <c r="AZ63">
        <v>11974</v>
      </c>
      <c r="BA63">
        <v>24840</v>
      </c>
      <c r="BB63">
        <v>22953</v>
      </c>
      <c r="BC63">
        <v>47793</v>
      </c>
      <c r="BD63">
        <v>31249</v>
      </c>
      <c r="BE63">
        <v>28518</v>
      </c>
      <c r="BF63">
        <v>59797</v>
      </c>
      <c r="BG63">
        <v>913</v>
      </c>
      <c r="BH63">
        <v>3.4444444444444446</v>
      </c>
      <c r="BI63">
        <v>7</v>
      </c>
      <c r="BJ63">
        <v>14.111111111111102</v>
      </c>
      <c r="BK63">
        <v>17.666666666666657</v>
      </c>
      <c r="BL63">
        <v>21.222222222222214</v>
      </c>
      <c r="BM63">
        <v>55.555555555555557</v>
      </c>
      <c r="BN63">
        <v>53.1</v>
      </c>
      <c r="BO63">
        <v>50.644444444444446</v>
      </c>
      <c r="BP63">
        <v>48.18888888888889</v>
      </c>
      <c r="BQ63">
        <v>45.733333333333334</v>
      </c>
    </row>
    <row r="64" spans="1:69" x14ac:dyDescent="0.25">
      <c r="A64" t="s">
        <v>357</v>
      </c>
      <c r="B64">
        <v>70222</v>
      </c>
      <c r="C64">
        <v>78464</v>
      </c>
      <c r="D64">
        <v>76868</v>
      </c>
      <c r="E64">
        <v>85699</v>
      </c>
      <c r="F64">
        <v>92983.414999999994</v>
      </c>
      <c r="G64">
        <v>0</v>
      </c>
      <c r="H64">
        <v>1</v>
      </c>
      <c r="I64">
        <v>0</v>
      </c>
      <c r="J64">
        <v>13403</v>
      </c>
      <c r="K64">
        <v>11961</v>
      </c>
      <c r="L64">
        <v>25364</v>
      </c>
      <c r="M64">
        <v>23667</v>
      </c>
      <c r="N64">
        <v>21359</v>
      </c>
      <c r="O64">
        <v>45026</v>
      </c>
      <c r="P64">
        <v>37070</v>
      </c>
      <c r="Q64">
        <v>33320</v>
      </c>
      <c r="R64">
        <v>70390</v>
      </c>
      <c r="S64">
        <v>899</v>
      </c>
      <c r="T64">
        <v>12882</v>
      </c>
      <c r="U64">
        <v>11631</v>
      </c>
      <c r="V64">
        <v>24513</v>
      </c>
      <c r="W64">
        <v>25067</v>
      </c>
      <c r="X64">
        <v>22989</v>
      </c>
      <c r="Y64">
        <v>48056</v>
      </c>
      <c r="Z64">
        <v>37949</v>
      </c>
      <c r="AA64">
        <v>34620</v>
      </c>
      <c r="AB64">
        <v>72569</v>
      </c>
      <c r="AC64">
        <v>912</v>
      </c>
      <c r="AD64">
        <v>13334</v>
      </c>
      <c r="AE64">
        <v>12204</v>
      </c>
      <c r="AF64">
        <v>25538</v>
      </c>
      <c r="AG64">
        <v>31234</v>
      </c>
      <c r="AH64">
        <v>28281</v>
      </c>
      <c r="AI64">
        <v>59515</v>
      </c>
      <c r="AJ64">
        <v>44568</v>
      </c>
      <c r="AK64">
        <v>40485</v>
      </c>
      <c r="AL64">
        <v>85053</v>
      </c>
      <c r="AM64">
        <v>908</v>
      </c>
      <c r="AN64">
        <v>14978</v>
      </c>
      <c r="AO64">
        <v>13429</v>
      </c>
      <c r="AP64">
        <v>28407</v>
      </c>
      <c r="AQ64">
        <v>33860</v>
      </c>
      <c r="AR64">
        <v>30045</v>
      </c>
      <c r="AS64">
        <v>63905</v>
      </c>
      <c r="AT64">
        <v>48838</v>
      </c>
      <c r="AU64">
        <v>43474</v>
      </c>
      <c r="AV64">
        <v>92312</v>
      </c>
      <c r="AW64">
        <v>890</v>
      </c>
      <c r="AX64">
        <v>14494</v>
      </c>
      <c r="AY64">
        <v>12842</v>
      </c>
      <c r="AZ64">
        <v>27336</v>
      </c>
      <c r="BA64">
        <v>18446</v>
      </c>
      <c r="BB64">
        <v>16276</v>
      </c>
      <c r="BC64">
        <v>34722</v>
      </c>
      <c r="BD64">
        <v>32940</v>
      </c>
      <c r="BE64">
        <v>29118</v>
      </c>
      <c r="BF64">
        <v>62058</v>
      </c>
      <c r="BG64">
        <v>884</v>
      </c>
      <c r="BH64">
        <v>42.888888888888893</v>
      </c>
      <c r="BI64">
        <v>43.1</v>
      </c>
      <c r="BJ64">
        <v>43.52222222222224</v>
      </c>
      <c r="BK64">
        <v>43.733333333333348</v>
      </c>
      <c r="BL64">
        <v>43.944444444444457</v>
      </c>
      <c r="BM64">
        <v>27.333333333333336</v>
      </c>
      <c r="BN64">
        <v>27.3</v>
      </c>
      <c r="BO64">
        <v>27.26666666666668</v>
      </c>
      <c r="BP64">
        <v>27.233333333333345</v>
      </c>
      <c r="BQ64">
        <v>27.20000000000001</v>
      </c>
    </row>
    <row r="65" spans="1:69" x14ac:dyDescent="0.25">
      <c r="A65" t="s">
        <v>358</v>
      </c>
      <c r="B65">
        <v>53467</v>
      </c>
      <c r="C65">
        <v>61483</v>
      </c>
      <c r="D65">
        <v>58891</v>
      </c>
      <c r="E65">
        <v>66110</v>
      </c>
      <c r="F65">
        <v>71729.349999999991</v>
      </c>
      <c r="G65">
        <v>0</v>
      </c>
      <c r="H65">
        <v>1</v>
      </c>
      <c r="I65">
        <v>0</v>
      </c>
      <c r="J65">
        <v>8000</v>
      </c>
      <c r="K65">
        <v>7141</v>
      </c>
      <c r="L65">
        <v>15141</v>
      </c>
      <c r="M65">
        <v>5768</v>
      </c>
      <c r="N65">
        <v>5133</v>
      </c>
      <c r="O65">
        <v>10901</v>
      </c>
      <c r="P65">
        <v>13768</v>
      </c>
      <c r="Q65">
        <v>12274</v>
      </c>
      <c r="R65">
        <v>26042</v>
      </c>
      <c r="S65">
        <v>891</v>
      </c>
      <c r="T65">
        <v>11416</v>
      </c>
      <c r="U65">
        <v>9559</v>
      </c>
      <c r="V65">
        <v>20975</v>
      </c>
      <c r="W65">
        <v>8158</v>
      </c>
      <c r="X65">
        <v>7393</v>
      </c>
      <c r="Y65">
        <v>15551</v>
      </c>
      <c r="Z65">
        <v>19574</v>
      </c>
      <c r="AA65">
        <v>16952</v>
      </c>
      <c r="AB65">
        <v>36526</v>
      </c>
      <c r="AC65">
        <v>866</v>
      </c>
      <c r="AD65">
        <v>10674</v>
      </c>
      <c r="AE65">
        <v>9658</v>
      </c>
      <c r="AF65">
        <v>20332</v>
      </c>
      <c r="AG65">
        <v>5722</v>
      </c>
      <c r="AH65">
        <v>5041</v>
      </c>
      <c r="AI65">
        <v>10763</v>
      </c>
      <c r="AJ65">
        <v>16396</v>
      </c>
      <c r="AK65">
        <v>14699</v>
      </c>
      <c r="AL65">
        <v>31095</v>
      </c>
      <c r="AM65">
        <v>896</v>
      </c>
      <c r="AN65">
        <v>11467</v>
      </c>
      <c r="AO65">
        <v>9929</v>
      </c>
      <c r="AP65">
        <v>21396</v>
      </c>
      <c r="AQ65">
        <v>5931</v>
      </c>
      <c r="AR65">
        <v>5143</v>
      </c>
      <c r="AS65">
        <v>11074</v>
      </c>
      <c r="AT65">
        <v>17398</v>
      </c>
      <c r="AU65">
        <v>15072</v>
      </c>
      <c r="AV65">
        <v>32470</v>
      </c>
      <c r="AW65">
        <v>866</v>
      </c>
      <c r="AX65">
        <v>13088</v>
      </c>
      <c r="AY65">
        <v>12038</v>
      </c>
      <c r="AZ65">
        <v>25126</v>
      </c>
      <c r="BA65">
        <v>5821</v>
      </c>
      <c r="BB65">
        <v>5023</v>
      </c>
      <c r="BC65">
        <v>10844</v>
      </c>
      <c r="BD65">
        <v>18909</v>
      </c>
      <c r="BE65">
        <v>17061</v>
      </c>
      <c r="BF65">
        <v>35970</v>
      </c>
      <c r="BG65">
        <v>902</v>
      </c>
      <c r="BH65">
        <v>21.111111111111111</v>
      </c>
      <c r="BI65">
        <v>22.9</v>
      </c>
      <c r="BJ65">
        <v>26.477777777777774</v>
      </c>
      <c r="BK65">
        <v>28.266666666666662</v>
      </c>
      <c r="BL65">
        <v>30.05555555555555</v>
      </c>
      <c r="BM65">
        <v>24.888888888888889</v>
      </c>
      <c r="BN65">
        <v>24.8</v>
      </c>
      <c r="BO65">
        <v>24.711111111111109</v>
      </c>
      <c r="BP65">
        <v>24.62222222222222</v>
      </c>
      <c r="BQ65">
        <v>24.533333333333331</v>
      </c>
    </row>
    <row r="66" spans="1:69" x14ac:dyDescent="0.25">
      <c r="A66" t="s">
        <v>359</v>
      </c>
      <c r="B66">
        <v>106514</v>
      </c>
      <c r="C66">
        <v>122532</v>
      </c>
      <c r="D66">
        <v>123052</v>
      </c>
      <c r="E66">
        <v>132207</v>
      </c>
      <c r="F66">
        <v>143444.595</v>
      </c>
      <c r="G66">
        <v>0</v>
      </c>
      <c r="H66">
        <v>1</v>
      </c>
      <c r="I66">
        <v>1</v>
      </c>
      <c r="J66">
        <v>25262</v>
      </c>
      <c r="K66">
        <v>22208</v>
      </c>
      <c r="L66">
        <v>47470</v>
      </c>
      <c r="M66">
        <v>40819</v>
      </c>
      <c r="N66">
        <v>37035</v>
      </c>
      <c r="O66">
        <v>77854</v>
      </c>
      <c r="P66">
        <v>66081</v>
      </c>
      <c r="Q66">
        <v>59243</v>
      </c>
      <c r="R66">
        <v>125324</v>
      </c>
      <c r="S66">
        <v>897</v>
      </c>
      <c r="T66">
        <v>25955</v>
      </c>
      <c r="U66">
        <v>23362</v>
      </c>
      <c r="V66">
        <v>49317</v>
      </c>
      <c r="W66">
        <v>40691</v>
      </c>
      <c r="X66">
        <v>37224</v>
      </c>
      <c r="Y66">
        <v>77915</v>
      </c>
      <c r="Z66">
        <v>66646</v>
      </c>
      <c r="AA66">
        <v>60586</v>
      </c>
      <c r="AB66">
        <v>127232</v>
      </c>
      <c r="AC66">
        <v>909</v>
      </c>
      <c r="AD66">
        <v>23375</v>
      </c>
      <c r="AE66">
        <v>20229</v>
      </c>
      <c r="AF66">
        <v>43604</v>
      </c>
      <c r="AG66">
        <v>33960</v>
      </c>
      <c r="AH66">
        <v>31053</v>
      </c>
      <c r="AI66">
        <v>65013</v>
      </c>
      <c r="AJ66">
        <v>57335</v>
      </c>
      <c r="AK66">
        <v>51282</v>
      </c>
      <c r="AL66">
        <v>108617</v>
      </c>
      <c r="AM66">
        <v>894</v>
      </c>
      <c r="AN66">
        <v>21523</v>
      </c>
      <c r="AO66">
        <v>17606</v>
      </c>
      <c r="AP66">
        <v>39129</v>
      </c>
      <c r="AQ66">
        <v>37348</v>
      </c>
      <c r="AR66">
        <v>33823</v>
      </c>
      <c r="AS66">
        <v>71171</v>
      </c>
      <c r="AT66">
        <v>58871</v>
      </c>
      <c r="AU66">
        <v>51429</v>
      </c>
      <c r="AV66">
        <v>110300</v>
      </c>
      <c r="AW66">
        <v>874</v>
      </c>
      <c r="AX66">
        <v>26144</v>
      </c>
      <c r="AY66">
        <v>21768</v>
      </c>
      <c r="AZ66">
        <v>47912</v>
      </c>
      <c r="BA66">
        <v>37229</v>
      </c>
      <c r="BB66">
        <v>32826</v>
      </c>
      <c r="BC66">
        <v>70055</v>
      </c>
      <c r="BD66">
        <v>63373</v>
      </c>
      <c r="BE66">
        <v>54594</v>
      </c>
      <c r="BF66">
        <v>117967</v>
      </c>
      <c r="BG66">
        <v>861</v>
      </c>
      <c r="BH66">
        <v>31.222222222222221</v>
      </c>
      <c r="BI66">
        <v>32</v>
      </c>
      <c r="BJ66">
        <v>33.55555555555555</v>
      </c>
      <c r="BK66">
        <v>34.333333333333329</v>
      </c>
      <c r="BL66">
        <v>35.111111111111107</v>
      </c>
      <c r="BM66">
        <v>40.888888888888886</v>
      </c>
      <c r="BN66">
        <v>39.9</v>
      </c>
      <c r="BO66">
        <v>38.911111111111097</v>
      </c>
      <c r="BP66">
        <v>37.92222222222221</v>
      </c>
      <c r="BQ66">
        <v>36.933333333333323</v>
      </c>
    </row>
    <row r="67" spans="1:69" x14ac:dyDescent="0.25">
      <c r="A67" t="s">
        <v>360</v>
      </c>
      <c r="B67">
        <v>68224</v>
      </c>
      <c r="C67">
        <v>84962</v>
      </c>
      <c r="D67">
        <v>75541</v>
      </c>
      <c r="E67">
        <v>79041</v>
      </c>
      <c r="F67">
        <v>85759.485000000001</v>
      </c>
      <c r="G67">
        <v>1</v>
      </c>
      <c r="H67">
        <v>1</v>
      </c>
      <c r="I67">
        <v>0</v>
      </c>
      <c r="J67">
        <v>5044</v>
      </c>
      <c r="K67">
        <v>4342</v>
      </c>
      <c r="L67">
        <v>9386</v>
      </c>
      <c r="M67">
        <v>10103</v>
      </c>
      <c r="N67">
        <v>8889</v>
      </c>
      <c r="O67">
        <v>18992</v>
      </c>
      <c r="P67">
        <v>15147</v>
      </c>
      <c r="Q67">
        <v>13231</v>
      </c>
      <c r="R67">
        <v>28378</v>
      </c>
      <c r="S67">
        <v>874</v>
      </c>
      <c r="T67">
        <v>6473</v>
      </c>
      <c r="U67">
        <v>5851</v>
      </c>
      <c r="V67">
        <v>12324</v>
      </c>
      <c r="W67">
        <v>7119</v>
      </c>
      <c r="X67">
        <v>6472</v>
      </c>
      <c r="Y67">
        <v>13591</v>
      </c>
      <c r="Z67">
        <v>13592</v>
      </c>
      <c r="AA67">
        <v>12323</v>
      </c>
      <c r="AB67">
        <v>25915</v>
      </c>
      <c r="AC67">
        <v>907</v>
      </c>
      <c r="AD67">
        <v>6049</v>
      </c>
      <c r="AE67">
        <v>5496</v>
      </c>
      <c r="AF67">
        <v>11545</v>
      </c>
      <c r="AG67">
        <v>8869</v>
      </c>
      <c r="AH67">
        <v>7237</v>
      </c>
      <c r="AI67">
        <v>16106</v>
      </c>
      <c r="AJ67">
        <v>14918</v>
      </c>
      <c r="AK67">
        <v>12733</v>
      </c>
      <c r="AL67">
        <v>27651</v>
      </c>
      <c r="AM67">
        <v>854</v>
      </c>
      <c r="AN67">
        <v>6560</v>
      </c>
      <c r="AO67">
        <v>5942</v>
      </c>
      <c r="AP67">
        <v>12502</v>
      </c>
      <c r="AQ67">
        <v>9491</v>
      </c>
      <c r="AR67">
        <v>8781</v>
      </c>
      <c r="AS67">
        <v>18272</v>
      </c>
      <c r="AT67">
        <v>16051</v>
      </c>
      <c r="AU67">
        <v>14723</v>
      </c>
      <c r="AV67">
        <v>30774</v>
      </c>
      <c r="AW67">
        <v>917</v>
      </c>
      <c r="AX67">
        <v>6475</v>
      </c>
      <c r="AY67">
        <v>5621</v>
      </c>
      <c r="AZ67">
        <v>12096</v>
      </c>
      <c r="BA67">
        <v>9653</v>
      </c>
      <c r="BB67">
        <v>8792</v>
      </c>
      <c r="BC67">
        <v>18445</v>
      </c>
      <c r="BD67">
        <v>16128</v>
      </c>
      <c r="BE67">
        <v>14413</v>
      </c>
      <c r="BF67">
        <v>30451</v>
      </c>
      <c r="BG67">
        <v>894</v>
      </c>
      <c r="BH67">
        <v>30.222222222222225</v>
      </c>
      <c r="BI67">
        <v>31.1</v>
      </c>
      <c r="BJ67">
        <v>32.85555555555554</v>
      </c>
      <c r="BK67">
        <v>33.73333333333332</v>
      </c>
      <c r="BL67">
        <v>34.6111111111111</v>
      </c>
      <c r="BM67">
        <v>38.44444444444445</v>
      </c>
      <c r="BN67">
        <v>37.700000000000003</v>
      </c>
      <c r="BO67">
        <v>36.95555555555557</v>
      </c>
      <c r="BP67">
        <v>36.211111111111123</v>
      </c>
      <c r="BQ67">
        <v>35.466666666666676</v>
      </c>
    </row>
    <row r="68" spans="1:69" x14ac:dyDescent="0.25">
      <c r="A68" t="s">
        <v>361</v>
      </c>
      <c r="B68">
        <v>74357</v>
      </c>
      <c r="C68">
        <v>82370</v>
      </c>
      <c r="D68">
        <v>83397</v>
      </c>
      <c r="E68">
        <v>82684</v>
      </c>
      <c r="F68">
        <v>89712.14</v>
      </c>
      <c r="G68">
        <v>0</v>
      </c>
      <c r="H68">
        <v>1</v>
      </c>
      <c r="I68">
        <v>1</v>
      </c>
      <c r="J68">
        <v>3437</v>
      </c>
      <c r="K68">
        <v>3262</v>
      </c>
      <c r="L68">
        <v>6699</v>
      </c>
      <c r="M68">
        <v>14997</v>
      </c>
      <c r="N68">
        <v>14153</v>
      </c>
      <c r="O68">
        <v>29150</v>
      </c>
      <c r="P68">
        <v>18434</v>
      </c>
      <c r="Q68">
        <v>17415</v>
      </c>
      <c r="R68">
        <v>35849</v>
      </c>
      <c r="S68">
        <v>945</v>
      </c>
      <c r="T68">
        <v>4701</v>
      </c>
      <c r="U68">
        <v>4338</v>
      </c>
      <c r="V68">
        <v>9039</v>
      </c>
      <c r="W68">
        <v>15526</v>
      </c>
      <c r="X68">
        <v>14294</v>
      </c>
      <c r="Y68">
        <v>29820</v>
      </c>
      <c r="Z68">
        <v>20227</v>
      </c>
      <c r="AA68">
        <v>18632</v>
      </c>
      <c r="AB68">
        <v>38859</v>
      </c>
      <c r="AC68">
        <v>921</v>
      </c>
      <c r="AD68">
        <v>5588</v>
      </c>
      <c r="AE68">
        <v>4962</v>
      </c>
      <c r="AF68">
        <v>10550</v>
      </c>
      <c r="AG68">
        <v>11684</v>
      </c>
      <c r="AH68">
        <v>11099</v>
      </c>
      <c r="AI68">
        <v>22783</v>
      </c>
      <c r="AJ68">
        <v>17272</v>
      </c>
      <c r="AK68">
        <v>16061</v>
      </c>
      <c r="AL68">
        <v>33333</v>
      </c>
      <c r="AM68">
        <v>930</v>
      </c>
      <c r="AN68">
        <v>5941</v>
      </c>
      <c r="AO68">
        <v>5463</v>
      </c>
      <c r="AP68">
        <v>11404</v>
      </c>
      <c r="AQ68">
        <v>10995</v>
      </c>
      <c r="AR68">
        <v>9680</v>
      </c>
      <c r="AS68">
        <v>20675</v>
      </c>
      <c r="AT68">
        <v>16936</v>
      </c>
      <c r="AU68">
        <v>15143</v>
      </c>
      <c r="AV68">
        <v>32079</v>
      </c>
      <c r="AW68">
        <v>894</v>
      </c>
      <c r="AX68">
        <v>7235</v>
      </c>
      <c r="AY68">
        <v>6503</v>
      </c>
      <c r="AZ68">
        <v>13738</v>
      </c>
      <c r="BA68">
        <v>10970</v>
      </c>
      <c r="BB68">
        <v>9828</v>
      </c>
      <c r="BC68">
        <v>20798</v>
      </c>
      <c r="BD68">
        <v>18205</v>
      </c>
      <c r="BE68">
        <v>16331</v>
      </c>
      <c r="BF68">
        <v>34536</v>
      </c>
      <c r="BG68">
        <v>897</v>
      </c>
      <c r="BH68">
        <v>44.444444444444443</v>
      </c>
      <c r="BI68">
        <v>44.5</v>
      </c>
      <c r="BJ68">
        <v>44.6111111111111</v>
      </c>
      <c r="BK68">
        <v>44.666666666666657</v>
      </c>
      <c r="BL68">
        <v>44.722222222222214</v>
      </c>
      <c r="BM68">
        <v>22.222222222222225</v>
      </c>
      <c r="BN68">
        <v>23.1</v>
      </c>
      <c r="BO68">
        <v>23.977777777777789</v>
      </c>
      <c r="BP68">
        <v>24.855555555555565</v>
      </c>
      <c r="BQ68">
        <v>25.733333333333341</v>
      </c>
    </row>
    <row r="69" spans="1:69" x14ac:dyDescent="0.25">
      <c r="A69" t="s">
        <v>362</v>
      </c>
      <c r="B69">
        <v>153186</v>
      </c>
      <c r="C69">
        <v>170464</v>
      </c>
      <c r="D69">
        <v>185561</v>
      </c>
      <c r="E69">
        <v>204060</v>
      </c>
      <c r="F69">
        <v>221405.1</v>
      </c>
      <c r="G69">
        <v>0</v>
      </c>
      <c r="H69">
        <v>1</v>
      </c>
      <c r="I69">
        <v>1</v>
      </c>
      <c r="J69">
        <v>17294</v>
      </c>
      <c r="K69">
        <v>15084</v>
      </c>
      <c r="L69">
        <v>32378</v>
      </c>
      <c r="M69">
        <v>50375</v>
      </c>
      <c r="N69">
        <v>42064</v>
      </c>
      <c r="O69">
        <v>92439</v>
      </c>
      <c r="P69">
        <v>67669</v>
      </c>
      <c r="Q69">
        <v>57148</v>
      </c>
      <c r="R69">
        <v>124817</v>
      </c>
      <c r="S69">
        <v>845</v>
      </c>
      <c r="T69">
        <v>15280</v>
      </c>
      <c r="U69">
        <v>13203</v>
      </c>
      <c r="V69">
        <v>28483</v>
      </c>
      <c r="W69">
        <v>54810</v>
      </c>
      <c r="X69">
        <v>49214</v>
      </c>
      <c r="Y69">
        <v>104024</v>
      </c>
      <c r="Z69">
        <v>70090</v>
      </c>
      <c r="AA69">
        <v>62417</v>
      </c>
      <c r="AB69">
        <v>132507</v>
      </c>
      <c r="AC69">
        <v>891</v>
      </c>
      <c r="AD69">
        <v>17605</v>
      </c>
      <c r="AE69">
        <v>15740</v>
      </c>
      <c r="AF69">
        <v>33345</v>
      </c>
      <c r="AG69">
        <v>56640</v>
      </c>
      <c r="AH69">
        <v>52350</v>
      </c>
      <c r="AI69">
        <v>108990</v>
      </c>
      <c r="AJ69">
        <v>74245</v>
      </c>
      <c r="AK69">
        <v>68090</v>
      </c>
      <c r="AL69">
        <v>142335</v>
      </c>
      <c r="AM69">
        <v>917</v>
      </c>
      <c r="AN69">
        <v>17093</v>
      </c>
      <c r="AO69">
        <v>15086</v>
      </c>
      <c r="AP69">
        <v>32179</v>
      </c>
      <c r="AQ69">
        <v>56610</v>
      </c>
      <c r="AR69">
        <v>50416</v>
      </c>
      <c r="AS69">
        <v>107026</v>
      </c>
      <c r="AT69">
        <v>73703</v>
      </c>
      <c r="AU69">
        <v>65502</v>
      </c>
      <c r="AV69">
        <v>139205</v>
      </c>
      <c r="AW69">
        <v>889</v>
      </c>
      <c r="AX69">
        <v>18764</v>
      </c>
      <c r="AY69">
        <v>15990</v>
      </c>
      <c r="AZ69">
        <v>34754</v>
      </c>
      <c r="BA69">
        <v>58510</v>
      </c>
      <c r="BB69">
        <v>53314</v>
      </c>
      <c r="BC69">
        <v>111824</v>
      </c>
      <c r="BD69">
        <v>77274</v>
      </c>
      <c r="BE69">
        <v>69304</v>
      </c>
      <c r="BF69">
        <v>146578</v>
      </c>
      <c r="BG69">
        <v>897</v>
      </c>
      <c r="BH69">
        <v>22.888888888888889</v>
      </c>
      <c r="BI69">
        <v>24.5</v>
      </c>
      <c r="BJ69">
        <v>27.722222222222211</v>
      </c>
      <c r="BK69">
        <v>29.333333333333321</v>
      </c>
      <c r="BL69">
        <v>30.944444444444432</v>
      </c>
      <c r="BM69">
        <v>55.222222222222221</v>
      </c>
      <c r="BN69">
        <v>52.8</v>
      </c>
      <c r="BO69">
        <v>50.377777777777794</v>
      </c>
      <c r="BP69">
        <v>47.95555555555557</v>
      </c>
      <c r="BQ69">
        <v>45.533333333333346</v>
      </c>
    </row>
    <row r="70" spans="1:69" x14ac:dyDescent="0.25">
      <c r="A70" t="s">
        <v>363</v>
      </c>
      <c r="B70">
        <v>125465</v>
      </c>
      <c r="C70">
        <v>140133</v>
      </c>
      <c r="D70">
        <v>156140</v>
      </c>
      <c r="E70">
        <v>173279</v>
      </c>
      <c r="F70">
        <v>188007.715</v>
      </c>
      <c r="G70">
        <v>0</v>
      </c>
      <c r="H70">
        <v>1</v>
      </c>
      <c r="I70">
        <v>0</v>
      </c>
      <c r="J70">
        <v>6539</v>
      </c>
      <c r="K70">
        <v>5822</v>
      </c>
      <c r="L70">
        <v>12361</v>
      </c>
      <c r="M70">
        <v>10435</v>
      </c>
      <c r="N70">
        <v>9698</v>
      </c>
      <c r="O70">
        <v>20133</v>
      </c>
      <c r="P70">
        <v>16974</v>
      </c>
      <c r="Q70">
        <v>15520</v>
      </c>
      <c r="R70">
        <v>32494</v>
      </c>
      <c r="S70">
        <v>914</v>
      </c>
      <c r="T70">
        <v>7194</v>
      </c>
      <c r="U70">
        <v>6354</v>
      </c>
      <c r="V70">
        <v>13548</v>
      </c>
      <c r="W70">
        <v>8621</v>
      </c>
      <c r="X70">
        <v>8378</v>
      </c>
      <c r="Y70">
        <v>16999</v>
      </c>
      <c r="Z70">
        <v>15815</v>
      </c>
      <c r="AA70">
        <v>14732</v>
      </c>
      <c r="AB70">
        <v>30547</v>
      </c>
      <c r="AC70">
        <v>932</v>
      </c>
      <c r="AD70">
        <v>10226</v>
      </c>
      <c r="AE70">
        <v>8896</v>
      </c>
      <c r="AF70">
        <v>19122</v>
      </c>
      <c r="AG70">
        <v>8818</v>
      </c>
      <c r="AH70">
        <v>8265</v>
      </c>
      <c r="AI70">
        <v>17083</v>
      </c>
      <c r="AJ70">
        <v>19044</v>
      </c>
      <c r="AK70">
        <v>17161</v>
      </c>
      <c r="AL70">
        <v>36205</v>
      </c>
      <c r="AM70">
        <v>901</v>
      </c>
      <c r="AN70">
        <v>11254</v>
      </c>
      <c r="AO70">
        <v>9729</v>
      </c>
      <c r="AP70">
        <v>20983</v>
      </c>
      <c r="AQ70">
        <v>8988</v>
      </c>
      <c r="AR70">
        <v>8528</v>
      </c>
      <c r="AS70">
        <v>17516</v>
      </c>
      <c r="AT70">
        <v>20242</v>
      </c>
      <c r="AU70">
        <v>18257</v>
      </c>
      <c r="AV70">
        <v>38499</v>
      </c>
      <c r="AW70">
        <v>902</v>
      </c>
      <c r="AX70">
        <v>10024</v>
      </c>
      <c r="AY70">
        <v>8968</v>
      </c>
      <c r="AZ70">
        <v>18992</v>
      </c>
      <c r="BA70">
        <v>10677</v>
      </c>
      <c r="BB70">
        <v>9911</v>
      </c>
      <c r="BC70">
        <v>20588</v>
      </c>
      <c r="BD70">
        <v>20701</v>
      </c>
      <c r="BE70">
        <v>18879</v>
      </c>
      <c r="BF70">
        <v>39580</v>
      </c>
      <c r="BG70">
        <v>912</v>
      </c>
      <c r="BH70">
        <v>16.777777777777779</v>
      </c>
      <c r="BI70">
        <v>19</v>
      </c>
      <c r="BJ70">
        <v>23.44444444444445</v>
      </c>
      <c r="BK70">
        <v>25.666666666666671</v>
      </c>
      <c r="BL70">
        <v>27.888888888888893</v>
      </c>
      <c r="BM70">
        <v>51.888888888888886</v>
      </c>
      <c r="BN70">
        <v>49.8</v>
      </c>
      <c r="BO70">
        <v>47.711111111111109</v>
      </c>
      <c r="BP70">
        <v>45.62222222222222</v>
      </c>
      <c r="BQ70">
        <v>43.533333333333331</v>
      </c>
    </row>
    <row r="71" spans="1:69" x14ac:dyDescent="0.25">
      <c r="A71" t="s">
        <v>364</v>
      </c>
      <c r="B71">
        <v>95666</v>
      </c>
      <c r="C71">
        <v>109803</v>
      </c>
      <c r="D71">
        <v>132855</v>
      </c>
      <c r="E71">
        <v>131217</v>
      </c>
      <c r="F71">
        <v>142370.44500000001</v>
      </c>
      <c r="G71">
        <v>0</v>
      </c>
      <c r="H71">
        <v>1</v>
      </c>
      <c r="I71">
        <v>0</v>
      </c>
      <c r="J71">
        <v>3475</v>
      </c>
      <c r="K71">
        <v>3106</v>
      </c>
      <c r="L71">
        <v>6581</v>
      </c>
      <c r="M71">
        <v>5591</v>
      </c>
      <c r="N71">
        <v>5295</v>
      </c>
      <c r="O71">
        <v>10886</v>
      </c>
      <c r="P71">
        <v>9066</v>
      </c>
      <c r="Q71">
        <v>8401</v>
      </c>
      <c r="R71">
        <v>17467</v>
      </c>
      <c r="S71">
        <v>927</v>
      </c>
      <c r="T71">
        <v>3277</v>
      </c>
      <c r="U71">
        <v>3442</v>
      </c>
      <c r="V71">
        <v>6719</v>
      </c>
      <c r="W71">
        <v>8089</v>
      </c>
      <c r="X71">
        <v>5408</v>
      </c>
      <c r="Y71">
        <v>13497</v>
      </c>
      <c r="Z71">
        <v>11366</v>
      </c>
      <c r="AA71">
        <v>8850</v>
      </c>
      <c r="AB71">
        <v>20216</v>
      </c>
      <c r="AC71">
        <v>779</v>
      </c>
      <c r="AD71">
        <v>3743</v>
      </c>
      <c r="AE71">
        <v>3668</v>
      </c>
      <c r="AF71">
        <v>7411</v>
      </c>
      <c r="AG71">
        <v>6850</v>
      </c>
      <c r="AH71">
        <v>5712</v>
      </c>
      <c r="AI71">
        <v>12562</v>
      </c>
      <c r="AJ71">
        <v>10593</v>
      </c>
      <c r="AK71">
        <v>9380</v>
      </c>
      <c r="AL71">
        <v>19973</v>
      </c>
      <c r="AM71">
        <v>885</v>
      </c>
      <c r="AN71">
        <v>4785</v>
      </c>
      <c r="AO71">
        <v>4604</v>
      </c>
      <c r="AP71">
        <v>9389</v>
      </c>
      <c r="AQ71">
        <v>5419</v>
      </c>
      <c r="AR71">
        <v>5094</v>
      </c>
      <c r="AS71">
        <v>10513</v>
      </c>
      <c r="AT71">
        <v>10204</v>
      </c>
      <c r="AU71">
        <v>9698</v>
      </c>
      <c r="AV71">
        <v>19902</v>
      </c>
      <c r="AW71">
        <v>950</v>
      </c>
      <c r="AX71">
        <v>5560</v>
      </c>
      <c r="AY71">
        <v>5155</v>
      </c>
      <c r="AZ71">
        <v>10715</v>
      </c>
      <c r="BA71">
        <v>5703</v>
      </c>
      <c r="BB71">
        <v>5497</v>
      </c>
      <c r="BC71">
        <v>11200</v>
      </c>
      <c r="BD71">
        <v>11263</v>
      </c>
      <c r="BE71">
        <v>10652</v>
      </c>
      <c r="BF71">
        <v>21915</v>
      </c>
      <c r="BG71">
        <v>946</v>
      </c>
      <c r="BH71">
        <v>5.2222222222222214</v>
      </c>
      <c r="BI71">
        <v>8.6</v>
      </c>
      <c r="BJ71">
        <v>15.355555555555556</v>
      </c>
      <c r="BK71">
        <v>18.733333333333334</v>
      </c>
      <c r="BL71">
        <v>22.111111111111111</v>
      </c>
      <c r="BM71">
        <v>33.222222222222221</v>
      </c>
      <c r="BN71">
        <v>33</v>
      </c>
      <c r="BO71">
        <v>32.777777777777771</v>
      </c>
      <c r="BP71">
        <v>32.55555555555555</v>
      </c>
      <c r="BQ71">
        <v>32.333333333333329</v>
      </c>
    </row>
    <row r="72" spans="1:69" x14ac:dyDescent="0.25">
      <c r="A72" t="s">
        <v>365</v>
      </c>
      <c r="B72">
        <v>97898</v>
      </c>
      <c r="C72">
        <v>111804</v>
      </c>
      <c r="D72">
        <v>121639</v>
      </c>
      <c r="E72">
        <v>130818</v>
      </c>
      <c r="F72">
        <v>141937.53</v>
      </c>
      <c r="G72">
        <v>1</v>
      </c>
      <c r="H72">
        <v>1</v>
      </c>
      <c r="I72">
        <v>0</v>
      </c>
      <c r="J72">
        <v>8593</v>
      </c>
      <c r="K72">
        <v>7605</v>
      </c>
      <c r="L72">
        <v>16198</v>
      </c>
      <c r="M72">
        <v>18914</v>
      </c>
      <c r="N72">
        <v>17205</v>
      </c>
      <c r="O72">
        <v>36119</v>
      </c>
      <c r="P72">
        <v>27507</v>
      </c>
      <c r="Q72">
        <v>24810</v>
      </c>
      <c r="R72">
        <v>52317</v>
      </c>
      <c r="S72">
        <v>902</v>
      </c>
      <c r="T72">
        <v>10648</v>
      </c>
      <c r="U72">
        <v>9156</v>
      </c>
      <c r="V72">
        <v>19804</v>
      </c>
      <c r="W72">
        <v>16786</v>
      </c>
      <c r="X72">
        <v>15669</v>
      </c>
      <c r="Y72">
        <v>32455</v>
      </c>
      <c r="Z72">
        <v>27434</v>
      </c>
      <c r="AA72">
        <v>24825</v>
      </c>
      <c r="AB72">
        <v>52259</v>
      </c>
      <c r="AC72">
        <v>905</v>
      </c>
      <c r="AD72">
        <v>11013</v>
      </c>
      <c r="AE72">
        <v>9692</v>
      </c>
      <c r="AF72">
        <v>20705</v>
      </c>
      <c r="AG72">
        <v>16854</v>
      </c>
      <c r="AH72">
        <v>15358</v>
      </c>
      <c r="AI72">
        <v>32212</v>
      </c>
      <c r="AJ72">
        <v>27867</v>
      </c>
      <c r="AK72">
        <v>25050</v>
      </c>
      <c r="AL72">
        <v>52917</v>
      </c>
      <c r="AM72">
        <v>899</v>
      </c>
      <c r="AN72">
        <v>11841</v>
      </c>
      <c r="AO72">
        <v>10470</v>
      </c>
      <c r="AP72">
        <v>22311</v>
      </c>
      <c r="AQ72">
        <v>15470</v>
      </c>
      <c r="AR72">
        <v>14123</v>
      </c>
      <c r="AS72">
        <v>29593</v>
      </c>
      <c r="AT72">
        <v>27311</v>
      </c>
      <c r="AU72">
        <v>24593</v>
      </c>
      <c r="AV72">
        <v>51904</v>
      </c>
      <c r="AW72">
        <v>900</v>
      </c>
      <c r="AX72">
        <v>11322</v>
      </c>
      <c r="AY72">
        <v>9781</v>
      </c>
      <c r="AZ72">
        <v>21103</v>
      </c>
      <c r="BA72">
        <v>15917</v>
      </c>
      <c r="BB72">
        <v>13994</v>
      </c>
      <c r="BC72">
        <v>29911</v>
      </c>
      <c r="BD72">
        <v>27239</v>
      </c>
      <c r="BE72">
        <v>23775</v>
      </c>
      <c r="BF72">
        <v>51014</v>
      </c>
      <c r="BG72">
        <v>873</v>
      </c>
      <c r="BH72">
        <v>25.666666666666668</v>
      </c>
      <c r="BI72">
        <v>27</v>
      </c>
      <c r="BJ72">
        <v>29.666666666666657</v>
      </c>
      <c r="BK72">
        <v>30.999999999999989</v>
      </c>
      <c r="BL72">
        <v>32.333333333333321</v>
      </c>
      <c r="BM72">
        <v>49.222222222222221</v>
      </c>
      <c r="BN72">
        <v>47.4</v>
      </c>
      <c r="BO72">
        <v>45.577777777777783</v>
      </c>
      <c r="BP72">
        <v>43.75555555555556</v>
      </c>
      <c r="BQ72">
        <v>41.933333333333337</v>
      </c>
    </row>
    <row r="73" spans="1:69" x14ac:dyDescent="0.25">
      <c r="A73" t="s">
        <v>366</v>
      </c>
      <c r="B73">
        <v>93108</v>
      </c>
      <c r="C73">
        <v>105522</v>
      </c>
      <c r="D73">
        <v>112419</v>
      </c>
      <c r="E73">
        <v>125735</v>
      </c>
      <c r="F73">
        <v>136422.47500000001</v>
      </c>
      <c r="G73">
        <v>0</v>
      </c>
      <c r="H73">
        <v>1</v>
      </c>
      <c r="I73">
        <v>0</v>
      </c>
      <c r="J73">
        <v>9854</v>
      </c>
      <c r="K73">
        <v>9043</v>
      </c>
      <c r="L73">
        <v>18897</v>
      </c>
      <c r="M73">
        <v>12959</v>
      </c>
      <c r="N73">
        <v>11549</v>
      </c>
      <c r="O73">
        <v>24508</v>
      </c>
      <c r="P73">
        <v>22813</v>
      </c>
      <c r="Q73">
        <v>20592</v>
      </c>
      <c r="R73">
        <v>43405</v>
      </c>
      <c r="S73">
        <v>903</v>
      </c>
      <c r="T73">
        <v>10963</v>
      </c>
      <c r="U73">
        <v>9987</v>
      </c>
      <c r="V73">
        <v>20950</v>
      </c>
      <c r="W73">
        <v>13054</v>
      </c>
      <c r="X73">
        <v>11436</v>
      </c>
      <c r="Y73">
        <v>24490</v>
      </c>
      <c r="Z73">
        <v>24017</v>
      </c>
      <c r="AA73">
        <v>21423</v>
      </c>
      <c r="AB73">
        <v>45440</v>
      </c>
      <c r="AC73">
        <v>892</v>
      </c>
      <c r="AD73">
        <v>12055</v>
      </c>
      <c r="AE73">
        <v>11102</v>
      </c>
      <c r="AF73">
        <v>23157</v>
      </c>
      <c r="AG73">
        <v>13457</v>
      </c>
      <c r="AH73">
        <v>12014</v>
      </c>
      <c r="AI73">
        <v>25471</v>
      </c>
      <c r="AJ73">
        <v>25512</v>
      </c>
      <c r="AK73">
        <v>23116</v>
      </c>
      <c r="AL73">
        <v>48628</v>
      </c>
      <c r="AM73">
        <v>906</v>
      </c>
      <c r="AN73">
        <v>12663</v>
      </c>
      <c r="AO73">
        <v>11833</v>
      </c>
      <c r="AP73">
        <v>24496</v>
      </c>
      <c r="AQ73">
        <v>13621</v>
      </c>
      <c r="AR73">
        <v>12559</v>
      </c>
      <c r="AS73">
        <v>26180</v>
      </c>
      <c r="AT73">
        <v>26284</v>
      </c>
      <c r="AU73">
        <v>24392</v>
      </c>
      <c r="AV73">
        <v>50676</v>
      </c>
      <c r="AW73">
        <v>928</v>
      </c>
      <c r="AX73">
        <v>13349</v>
      </c>
      <c r="AY73">
        <v>12192</v>
      </c>
      <c r="AZ73">
        <v>25541</v>
      </c>
      <c r="BA73">
        <v>13032</v>
      </c>
      <c r="BB73">
        <v>12055</v>
      </c>
      <c r="BC73">
        <v>25087</v>
      </c>
      <c r="BD73">
        <v>26381</v>
      </c>
      <c r="BE73">
        <v>24247</v>
      </c>
      <c r="BF73">
        <v>50628</v>
      </c>
      <c r="BG73">
        <v>919</v>
      </c>
      <c r="BH73">
        <v>20.888888888888889</v>
      </c>
      <c r="BI73">
        <v>22.7</v>
      </c>
      <c r="BJ73">
        <v>26.32222222222223</v>
      </c>
      <c r="BK73">
        <v>28.13333333333334</v>
      </c>
      <c r="BL73">
        <v>29.94444444444445</v>
      </c>
      <c r="BM73">
        <v>39.777777777777779</v>
      </c>
      <c r="BN73">
        <v>38.9</v>
      </c>
      <c r="BO73">
        <v>38.022222222222233</v>
      </c>
      <c r="BP73">
        <v>37.144444444444453</v>
      </c>
      <c r="BQ73">
        <v>36.266666666666673</v>
      </c>
    </row>
    <row r="74" spans="1:69" x14ac:dyDescent="0.25">
      <c r="A74" t="s">
        <v>367</v>
      </c>
      <c r="B74">
        <v>105775</v>
      </c>
      <c r="C74">
        <v>118476</v>
      </c>
      <c r="D74">
        <v>127133</v>
      </c>
      <c r="E74">
        <v>138279</v>
      </c>
      <c r="F74">
        <v>150032.715</v>
      </c>
      <c r="G74">
        <v>0</v>
      </c>
      <c r="H74">
        <v>1</v>
      </c>
      <c r="I74">
        <v>0</v>
      </c>
      <c r="J74">
        <v>1017</v>
      </c>
      <c r="K74">
        <v>931</v>
      </c>
      <c r="L74">
        <v>1948</v>
      </c>
      <c r="M74">
        <v>3432</v>
      </c>
      <c r="N74">
        <v>3138</v>
      </c>
      <c r="O74">
        <v>6570</v>
      </c>
      <c r="P74">
        <v>4449</v>
      </c>
      <c r="Q74">
        <v>4069</v>
      </c>
      <c r="R74">
        <v>8518</v>
      </c>
      <c r="S74">
        <v>915</v>
      </c>
      <c r="T74">
        <v>1465</v>
      </c>
      <c r="U74">
        <v>1276</v>
      </c>
      <c r="V74">
        <v>2741</v>
      </c>
      <c r="W74">
        <v>3144</v>
      </c>
      <c r="X74">
        <v>3056</v>
      </c>
      <c r="Y74">
        <v>6200</v>
      </c>
      <c r="Z74">
        <v>4609</v>
      </c>
      <c r="AA74">
        <v>4332</v>
      </c>
      <c r="AB74">
        <v>8941</v>
      </c>
      <c r="AC74">
        <v>940</v>
      </c>
      <c r="AD74">
        <v>1599</v>
      </c>
      <c r="AE74">
        <v>1506</v>
      </c>
      <c r="AF74">
        <v>3105</v>
      </c>
      <c r="AG74">
        <v>3379</v>
      </c>
      <c r="AH74">
        <v>3136</v>
      </c>
      <c r="AI74">
        <v>6515</v>
      </c>
      <c r="AJ74">
        <v>4978</v>
      </c>
      <c r="AK74">
        <v>4642</v>
      </c>
      <c r="AL74">
        <v>9620</v>
      </c>
      <c r="AM74">
        <v>933</v>
      </c>
      <c r="AN74">
        <v>2139</v>
      </c>
      <c r="AO74">
        <v>1949</v>
      </c>
      <c r="AP74">
        <v>4088</v>
      </c>
      <c r="AQ74">
        <v>3205</v>
      </c>
      <c r="AR74">
        <v>3003</v>
      </c>
      <c r="AS74">
        <v>6208</v>
      </c>
      <c r="AT74">
        <v>5344</v>
      </c>
      <c r="AU74">
        <v>4952</v>
      </c>
      <c r="AV74">
        <v>10296</v>
      </c>
      <c r="AW74">
        <v>927</v>
      </c>
      <c r="AX74">
        <v>2319</v>
      </c>
      <c r="AY74">
        <v>2242</v>
      </c>
      <c r="AZ74">
        <v>4561</v>
      </c>
      <c r="BA74">
        <v>3344</v>
      </c>
      <c r="BB74">
        <v>3349</v>
      </c>
      <c r="BC74">
        <v>6693</v>
      </c>
      <c r="BD74">
        <v>5663</v>
      </c>
      <c r="BE74">
        <v>5591</v>
      </c>
      <c r="BF74">
        <v>11254</v>
      </c>
      <c r="BG74">
        <v>987</v>
      </c>
      <c r="BH74">
        <v>4.8888888888888893</v>
      </c>
      <c r="BI74">
        <v>8.3000000000000007</v>
      </c>
      <c r="BJ74">
        <v>15.12222222222222</v>
      </c>
      <c r="BK74">
        <v>18.533333333333331</v>
      </c>
      <c r="BL74">
        <v>21.944444444444443</v>
      </c>
      <c r="BM74">
        <v>47.666666666666664</v>
      </c>
      <c r="BN74">
        <v>46</v>
      </c>
      <c r="BO74">
        <v>44.333333333333314</v>
      </c>
      <c r="BP74">
        <v>42.66666666666665</v>
      </c>
      <c r="BQ74">
        <v>40.999999999999986</v>
      </c>
    </row>
    <row r="75" spans="1:69" x14ac:dyDescent="0.25">
      <c r="A75" t="s">
        <v>368</v>
      </c>
      <c r="B75">
        <v>97387</v>
      </c>
      <c r="C75">
        <v>107787</v>
      </c>
      <c r="D75">
        <v>120388</v>
      </c>
      <c r="E75">
        <v>128033</v>
      </c>
      <c r="F75">
        <v>138915.80499999999</v>
      </c>
      <c r="G75">
        <v>0</v>
      </c>
      <c r="H75">
        <v>1</v>
      </c>
      <c r="I75">
        <v>1</v>
      </c>
      <c r="J75">
        <v>18003</v>
      </c>
      <c r="K75">
        <v>15583</v>
      </c>
      <c r="L75">
        <v>33586</v>
      </c>
      <c r="M75">
        <v>28055</v>
      </c>
      <c r="N75">
        <v>25076</v>
      </c>
      <c r="O75">
        <v>53131</v>
      </c>
      <c r="P75">
        <v>46058</v>
      </c>
      <c r="Q75">
        <v>40659</v>
      </c>
      <c r="R75">
        <v>86717</v>
      </c>
      <c r="S75">
        <v>883</v>
      </c>
      <c r="T75">
        <v>17309</v>
      </c>
      <c r="U75">
        <v>14690</v>
      </c>
      <c r="V75">
        <v>31999</v>
      </c>
      <c r="W75">
        <v>33527</v>
      </c>
      <c r="X75">
        <v>30769</v>
      </c>
      <c r="Y75">
        <v>64296</v>
      </c>
      <c r="Z75">
        <v>50836</v>
      </c>
      <c r="AA75">
        <v>45459</v>
      </c>
      <c r="AB75">
        <v>96295</v>
      </c>
      <c r="AC75">
        <v>894</v>
      </c>
      <c r="AD75">
        <v>21389</v>
      </c>
      <c r="AE75">
        <v>18845</v>
      </c>
      <c r="AF75">
        <v>40234</v>
      </c>
      <c r="AG75">
        <v>28056</v>
      </c>
      <c r="AH75">
        <v>26941</v>
      </c>
      <c r="AI75">
        <v>54997</v>
      </c>
      <c r="AJ75">
        <v>49445</v>
      </c>
      <c r="AK75">
        <v>45786</v>
      </c>
      <c r="AL75">
        <v>95231</v>
      </c>
      <c r="AM75">
        <v>926</v>
      </c>
      <c r="AN75">
        <v>23721</v>
      </c>
      <c r="AO75">
        <v>20209</v>
      </c>
      <c r="AP75">
        <v>43930</v>
      </c>
      <c r="AQ75">
        <v>29310</v>
      </c>
      <c r="AR75">
        <v>26560</v>
      </c>
      <c r="AS75">
        <v>55870</v>
      </c>
      <c r="AT75">
        <v>53031</v>
      </c>
      <c r="AU75">
        <v>46769</v>
      </c>
      <c r="AV75">
        <v>99800</v>
      </c>
      <c r="AW75">
        <v>882</v>
      </c>
      <c r="AX75">
        <v>24399</v>
      </c>
      <c r="AY75">
        <v>20569</v>
      </c>
      <c r="AZ75">
        <v>44968</v>
      </c>
      <c r="BA75">
        <v>28019</v>
      </c>
      <c r="BB75">
        <v>25335</v>
      </c>
      <c r="BC75">
        <v>53354</v>
      </c>
      <c r="BD75">
        <v>52418</v>
      </c>
      <c r="BE75">
        <v>45904</v>
      </c>
      <c r="BF75">
        <v>98322</v>
      </c>
      <c r="BG75">
        <v>876</v>
      </c>
      <c r="BH75">
        <v>35.222222222222221</v>
      </c>
      <c r="BI75">
        <v>35.6</v>
      </c>
      <c r="BJ75">
        <v>36.35555555555554</v>
      </c>
      <c r="BK75">
        <v>36.73333333333332</v>
      </c>
      <c r="BL75">
        <v>37.1111111111111</v>
      </c>
      <c r="BM75">
        <v>35.555555555555557</v>
      </c>
      <c r="BN75">
        <v>35.1</v>
      </c>
      <c r="BO75">
        <v>34.644444444444446</v>
      </c>
      <c r="BP75">
        <v>34.18888888888889</v>
      </c>
      <c r="BQ75">
        <v>33.733333333333334</v>
      </c>
    </row>
    <row r="76" spans="1:69" x14ac:dyDescent="0.25">
      <c r="A76" t="s">
        <v>369</v>
      </c>
      <c r="B76">
        <v>163938</v>
      </c>
      <c r="C76">
        <v>181769</v>
      </c>
      <c r="D76">
        <v>197441</v>
      </c>
      <c r="E76">
        <v>217094</v>
      </c>
      <c r="F76">
        <v>235546.99</v>
      </c>
      <c r="G76">
        <v>0</v>
      </c>
      <c r="H76">
        <v>1</v>
      </c>
      <c r="I76">
        <v>0</v>
      </c>
      <c r="J76">
        <v>11327</v>
      </c>
      <c r="K76">
        <v>10122</v>
      </c>
      <c r="L76">
        <v>21449</v>
      </c>
      <c r="M76">
        <v>66494</v>
      </c>
      <c r="N76">
        <v>61136</v>
      </c>
      <c r="O76">
        <v>127630</v>
      </c>
      <c r="P76">
        <v>77821</v>
      </c>
      <c r="Q76">
        <v>71258</v>
      </c>
      <c r="R76">
        <v>149079</v>
      </c>
      <c r="S76">
        <v>916</v>
      </c>
      <c r="T76">
        <v>13586</v>
      </c>
      <c r="U76">
        <v>12361</v>
      </c>
      <c r="V76">
        <v>25947</v>
      </c>
      <c r="W76">
        <v>72073</v>
      </c>
      <c r="X76">
        <v>64836</v>
      </c>
      <c r="Y76">
        <v>136909</v>
      </c>
      <c r="Z76">
        <v>85659</v>
      </c>
      <c r="AA76">
        <v>77197</v>
      </c>
      <c r="AB76">
        <v>162856</v>
      </c>
      <c r="AC76">
        <v>901</v>
      </c>
      <c r="AD76">
        <v>13267</v>
      </c>
      <c r="AE76">
        <v>13054</v>
      </c>
      <c r="AF76">
        <v>26321</v>
      </c>
      <c r="AG76">
        <v>71920</v>
      </c>
      <c r="AH76">
        <v>66189</v>
      </c>
      <c r="AI76">
        <v>138109</v>
      </c>
      <c r="AJ76">
        <v>85187</v>
      </c>
      <c r="AK76">
        <v>79243</v>
      </c>
      <c r="AL76">
        <v>164430</v>
      </c>
      <c r="AM76">
        <v>930</v>
      </c>
      <c r="AN76">
        <v>16553</v>
      </c>
      <c r="AO76">
        <v>14499</v>
      </c>
      <c r="AP76">
        <v>31052</v>
      </c>
      <c r="AQ76">
        <v>75199</v>
      </c>
      <c r="AR76">
        <v>69278</v>
      </c>
      <c r="AS76">
        <v>144477</v>
      </c>
      <c r="AT76">
        <v>91752</v>
      </c>
      <c r="AU76">
        <v>83777</v>
      </c>
      <c r="AV76">
        <v>175529</v>
      </c>
      <c r="AW76">
        <v>913</v>
      </c>
      <c r="AX76">
        <v>16397</v>
      </c>
      <c r="AY76">
        <v>14341</v>
      </c>
      <c r="AZ76">
        <v>30738</v>
      </c>
      <c r="BA76">
        <v>72677</v>
      </c>
      <c r="BB76">
        <v>66336</v>
      </c>
      <c r="BC76">
        <v>139013</v>
      </c>
      <c r="BD76">
        <v>89074</v>
      </c>
      <c r="BE76">
        <v>890677</v>
      </c>
      <c r="BF76">
        <v>169751</v>
      </c>
      <c r="BG76">
        <v>906</v>
      </c>
      <c r="BH76">
        <v>20.555555555555554</v>
      </c>
      <c r="BI76">
        <v>22.4</v>
      </c>
      <c r="BJ76">
        <v>26.088888888888896</v>
      </c>
      <c r="BK76">
        <v>27.933333333333341</v>
      </c>
      <c r="BL76">
        <v>29.777777777777786</v>
      </c>
      <c r="BM76">
        <v>48.888888888888893</v>
      </c>
      <c r="BN76">
        <v>47.1</v>
      </c>
      <c r="BO76">
        <v>45.311111111111131</v>
      </c>
      <c r="BP76">
        <v>43.52222222222224</v>
      </c>
      <c r="BQ76">
        <v>41.733333333333348</v>
      </c>
    </row>
    <row r="77" spans="1:69" x14ac:dyDescent="0.25">
      <c r="A77" t="s">
        <v>370</v>
      </c>
      <c r="B77">
        <v>87566</v>
      </c>
      <c r="C77">
        <v>93401</v>
      </c>
      <c r="D77">
        <v>100141</v>
      </c>
      <c r="E77">
        <v>116529</v>
      </c>
      <c r="F77">
        <v>126433.965</v>
      </c>
      <c r="G77">
        <v>0</v>
      </c>
      <c r="H77">
        <v>1</v>
      </c>
      <c r="I77">
        <v>0</v>
      </c>
      <c r="J77">
        <v>777</v>
      </c>
      <c r="K77">
        <v>719</v>
      </c>
      <c r="L77">
        <v>1496</v>
      </c>
      <c r="M77">
        <v>8569</v>
      </c>
      <c r="N77">
        <v>8004</v>
      </c>
      <c r="O77">
        <v>16573</v>
      </c>
      <c r="P77">
        <v>9346</v>
      </c>
      <c r="Q77">
        <v>8723</v>
      </c>
      <c r="R77">
        <v>18069</v>
      </c>
      <c r="S77">
        <v>933</v>
      </c>
      <c r="T77">
        <v>1297</v>
      </c>
      <c r="U77">
        <v>1206</v>
      </c>
      <c r="V77">
        <v>2503</v>
      </c>
      <c r="W77">
        <v>8896</v>
      </c>
      <c r="X77">
        <v>5939</v>
      </c>
      <c r="Y77">
        <v>14835</v>
      </c>
      <c r="Z77">
        <v>10193</v>
      </c>
      <c r="AA77">
        <v>7145</v>
      </c>
      <c r="AB77">
        <v>17338</v>
      </c>
      <c r="AC77">
        <v>701</v>
      </c>
      <c r="AD77">
        <v>1573</v>
      </c>
      <c r="AE77">
        <v>1441</v>
      </c>
      <c r="AF77">
        <v>3014</v>
      </c>
      <c r="AG77">
        <v>8589</v>
      </c>
      <c r="AH77">
        <v>7629</v>
      </c>
      <c r="AI77">
        <v>16218</v>
      </c>
      <c r="AJ77">
        <v>10162</v>
      </c>
      <c r="AK77">
        <v>9070</v>
      </c>
      <c r="AL77">
        <v>19232</v>
      </c>
      <c r="AM77">
        <v>893</v>
      </c>
      <c r="AN77">
        <v>5932</v>
      </c>
      <c r="AO77">
        <v>5627</v>
      </c>
      <c r="AP77">
        <v>11559</v>
      </c>
      <c r="AQ77">
        <v>3371</v>
      </c>
      <c r="AR77">
        <v>2944</v>
      </c>
      <c r="AS77">
        <v>6315</v>
      </c>
      <c r="AT77">
        <v>9303</v>
      </c>
      <c r="AU77">
        <v>8571</v>
      </c>
      <c r="AV77">
        <v>17874</v>
      </c>
      <c r="AW77">
        <v>921</v>
      </c>
      <c r="AX77">
        <v>5197</v>
      </c>
      <c r="AY77">
        <v>4888</v>
      </c>
      <c r="AZ77">
        <v>10085</v>
      </c>
      <c r="BA77">
        <v>3313</v>
      </c>
      <c r="BB77">
        <v>3105</v>
      </c>
      <c r="BC77">
        <v>6418</v>
      </c>
      <c r="BD77">
        <v>8510</v>
      </c>
      <c r="BE77">
        <v>7993</v>
      </c>
      <c r="BF77">
        <v>16503</v>
      </c>
      <c r="BG77">
        <v>939</v>
      </c>
      <c r="BH77">
        <v>4.2222222222222223</v>
      </c>
      <c r="BI77">
        <v>7.7</v>
      </c>
      <c r="BJ77">
        <v>14.655555555555562</v>
      </c>
      <c r="BK77">
        <v>18.13333333333334</v>
      </c>
      <c r="BL77">
        <v>21.611111111111118</v>
      </c>
      <c r="BM77">
        <v>43.888888888888893</v>
      </c>
      <c r="BN77">
        <v>42.6</v>
      </c>
      <c r="BO77">
        <v>41.311111111111131</v>
      </c>
      <c r="BP77">
        <v>40.02222222222224</v>
      </c>
      <c r="BQ77">
        <v>38.733333333333348</v>
      </c>
    </row>
    <row r="78" spans="1:69" x14ac:dyDescent="0.25">
      <c r="A78" t="s">
        <v>371</v>
      </c>
      <c r="B78">
        <v>57857</v>
      </c>
      <c r="C78">
        <v>64919</v>
      </c>
      <c r="D78">
        <v>57082</v>
      </c>
      <c r="E78">
        <v>66462</v>
      </c>
      <c r="F78">
        <v>72111.27</v>
      </c>
      <c r="G78">
        <v>1</v>
      </c>
      <c r="H78">
        <v>1</v>
      </c>
      <c r="I78">
        <v>0</v>
      </c>
      <c r="J78">
        <v>4456</v>
      </c>
      <c r="K78">
        <v>3906</v>
      </c>
      <c r="L78">
        <v>8362</v>
      </c>
      <c r="M78">
        <v>5744</v>
      </c>
      <c r="N78">
        <v>5165</v>
      </c>
      <c r="O78">
        <v>10909</v>
      </c>
      <c r="P78">
        <v>10200</v>
      </c>
      <c r="Q78">
        <v>9071</v>
      </c>
      <c r="R78">
        <v>19271</v>
      </c>
      <c r="S78">
        <v>889</v>
      </c>
      <c r="T78">
        <v>5614</v>
      </c>
      <c r="U78">
        <v>5388</v>
      </c>
      <c r="V78">
        <v>11002</v>
      </c>
      <c r="W78">
        <v>5153</v>
      </c>
      <c r="X78">
        <v>4713</v>
      </c>
      <c r="Y78">
        <v>9866</v>
      </c>
      <c r="Z78">
        <v>10767</v>
      </c>
      <c r="AA78">
        <v>10101</v>
      </c>
      <c r="AB78">
        <v>20868</v>
      </c>
      <c r="AC78">
        <v>938</v>
      </c>
      <c r="AD78">
        <v>6243</v>
      </c>
      <c r="AE78">
        <v>5649</v>
      </c>
      <c r="AF78">
        <v>11892</v>
      </c>
      <c r="AG78">
        <v>5921</v>
      </c>
      <c r="AH78">
        <v>3955</v>
      </c>
      <c r="AI78">
        <v>9876</v>
      </c>
      <c r="AJ78">
        <v>12164</v>
      </c>
      <c r="AK78">
        <v>9604</v>
      </c>
      <c r="AL78">
        <v>21768</v>
      </c>
      <c r="AM78">
        <v>790</v>
      </c>
      <c r="AN78">
        <v>5562</v>
      </c>
      <c r="AO78">
        <v>5067</v>
      </c>
      <c r="AP78">
        <v>10629</v>
      </c>
      <c r="AQ78">
        <v>5062</v>
      </c>
      <c r="AR78">
        <v>4705</v>
      </c>
      <c r="AS78">
        <v>9767</v>
      </c>
      <c r="AT78">
        <v>10624</v>
      </c>
      <c r="AU78">
        <v>9772</v>
      </c>
      <c r="AV78">
        <v>20396</v>
      </c>
      <c r="AW78">
        <v>920</v>
      </c>
      <c r="AX78">
        <v>4673</v>
      </c>
      <c r="AY78">
        <v>3918</v>
      </c>
      <c r="AZ78">
        <v>8591</v>
      </c>
      <c r="BA78">
        <v>5112</v>
      </c>
      <c r="BB78">
        <v>4667</v>
      </c>
      <c r="BC78">
        <v>9779</v>
      </c>
      <c r="BD78">
        <v>9785</v>
      </c>
      <c r="BE78">
        <v>8585</v>
      </c>
      <c r="BF78">
        <v>18370</v>
      </c>
      <c r="BG78">
        <v>877</v>
      </c>
      <c r="BH78">
        <v>25.555555555555554</v>
      </c>
      <c r="BI78">
        <v>26.9</v>
      </c>
      <c r="BJ78">
        <v>29.588888888888903</v>
      </c>
      <c r="BK78">
        <v>30.933333333333348</v>
      </c>
      <c r="BL78">
        <v>32.277777777777793</v>
      </c>
      <c r="BM78">
        <v>39.222222222222221</v>
      </c>
      <c r="BN78">
        <v>38.4</v>
      </c>
      <c r="BO78">
        <v>37.577777777777783</v>
      </c>
      <c r="BP78">
        <v>36.75555555555556</v>
      </c>
      <c r="BQ78">
        <v>35.933333333333337</v>
      </c>
    </row>
    <row r="79" spans="1:69" x14ac:dyDescent="0.25">
      <c r="A79" t="s">
        <v>372</v>
      </c>
      <c r="B79">
        <v>66255</v>
      </c>
      <c r="C79">
        <v>68031</v>
      </c>
      <c r="D79">
        <v>70486</v>
      </c>
      <c r="E79">
        <v>82180</v>
      </c>
      <c r="F79">
        <v>89165.3</v>
      </c>
      <c r="G79">
        <v>0</v>
      </c>
      <c r="H79">
        <v>1</v>
      </c>
      <c r="I79">
        <v>0</v>
      </c>
      <c r="J79">
        <v>6792</v>
      </c>
      <c r="K79">
        <v>6004</v>
      </c>
      <c r="L79">
        <v>12796</v>
      </c>
      <c r="M79">
        <v>19515</v>
      </c>
      <c r="N79">
        <v>18496</v>
      </c>
      <c r="O79">
        <v>38011</v>
      </c>
      <c r="P79">
        <v>26307</v>
      </c>
      <c r="Q79">
        <v>24500</v>
      </c>
      <c r="R79">
        <v>50807</v>
      </c>
      <c r="S79">
        <v>931</v>
      </c>
      <c r="T79">
        <v>10060</v>
      </c>
      <c r="U79">
        <v>8705</v>
      </c>
      <c r="V79">
        <v>18765</v>
      </c>
      <c r="W79">
        <v>17570</v>
      </c>
      <c r="X79">
        <v>16299</v>
      </c>
      <c r="Y79">
        <v>33869</v>
      </c>
      <c r="Z79">
        <v>27630</v>
      </c>
      <c r="AA79">
        <v>25004</v>
      </c>
      <c r="AB79">
        <v>52634</v>
      </c>
      <c r="AC79">
        <v>905</v>
      </c>
      <c r="AD79">
        <v>11352</v>
      </c>
      <c r="AE79">
        <v>9970</v>
      </c>
      <c r="AF79">
        <v>21322</v>
      </c>
      <c r="AG79">
        <v>17243</v>
      </c>
      <c r="AH79">
        <v>15592</v>
      </c>
      <c r="AI79">
        <v>32835</v>
      </c>
      <c r="AJ79">
        <v>28595</v>
      </c>
      <c r="AK79">
        <v>25562</v>
      </c>
      <c r="AL79">
        <v>54157</v>
      </c>
      <c r="AM79">
        <v>894</v>
      </c>
      <c r="AN79">
        <v>12374</v>
      </c>
      <c r="AO79">
        <v>10308</v>
      </c>
      <c r="AP79">
        <v>22682</v>
      </c>
      <c r="AQ79">
        <v>18463</v>
      </c>
      <c r="AR79">
        <v>16771</v>
      </c>
      <c r="AS79">
        <v>35234</v>
      </c>
      <c r="AT79">
        <v>30837</v>
      </c>
      <c r="AU79">
        <v>27079</v>
      </c>
      <c r="AV79">
        <v>57916</v>
      </c>
      <c r="AW79">
        <v>878</v>
      </c>
      <c r="AX79">
        <v>12614</v>
      </c>
      <c r="AY79">
        <v>10216</v>
      </c>
      <c r="AZ79">
        <v>22830</v>
      </c>
      <c r="BA79">
        <v>17621</v>
      </c>
      <c r="BB79">
        <v>15962</v>
      </c>
      <c r="BC79">
        <v>33583</v>
      </c>
      <c r="BD79">
        <v>30235</v>
      </c>
      <c r="BE79">
        <v>26178</v>
      </c>
      <c r="BF79">
        <v>56413</v>
      </c>
      <c r="BG79">
        <v>866</v>
      </c>
      <c r="BH79">
        <v>18.777777777777779</v>
      </c>
      <c r="BI79">
        <v>20.8</v>
      </c>
      <c r="BJ79">
        <v>24.844444444444434</v>
      </c>
      <c r="BK79">
        <v>26.866666666666656</v>
      </c>
      <c r="BL79">
        <v>28.888888888888879</v>
      </c>
      <c r="BM79">
        <v>37.222222222222221</v>
      </c>
      <c r="BN79">
        <v>36.6</v>
      </c>
      <c r="BO79">
        <v>35.977777777777767</v>
      </c>
      <c r="BP79">
        <v>35.355555555555547</v>
      </c>
      <c r="BQ79">
        <v>34.733333333333327</v>
      </c>
    </row>
    <row r="80" spans="1:69" x14ac:dyDescent="0.25">
      <c r="A80" t="s">
        <v>497</v>
      </c>
      <c r="B80">
        <v>18304.517307999999</v>
      </c>
      <c r="C80">
        <v>19146.525104167999</v>
      </c>
      <c r="D80">
        <v>20237.877035105572</v>
      </c>
      <c r="E80">
        <v>21998.572337159756</v>
      </c>
      <c r="F80">
        <v>23560.470973098098</v>
      </c>
      <c r="G80">
        <v>0</v>
      </c>
      <c r="H80">
        <v>1</v>
      </c>
      <c r="I80">
        <v>0</v>
      </c>
      <c r="J80">
        <v>1383</v>
      </c>
      <c r="K80">
        <v>1099</v>
      </c>
      <c r="L80">
        <v>2482</v>
      </c>
      <c r="M80">
        <v>3621</v>
      </c>
      <c r="N80">
        <v>3363</v>
      </c>
      <c r="O80">
        <v>6984</v>
      </c>
      <c r="P80">
        <v>5004</v>
      </c>
      <c r="Q80">
        <v>4462</v>
      </c>
      <c r="R80">
        <v>9466</v>
      </c>
      <c r="S80">
        <v>892</v>
      </c>
      <c r="T80">
        <v>2161</v>
      </c>
      <c r="U80">
        <v>1572</v>
      </c>
      <c r="V80">
        <v>3733</v>
      </c>
      <c r="W80">
        <v>3901</v>
      </c>
      <c r="X80">
        <v>3385</v>
      </c>
      <c r="Y80">
        <v>7286</v>
      </c>
      <c r="Z80">
        <v>6062</v>
      </c>
      <c r="AA80">
        <v>4957</v>
      </c>
      <c r="AB80">
        <v>11019</v>
      </c>
      <c r="AC80">
        <v>818</v>
      </c>
      <c r="AD80">
        <v>2962</v>
      </c>
      <c r="AE80">
        <v>2044</v>
      </c>
      <c r="AF80">
        <v>5006</v>
      </c>
      <c r="AG80">
        <v>4044</v>
      </c>
      <c r="AH80">
        <v>3230</v>
      </c>
      <c r="AI80">
        <v>7274</v>
      </c>
      <c r="AJ80">
        <v>7006</v>
      </c>
      <c r="AK80">
        <v>5274</v>
      </c>
      <c r="AL80">
        <v>12280</v>
      </c>
      <c r="AM80">
        <v>753</v>
      </c>
      <c r="AN80">
        <v>2935</v>
      </c>
      <c r="AO80">
        <v>2059</v>
      </c>
      <c r="AP80">
        <v>4994</v>
      </c>
      <c r="AQ80">
        <v>4072</v>
      </c>
      <c r="AR80">
        <v>3344</v>
      </c>
      <c r="AS80">
        <v>7416</v>
      </c>
      <c r="AT80">
        <v>7007</v>
      </c>
      <c r="AU80">
        <v>5403</v>
      </c>
      <c r="AV80">
        <v>12410</v>
      </c>
      <c r="AW80">
        <v>771</v>
      </c>
      <c r="BH80">
        <v>10.888888888888889</v>
      </c>
      <c r="BI80">
        <v>12</v>
      </c>
      <c r="BJ80">
        <v>14.222222222222225</v>
      </c>
      <c r="BK80">
        <v>15.333333333333336</v>
      </c>
      <c r="BL80">
        <v>16.444444444444446</v>
      </c>
      <c r="BM80">
        <v>43.888888888888893</v>
      </c>
      <c r="BN80">
        <v>42.7</v>
      </c>
      <c r="BO80">
        <v>41.51111111111112</v>
      </c>
      <c r="BP80">
        <v>40.32222222222223</v>
      </c>
      <c r="BQ80">
        <v>39.13333333333334</v>
      </c>
    </row>
    <row r="81" spans="1:69" x14ac:dyDescent="0.25">
      <c r="A81" t="s">
        <v>498</v>
      </c>
      <c r="B81">
        <v>72715.106771999999</v>
      </c>
      <c r="C81">
        <v>76060.001683512004</v>
      </c>
      <c r="D81">
        <v>80395.421779472177</v>
      </c>
      <c r="E81">
        <v>87389.823474286255</v>
      </c>
      <c r="F81">
        <v>93594.50094096057</v>
      </c>
      <c r="G81">
        <v>0</v>
      </c>
      <c r="H81">
        <v>1</v>
      </c>
      <c r="I81">
        <v>0</v>
      </c>
      <c r="J81">
        <v>1950</v>
      </c>
      <c r="K81">
        <v>1753</v>
      </c>
      <c r="L81">
        <v>3703</v>
      </c>
      <c r="M81">
        <v>22440</v>
      </c>
      <c r="N81">
        <v>21380</v>
      </c>
      <c r="O81">
        <v>43820</v>
      </c>
      <c r="P81">
        <v>24390</v>
      </c>
      <c r="Q81">
        <v>23133</v>
      </c>
      <c r="R81">
        <v>47523</v>
      </c>
      <c r="S81">
        <v>948</v>
      </c>
      <c r="T81">
        <v>2673</v>
      </c>
      <c r="U81">
        <v>2370</v>
      </c>
      <c r="V81">
        <v>5043</v>
      </c>
      <c r="W81">
        <v>22395</v>
      </c>
      <c r="X81">
        <v>20895</v>
      </c>
      <c r="Y81">
        <v>43290</v>
      </c>
      <c r="Z81">
        <v>25068</v>
      </c>
      <c r="AA81">
        <v>23265</v>
      </c>
      <c r="AB81">
        <v>48333</v>
      </c>
      <c r="AC81">
        <v>928</v>
      </c>
      <c r="AD81">
        <v>3008</v>
      </c>
      <c r="AE81">
        <v>2622</v>
      </c>
      <c r="AF81">
        <v>5630</v>
      </c>
      <c r="AG81">
        <v>22388</v>
      </c>
      <c r="AH81">
        <v>21204</v>
      </c>
      <c r="AI81">
        <v>43592</v>
      </c>
      <c r="AJ81">
        <v>25396</v>
      </c>
      <c r="AK81">
        <v>23826</v>
      </c>
      <c r="AL81">
        <v>49222</v>
      </c>
      <c r="AM81">
        <v>938</v>
      </c>
      <c r="AN81">
        <v>3878</v>
      </c>
      <c r="AO81">
        <v>3484</v>
      </c>
      <c r="AP81">
        <v>7362</v>
      </c>
      <c r="AQ81">
        <v>21966</v>
      </c>
      <c r="AR81">
        <v>20855</v>
      </c>
      <c r="AS81">
        <v>42821</v>
      </c>
      <c r="AT81">
        <v>25844</v>
      </c>
      <c r="AU81">
        <v>24339</v>
      </c>
      <c r="AV81">
        <v>50183</v>
      </c>
      <c r="AW81">
        <v>942</v>
      </c>
      <c r="BH81">
        <v>19.666666666666664</v>
      </c>
      <c r="BI81">
        <v>19.899999999999999</v>
      </c>
      <c r="BJ81">
        <v>20.36666666666666</v>
      </c>
      <c r="BK81">
        <v>20.599999999999994</v>
      </c>
      <c r="BL81">
        <v>20.833333333333329</v>
      </c>
      <c r="BM81">
        <v>53.777777777777779</v>
      </c>
      <c r="BN81">
        <v>51.6</v>
      </c>
      <c r="BO81">
        <v>49.422222222222217</v>
      </c>
      <c r="BP81">
        <v>47.24444444444444</v>
      </c>
      <c r="BQ81">
        <v>45.066666666666663</v>
      </c>
    </row>
    <row r="82" spans="1:69" x14ac:dyDescent="0.25">
      <c r="A82" t="s">
        <v>499</v>
      </c>
      <c r="B82">
        <v>52000.791303999998</v>
      </c>
      <c r="C82">
        <v>54392.827703984003</v>
      </c>
      <c r="D82">
        <v>57493.218883111091</v>
      </c>
      <c r="E82">
        <v>62495.128925941754</v>
      </c>
      <c r="F82">
        <v>66932.283079683621</v>
      </c>
      <c r="G82">
        <v>1</v>
      </c>
      <c r="H82">
        <v>1</v>
      </c>
      <c r="I82">
        <v>0</v>
      </c>
      <c r="J82">
        <v>6621</v>
      </c>
      <c r="K82">
        <v>3258</v>
      </c>
      <c r="L82">
        <v>9879</v>
      </c>
      <c r="M82">
        <v>12162</v>
      </c>
      <c r="N82">
        <v>10935</v>
      </c>
      <c r="O82">
        <v>23097</v>
      </c>
      <c r="P82">
        <v>18783</v>
      </c>
      <c r="Q82">
        <v>14193</v>
      </c>
      <c r="R82">
        <v>32976</v>
      </c>
      <c r="S82">
        <v>756</v>
      </c>
      <c r="T82">
        <v>7741</v>
      </c>
      <c r="U82">
        <v>4573</v>
      </c>
      <c r="V82">
        <v>12314</v>
      </c>
      <c r="W82">
        <v>13306</v>
      </c>
      <c r="X82">
        <v>11427</v>
      </c>
      <c r="Y82">
        <v>24733</v>
      </c>
      <c r="Z82">
        <v>21047</v>
      </c>
      <c r="AA82">
        <v>16000</v>
      </c>
      <c r="AB82">
        <v>37047</v>
      </c>
      <c r="AC82">
        <v>760</v>
      </c>
      <c r="AD82">
        <v>8979</v>
      </c>
      <c r="AE82">
        <v>5125</v>
      </c>
      <c r="AF82">
        <v>14104</v>
      </c>
      <c r="AG82">
        <v>14330</v>
      </c>
      <c r="AH82">
        <v>11658</v>
      </c>
      <c r="AI82">
        <v>25988</v>
      </c>
      <c r="AJ82">
        <v>23309</v>
      </c>
      <c r="AK82">
        <v>16783</v>
      </c>
      <c r="AL82">
        <v>40092</v>
      </c>
      <c r="AM82">
        <v>720</v>
      </c>
      <c r="AN82">
        <v>6651</v>
      </c>
      <c r="AO82">
        <v>4159</v>
      </c>
      <c r="AP82">
        <v>10810</v>
      </c>
      <c r="AQ82">
        <v>15817</v>
      </c>
      <c r="AR82">
        <v>12717</v>
      </c>
      <c r="AS82">
        <v>28534</v>
      </c>
      <c r="AT82">
        <v>22468</v>
      </c>
      <c r="AU82">
        <v>16876</v>
      </c>
      <c r="AV82">
        <v>39344</v>
      </c>
      <c r="AW82">
        <v>751</v>
      </c>
      <c r="BH82">
        <v>14.222222222222221</v>
      </c>
      <c r="BI82">
        <v>15</v>
      </c>
      <c r="BJ82">
        <v>16.55555555555555</v>
      </c>
      <c r="BK82">
        <v>17.333333333333329</v>
      </c>
      <c r="BL82">
        <v>18.111111111111107</v>
      </c>
      <c r="BM82">
        <v>48.111111111111114</v>
      </c>
      <c r="BN82">
        <v>46.5</v>
      </c>
      <c r="BO82">
        <v>44.888888888888914</v>
      </c>
      <c r="BP82">
        <v>43.2777777777778</v>
      </c>
      <c r="BQ82">
        <v>41.666666666666686</v>
      </c>
    </row>
    <row r="83" spans="1:69" x14ac:dyDescent="0.25">
      <c r="A83" t="s">
        <v>500</v>
      </c>
      <c r="B83">
        <v>63788.904871999999</v>
      </c>
      <c r="C83">
        <v>66723.194496112003</v>
      </c>
      <c r="D83">
        <v>70526.41658239039</v>
      </c>
      <c r="E83">
        <v>76662.214825058356</v>
      </c>
      <c r="F83">
        <v>82105.232077637498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M83">
        <v>54109</v>
      </c>
      <c r="N83">
        <v>50757</v>
      </c>
      <c r="O83">
        <v>104866</v>
      </c>
      <c r="P83">
        <v>54109</v>
      </c>
      <c r="Q83">
        <v>50757</v>
      </c>
      <c r="R83">
        <v>104866</v>
      </c>
      <c r="S83">
        <v>938</v>
      </c>
      <c r="T83">
        <v>0</v>
      </c>
      <c r="U83">
        <v>0</v>
      </c>
      <c r="V83">
        <v>0</v>
      </c>
      <c r="W83">
        <v>56186</v>
      </c>
      <c r="X83">
        <v>53256</v>
      </c>
      <c r="Y83">
        <v>109442</v>
      </c>
      <c r="Z83">
        <v>56186</v>
      </c>
      <c r="AA83">
        <v>53256</v>
      </c>
      <c r="AB83">
        <v>109442</v>
      </c>
      <c r="AC83">
        <v>948</v>
      </c>
      <c r="AD83">
        <v>0</v>
      </c>
      <c r="AE83">
        <v>0</v>
      </c>
      <c r="AF83">
        <v>0</v>
      </c>
      <c r="AG83">
        <v>57665</v>
      </c>
      <c r="AH83">
        <v>54471</v>
      </c>
      <c r="AI83">
        <v>112136</v>
      </c>
      <c r="AJ83">
        <v>57665</v>
      </c>
      <c r="AK83">
        <v>54471</v>
      </c>
      <c r="AL83">
        <v>112136</v>
      </c>
      <c r="AM83">
        <v>945</v>
      </c>
      <c r="AN83">
        <v>0</v>
      </c>
      <c r="AO83">
        <v>0</v>
      </c>
      <c r="AP83">
        <v>0</v>
      </c>
      <c r="AQ83">
        <v>59876</v>
      </c>
      <c r="AR83">
        <v>56057</v>
      </c>
      <c r="AS83">
        <v>115933</v>
      </c>
      <c r="AT83">
        <v>59876</v>
      </c>
      <c r="AU83">
        <v>56057</v>
      </c>
      <c r="AV83">
        <v>115933</v>
      </c>
      <c r="AW83">
        <v>936</v>
      </c>
      <c r="BH83">
        <v>11.777777777777779</v>
      </c>
      <c r="BI83">
        <v>12.8</v>
      </c>
      <c r="BJ83">
        <v>14.844444444444445</v>
      </c>
      <c r="BK83">
        <v>15.866666666666667</v>
      </c>
      <c r="BL83">
        <v>16.888888888888889</v>
      </c>
      <c r="BM83">
        <v>75</v>
      </c>
      <c r="BN83">
        <v>70.7</v>
      </c>
      <c r="BO83">
        <v>66.399999999999977</v>
      </c>
      <c r="BP83">
        <v>62.09999999999998</v>
      </c>
      <c r="BQ83">
        <v>57.799999999999983</v>
      </c>
    </row>
    <row r="84" spans="1:69" x14ac:dyDescent="0.25">
      <c r="A84" t="s">
        <v>501</v>
      </c>
      <c r="B84">
        <v>51764.233135999995</v>
      </c>
      <c r="C84">
        <v>54145.387860256</v>
      </c>
      <c r="D84">
        <v>57231.674968290587</v>
      </c>
      <c r="E84">
        <v>62210.830690531868</v>
      </c>
      <c r="F84">
        <v>66627.799669559623</v>
      </c>
      <c r="G84">
        <v>0</v>
      </c>
      <c r="H84">
        <v>1</v>
      </c>
      <c r="I84">
        <v>0</v>
      </c>
      <c r="J84">
        <v>6757</v>
      </c>
      <c r="K84">
        <v>4992</v>
      </c>
      <c r="L84">
        <v>11749</v>
      </c>
      <c r="M84">
        <v>7735</v>
      </c>
      <c r="N84">
        <v>6585</v>
      </c>
      <c r="O84">
        <v>14320</v>
      </c>
      <c r="P84">
        <v>14492</v>
      </c>
      <c r="Q84">
        <v>11577</v>
      </c>
      <c r="R84">
        <v>26069</v>
      </c>
      <c r="S84">
        <v>799</v>
      </c>
      <c r="T84">
        <v>8126</v>
      </c>
      <c r="U84">
        <v>5938</v>
      </c>
      <c r="V84">
        <v>14064</v>
      </c>
      <c r="W84">
        <v>7551</v>
      </c>
      <c r="X84">
        <v>6153</v>
      </c>
      <c r="Y84">
        <v>13704</v>
      </c>
      <c r="Z84">
        <v>15677</v>
      </c>
      <c r="AA84">
        <v>12091</v>
      </c>
      <c r="AB84">
        <v>27768</v>
      </c>
      <c r="AC84">
        <v>771</v>
      </c>
      <c r="AD84">
        <v>8841</v>
      </c>
      <c r="AE84">
        <v>6637</v>
      </c>
      <c r="AF84">
        <v>15478</v>
      </c>
      <c r="AG84">
        <v>6887</v>
      </c>
      <c r="AH84">
        <v>5598</v>
      </c>
      <c r="AI84">
        <v>12485</v>
      </c>
      <c r="AJ84">
        <v>15728</v>
      </c>
      <c r="AK84">
        <v>12235</v>
      </c>
      <c r="AL84">
        <v>27963</v>
      </c>
      <c r="AM84">
        <v>778</v>
      </c>
      <c r="AN84">
        <v>8973</v>
      </c>
      <c r="AO84">
        <v>7530</v>
      </c>
      <c r="AP84">
        <v>16503</v>
      </c>
      <c r="AQ84">
        <v>6495</v>
      </c>
      <c r="AR84">
        <v>5445</v>
      </c>
      <c r="AS84">
        <v>11940</v>
      </c>
      <c r="AT84">
        <v>15468</v>
      </c>
      <c r="AU84">
        <v>12975</v>
      </c>
      <c r="AV84">
        <v>28443</v>
      </c>
      <c r="AW84">
        <v>839</v>
      </c>
      <c r="BH84">
        <v>27.888888888888886</v>
      </c>
      <c r="BI84">
        <v>27.9</v>
      </c>
      <c r="BJ84">
        <v>27.92222222222221</v>
      </c>
      <c r="BK84">
        <v>27.933333333333323</v>
      </c>
      <c r="BL84">
        <v>27.944444444444436</v>
      </c>
      <c r="BM84">
        <v>49.333333333333336</v>
      </c>
      <c r="BN84">
        <v>47.6</v>
      </c>
      <c r="BO84">
        <v>45.866666666666674</v>
      </c>
      <c r="BP84">
        <v>44.13333333333334</v>
      </c>
      <c r="BQ84">
        <v>42.400000000000006</v>
      </c>
    </row>
    <row r="85" spans="1:69" x14ac:dyDescent="0.25">
      <c r="A85" t="s">
        <v>502</v>
      </c>
      <c r="B85">
        <v>52851.958543999994</v>
      </c>
      <c r="C85">
        <v>55283.148637023995</v>
      </c>
      <c r="D85">
        <v>58434.28810933436</v>
      </c>
      <c r="E85">
        <v>63518.071174846446</v>
      </c>
      <c r="F85">
        <v>68027.854228260534</v>
      </c>
      <c r="G85">
        <v>0</v>
      </c>
      <c r="H85">
        <v>1</v>
      </c>
      <c r="I85">
        <v>0</v>
      </c>
      <c r="J85">
        <v>6958</v>
      </c>
      <c r="K85">
        <v>5447</v>
      </c>
      <c r="L85">
        <v>12405</v>
      </c>
      <c r="M85">
        <v>9368</v>
      </c>
      <c r="N85">
        <v>8320</v>
      </c>
      <c r="O85">
        <v>17688</v>
      </c>
      <c r="P85">
        <v>16326</v>
      </c>
      <c r="Q85">
        <v>13767</v>
      </c>
      <c r="R85">
        <v>30093</v>
      </c>
      <c r="S85">
        <v>843</v>
      </c>
      <c r="T85">
        <v>7829</v>
      </c>
      <c r="U85">
        <v>6266</v>
      </c>
      <c r="V85">
        <v>14095</v>
      </c>
      <c r="W85">
        <v>10188</v>
      </c>
      <c r="X85">
        <v>8810</v>
      </c>
      <c r="Y85">
        <v>18998</v>
      </c>
      <c r="Z85">
        <v>18017</v>
      </c>
      <c r="AA85">
        <v>15076</v>
      </c>
      <c r="AB85">
        <v>33093</v>
      </c>
      <c r="AC85">
        <v>837</v>
      </c>
      <c r="AD85">
        <v>7754</v>
      </c>
      <c r="AE85">
        <v>7516</v>
      </c>
      <c r="AF85">
        <v>15270</v>
      </c>
      <c r="AG85">
        <v>10163</v>
      </c>
      <c r="AH85">
        <v>8920</v>
      </c>
      <c r="AI85">
        <v>19083</v>
      </c>
      <c r="AJ85">
        <v>17917</v>
      </c>
      <c r="AK85">
        <v>16436</v>
      </c>
      <c r="AL85">
        <v>34353</v>
      </c>
      <c r="AM85">
        <v>917</v>
      </c>
      <c r="AN85">
        <v>9008</v>
      </c>
      <c r="AO85">
        <v>7476</v>
      </c>
      <c r="AP85">
        <v>16484</v>
      </c>
      <c r="AQ85">
        <v>10090</v>
      </c>
      <c r="AR85">
        <v>9013</v>
      </c>
      <c r="AS85">
        <v>19103</v>
      </c>
      <c r="AT85">
        <v>19098</v>
      </c>
      <c r="AU85">
        <v>16489</v>
      </c>
      <c r="AV85">
        <v>35587</v>
      </c>
      <c r="AW85">
        <v>863</v>
      </c>
      <c r="BH85">
        <v>20.111111111111111</v>
      </c>
      <c r="BI85">
        <v>20.3</v>
      </c>
      <c r="BJ85">
        <v>20.67777777777777</v>
      </c>
      <c r="BK85">
        <v>20.86666666666666</v>
      </c>
      <c r="BL85">
        <v>21.05555555555555</v>
      </c>
      <c r="BM85">
        <v>43.111111111111114</v>
      </c>
      <c r="BN85">
        <v>42</v>
      </c>
      <c r="BO85">
        <v>40.888888888888914</v>
      </c>
      <c r="BP85">
        <v>39.7777777777778</v>
      </c>
      <c r="BQ85">
        <v>38.666666666666686</v>
      </c>
    </row>
    <row r="86" spans="1:69" x14ac:dyDescent="0.25">
      <c r="A86" t="s">
        <v>503</v>
      </c>
      <c r="B86">
        <v>68127.646972000002</v>
      </c>
      <c r="C86">
        <v>71261.518732712007</v>
      </c>
      <c r="D86">
        <v>75323.425300476592</v>
      </c>
      <c r="E86">
        <v>81876.563301618051</v>
      </c>
      <c r="F86">
        <v>87689.799296032928</v>
      </c>
      <c r="G86">
        <v>0</v>
      </c>
      <c r="H86">
        <v>1</v>
      </c>
      <c r="I86">
        <v>0</v>
      </c>
      <c r="J86">
        <v>3689</v>
      </c>
      <c r="K86">
        <v>3282</v>
      </c>
      <c r="L86">
        <v>6971</v>
      </c>
      <c r="M86">
        <v>12087</v>
      </c>
      <c r="N86">
        <v>11084</v>
      </c>
      <c r="O86">
        <v>23171</v>
      </c>
      <c r="P86">
        <v>15776</v>
      </c>
      <c r="Q86">
        <v>14366</v>
      </c>
      <c r="R86">
        <v>30142</v>
      </c>
      <c r="S86">
        <v>911</v>
      </c>
      <c r="T86">
        <v>3903</v>
      </c>
      <c r="U86">
        <v>3284</v>
      </c>
      <c r="V86">
        <v>7187</v>
      </c>
      <c r="W86">
        <v>12603</v>
      </c>
      <c r="X86">
        <v>11646</v>
      </c>
      <c r="Y86">
        <v>24249</v>
      </c>
      <c r="Z86">
        <v>16506</v>
      </c>
      <c r="AA86">
        <v>14930</v>
      </c>
      <c r="AB86">
        <v>31436</v>
      </c>
      <c r="AC86">
        <v>905</v>
      </c>
      <c r="AD86">
        <v>4754</v>
      </c>
      <c r="AE86">
        <v>4423</v>
      </c>
      <c r="AF86">
        <v>9177</v>
      </c>
      <c r="AG86">
        <v>12811</v>
      </c>
      <c r="AH86">
        <v>11489</v>
      </c>
      <c r="AI86">
        <v>24300</v>
      </c>
      <c r="AJ86">
        <v>17565</v>
      </c>
      <c r="AK86">
        <v>15912</v>
      </c>
      <c r="AL86">
        <v>33477</v>
      </c>
      <c r="AM86">
        <v>906</v>
      </c>
      <c r="AN86">
        <v>4244</v>
      </c>
      <c r="AO86">
        <v>4096</v>
      </c>
      <c r="AP86">
        <v>8340</v>
      </c>
      <c r="AQ86">
        <v>13100</v>
      </c>
      <c r="AR86">
        <v>11798</v>
      </c>
      <c r="AS86">
        <v>24898</v>
      </c>
      <c r="AT86">
        <v>17344</v>
      </c>
      <c r="AU86">
        <v>15894</v>
      </c>
      <c r="AV86">
        <v>33238</v>
      </c>
      <c r="AW86">
        <v>916</v>
      </c>
      <c r="BH86">
        <v>22.277777777777775</v>
      </c>
      <c r="BI86">
        <v>22.4</v>
      </c>
      <c r="BJ86">
        <v>22.644444444444435</v>
      </c>
      <c r="BK86">
        <v>22.766666666666659</v>
      </c>
      <c r="BL86">
        <v>22.888888888888882</v>
      </c>
      <c r="BM86">
        <v>50.888888888888886</v>
      </c>
      <c r="BN86">
        <v>49</v>
      </c>
      <c r="BO86">
        <v>47.111111111111086</v>
      </c>
      <c r="BP86">
        <v>45.2222222222222</v>
      </c>
      <c r="BQ86">
        <v>43.333333333333314</v>
      </c>
    </row>
    <row r="87" spans="1:69" x14ac:dyDescent="0.25">
      <c r="A87" t="s">
        <v>504</v>
      </c>
      <c r="B87">
        <v>78116.149804000001</v>
      </c>
      <c r="C87">
        <v>81709.492694984001</v>
      </c>
      <c r="D87">
        <v>86366.93377859809</v>
      </c>
      <c r="E87">
        <v>93880.857017336122</v>
      </c>
      <c r="F87">
        <v>100546.39786556698</v>
      </c>
      <c r="G87">
        <v>0</v>
      </c>
      <c r="H87">
        <v>1</v>
      </c>
      <c r="I87">
        <v>0</v>
      </c>
      <c r="J87">
        <v>6678</v>
      </c>
      <c r="K87">
        <v>5930</v>
      </c>
      <c r="L87">
        <v>12608</v>
      </c>
      <c r="M87">
        <v>14798</v>
      </c>
      <c r="N87">
        <v>13967</v>
      </c>
      <c r="O87">
        <v>28765</v>
      </c>
      <c r="P87">
        <v>21476</v>
      </c>
      <c r="Q87">
        <v>19897</v>
      </c>
      <c r="R87">
        <v>41373</v>
      </c>
      <c r="S87">
        <v>926</v>
      </c>
      <c r="T87">
        <v>8410</v>
      </c>
      <c r="U87">
        <v>7546</v>
      </c>
      <c r="V87">
        <v>15956</v>
      </c>
      <c r="W87">
        <v>15092</v>
      </c>
      <c r="X87">
        <v>13518</v>
      </c>
      <c r="Y87">
        <v>28610</v>
      </c>
      <c r="Z87">
        <v>23502</v>
      </c>
      <c r="AA87">
        <v>21064</v>
      </c>
      <c r="AB87">
        <v>44566</v>
      </c>
      <c r="AC87">
        <v>896</v>
      </c>
      <c r="AD87">
        <v>10320</v>
      </c>
      <c r="AE87">
        <v>9152</v>
      </c>
      <c r="AF87">
        <v>19472</v>
      </c>
      <c r="AG87">
        <v>13355</v>
      </c>
      <c r="AH87">
        <v>12331</v>
      </c>
      <c r="AI87">
        <v>25686</v>
      </c>
      <c r="AJ87">
        <v>23675</v>
      </c>
      <c r="AK87">
        <v>21483</v>
      </c>
      <c r="AL87">
        <v>45158</v>
      </c>
      <c r="AM87">
        <v>907</v>
      </c>
      <c r="AN87">
        <v>10094</v>
      </c>
      <c r="AO87">
        <v>9548</v>
      </c>
      <c r="AP87">
        <v>19642</v>
      </c>
      <c r="AQ87">
        <v>13320</v>
      </c>
      <c r="AR87">
        <v>12396</v>
      </c>
      <c r="AS87">
        <v>25716</v>
      </c>
      <c r="AT87">
        <v>23414</v>
      </c>
      <c r="AU87">
        <v>21944</v>
      </c>
      <c r="AV87">
        <v>45358</v>
      </c>
      <c r="AW87">
        <v>937</v>
      </c>
      <c r="BH87">
        <v>11.222222222222223</v>
      </c>
      <c r="BI87">
        <v>12.3</v>
      </c>
      <c r="BJ87">
        <v>14.455555555555549</v>
      </c>
      <c r="BK87">
        <v>15.533333333333326</v>
      </c>
      <c r="BL87">
        <v>16.611111111111104</v>
      </c>
      <c r="BM87">
        <v>60.888888888888886</v>
      </c>
      <c r="BN87">
        <v>58</v>
      </c>
      <c r="BO87">
        <v>55.111111111111086</v>
      </c>
      <c r="BP87">
        <v>52.2222222222222</v>
      </c>
      <c r="BQ87">
        <v>49.333333333333314</v>
      </c>
    </row>
    <row r="88" spans="1:69" x14ac:dyDescent="0.25">
      <c r="A88" t="s">
        <v>505</v>
      </c>
      <c r="B88">
        <v>89642.280727999998</v>
      </c>
      <c r="C88">
        <v>93765.825641488002</v>
      </c>
      <c r="D88">
        <v>99110.477703052806</v>
      </c>
      <c r="E88">
        <v>107733.0892632184</v>
      </c>
      <c r="F88">
        <v>115382.1386009069</v>
      </c>
      <c r="G88">
        <v>0</v>
      </c>
      <c r="H88">
        <v>1</v>
      </c>
      <c r="I88">
        <v>0</v>
      </c>
      <c r="J88">
        <v>2996</v>
      </c>
      <c r="K88">
        <v>2123</v>
      </c>
      <c r="L88">
        <v>5119</v>
      </c>
      <c r="M88">
        <v>12801</v>
      </c>
      <c r="N88">
        <v>11301</v>
      </c>
      <c r="O88">
        <v>24102</v>
      </c>
      <c r="P88">
        <v>15797</v>
      </c>
      <c r="Q88">
        <v>13424</v>
      </c>
      <c r="R88">
        <v>29221</v>
      </c>
      <c r="S88">
        <v>850</v>
      </c>
      <c r="T88">
        <v>3964</v>
      </c>
      <c r="U88">
        <v>2488</v>
      </c>
      <c r="V88">
        <v>6452</v>
      </c>
      <c r="W88">
        <v>14755</v>
      </c>
      <c r="X88">
        <v>12101</v>
      </c>
      <c r="Y88">
        <v>26856</v>
      </c>
      <c r="Z88">
        <v>18719</v>
      </c>
      <c r="AA88">
        <v>14589</v>
      </c>
      <c r="AB88">
        <v>33308</v>
      </c>
      <c r="AC88">
        <v>779</v>
      </c>
      <c r="AD88">
        <v>3725</v>
      </c>
      <c r="AE88">
        <v>2146</v>
      </c>
      <c r="AF88">
        <v>5871</v>
      </c>
      <c r="AG88">
        <v>17341</v>
      </c>
      <c r="AH88">
        <v>14594</v>
      </c>
      <c r="AI88">
        <v>31935</v>
      </c>
      <c r="AJ88">
        <v>21066</v>
      </c>
      <c r="AK88">
        <v>16740</v>
      </c>
      <c r="AL88">
        <v>37806</v>
      </c>
      <c r="AM88">
        <v>795</v>
      </c>
      <c r="AN88">
        <v>3154</v>
      </c>
      <c r="AO88">
        <v>1973</v>
      </c>
      <c r="AP88">
        <v>5127</v>
      </c>
      <c r="AQ88">
        <v>16745</v>
      </c>
      <c r="AR88">
        <v>14070</v>
      </c>
      <c r="AS88">
        <v>30815</v>
      </c>
      <c r="AT88">
        <v>19899</v>
      </c>
      <c r="AU88">
        <v>16043</v>
      </c>
      <c r="AV88">
        <v>35942</v>
      </c>
      <c r="AW88">
        <v>806</v>
      </c>
      <c r="BH88">
        <v>3.8888888888888893</v>
      </c>
      <c r="BI88">
        <v>5.7</v>
      </c>
      <c r="BJ88">
        <v>9.3222222222222229</v>
      </c>
      <c r="BK88">
        <v>11.133333333333335</v>
      </c>
      <c r="BL88">
        <v>12.944444444444446</v>
      </c>
      <c r="BM88">
        <v>78.555555555555557</v>
      </c>
      <c r="BN88">
        <v>73.900000000000006</v>
      </c>
      <c r="BO88">
        <v>69.244444444444454</v>
      </c>
      <c r="BP88">
        <v>64.588888888888903</v>
      </c>
      <c r="BQ88">
        <v>59.933333333333351</v>
      </c>
    </row>
    <row r="89" spans="1:69" x14ac:dyDescent="0.25">
      <c r="A89" t="s">
        <v>506</v>
      </c>
      <c r="B89">
        <v>67630.211572</v>
      </c>
      <c r="C89">
        <v>70741.20130431201</v>
      </c>
      <c r="D89">
        <v>74773.449778657785</v>
      </c>
      <c r="E89">
        <v>81278.739909401003</v>
      </c>
      <c r="F89">
        <v>87049.530442968477</v>
      </c>
      <c r="G89">
        <v>0</v>
      </c>
      <c r="H89">
        <v>1</v>
      </c>
      <c r="I89">
        <v>0</v>
      </c>
      <c r="J89">
        <v>1691</v>
      </c>
      <c r="K89">
        <v>1030</v>
      </c>
      <c r="L89">
        <v>2721</v>
      </c>
      <c r="M89">
        <v>5189</v>
      </c>
      <c r="N89">
        <v>4525</v>
      </c>
      <c r="O89">
        <v>9714</v>
      </c>
      <c r="P89">
        <v>6880</v>
      </c>
      <c r="Q89">
        <v>5555</v>
      </c>
      <c r="R89">
        <v>12435</v>
      </c>
      <c r="S89">
        <v>807</v>
      </c>
      <c r="T89">
        <v>2044</v>
      </c>
      <c r="U89">
        <v>1181</v>
      </c>
      <c r="V89">
        <v>3225</v>
      </c>
      <c r="W89">
        <v>5329</v>
      </c>
      <c r="X89">
        <v>4743</v>
      </c>
      <c r="Y89">
        <v>10072</v>
      </c>
      <c r="Z89">
        <v>7373</v>
      </c>
      <c r="AA89">
        <v>5924</v>
      </c>
      <c r="AB89">
        <v>13297</v>
      </c>
      <c r="AC89">
        <v>803</v>
      </c>
      <c r="AD89">
        <v>2088</v>
      </c>
      <c r="AE89">
        <v>1480</v>
      </c>
      <c r="AF89">
        <v>3568</v>
      </c>
      <c r="AG89">
        <v>5371</v>
      </c>
      <c r="AH89">
        <v>4694</v>
      </c>
      <c r="AI89">
        <v>10065</v>
      </c>
      <c r="AJ89">
        <v>7459</v>
      </c>
      <c r="AK89">
        <v>6174</v>
      </c>
      <c r="AL89">
        <v>13633</v>
      </c>
      <c r="AM89">
        <v>828</v>
      </c>
      <c r="AN89">
        <v>1961</v>
      </c>
      <c r="AO89">
        <v>1358</v>
      </c>
      <c r="AP89">
        <v>3319</v>
      </c>
      <c r="AQ89">
        <v>5682</v>
      </c>
      <c r="AR89">
        <v>4975</v>
      </c>
      <c r="AS89">
        <v>10657</v>
      </c>
      <c r="AT89">
        <v>7643</v>
      </c>
      <c r="AU89">
        <v>6333</v>
      </c>
      <c r="AV89">
        <v>13976</v>
      </c>
      <c r="AW89">
        <v>829</v>
      </c>
      <c r="BH89">
        <v>22.588888888888892</v>
      </c>
      <c r="BI89">
        <v>22.6</v>
      </c>
      <c r="BJ89">
        <v>22.622222222222234</v>
      </c>
      <c r="BK89">
        <v>22.633333333333344</v>
      </c>
      <c r="BL89">
        <v>22.644444444444453</v>
      </c>
      <c r="BM89">
        <v>49.44444444444445</v>
      </c>
      <c r="BN89">
        <v>47.7</v>
      </c>
      <c r="BO89">
        <v>45.955555555555577</v>
      </c>
      <c r="BP89">
        <v>44.21111111111113</v>
      </c>
      <c r="BQ89">
        <v>42.466666666666683</v>
      </c>
    </row>
    <row r="90" spans="1:69" x14ac:dyDescent="0.25">
      <c r="A90" t="s">
        <v>507</v>
      </c>
      <c r="B90">
        <v>61592.451227999998</v>
      </c>
      <c r="C90">
        <v>64425.703984487998</v>
      </c>
      <c r="D90">
        <v>68097.969111603816</v>
      </c>
      <c r="E90">
        <v>74022.492424313343</v>
      </c>
      <c r="F90">
        <v>79278.089386439591</v>
      </c>
      <c r="G90">
        <v>0</v>
      </c>
      <c r="H90">
        <v>1</v>
      </c>
      <c r="I90">
        <v>0</v>
      </c>
      <c r="J90">
        <v>5991</v>
      </c>
      <c r="K90">
        <v>4431</v>
      </c>
      <c r="L90">
        <v>10422</v>
      </c>
      <c r="M90">
        <v>8994</v>
      </c>
      <c r="N90">
        <v>8257</v>
      </c>
      <c r="O90">
        <v>17251</v>
      </c>
      <c r="P90">
        <v>14985</v>
      </c>
      <c r="Q90">
        <v>12688</v>
      </c>
      <c r="R90">
        <v>27673</v>
      </c>
      <c r="S90">
        <v>847</v>
      </c>
      <c r="T90">
        <v>7207</v>
      </c>
      <c r="U90">
        <v>5165</v>
      </c>
      <c r="V90">
        <v>12372</v>
      </c>
      <c r="W90">
        <v>9136</v>
      </c>
      <c r="X90">
        <v>8306</v>
      </c>
      <c r="Y90">
        <v>17442</v>
      </c>
      <c r="Z90">
        <v>16343</v>
      </c>
      <c r="AA90">
        <v>13471</v>
      </c>
      <c r="AB90">
        <v>29814</v>
      </c>
      <c r="AC90">
        <v>824</v>
      </c>
      <c r="AD90">
        <v>7004</v>
      </c>
      <c r="AE90">
        <v>5624</v>
      </c>
      <c r="AF90">
        <v>12628</v>
      </c>
      <c r="AG90">
        <v>9054</v>
      </c>
      <c r="AH90">
        <v>7958</v>
      </c>
      <c r="AI90">
        <v>17012</v>
      </c>
      <c r="AJ90">
        <v>16058</v>
      </c>
      <c r="AK90">
        <v>13582</v>
      </c>
      <c r="AL90">
        <v>29640</v>
      </c>
      <c r="AM90">
        <v>846</v>
      </c>
      <c r="AN90">
        <v>6643</v>
      </c>
      <c r="AO90">
        <v>5568</v>
      </c>
      <c r="AP90">
        <v>12211</v>
      </c>
      <c r="AQ90">
        <v>9526</v>
      </c>
      <c r="AR90">
        <v>8350</v>
      </c>
      <c r="AS90">
        <v>17876</v>
      </c>
      <c r="AT90">
        <v>16169</v>
      </c>
      <c r="AU90">
        <v>13918</v>
      </c>
      <c r="AV90">
        <v>30087</v>
      </c>
      <c r="AW90">
        <v>861</v>
      </c>
      <c r="BH90">
        <v>23.444444444444443</v>
      </c>
      <c r="BI90">
        <v>23.5</v>
      </c>
      <c r="BJ90">
        <v>23.6111111111111</v>
      </c>
      <c r="BK90">
        <v>23.666666666666657</v>
      </c>
      <c r="BL90">
        <v>23.722222222222214</v>
      </c>
      <c r="BM90">
        <v>52.888888888888886</v>
      </c>
      <c r="BN90">
        <v>50.8</v>
      </c>
      <c r="BO90">
        <v>48.711111111111109</v>
      </c>
      <c r="BP90">
        <v>46.62222222222222</v>
      </c>
      <c r="BQ90">
        <v>44.533333333333331</v>
      </c>
    </row>
    <row r="91" spans="1:69" x14ac:dyDescent="0.25">
      <c r="A91" t="s">
        <v>508</v>
      </c>
      <c r="B91">
        <v>62462.410471999996</v>
      </c>
      <c r="C91">
        <v>65335.681353711996</v>
      </c>
      <c r="D91">
        <v>69059.815190873574</v>
      </c>
      <c r="E91">
        <v>75068.019112479567</v>
      </c>
      <c r="F91">
        <v>80397.848469465607</v>
      </c>
      <c r="G91">
        <v>0</v>
      </c>
      <c r="H91">
        <v>1</v>
      </c>
      <c r="I91">
        <v>0</v>
      </c>
      <c r="J91">
        <v>6537</v>
      </c>
      <c r="K91">
        <v>6111</v>
      </c>
      <c r="L91">
        <v>12648</v>
      </c>
      <c r="M91">
        <v>19882</v>
      </c>
      <c r="N91">
        <v>18343</v>
      </c>
      <c r="O91">
        <v>38225</v>
      </c>
      <c r="P91">
        <v>26419</v>
      </c>
      <c r="Q91">
        <v>24454</v>
      </c>
      <c r="R91">
        <v>50873</v>
      </c>
      <c r="S91">
        <v>926</v>
      </c>
      <c r="T91">
        <v>8402</v>
      </c>
      <c r="U91">
        <v>7675</v>
      </c>
      <c r="V91">
        <v>16077</v>
      </c>
      <c r="W91">
        <v>21423</v>
      </c>
      <c r="X91">
        <v>19219</v>
      </c>
      <c r="Y91">
        <v>40642</v>
      </c>
      <c r="Z91">
        <v>29825</v>
      </c>
      <c r="AA91">
        <v>26894</v>
      </c>
      <c r="AB91">
        <v>56719</v>
      </c>
      <c r="AC91">
        <v>902</v>
      </c>
      <c r="AD91">
        <v>8760</v>
      </c>
      <c r="AE91">
        <v>8139</v>
      </c>
      <c r="AF91">
        <v>16899</v>
      </c>
      <c r="AG91">
        <v>22158</v>
      </c>
      <c r="AH91">
        <v>20178</v>
      </c>
      <c r="AI91">
        <v>42336</v>
      </c>
      <c r="AJ91">
        <v>30918</v>
      </c>
      <c r="AK91">
        <v>28317</v>
      </c>
      <c r="AL91">
        <v>59235</v>
      </c>
      <c r="AM91">
        <v>916</v>
      </c>
      <c r="AN91">
        <v>7770</v>
      </c>
      <c r="AO91">
        <v>6478</v>
      </c>
      <c r="AP91">
        <v>14248</v>
      </c>
      <c r="AQ91">
        <v>23107</v>
      </c>
      <c r="AR91">
        <v>21207</v>
      </c>
      <c r="AS91">
        <v>44314</v>
      </c>
      <c r="AT91">
        <v>30877</v>
      </c>
      <c r="AU91">
        <v>27685</v>
      </c>
      <c r="AV91">
        <v>58562</v>
      </c>
      <c r="AW91">
        <v>897</v>
      </c>
      <c r="BH91">
        <v>18.111111111111111</v>
      </c>
      <c r="BI91">
        <v>18.5</v>
      </c>
      <c r="BJ91">
        <v>19.277777777777775</v>
      </c>
      <c r="BK91">
        <v>19.666666666666664</v>
      </c>
      <c r="BL91">
        <v>20.055555555555554</v>
      </c>
      <c r="BM91">
        <v>50.777777777777779</v>
      </c>
      <c r="BN91">
        <v>48.9</v>
      </c>
      <c r="BO91">
        <v>47.02222222222224</v>
      </c>
      <c r="BP91">
        <v>45.14444444444446</v>
      </c>
      <c r="BQ91">
        <v>43.26666666666668</v>
      </c>
    </row>
    <row r="92" spans="1:69" x14ac:dyDescent="0.25">
      <c r="A92" t="s">
        <v>509</v>
      </c>
      <c r="B92">
        <v>38291.471679999995</v>
      </c>
      <c r="C92">
        <v>40052.879377279998</v>
      </c>
      <c r="D92">
        <v>42335.893501784958</v>
      </c>
      <c r="E92">
        <v>46019.116236440248</v>
      </c>
      <c r="F92">
        <v>49286.473489227501</v>
      </c>
      <c r="G92">
        <v>0</v>
      </c>
      <c r="H92">
        <v>1</v>
      </c>
      <c r="I92">
        <v>0</v>
      </c>
      <c r="J92">
        <v>3769</v>
      </c>
      <c r="K92">
        <v>1691</v>
      </c>
      <c r="L92">
        <v>5460</v>
      </c>
      <c r="M92">
        <v>6745</v>
      </c>
      <c r="N92">
        <v>5996</v>
      </c>
      <c r="O92">
        <v>12741</v>
      </c>
      <c r="P92">
        <v>10514</v>
      </c>
      <c r="Q92">
        <v>7687</v>
      </c>
      <c r="R92">
        <v>18201</v>
      </c>
      <c r="S92">
        <v>731</v>
      </c>
      <c r="T92">
        <v>5201</v>
      </c>
      <c r="U92">
        <v>2151</v>
      </c>
      <c r="V92">
        <v>7352</v>
      </c>
      <c r="W92">
        <v>10006</v>
      </c>
      <c r="X92">
        <v>7420</v>
      </c>
      <c r="Y92">
        <v>17426</v>
      </c>
      <c r="Z92">
        <v>15207</v>
      </c>
      <c r="AA92">
        <v>9571</v>
      </c>
      <c r="AB92">
        <v>24778</v>
      </c>
      <c r="AC92">
        <v>629</v>
      </c>
      <c r="AD92">
        <v>7497</v>
      </c>
      <c r="AE92">
        <v>4202</v>
      </c>
      <c r="AF92">
        <v>11699</v>
      </c>
      <c r="AG92">
        <v>11067</v>
      </c>
      <c r="AH92">
        <v>8345</v>
      </c>
      <c r="AI92">
        <v>19412</v>
      </c>
      <c r="AJ92">
        <v>18564</v>
      </c>
      <c r="AK92">
        <v>12547</v>
      </c>
      <c r="AL92">
        <v>31111</v>
      </c>
      <c r="AM92">
        <v>676</v>
      </c>
      <c r="AN92">
        <v>4117</v>
      </c>
      <c r="AO92">
        <v>2599</v>
      </c>
      <c r="AP92">
        <v>6716</v>
      </c>
      <c r="AQ92">
        <v>10481</v>
      </c>
      <c r="AR92">
        <v>8334</v>
      </c>
      <c r="AS92">
        <v>18815</v>
      </c>
      <c r="AT92">
        <v>14598</v>
      </c>
      <c r="AU92">
        <v>10933</v>
      </c>
      <c r="AV92">
        <v>25531</v>
      </c>
      <c r="AW92">
        <v>749</v>
      </c>
      <c r="BH92">
        <v>5.4444444444444438</v>
      </c>
      <c r="BI92">
        <v>7.1</v>
      </c>
      <c r="BJ92">
        <v>10.411111111111115</v>
      </c>
      <c r="BK92">
        <v>12.06666666666667</v>
      </c>
      <c r="BL92">
        <v>13.722222222222225</v>
      </c>
      <c r="BM92">
        <v>48.333333333333336</v>
      </c>
      <c r="BN92">
        <v>46.7</v>
      </c>
      <c r="BO92">
        <v>45.066666666666663</v>
      </c>
      <c r="BP92">
        <v>43.43333333333333</v>
      </c>
      <c r="BQ92">
        <v>41.8</v>
      </c>
    </row>
    <row r="93" spans="1:69" x14ac:dyDescent="0.25">
      <c r="A93" t="s">
        <v>510</v>
      </c>
      <c r="B93">
        <v>64260.915796000001</v>
      </c>
      <c r="C93">
        <v>67216.917922616005</v>
      </c>
      <c r="D93">
        <v>71048.282244205111</v>
      </c>
      <c r="E93">
        <v>77229.482799450954</v>
      </c>
      <c r="F93">
        <v>82712.776078211973</v>
      </c>
      <c r="G93">
        <v>0</v>
      </c>
      <c r="H93">
        <v>1</v>
      </c>
      <c r="I93">
        <v>0</v>
      </c>
      <c r="J93">
        <v>3567</v>
      </c>
      <c r="K93">
        <v>2514</v>
      </c>
      <c r="L93">
        <v>6081</v>
      </c>
      <c r="M93">
        <v>7303</v>
      </c>
      <c r="N93">
        <v>6320</v>
      </c>
      <c r="O93">
        <v>13623</v>
      </c>
      <c r="P93">
        <v>10870</v>
      </c>
      <c r="Q93">
        <v>8834</v>
      </c>
      <c r="R93">
        <v>19704</v>
      </c>
      <c r="S93">
        <v>813</v>
      </c>
      <c r="T93">
        <v>4123</v>
      </c>
      <c r="U93">
        <v>2678</v>
      </c>
      <c r="V93">
        <v>6801</v>
      </c>
      <c r="W93">
        <v>8293</v>
      </c>
      <c r="X93">
        <v>7050</v>
      </c>
      <c r="Y93">
        <v>15343</v>
      </c>
      <c r="Z93">
        <v>12416</v>
      </c>
      <c r="AA93">
        <v>9728</v>
      </c>
      <c r="AB93">
        <v>22144</v>
      </c>
      <c r="AC93">
        <v>784</v>
      </c>
      <c r="AD93">
        <v>4522</v>
      </c>
      <c r="AE93">
        <v>3268</v>
      </c>
      <c r="AF93">
        <v>7790</v>
      </c>
      <c r="AG93">
        <v>8337</v>
      </c>
      <c r="AH93">
        <v>7080</v>
      </c>
      <c r="AI93">
        <v>15417</v>
      </c>
      <c r="AJ93">
        <v>12859</v>
      </c>
      <c r="AK93">
        <v>10348</v>
      </c>
      <c r="AL93">
        <v>23207</v>
      </c>
      <c r="AM93">
        <v>805</v>
      </c>
      <c r="AN93">
        <v>4237</v>
      </c>
      <c r="AO93">
        <v>3389</v>
      </c>
      <c r="AP93">
        <v>7626</v>
      </c>
      <c r="AQ93">
        <v>8428</v>
      </c>
      <c r="AR93">
        <v>7269</v>
      </c>
      <c r="AS93">
        <v>15697</v>
      </c>
      <c r="AT93">
        <v>12665</v>
      </c>
      <c r="AU93">
        <v>10658</v>
      </c>
      <c r="AV93">
        <v>23323</v>
      </c>
      <c r="AW93">
        <v>842</v>
      </c>
      <c r="BH93">
        <v>15.888888888888889</v>
      </c>
      <c r="BI93">
        <v>16.5</v>
      </c>
      <c r="BJ93">
        <v>17.722222222222225</v>
      </c>
      <c r="BK93">
        <v>18.333333333333336</v>
      </c>
      <c r="BL93">
        <v>18.944444444444446</v>
      </c>
      <c r="BM93">
        <v>50.444444444444443</v>
      </c>
      <c r="BN93">
        <v>48.6</v>
      </c>
      <c r="BO93">
        <v>46.755555555555532</v>
      </c>
      <c r="BP93">
        <v>44.91111111111109</v>
      </c>
      <c r="BQ93">
        <v>43.066666666666649</v>
      </c>
    </row>
    <row r="94" spans="1:69" x14ac:dyDescent="0.25">
      <c r="A94" t="s">
        <v>511</v>
      </c>
      <c r="B94">
        <v>19811.193863999997</v>
      </c>
      <c r="C94">
        <v>20722.508781743996</v>
      </c>
      <c r="D94">
        <v>21903.691782303402</v>
      </c>
      <c r="E94">
        <v>23809.312967363796</v>
      </c>
      <c r="F94">
        <v>25499.774188046624</v>
      </c>
      <c r="G94">
        <v>0</v>
      </c>
      <c r="H94">
        <v>1</v>
      </c>
      <c r="I94">
        <v>0</v>
      </c>
      <c r="J94">
        <v>2826</v>
      </c>
      <c r="K94">
        <v>1487</v>
      </c>
      <c r="L94">
        <v>4313</v>
      </c>
      <c r="M94">
        <v>3425</v>
      </c>
      <c r="N94">
        <v>2919</v>
      </c>
      <c r="O94">
        <v>6344</v>
      </c>
      <c r="P94">
        <v>6251</v>
      </c>
      <c r="Q94">
        <v>4406</v>
      </c>
      <c r="R94">
        <v>10657</v>
      </c>
      <c r="S94">
        <v>705</v>
      </c>
      <c r="T94">
        <v>3029</v>
      </c>
      <c r="U94">
        <v>1647</v>
      </c>
      <c r="V94">
        <v>4676</v>
      </c>
      <c r="W94">
        <v>3086</v>
      </c>
      <c r="X94">
        <v>2708</v>
      </c>
      <c r="Y94">
        <v>5794</v>
      </c>
      <c r="Z94">
        <v>6115</v>
      </c>
      <c r="AA94">
        <v>4355</v>
      </c>
      <c r="AB94">
        <v>10470</v>
      </c>
      <c r="AC94">
        <v>712</v>
      </c>
      <c r="AD94">
        <v>3302</v>
      </c>
      <c r="AE94">
        <v>1742</v>
      </c>
      <c r="AF94">
        <v>5044</v>
      </c>
      <c r="AG94">
        <v>3258</v>
      </c>
      <c r="AH94">
        <v>2810</v>
      </c>
      <c r="AI94">
        <v>6068</v>
      </c>
      <c r="AJ94">
        <v>6560</v>
      </c>
      <c r="AK94">
        <v>4552</v>
      </c>
      <c r="AL94">
        <v>11112</v>
      </c>
      <c r="AM94">
        <v>694</v>
      </c>
      <c r="AN94">
        <v>3912</v>
      </c>
      <c r="AO94">
        <v>1928</v>
      </c>
      <c r="AP94">
        <v>5840</v>
      </c>
      <c r="AQ94">
        <v>3448</v>
      </c>
      <c r="AR94">
        <v>2853</v>
      </c>
      <c r="AS94">
        <v>6301</v>
      </c>
      <c r="AT94">
        <v>7360</v>
      </c>
      <c r="AU94">
        <v>4781</v>
      </c>
      <c r="AV94">
        <v>12141</v>
      </c>
      <c r="AW94">
        <v>650</v>
      </c>
      <c r="BH94">
        <v>13.111111111111111</v>
      </c>
      <c r="BI94">
        <v>14</v>
      </c>
      <c r="BJ94">
        <v>15.777777777777775</v>
      </c>
      <c r="BK94">
        <v>16.666666666666664</v>
      </c>
      <c r="BL94">
        <v>17.555555555555554</v>
      </c>
      <c r="BM94">
        <v>50.444444444444443</v>
      </c>
      <c r="BN94">
        <v>48.6</v>
      </c>
      <c r="BO94">
        <v>46.755555555555532</v>
      </c>
      <c r="BP94">
        <v>44.91111111111109</v>
      </c>
      <c r="BQ94">
        <v>43.066666666666649</v>
      </c>
    </row>
    <row r="95" spans="1:69" x14ac:dyDescent="0.25">
      <c r="A95" t="s">
        <v>512</v>
      </c>
      <c r="B95">
        <v>41331.354679999997</v>
      </c>
      <c r="C95">
        <v>43232.596995280001</v>
      </c>
      <c r="D95">
        <v>45696.855024010954</v>
      </c>
      <c r="E95">
        <v>49672.481411099907</v>
      </c>
      <c r="F95">
        <v>53199.227591288</v>
      </c>
      <c r="G95">
        <v>0</v>
      </c>
      <c r="H95">
        <v>1</v>
      </c>
      <c r="I95">
        <v>0</v>
      </c>
      <c r="J95">
        <v>8585</v>
      </c>
      <c r="K95">
        <v>4695</v>
      </c>
      <c r="L95">
        <v>13280</v>
      </c>
      <c r="M95">
        <v>7516</v>
      </c>
      <c r="N95">
        <v>6634</v>
      </c>
      <c r="O95">
        <v>14150</v>
      </c>
      <c r="P95">
        <v>16101</v>
      </c>
      <c r="Q95">
        <v>11329</v>
      </c>
      <c r="R95">
        <v>27430</v>
      </c>
      <c r="S95">
        <v>704</v>
      </c>
      <c r="T95">
        <v>10932</v>
      </c>
      <c r="U95">
        <v>5540</v>
      </c>
      <c r="V95">
        <v>16472</v>
      </c>
      <c r="W95">
        <v>7782</v>
      </c>
      <c r="X95">
        <v>7031</v>
      </c>
      <c r="Y95">
        <v>14813</v>
      </c>
      <c r="Z95">
        <v>18714</v>
      </c>
      <c r="AA95">
        <v>12571</v>
      </c>
      <c r="AB95">
        <v>31285</v>
      </c>
      <c r="AC95">
        <v>672</v>
      </c>
      <c r="AD95">
        <v>15830</v>
      </c>
      <c r="AE95">
        <v>7388</v>
      </c>
      <c r="AF95">
        <v>23218</v>
      </c>
      <c r="AG95">
        <v>8278</v>
      </c>
      <c r="AH95">
        <v>7341</v>
      </c>
      <c r="AI95">
        <v>15619</v>
      </c>
      <c r="AJ95">
        <v>24108</v>
      </c>
      <c r="AK95">
        <v>14729</v>
      </c>
      <c r="AL95">
        <v>38837</v>
      </c>
      <c r="AM95">
        <v>611</v>
      </c>
      <c r="AN95">
        <v>10885</v>
      </c>
      <c r="AO95">
        <v>5864</v>
      </c>
      <c r="AP95">
        <v>16749</v>
      </c>
      <c r="AQ95">
        <v>8177</v>
      </c>
      <c r="AR95">
        <v>7257</v>
      </c>
      <c r="AS95">
        <v>15434</v>
      </c>
      <c r="AT95">
        <v>19062</v>
      </c>
      <c r="AU95">
        <v>13121</v>
      </c>
      <c r="AV95">
        <v>32183</v>
      </c>
      <c r="AW95">
        <v>688</v>
      </c>
      <c r="BH95">
        <v>12.444444444444445</v>
      </c>
      <c r="BI95">
        <v>13.4</v>
      </c>
      <c r="BJ95">
        <v>15.31111111111111</v>
      </c>
      <c r="BK95">
        <v>16.266666666666666</v>
      </c>
      <c r="BL95">
        <v>17.222222222222221</v>
      </c>
      <c r="BM95">
        <v>50.555555555555557</v>
      </c>
      <c r="BN95">
        <v>48.7</v>
      </c>
      <c r="BO95">
        <v>46.844444444444434</v>
      </c>
      <c r="BP95">
        <v>44.98888888888888</v>
      </c>
      <c r="BQ95">
        <v>43.133333333333326</v>
      </c>
    </row>
    <row r="96" spans="1:69" x14ac:dyDescent="0.25">
      <c r="A96" t="s">
        <v>513</v>
      </c>
      <c r="B96">
        <v>41681.770283999998</v>
      </c>
      <c r="C96">
        <v>43599.131717064003</v>
      </c>
      <c r="D96">
        <v>46084.282224936651</v>
      </c>
      <c r="E96">
        <v>50093.61477850614</v>
      </c>
      <c r="F96">
        <v>53650.261427780075</v>
      </c>
      <c r="G96">
        <v>0</v>
      </c>
      <c r="H96">
        <v>1</v>
      </c>
      <c r="I96">
        <v>0</v>
      </c>
      <c r="J96">
        <v>6833</v>
      </c>
      <c r="K96">
        <v>3385</v>
      </c>
      <c r="L96">
        <v>10218</v>
      </c>
      <c r="M96">
        <v>7836</v>
      </c>
      <c r="N96">
        <v>7141</v>
      </c>
      <c r="O96">
        <v>14977</v>
      </c>
      <c r="P96">
        <v>14669</v>
      </c>
      <c r="Q96">
        <v>10526</v>
      </c>
      <c r="R96">
        <v>25195</v>
      </c>
      <c r="S96">
        <v>718</v>
      </c>
      <c r="T96">
        <v>9920</v>
      </c>
      <c r="U96">
        <v>4622</v>
      </c>
      <c r="V96">
        <v>14542</v>
      </c>
      <c r="W96">
        <v>8126</v>
      </c>
      <c r="X96">
        <v>7342</v>
      </c>
      <c r="Y96">
        <v>15468</v>
      </c>
      <c r="Z96">
        <v>18046</v>
      </c>
      <c r="AA96">
        <v>11964</v>
      </c>
      <c r="AB96">
        <v>30010</v>
      </c>
      <c r="AC96">
        <v>663</v>
      </c>
      <c r="AD96">
        <v>7711</v>
      </c>
      <c r="AE96">
        <v>6847</v>
      </c>
      <c r="AF96">
        <v>14558</v>
      </c>
      <c r="AG96">
        <v>8381</v>
      </c>
      <c r="AH96">
        <v>7588</v>
      </c>
      <c r="AI96">
        <v>15969</v>
      </c>
      <c r="AJ96">
        <v>16092</v>
      </c>
      <c r="AK96">
        <v>14435</v>
      </c>
      <c r="AL96">
        <v>30527</v>
      </c>
      <c r="AM96">
        <v>897</v>
      </c>
      <c r="AN96">
        <v>6619</v>
      </c>
      <c r="AO96">
        <v>3940</v>
      </c>
      <c r="AP96">
        <v>10559</v>
      </c>
      <c r="AQ96">
        <v>8166</v>
      </c>
      <c r="AR96">
        <v>7393</v>
      </c>
      <c r="AS96">
        <v>15559</v>
      </c>
      <c r="AT96">
        <v>14785</v>
      </c>
      <c r="AU96">
        <v>11333</v>
      </c>
      <c r="AV96">
        <v>26118</v>
      </c>
      <c r="AW96">
        <v>767</v>
      </c>
      <c r="BH96">
        <v>13.666666666666666</v>
      </c>
      <c r="BI96">
        <v>14.5</v>
      </c>
      <c r="BJ96">
        <v>16.166666666666675</v>
      </c>
      <c r="BK96">
        <v>17.000000000000007</v>
      </c>
      <c r="BL96">
        <v>17.833333333333339</v>
      </c>
      <c r="BM96">
        <v>44.44444444444445</v>
      </c>
      <c r="BN96">
        <v>43.2</v>
      </c>
      <c r="BO96">
        <v>41.955555555555577</v>
      </c>
      <c r="BP96">
        <v>40.71111111111113</v>
      </c>
      <c r="BQ96">
        <v>39.466666666666683</v>
      </c>
    </row>
    <row r="97" spans="1:69" x14ac:dyDescent="0.25">
      <c r="A97" t="s">
        <v>514</v>
      </c>
      <c r="B97">
        <v>53946.316423999997</v>
      </c>
      <c r="C97">
        <v>56427.846979504</v>
      </c>
      <c r="D97">
        <v>59644.234257335724</v>
      </c>
      <c r="E97">
        <v>64833.282637723933</v>
      </c>
      <c r="F97">
        <v>69436.445705002334</v>
      </c>
      <c r="G97">
        <v>0</v>
      </c>
      <c r="H97">
        <v>1</v>
      </c>
      <c r="I97">
        <v>0</v>
      </c>
      <c r="J97">
        <v>7593</v>
      </c>
      <c r="K97">
        <v>5228</v>
      </c>
      <c r="L97">
        <v>12821</v>
      </c>
      <c r="M97">
        <v>20694</v>
      </c>
      <c r="N97">
        <v>18397</v>
      </c>
      <c r="O97">
        <v>39091</v>
      </c>
      <c r="P97">
        <v>28287</v>
      </c>
      <c r="Q97">
        <v>23625</v>
      </c>
      <c r="R97">
        <v>51912</v>
      </c>
      <c r="S97">
        <v>835</v>
      </c>
      <c r="T97">
        <v>9350</v>
      </c>
      <c r="U97">
        <v>6534</v>
      </c>
      <c r="V97">
        <v>15884</v>
      </c>
      <c r="W97">
        <v>21081</v>
      </c>
      <c r="X97">
        <v>18421</v>
      </c>
      <c r="Y97">
        <v>39502</v>
      </c>
      <c r="Z97">
        <v>30431</v>
      </c>
      <c r="AA97">
        <v>24955</v>
      </c>
      <c r="AB97">
        <v>55386</v>
      </c>
      <c r="AC97">
        <v>820</v>
      </c>
      <c r="AD97">
        <v>9768</v>
      </c>
      <c r="AE97">
        <v>7410</v>
      </c>
      <c r="AF97">
        <v>17178</v>
      </c>
      <c r="AG97">
        <v>21004</v>
      </c>
      <c r="AH97">
        <v>18035</v>
      </c>
      <c r="AI97">
        <v>39039</v>
      </c>
      <c r="AJ97">
        <v>30772</v>
      </c>
      <c r="AK97">
        <v>25445</v>
      </c>
      <c r="AL97">
        <v>56217</v>
      </c>
      <c r="AM97">
        <v>827</v>
      </c>
      <c r="AN97">
        <v>8647</v>
      </c>
      <c r="AO97">
        <v>8285</v>
      </c>
      <c r="AP97">
        <v>16932</v>
      </c>
      <c r="AQ97">
        <v>21235</v>
      </c>
      <c r="AR97">
        <v>18321</v>
      </c>
      <c r="AS97">
        <v>39556</v>
      </c>
      <c r="AT97">
        <v>29882</v>
      </c>
      <c r="AU97">
        <v>26606</v>
      </c>
      <c r="AV97">
        <v>56488</v>
      </c>
      <c r="AW97">
        <v>890</v>
      </c>
      <c r="BH97">
        <v>19.222222222222221</v>
      </c>
      <c r="BI97">
        <v>19.5</v>
      </c>
      <c r="BJ97">
        <v>20.05555555555555</v>
      </c>
      <c r="BK97">
        <v>20.333333333333329</v>
      </c>
      <c r="BL97">
        <v>20.611111111111107</v>
      </c>
      <c r="BM97">
        <v>53.777777777777779</v>
      </c>
      <c r="BN97">
        <v>51.6</v>
      </c>
      <c r="BO97">
        <v>49.422222222222217</v>
      </c>
      <c r="BP97">
        <v>47.24444444444444</v>
      </c>
      <c r="BQ97">
        <v>45.066666666666663</v>
      </c>
    </row>
    <row r="98" spans="1:69" x14ac:dyDescent="0.25">
      <c r="A98" t="s">
        <v>515</v>
      </c>
      <c r="B98">
        <v>46330.027743999999</v>
      </c>
      <c r="C98">
        <v>48461.209020224</v>
      </c>
      <c r="D98">
        <v>51223.497934376763</v>
      </c>
      <c r="E98">
        <v>55679.942254667541</v>
      </c>
      <c r="F98">
        <v>59633.218154748931</v>
      </c>
      <c r="G98">
        <v>0</v>
      </c>
      <c r="H98">
        <v>1</v>
      </c>
      <c r="I98">
        <v>0</v>
      </c>
      <c r="J98">
        <v>8110</v>
      </c>
      <c r="K98">
        <v>5947</v>
      </c>
      <c r="L98">
        <v>14057</v>
      </c>
      <c r="M98">
        <v>4741</v>
      </c>
      <c r="N98">
        <v>4249</v>
      </c>
      <c r="O98">
        <v>8990</v>
      </c>
      <c r="P98">
        <v>12851</v>
      </c>
      <c r="Q98">
        <v>10196</v>
      </c>
      <c r="R98">
        <v>23047</v>
      </c>
      <c r="S98">
        <v>793</v>
      </c>
      <c r="T98">
        <v>6532</v>
      </c>
      <c r="U98">
        <v>6154</v>
      </c>
      <c r="V98">
        <v>12686</v>
      </c>
      <c r="W98">
        <v>5327</v>
      </c>
      <c r="X98">
        <v>4402</v>
      </c>
      <c r="Y98">
        <v>9729</v>
      </c>
      <c r="Z98">
        <v>11859</v>
      </c>
      <c r="AA98">
        <v>10556</v>
      </c>
      <c r="AB98">
        <v>22415</v>
      </c>
      <c r="AC98">
        <v>890</v>
      </c>
      <c r="AD98">
        <v>5568</v>
      </c>
      <c r="AE98">
        <v>4388</v>
      </c>
      <c r="AF98">
        <v>9956</v>
      </c>
      <c r="AG98">
        <v>5975</v>
      </c>
      <c r="AH98">
        <v>4902</v>
      </c>
      <c r="AI98">
        <v>10877</v>
      </c>
      <c r="AJ98">
        <v>11543</v>
      </c>
      <c r="AK98">
        <v>9290</v>
      </c>
      <c r="AL98">
        <v>20833</v>
      </c>
      <c r="AM98">
        <v>805</v>
      </c>
      <c r="AN98">
        <v>4908</v>
      </c>
      <c r="AO98">
        <v>4503</v>
      </c>
      <c r="AP98">
        <v>9411</v>
      </c>
      <c r="AQ98">
        <v>5833</v>
      </c>
      <c r="AR98">
        <v>4948</v>
      </c>
      <c r="AS98">
        <v>10781</v>
      </c>
      <c r="AT98">
        <v>10741</v>
      </c>
      <c r="AU98">
        <v>9451</v>
      </c>
      <c r="AV98">
        <v>20192</v>
      </c>
      <c r="AW98">
        <v>880</v>
      </c>
      <c r="BH98">
        <v>11.777777777777779</v>
      </c>
      <c r="BI98">
        <v>12.8</v>
      </c>
      <c r="BJ98">
        <v>14.844444444444445</v>
      </c>
      <c r="BK98">
        <v>15.866666666666667</v>
      </c>
      <c r="BL98">
        <v>16.888888888888889</v>
      </c>
      <c r="BM98">
        <v>52.222222222222229</v>
      </c>
      <c r="BN98">
        <v>50.2</v>
      </c>
      <c r="BO98">
        <v>48.177777777777806</v>
      </c>
      <c r="BP98">
        <v>46.15555555555558</v>
      </c>
      <c r="BQ98">
        <v>44.133333333333354</v>
      </c>
    </row>
    <row r="99" spans="1:69" x14ac:dyDescent="0.25">
      <c r="A99" t="s">
        <v>516</v>
      </c>
      <c r="B99">
        <v>44621.060791999997</v>
      </c>
      <c r="C99">
        <v>46673.629588431999</v>
      </c>
      <c r="D99">
        <v>49334.026474972619</v>
      </c>
      <c r="E99">
        <v>53626.086778295234</v>
      </c>
      <c r="F99">
        <v>57433.538939554193</v>
      </c>
      <c r="G99">
        <v>0</v>
      </c>
      <c r="H99">
        <v>1</v>
      </c>
      <c r="I99">
        <v>0</v>
      </c>
      <c r="J99">
        <v>4499</v>
      </c>
      <c r="K99">
        <v>2714</v>
      </c>
      <c r="L99">
        <v>7213</v>
      </c>
      <c r="M99">
        <v>20787</v>
      </c>
      <c r="N99">
        <v>19238</v>
      </c>
      <c r="O99">
        <v>40025</v>
      </c>
      <c r="P99">
        <v>25286</v>
      </c>
      <c r="Q99">
        <v>21952</v>
      </c>
      <c r="R99">
        <v>47238</v>
      </c>
      <c r="S99">
        <v>868</v>
      </c>
      <c r="T99">
        <v>6287</v>
      </c>
      <c r="U99">
        <v>4041</v>
      </c>
      <c r="V99">
        <v>10328</v>
      </c>
      <c r="W99">
        <v>20594</v>
      </c>
      <c r="X99">
        <v>19013</v>
      </c>
      <c r="Y99">
        <v>39607</v>
      </c>
      <c r="Z99">
        <v>26881</v>
      </c>
      <c r="AA99">
        <v>23054</v>
      </c>
      <c r="AB99">
        <v>49935</v>
      </c>
      <c r="AC99">
        <v>858</v>
      </c>
      <c r="AD99">
        <v>7599</v>
      </c>
      <c r="AE99">
        <v>6257</v>
      </c>
      <c r="AF99">
        <v>13856</v>
      </c>
      <c r="AG99">
        <v>21263</v>
      </c>
      <c r="AH99">
        <v>18796</v>
      </c>
      <c r="AI99">
        <v>40059</v>
      </c>
      <c r="AJ99">
        <v>28862</v>
      </c>
      <c r="AK99">
        <v>25053</v>
      </c>
      <c r="AL99">
        <v>53915</v>
      </c>
      <c r="AM99">
        <v>868</v>
      </c>
      <c r="AN99">
        <v>7252</v>
      </c>
      <c r="AO99">
        <v>4228</v>
      </c>
      <c r="AP99">
        <v>11480</v>
      </c>
      <c r="AQ99">
        <v>21772</v>
      </c>
      <c r="AR99">
        <v>19408</v>
      </c>
      <c r="AS99">
        <v>41180</v>
      </c>
      <c r="AT99">
        <v>29024</v>
      </c>
      <c r="AU99">
        <v>23636</v>
      </c>
      <c r="AV99">
        <v>52660</v>
      </c>
      <c r="AW99">
        <v>814</v>
      </c>
      <c r="BH99">
        <v>12.777777777777777</v>
      </c>
      <c r="BI99">
        <v>13.7</v>
      </c>
      <c r="BJ99">
        <v>15.544444444444453</v>
      </c>
      <c r="BK99">
        <v>16.466666666666676</v>
      </c>
      <c r="BL99">
        <v>17.388888888888896</v>
      </c>
      <c r="BM99">
        <v>49.777777777777779</v>
      </c>
      <c r="BN99">
        <v>48</v>
      </c>
      <c r="BO99">
        <v>46.222222222222229</v>
      </c>
      <c r="BP99">
        <v>44.44444444444445</v>
      </c>
      <c r="BQ99">
        <v>42.666666666666671</v>
      </c>
    </row>
    <row r="100" spans="1:69" x14ac:dyDescent="0.25">
      <c r="A100" t="s">
        <v>517</v>
      </c>
      <c r="B100">
        <v>49735.802115999999</v>
      </c>
      <c r="C100">
        <v>52023.649013335998</v>
      </c>
      <c r="D100">
        <v>54988.99700709615</v>
      </c>
      <c r="E100">
        <v>59773.039746713512</v>
      </c>
      <c r="F100">
        <v>64016.92556873017</v>
      </c>
      <c r="G100">
        <v>0</v>
      </c>
      <c r="H100">
        <v>1</v>
      </c>
      <c r="I100">
        <v>0</v>
      </c>
      <c r="J100">
        <v>679</v>
      </c>
      <c r="K100">
        <v>622</v>
      </c>
      <c r="L100">
        <v>1301</v>
      </c>
      <c r="M100">
        <v>2372</v>
      </c>
      <c r="N100">
        <v>2176</v>
      </c>
      <c r="O100">
        <v>4548</v>
      </c>
      <c r="P100">
        <v>3051</v>
      </c>
      <c r="Q100">
        <v>2798</v>
      </c>
      <c r="R100">
        <v>5849</v>
      </c>
      <c r="S100">
        <v>917</v>
      </c>
      <c r="T100">
        <v>939</v>
      </c>
      <c r="U100">
        <v>812</v>
      </c>
      <c r="V100">
        <v>1751</v>
      </c>
      <c r="W100">
        <v>2459</v>
      </c>
      <c r="X100">
        <v>2218</v>
      </c>
      <c r="Y100">
        <v>4677</v>
      </c>
      <c r="Z100">
        <v>3398</v>
      </c>
      <c r="AA100">
        <v>3030</v>
      </c>
      <c r="AB100">
        <v>6428</v>
      </c>
      <c r="AC100">
        <v>892</v>
      </c>
      <c r="AD100">
        <v>1417</v>
      </c>
      <c r="AE100">
        <v>1173</v>
      </c>
      <c r="AF100">
        <v>2590</v>
      </c>
      <c r="AG100">
        <v>2667</v>
      </c>
      <c r="AH100">
        <v>2457</v>
      </c>
      <c r="AI100">
        <v>5124</v>
      </c>
      <c r="AJ100">
        <v>4084</v>
      </c>
      <c r="AK100">
        <v>3630</v>
      </c>
      <c r="AL100">
        <v>7714</v>
      </c>
      <c r="AM100">
        <v>889</v>
      </c>
      <c r="AN100">
        <v>1602</v>
      </c>
      <c r="AO100">
        <v>1427</v>
      </c>
      <c r="AP100">
        <v>3029</v>
      </c>
      <c r="AQ100">
        <v>2481</v>
      </c>
      <c r="AR100">
        <v>2305</v>
      </c>
      <c r="AS100">
        <v>4786</v>
      </c>
      <c r="AT100">
        <v>4083</v>
      </c>
      <c r="AU100">
        <v>3732</v>
      </c>
      <c r="AV100">
        <v>7815</v>
      </c>
      <c r="AW100">
        <v>914</v>
      </c>
      <c r="BH100">
        <v>18.333333333333332</v>
      </c>
      <c r="BI100">
        <v>18.7</v>
      </c>
      <c r="BJ100">
        <v>19.43333333333333</v>
      </c>
      <c r="BK100">
        <v>19.799999999999997</v>
      </c>
      <c r="BL100">
        <v>20.166666666666664</v>
      </c>
      <c r="BM100">
        <v>64.333333333333329</v>
      </c>
      <c r="BN100">
        <v>61.1</v>
      </c>
      <c r="BO100">
        <v>57.866666666666674</v>
      </c>
      <c r="BP100">
        <v>54.63333333333334</v>
      </c>
      <c r="BQ100">
        <v>51.400000000000006</v>
      </c>
    </row>
    <row r="101" spans="1:69" x14ac:dyDescent="0.25">
      <c r="A101" t="s">
        <v>518</v>
      </c>
      <c r="B101">
        <v>39285.237068000002</v>
      </c>
      <c r="C101">
        <v>41092.357973128004</v>
      </c>
      <c r="D101">
        <v>43434.622377596301</v>
      </c>
      <c r="E101">
        <v>47213.434524447177</v>
      </c>
      <c r="F101">
        <v>50565.588375682921</v>
      </c>
      <c r="G101">
        <v>0</v>
      </c>
      <c r="H101">
        <v>1</v>
      </c>
      <c r="I101">
        <v>0</v>
      </c>
      <c r="J101">
        <v>7090</v>
      </c>
      <c r="K101">
        <v>5163</v>
      </c>
      <c r="L101">
        <v>12253</v>
      </c>
      <c r="M101">
        <v>4456</v>
      </c>
      <c r="N101">
        <v>3666</v>
      </c>
      <c r="O101">
        <v>8122</v>
      </c>
      <c r="P101">
        <v>11546</v>
      </c>
      <c r="Q101">
        <v>8829</v>
      </c>
      <c r="R101">
        <v>20375</v>
      </c>
      <c r="S101">
        <v>765</v>
      </c>
      <c r="T101">
        <v>7520</v>
      </c>
      <c r="U101">
        <v>5368</v>
      </c>
      <c r="V101">
        <v>12888</v>
      </c>
      <c r="W101">
        <v>5246</v>
      </c>
      <c r="X101">
        <v>4156</v>
      </c>
      <c r="Y101">
        <v>9402</v>
      </c>
      <c r="Z101">
        <v>12766</v>
      </c>
      <c r="AA101">
        <v>9524</v>
      </c>
      <c r="AB101">
        <v>22290</v>
      </c>
      <c r="AC101">
        <v>746</v>
      </c>
      <c r="AD101">
        <v>6853</v>
      </c>
      <c r="AE101">
        <v>5105</v>
      </c>
      <c r="AF101">
        <v>11958</v>
      </c>
      <c r="AG101">
        <v>5727</v>
      </c>
      <c r="AH101">
        <v>4579</v>
      </c>
      <c r="AI101">
        <v>10306</v>
      </c>
      <c r="AJ101">
        <v>12580</v>
      </c>
      <c r="AK101">
        <v>9684</v>
      </c>
      <c r="AL101">
        <v>22264</v>
      </c>
      <c r="AM101">
        <v>770</v>
      </c>
      <c r="AN101">
        <v>5675</v>
      </c>
      <c r="AO101">
        <v>4639</v>
      </c>
      <c r="AP101">
        <v>10314</v>
      </c>
      <c r="AQ101">
        <v>5661</v>
      </c>
      <c r="AR101">
        <v>4905</v>
      </c>
      <c r="AS101">
        <v>10566</v>
      </c>
      <c r="AT101">
        <v>11336</v>
      </c>
      <c r="AU101">
        <v>9544</v>
      </c>
      <c r="AV101">
        <v>20880</v>
      </c>
      <c r="AW101">
        <v>842</v>
      </c>
      <c r="BH101">
        <v>29.088888888888892</v>
      </c>
      <c r="BI101">
        <v>29.1</v>
      </c>
      <c r="BJ101">
        <v>29.122222222222234</v>
      </c>
      <c r="BK101">
        <v>29.133333333333344</v>
      </c>
      <c r="BL101">
        <v>29.144444444444453</v>
      </c>
      <c r="BM101">
        <v>44.777777777777779</v>
      </c>
      <c r="BN101">
        <v>43.5</v>
      </c>
      <c r="BO101">
        <v>42.222222222222229</v>
      </c>
      <c r="BP101">
        <v>40.94444444444445</v>
      </c>
      <c r="BQ101">
        <v>39.666666666666671</v>
      </c>
    </row>
    <row r="102" spans="1:69" x14ac:dyDescent="0.25">
      <c r="A102" t="s">
        <v>519</v>
      </c>
      <c r="B102">
        <v>71863.939531999989</v>
      </c>
      <c r="C102">
        <v>75169.680750471991</v>
      </c>
      <c r="D102">
        <v>79454.352553248886</v>
      </c>
      <c r="E102">
        <v>86366.881225381541</v>
      </c>
      <c r="F102">
        <v>92498.929792383628</v>
      </c>
      <c r="G102">
        <v>0</v>
      </c>
      <c r="H102">
        <v>1</v>
      </c>
      <c r="I102">
        <v>0</v>
      </c>
      <c r="J102">
        <v>8100</v>
      </c>
      <c r="K102">
        <v>5781</v>
      </c>
      <c r="L102">
        <v>13881</v>
      </c>
      <c r="M102">
        <v>17043</v>
      </c>
      <c r="N102">
        <v>15095</v>
      </c>
      <c r="O102">
        <v>32138</v>
      </c>
      <c r="P102">
        <v>25143</v>
      </c>
      <c r="Q102">
        <v>20876</v>
      </c>
      <c r="R102">
        <v>46019</v>
      </c>
      <c r="S102">
        <v>830</v>
      </c>
      <c r="T102">
        <v>10785</v>
      </c>
      <c r="U102">
        <v>6873</v>
      </c>
      <c r="V102">
        <v>17658</v>
      </c>
      <c r="W102">
        <v>18777</v>
      </c>
      <c r="X102">
        <v>16335</v>
      </c>
      <c r="Y102">
        <v>35112</v>
      </c>
      <c r="Z102">
        <v>29562</v>
      </c>
      <c r="AA102">
        <v>23208</v>
      </c>
      <c r="AB102">
        <v>52770</v>
      </c>
      <c r="AC102">
        <v>785</v>
      </c>
      <c r="AD102">
        <v>11786</v>
      </c>
      <c r="AE102">
        <v>7201</v>
      </c>
      <c r="AF102">
        <v>18987</v>
      </c>
      <c r="AG102">
        <v>19580</v>
      </c>
      <c r="AH102">
        <v>16889</v>
      </c>
      <c r="AI102">
        <v>36469</v>
      </c>
      <c r="AJ102">
        <v>31366</v>
      </c>
      <c r="AK102">
        <v>24090</v>
      </c>
      <c r="AL102">
        <v>55456</v>
      </c>
      <c r="AM102">
        <v>768</v>
      </c>
      <c r="AN102">
        <v>9144</v>
      </c>
      <c r="AO102">
        <v>6671</v>
      </c>
      <c r="AP102">
        <v>15815</v>
      </c>
      <c r="AQ102">
        <v>19146</v>
      </c>
      <c r="AR102">
        <v>17017</v>
      </c>
      <c r="AS102">
        <v>36163</v>
      </c>
      <c r="AT102">
        <v>28290</v>
      </c>
      <c r="AU102">
        <v>23688</v>
      </c>
      <c r="AV102">
        <v>51978</v>
      </c>
      <c r="AW102">
        <v>837</v>
      </c>
      <c r="BH102">
        <v>13.777777777777777</v>
      </c>
      <c r="BI102">
        <v>14.6</v>
      </c>
      <c r="BJ102">
        <v>16.24444444444444</v>
      </c>
      <c r="BK102">
        <v>17.066666666666663</v>
      </c>
      <c r="BL102">
        <v>17.888888888888886</v>
      </c>
      <c r="BM102">
        <v>56</v>
      </c>
      <c r="BN102">
        <v>53.6</v>
      </c>
      <c r="BO102">
        <v>51.199999999999989</v>
      </c>
      <c r="BP102">
        <v>48.79999999999999</v>
      </c>
      <c r="BQ102">
        <v>46.399999999999991</v>
      </c>
    </row>
    <row r="103" spans="1:69" x14ac:dyDescent="0.25">
      <c r="A103" t="s">
        <v>520</v>
      </c>
      <c r="B103">
        <v>59978.549707999999</v>
      </c>
      <c r="C103">
        <v>62737.562994567998</v>
      </c>
      <c r="D103">
        <v>66313.604085258368</v>
      </c>
      <c r="E103">
        <v>72082.88764067585</v>
      </c>
      <c r="F103">
        <v>77200.772663163836</v>
      </c>
      <c r="G103">
        <v>0</v>
      </c>
      <c r="H103">
        <v>1</v>
      </c>
      <c r="I103">
        <v>0</v>
      </c>
      <c r="J103">
        <v>5753</v>
      </c>
      <c r="K103">
        <v>3977</v>
      </c>
      <c r="L103">
        <v>9730</v>
      </c>
      <c r="M103">
        <v>19430</v>
      </c>
      <c r="N103">
        <v>17967</v>
      </c>
      <c r="O103">
        <v>37397</v>
      </c>
      <c r="P103">
        <v>25183</v>
      </c>
      <c r="Q103">
        <v>21944</v>
      </c>
      <c r="R103">
        <v>47127</v>
      </c>
      <c r="S103">
        <v>871</v>
      </c>
      <c r="T103">
        <v>10180</v>
      </c>
      <c r="U103">
        <v>6634</v>
      </c>
      <c r="V103">
        <v>16814</v>
      </c>
      <c r="W103">
        <v>24262</v>
      </c>
      <c r="X103">
        <v>20669</v>
      </c>
      <c r="Y103">
        <v>44931</v>
      </c>
      <c r="Z103">
        <v>34442</v>
      </c>
      <c r="AA103">
        <v>27303</v>
      </c>
      <c r="AB103">
        <v>61745</v>
      </c>
      <c r="AC103">
        <v>793</v>
      </c>
      <c r="AD103">
        <v>10795</v>
      </c>
      <c r="AE103">
        <v>8130</v>
      </c>
      <c r="AF103">
        <v>18925</v>
      </c>
      <c r="AG103">
        <v>24186</v>
      </c>
      <c r="AH103">
        <v>21020</v>
      </c>
      <c r="AI103">
        <v>45206</v>
      </c>
      <c r="AJ103">
        <v>34981</v>
      </c>
      <c r="AK103">
        <v>29150</v>
      </c>
      <c r="AL103">
        <v>64131</v>
      </c>
      <c r="AM103">
        <v>833</v>
      </c>
      <c r="AN103">
        <v>8572</v>
      </c>
      <c r="AO103">
        <v>6166</v>
      </c>
      <c r="AP103">
        <v>14738</v>
      </c>
      <c r="AQ103">
        <v>24698</v>
      </c>
      <c r="AR103">
        <v>20977</v>
      </c>
      <c r="AS103">
        <v>45675</v>
      </c>
      <c r="AT103">
        <v>33270</v>
      </c>
      <c r="AU103">
        <v>27143</v>
      </c>
      <c r="AV103">
        <v>60413</v>
      </c>
      <c r="AW103">
        <v>816</v>
      </c>
      <c r="BH103">
        <v>4.2222222222222223</v>
      </c>
      <c r="BI103">
        <v>6</v>
      </c>
      <c r="BJ103">
        <v>9.55555555555555</v>
      </c>
      <c r="BK103">
        <v>11.333333333333329</v>
      </c>
      <c r="BL103">
        <v>13.111111111111107</v>
      </c>
      <c r="BM103">
        <v>40.888888888888886</v>
      </c>
      <c r="BN103">
        <v>40</v>
      </c>
      <c r="BO103">
        <v>39.111111111111086</v>
      </c>
      <c r="BP103">
        <v>38.2222222222222</v>
      </c>
      <c r="BQ103">
        <v>37.333333333333314</v>
      </c>
    </row>
    <row r="104" spans="1:69" x14ac:dyDescent="0.25">
      <c r="A104" t="s">
        <v>521</v>
      </c>
      <c r="B104">
        <v>80119.15634799999</v>
      </c>
      <c r="C104">
        <v>83804.637540007985</v>
      </c>
      <c r="D104">
        <v>88581.50187978844</v>
      </c>
      <c r="E104">
        <v>96288.092543330029</v>
      </c>
      <c r="F104">
        <v>103124.54711390646</v>
      </c>
      <c r="G104">
        <v>0</v>
      </c>
      <c r="H104">
        <v>1</v>
      </c>
      <c r="I104">
        <v>0</v>
      </c>
      <c r="J104">
        <v>1899</v>
      </c>
      <c r="K104">
        <v>1726</v>
      </c>
      <c r="L104">
        <v>3625</v>
      </c>
      <c r="M104">
        <v>10366</v>
      </c>
      <c r="N104">
        <v>9819</v>
      </c>
      <c r="O104">
        <v>20185</v>
      </c>
      <c r="P104">
        <v>12265</v>
      </c>
      <c r="Q104">
        <v>11545</v>
      </c>
      <c r="R104">
        <v>23810</v>
      </c>
      <c r="S104">
        <v>941</v>
      </c>
      <c r="T104">
        <v>2212</v>
      </c>
      <c r="U104">
        <v>1854</v>
      </c>
      <c r="V104">
        <v>4066</v>
      </c>
      <c r="W104">
        <v>10606</v>
      </c>
      <c r="X104">
        <v>9852</v>
      </c>
      <c r="Y104">
        <v>20458</v>
      </c>
      <c r="Z104">
        <v>12818</v>
      </c>
      <c r="AA104">
        <v>11706</v>
      </c>
      <c r="AB104">
        <v>24524</v>
      </c>
      <c r="AC104">
        <v>913</v>
      </c>
      <c r="AD104">
        <v>2452</v>
      </c>
      <c r="AE104">
        <v>2079</v>
      </c>
      <c r="AF104">
        <v>4531</v>
      </c>
      <c r="AG104">
        <v>10712</v>
      </c>
      <c r="AH104">
        <v>10123</v>
      </c>
      <c r="AI104">
        <v>20835</v>
      </c>
      <c r="AJ104">
        <v>13164</v>
      </c>
      <c r="AK104">
        <v>12202</v>
      </c>
      <c r="AL104">
        <v>25366</v>
      </c>
      <c r="AM104">
        <v>927</v>
      </c>
      <c r="AN104">
        <v>1808</v>
      </c>
      <c r="AO104">
        <v>1676</v>
      </c>
      <c r="AP104">
        <v>3484</v>
      </c>
      <c r="AQ104">
        <v>10971</v>
      </c>
      <c r="AR104">
        <v>10271</v>
      </c>
      <c r="AS104">
        <v>21242</v>
      </c>
      <c r="AT104">
        <v>12779</v>
      </c>
      <c r="AU104">
        <v>11947</v>
      </c>
      <c r="AV104">
        <v>24726</v>
      </c>
      <c r="AW104">
        <v>935</v>
      </c>
      <c r="BH104">
        <v>15</v>
      </c>
      <c r="BI104">
        <v>15.7</v>
      </c>
      <c r="BJ104">
        <v>17.100000000000005</v>
      </c>
      <c r="BK104">
        <v>17.800000000000004</v>
      </c>
      <c r="BL104">
        <v>18.500000000000004</v>
      </c>
      <c r="BM104">
        <v>45.777777777777779</v>
      </c>
      <c r="BN104">
        <v>44.4</v>
      </c>
      <c r="BO104">
        <v>43.02222222222224</v>
      </c>
      <c r="BP104">
        <v>41.64444444444446</v>
      </c>
      <c r="BQ104">
        <v>40.26666666666668</v>
      </c>
    </row>
    <row r="105" spans="1:69" x14ac:dyDescent="0.25">
      <c r="A105" t="s">
        <v>522</v>
      </c>
      <c r="B105">
        <v>78238.850535999998</v>
      </c>
      <c r="C105">
        <v>81837.837660656005</v>
      </c>
      <c r="D105">
        <v>86502.594407313387</v>
      </c>
      <c r="E105">
        <v>94028.320120749646</v>
      </c>
      <c r="F105">
        <v>100704.33084932287</v>
      </c>
      <c r="G105">
        <v>0</v>
      </c>
      <c r="H105">
        <v>1</v>
      </c>
      <c r="I105">
        <v>0</v>
      </c>
      <c r="J105">
        <v>5840</v>
      </c>
      <c r="K105">
        <v>4794</v>
      </c>
      <c r="L105">
        <v>10634</v>
      </c>
      <c r="M105">
        <v>6941</v>
      </c>
      <c r="N105">
        <v>6324</v>
      </c>
      <c r="O105">
        <v>13265</v>
      </c>
      <c r="P105">
        <v>12781</v>
      </c>
      <c r="Q105">
        <v>11118</v>
      </c>
      <c r="R105">
        <v>23899</v>
      </c>
      <c r="S105">
        <v>870</v>
      </c>
      <c r="T105">
        <v>7269</v>
      </c>
      <c r="U105">
        <v>5767</v>
      </c>
      <c r="V105">
        <v>13036</v>
      </c>
      <c r="W105">
        <v>7236</v>
      </c>
      <c r="X105">
        <v>6535</v>
      </c>
      <c r="Y105">
        <v>13771</v>
      </c>
      <c r="Z105">
        <v>14505</v>
      </c>
      <c r="AA105">
        <v>12302</v>
      </c>
      <c r="AB105">
        <v>26807</v>
      </c>
      <c r="AC105">
        <v>848</v>
      </c>
      <c r="AD105">
        <v>7883</v>
      </c>
      <c r="AE105">
        <v>6408</v>
      </c>
      <c r="AF105">
        <v>14291</v>
      </c>
      <c r="AG105">
        <v>6945</v>
      </c>
      <c r="AH105">
        <v>6235</v>
      </c>
      <c r="AI105">
        <v>13180</v>
      </c>
      <c r="AJ105">
        <v>14828</v>
      </c>
      <c r="AK105">
        <v>12643</v>
      </c>
      <c r="AL105">
        <v>27471</v>
      </c>
      <c r="AM105">
        <v>853</v>
      </c>
      <c r="AN105">
        <v>7102</v>
      </c>
      <c r="AO105">
        <v>6334</v>
      </c>
      <c r="AP105">
        <v>13436</v>
      </c>
      <c r="AQ105">
        <v>6733</v>
      </c>
      <c r="AR105">
        <v>6169</v>
      </c>
      <c r="AS105">
        <v>12902</v>
      </c>
      <c r="AT105">
        <v>13835</v>
      </c>
      <c r="AU105">
        <v>12503</v>
      </c>
      <c r="AV105">
        <v>26338</v>
      </c>
      <c r="AW105">
        <v>904</v>
      </c>
      <c r="BH105">
        <v>16.888888888888886</v>
      </c>
      <c r="BI105">
        <v>17.399999999999999</v>
      </c>
      <c r="BJ105">
        <v>18.42222222222221</v>
      </c>
      <c r="BK105">
        <v>18.933333333333323</v>
      </c>
      <c r="BL105">
        <v>19.444444444444436</v>
      </c>
      <c r="BM105">
        <v>59.333333333333336</v>
      </c>
      <c r="BN105">
        <v>56.6</v>
      </c>
      <c r="BO105">
        <v>53.866666666666674</v>
      </c>
      <c r="BP105">
        <v>51.13333333333334</v>
      </c>
      <c r="BQ105">
        <v>48.400000000000006</v>
      </c>
    </row>
    <row r="106" spans="1:69" x14ac:dyDescent="0.25">
      <c r="A106" t="s">
        <v>523</v>
      </c>
      <c r="B106">
        <v>38955.824291999998</v>
      </c>
      <c r="C106">
        <v>40747.792209432002</v>
      </c>
      <c r="D106">
        <v>43070.416365369623</v>
      </c>
      <c r="E106">
        <v>46817.542589156779</v>
      </c>
      <c r="F106">
        <v>50141.588112986909</v>
      </c>
      <c r="G106">
        <v>0</v>
      </c>
      <c r="H106">
        <v>1</v>
      </c>
      <c r="I106">
        <v>0</v>
      </c>
      <c r="J106">
        <v>13780</v>
      </c>
      <c r="K106">
        <v>10208</v>
      </c>
      <c r="L106">
        <v>23988</v>
      </c>
      <c r="M106">
        <v>2902</v>
      </c>
      <c r="N106">
        <v>2464</v>
      </c>
      <c r="O106">
        <v>5366</v>
      </c>
      <c r="P106">
        <v>16682</v>
      </c>
      <c r="Q106">
        <v>12672</v>
      </c>
      <c r="R106">
        <v>29354</v>
      </c>
      <c r="S106">
        <v>760</v>
      </c>
      <c r="T106">
        <v>15396</v>
      </c>
      <c r="U106">
        <v>11104</v>
      </c>
      <c r="V106">
        <v>26500</v>
      </c>
      <c r="W106">
        <v>3296</v>
      </c>
      <c r="X106">
        <v>2749</v>
      </c>
      <c r="Y106">
        <v>6045</v>
      </c>
      <c r="Z106">
        <v>18692</v>
      </c>
      <c r="AA106">
        <v>13853</v>
      </c>
      <c r="AB106">
        <v>32545</v>
      </c>
      <c r="AC106">
        <v>741</v>
      </c>
      <c r="AD106">
        <v>12579</v>
      </c>
      <c r="AE106">
        <v>9343</v>
      </c>
      <c r="AF106">
        <v>21922</v>
      </c>
      <c r="AG106">
        <v>6342</v>
      </c>
      <c r="AH106">
        <v>5110</v>
      </c>
      <c r="AI106">
        <v>11452</v>
      </c>
      <c r="AJ106">
        <v>18921</v>
      </c>
      <c r="AK106">
        <v>14453</v>
      </c>
      <c r="AL106">
        <v>33374</v>
      </c>
      <c r="AM106">
        <v>764</v>
      </c>
      <c r="AN106">
        <v>11401</v>
      </c>
      <c r="AO106">
        <v>8925</v>
      </c>
      <c r="AP106">
        <v>20326</v>
      </c>
      <c r="AQ106">
        <v>7139</v>
      </c>
      <c r="AR106">
        <v>5981</v>
      </c>
      <c r="AS106">
        <v>13120</v>
      </c>
      <c r="AT106">
        <v>18540</v>
      </c>
      <c r="AU106">
        <v>14906</v>
      </c>
      <c r="AV106">
        <v>33446</v>
      </c>
      <c r="AW106">
        <v>804</v>
      </c>
      <c r="BH106">
        <v>19.555555555555557</v>
      </c>
      <c r="BI106">
        <v>19.8</v>
      </c>
      <c r="BJ106">
        <v>20.288888888888895</v>
      </c>
      <c r="BK106">
        <v>20.533333333333339</v>
      </c>
      <c r="BL106">
        <v>20.777777777777782</v>
      </c>
      <c r="BM106">
        <v>44.55555555555555</v>
      </c>
      <c r="BN106">
        <v>43.3</v>
      </c>
      <c r="BO106">
        <v>42.044444444444423</v>
      </c>
      <c r="BP106">
        <v>40.78888888888887</v>
      </c>
      <c r="BQ106">
        <v>39.533333333333317</v>
      </c>
    </row>
    <row r="107" spans="1:69" x14ac:dyDescent="0.25">
      <c r="A107" t="s">
        <v>524</v>
      </c>
      <c r="B107">
        <v>30297.132096000001</v>
      </c>
      <c r="C107">
        <v>31690.800172416002</v>
      </c>
      <c r="D107">
        <v>33497.175782243714</v>
      </c>
      <c r="E107">
        <v>36411.430075298915</v>
      </c>
      <c r="F107">
        <v>38996.641610645136</v>
      </c>
      <c r="G107">
        <v>0</v>
      </c>
      <c r="H107">
        <v>1</v>
      </c>
      <c r="I107">
        <v>0</v>
      </c>
      <c r="J107">
        <v>6173</v>
      </c>
      <c r="K107">
        <v>3801</v>
      </c>
      <c r="L107">
        <v>9974</v>
      </c>
      <c r="M107">
        <v>4842</v>
      </c>
      <c r="N107">
        <v>4325</v>
      </c>
      <c r="O107">
        <v>9167</v>
      </c>
      <c r="P107">
        <v>11015</v>
      </c>
      <c r="Q107">
        <v>8126</v>
      </c>
      <c r="R107">
        <v>19141</v>
      </c>
      <c r="S107">
        <v>738</v>
      </c>
      <c r="T107">
        <v>7654</v>
      </c>
      <c r="U107">
        <v>4227</v>
      </c>
      <c r="V107">
        <v>11881</v>
      </c>
      <c r="W107">
        <v>5788</v>
      </c>
      <c r="X107">
        <v>4900</v>
      </c>
      <c r="Y107">
        <v>10688</v>
      </c>
      <c r="Z107">
        <v>13442</v>
      </c>
      <c r="AA107">
        <v>9127</v>
      </c>
      <c r="AB107">
        <v>22569</v>
      </c>
      <c r="AC107">
        <v>679</v>
      </c>
      <c r="AD107">
        <v>7208</v>
      </c>
      <c r="AE107">
        <v>4162</v>
      </c>
      <c r="AF107">
        <v>11370</v>
      </c>
      <c r="AG107">
        <v>6239</v>
      </c>
      <c r="AH107">
        <v>5103</v>
      </c>
      <c r="AI107">
        <v>11342</v>
      </c>
      <c r="AJ107">
        <v>13447</v>
      </c>
      <c r="AK107">
        <v>9265</v>
      </c>
      <c r="AL107">
        <v>22712</v>
      </c>
      <c r="AM107">
        <v>689</v>
      </c>
      <c r="AN107">
        <v>6626</v>
      </c>
      <c r="AO107">
        <v>4004</v>
      </c>
      <c r="AP107">
        <v>10630</v>
      </c>
      <c r="AQ107">
        <v>6244</v>
      </c>
      <c r="AR107">
        <v>5300</v>
      </c>
      <c r="AS107">
        <v>11544</v>
      </c>
      <c r="AT107">
        <v>12870</v>
      </c>
      <c r="AU107">
        <v>9304</v>
      </c>
      <c r="AV107">
        <v>22174</v>
      </c>
      <c r="AW107">
        <v>723</v>
      </c>
      <c r="BH107">
        <v>5.5555555555555554</v>
      </c>
      <c r="BI107">
        <v>7.2</v>
      </c>
      <c r="BJ107">
        <v>10.488888888888887</v>
      </c>
      <c r="BK107">
        <v>12.133333333333331</v>
      </c>
      <c r="BL107">
        <v>13.777777777777775</v>
      </c>
      <c r="BM107">
        <v>50.666666666666664</v>
      </c>
      <c r="BN107">
        <v>48.8</v>
      </c>
      <c r="BO107">
        <v>46.933333333333337</v>
      </c>
      <c r="BP107">
        <v>45.06666666666667</v>
      </c>
      <c r="BQ107">
        <v>43.2</v>
      </c>
    </row>
    <row r="108" spans="1:69" x14ac:dyDescent="0.25">
      <c r="A108" t="s">
        <v>525</v>
      </c>
      <c r="B108">
        <v>70157.183403999996</v>
      </c>
      <c r="C108">
        <v>73384.413840583991</v>
      </c>
      <c r="D108">
        <v>77567.325429497272</v>
      </c>
      <c r="E108">
        <v>84315.682741863537</v>
      </c>
      <c r="F108">
        <v>90302.096216535851</v>
      </c>
      <c r="G108">
        <v>0</v>
      </c>
      <c r="H108">
        <v>1</v>
      </c>
      <c r="I108">
        <v>0</v>
      </c>
      <c r="J108">
        <v>5990</v>
      </c>
      <c r="K108">
        <v>3593</v>
      </c>
      <c r="L108">
        <v>9583</v>
      </c>
      <c r="M108">
        <v>10539</v>
      </c>
      <c r="N108">
        <v>9514</v>
      </c>
      <c r="O108">
        <v>20053</v>
      </c>
      <c r="P108">
        <v>16529</v>
      </c>
      <c r="Q108">
        <v>13107</v>
      </c>
      <c r="R108">
        <v>29636</v>
      </c>
      <c r="S108">
        <v>793</v>
      </c>
      <c r="T108">
        <v>7621</v>
      </c>
      <c r="U108">
        <v>4340</v>
      </c>
      <c r="V108">
        <v>11961</v>
      </c>
      <c r="W108">
        <v>11422</v>
      </c>
      <c r="X108">
        <v>10189</v>
      </c>
      <c r="Y108">
        <v>21611</v>
      </c>
      <c r="Z108">
        <v>19043</v>
      </c>
      <c r="AA108">
        <v>14529</v>
      </c>
      <c r="AB108">
        <v>33572</v>
      </c>
      <c r="AC108">
        <v>763</v>
      </c>
      <c r="AD108">
        <v>6280</v>
      </c>
      <c r="AE108">
        <v>4365</v>
      </c>
      <c r="AF108">
        <v>10645</v>
      </c>
      <c r="AG108">
        <v>11899</v>
      </c>
      <c r="AH108">
        <v>10518</v>
      </c>
      <c r="AI108">
        <v>22417</v>
      </c>
      <c r="AJ108">
        <v>18179</v>
      </c>
      <c r="AK108">
        <v>14883</v>
      </c>
      <c r="AL108">
        <v>33062</v>
      </c>
      <c r="AM108">
        <v>819</v>
      </c>
      <c r="AN108">
        <v>5593</v>
      </c>
      <c r="AO108">
        <v>3743</v>
      </c>
      <c r="AP108">
        <v>9336</v>
      </c>
      <c r="AQ108">
        <v>12018</v>
      </c>
      <c r="AR108">
        <v>10834</v>
      </c>
      <c r="AS108">
        <v>22852</v>
      </c>
      <c r="AT108">
        <v>17611</v>
      </c>
      <c r="AU108">
        <v>14577</v>
      </c>
      <c r="AV108">
        <v>32188</v>
      </c>
      <c r="AW108">
        <v>828</v>
      </c>
      <c r="BH108">
        <v>11.333333333333334</v>
      </c>
      <c r="BI108">
        <v>12.4</v>
      </c>
      <c r="BJ108">
        <v>14.533333333333335</v>
      </c>
      <c r="BK108">
        <v>15.600000000000001</v>
      </c>
      <c r="BL108">
        <v>16.666666666666668</v>
      </c>
      <c r="BM108">
        <v>48.444444444444443</v>
      </c>
      <c r="BN108">
        <v>46.8</v>
      </c>
      <c r="BO108">
        <v>45.155555555555566</v>
      </c>
      <c r="BP108">
        <v>43.51111111111112</v>
      </c>
      <c r="BQ108">
        <v>41.866666666666674</v>
      </c>
    </row>
    <row r="109" spans="1:69" x14ac:dyDescent="0.25">
      <c r="A109" t="s">
        <v>526</v>
      </c>
      <c r="B109">
        <v>58476.294799999996</v>
      </c>
      <c r="C109">
        <v>61166.204360799995</v>
      </c>
      <c r="D109">
        <v>64652.678009365591</v>
      </c>
      <c r="E109">
        <v>70277.460996180394</v>
      </c>
      <c r="F109">
        <v>75267.160726909206</v>
      </c>
      <c r="G109">
        <v>0</v>
      </c>
      <c r="H109">
        <v>1</v>
      </c>
      <c r="I109">
        <v>0</v>
      </c>
      <c r="J109">
        <v>13541</v>
      </c>
      <c r="K109">
        <v>9913</v>
      </c>
      <c r="L109">
        <v>23454</v>
      </c>
      <c r="M109">
        <v>26016</v>
      </c>
      <c r="N109">
        <v>23545</v>
      </c>
      <c r="O109">
        <v>49561</v>
      </c>
      <c r="P109">
        <v>39557</v>
      </c>
      <c r="Q109">
        <v>33458</v>
      </c>
      <c r="R109">
        <v>73015</v>
      </c>
      <c r="S109">
        <v>846</v>
      </c>
      <c r="T109">
        <v>15436</v>
      </c>
      <c r="U109">
        <v>10915</v>
      </c>
      <c r="V109">
        <v>26351</v>
      </c>
      <c r="W109">
        <v>27465</v>
      </c>
      <c r="X109">
        <v>24587</v>
      </c>
      <c r="Y109">
        <v>52052</v>
      </c>
      <c r="Z109">
        <v>42901</v>
      </c>
      <c r="AA109">
        <v>35502</v>
      </c>
      <c r="AB109">
        <v>78403</v>
      </c>
      <c r="AC109">
        <v>828</v>
      </c>
      <c r="AD109">
        <v>13379</v>
      </c>
      <c r="AE109">
        <v>12004</v>
      </c>
      <c r="AF109">
        <v>25383</v>
      </c>
      <c r="AG109">
        <v>27262</v>
      </c>
      <c r="AH109">
        <v>24435</v>
      </c>
      <c r="AI109">
        <v>51697</v>
      </c>
      <c r="AJ109">
        <v>40641</v>
      </c>
      <c r="AK109">
        <v>36439</v>
      </c>
      <c r="AL109">
        <v>77080</v>
      </c>
      <c r="AM109">
        <v>897</v>
      </c>
      <c r="AN109">
        <v>13936</v>
      </c>
      <c r="AO109">
        <v>11780</v>
      </c>
      <c r="AP109">
        <v>25716</v>
      </c>
      <c r="AQ109">
        <v>26818</v>
      </c>
      <c r="AR109">
        <v>24227</v>
      </c>
      <c r="AS109">
        <v>51045</v>
      </c>
      <c r="AT109">
        <v>40754</v>
      </c>
      <c r="AU109">
        <v>36007</v>
      </c>
      <c r="AV109">
        <v>76761</v>
      </c>
      <c r="AW109">
        <v>884</v>
      </c>
      <c r="BH109">
        <v>10.888888888888889</v>
      </c>
      <c r="BI109">
        <v>12</v>
      </c>
      <c r="BJ109">
        <v>14.222222222222225</v>
      </c>
      <c r="BK109">
        <v>15.333333333333336</v>
      </c>
      <c r="BL109">
        <v>16.444444444444446</v>
      </c>
      <c r="BM109">
        <v>51.666666666666671</v>
      </c>
      <c r="BN109">
        <v>49.7</v>
      </c>
      <c r="BO109">
        <v>47.733333333333348</v>
      </c>
      <c r="BP109">
        <v>45.76666666666668</v>
      </c>
      <c r="BQ109">
        <v>43.800000000000011</v>
      </c>
    </row>
    <row r="110" spans="1:69" x14ac:dyDescent="0.25">
      <c r="A110" t="s">
        <v>527</v>
      </c>
      <c r="B110">
        <v>33362.439571999996</v>
      </c>
      <c r="C110">
        <v>34897.111792311996</v>
      </c>
      <c r="D110">
        <v>36886.247164473782</v>
      </c>
      <c r="E110">
        <v>40095.350667783001</v>
      </c>
      <c r="F110">
        <v>42942.12056519559</v>
      </c>
      <c r="G110">
        <v>0</v>
      </c>
      <c r="H110">
        <v>1</v>
      </c>
      <c r="I110">
        <v>0</v>
      </c>
      <c r="J110">
        <v>19469</v>
      </c>
      <c r="K110">
        <v>13036</v>
      </c>
      <c r="L110">
        <v>32505</v>
      </c>
      <c r="M110">
        <v>7146</v>
      </c>
      <c r="N110">
        <v>5874</v>
      </c>
      <c r="O110">
        <v>13020</v>
      </c>
      <c r="P110">
        <v>26615</v>
      </c>
      <c r="Q110">
        <v>18910</v>
      </c>
      <c r="R110">
        <v>45525</v>
      </c>
      <c r="S110">
        <v>711</v>
      </c>
      <c r="T110">
        <v>17994</v>
      </c>
      <c r="U110">
        <v>13721</v>
      </c>
      <c r="V110">
        <v>31715</v>
      </c>
      <c r="W110">
        <v>7505</v>
      </c>
      <c r="X110">
        <v>6398</v>
      </c>
      <c r="Y110">
        <v>13903</v>
      </c>
      <c r="Z110">
        <v>25499</v>
      </c>
      <c r="AA110">
        <v>20119</v>
      </c>
      <c r="AB110">
        <v>45618</v>
      </c>
      <c r="AC110">
        <v>789</v>
      </c>
      <c r="AD110">
        <v>14643</v>
      </c>
      <c r="AE110">
        <v>13108</v>
      </c>
      <c r="AF110">
        <v>27751</v>
      </c>
      <c r="AG110">
        <v>7665</v>
      </c>
      <c r="AH110">
        <v>6339</v>
      </c>
      <c r="AI110">
        <v>14004</v>
      </c>
      <c r="AJ110">
        <v>22308</v>
      </c>
      <c r="AK110">
        <v>19447</v>
      </c>
      <c r="AL110">
        <v>41755</v>
      </c>
      <c r="AM110">
        <v>872</v>
      </c>
      <c r="AN110">
        <v>14577</v>
      </c>
      <c r="AO110">
        <v>13830</v>
      </c>
      <c r="AP110">
        <v>28407</v>
      </c>
      <c r="AQ110">
        <v>8163</v>
      </c>
      <c r="AR110">
        <v>6418</v>
      </c>
      <c r="AS110">
        <v>14581</v>
      </c>
      <c r="AT110">
        <v>22740</v>
      </c>
      <c r="AU110">
        <v>20248</v>
      </c>
      <c r="AV110">
        <v>42988</v>
      </c>
      <c r="AW110">
        <v>890</v>
      </c>
      <c r="BH110">
        <v>19.777777777777779</v>
      </c>
      <c r="BI110">
        <v>20</v>
      </c>
      <c r="BJ110">
        <v>20.44444444444445</v>
      </c>
      <c r="BK110">
        <v>20.666666666666671</v>
      </c>
      <c r="BL110">
        <v>20.888888888888893</v>
      </c>
      <c r="BM110">
        <v>43.666666666666664</v>
      </c>
      <c r="BN110">
        <v>42.5</v>
      </c>
      <c r="BO110">
        <v>41.333333333333314</v>
      </c>
      <c r="BP110">
        <v>40.16666666666665</v>
      </c>
      <c r="BQ110">
        <v>38.999999999999986</v>
      </c>
    </row>
    <row r="111" spans="1:69" x14ac:dyDescent="0.25">
      <c r="A111" t="s">
        <v>528</v>
      </c>
      <c r="B111">
        <v>78140.468867999996</v>
      </c>
      <c r="C111">
        <v>81734.930435927992</v>
      </c>
      <c r="D111">
        <v>86393.821470775889</v>
      </c>
      <c r="E111">
        <v>93910.083938733384</v>
      </c>
      <c r="F111">
        <v>100577.69989838345</v>
      </c>
      <c r="G111">
        <v>0</v>
      </c>
      <c r="H111">
        <v>1</v>
      </c>
      <c r="I111">
        <v>0</v>
      </c>
      <c r="J111">
        <v>6644</v>
      </c>
      <c r="K111">
        <v>4331</v>
      </c>
      <c r="L111">
        <v>10975</v>
      </c>
      <c r="M111">
        <v>11258</v>
      </c>
      <c r="N111">
        <v>10311</v>
      </c>
      <c r="O111">
        <v>21569</v>
      </c>
      <c r="P111">
        <v>17902</v>
      </c>
      <c r="Q111">
        <v>14642</v>
      </c>
      <c r="R111">
        <v>32544</v>
      </c>
      <c r="S111">
        <v>818</v>
      </c>
      <c r="T111">
        <v>8910</v>
      </c>
      <c r="U111">
        <v>6341</v>
      </c>
      <c r="V111">
        <v>15251</v>
      </c>
      <c r="W111">
        <v>12048</v>
      </c>
      <c r="X111">
        <v>10671</v>
      </c>
      <c r="Y111">
        <v>22719</v>
      </c>
      <c r="Z111">
        <v>20958</v>
      </c>
      <c r="AA111">
        <v>17012</v>
      </c>
      <c r="AB111">
        <v>37970</v>
      </c>
      <c r="AC111">
        <v>812</v>
      </c>
      <c r="AD111">
        <v>7945</v>
      </c>
      <c r="AE111">
        <v>4059</v>
      </c>
      <c r="AF111">
        <v>12004</v>
      </c>
      <c r="AG111">
        <v>12380</v>
      </c>
      <c r="AH111">
        <v>11327</v>
      </c>
      <c r="AI111">
        <v>23707</v>
      </c>
      <c r="AJ111">
        <v>20325</v>
      </c>
      <c r="AK111">
        <v>15386</v>
      </c>
      <c r="AL111">
        <v>35711</v>
      </c>
      <c r="AM111">
        <v>757</v>
      </c>
      <c r="AN111">
        <v>7457</v>
      </c>
      <c r="AO111">
        <v>5515</v>
      </c>
      <c r="AP111">
        <v>12972</v>
      </c>
      <c r="AQ111">
        <v>13086</v>
      </c>
      <c r="AR111">
        <v>11933</v>
      </c>
      <c r="AS111">
        <v>25019</v>
      </c>
      <c r="AT111">
        <v>20543</v>
      </c>
      <c r="AU111">
        <v>17448</v>
      </c>
      <c r="AV111">
        <v>37991</v>
      </c>
      <c r="AW111">
        <v>849</v>
      </c>
      <c r="BH111">
        <v>19.666666666666664</v>
      </c>
      <c r="BI111">
        <v>19.899999999999999</v>
      </c>
      <c r="BJ111">
        <v>20.36666666666666</v>
      </c>
      <c r="BK111">
        <v>20.599999999999994</v>
      </c>
      <c r="BL111">
        <v>20.833333333333329</v>
      </c>
      <c r="BM111">
        <v>40.666666666666664</v>
      </c>
      <c r="BN111">
        <v>39.799999999999997</v>
      </c>
      <c r="BO111">
        <v>38.933333333333337</v>
      </c>
      <c r="BP111">
        <v>38.06666666666667</v>
      </c>
      <c r="BQ111">
        <v>37.200000000000003</v>
      </c>
    </row>
    <row r="112" spans="1:69" x14ac:dyDescent="0.25">
      <c r="A112" t="s">
        <v>529</v>
      </c>
      <c r="B112">
        <v>70957.498320997329</v>
      </c>
      <c r="C112">
        <v>78904.738132949031</v>
      </c>
      <c r="D112">
        <v>88389.087656529504</v>
      </c>
      <c r="E112">
        <v>98819</v>
      </c>
      <c r="F112">
        <v>111171.375</v>
      </c>
      <c r="G112">
        <v>0</v>
      </c>
      <c r="H112">
        <v>1</v>
      </c>
      <c r="I112">
        <v>0</v>
      </c>
      <c r="J112">
        <v>8269</v>
      </c>
      <c r="K112">
        <v>7597</v>
      </c>
      <c r="L112">
        <v>15866</v>
      </c>
      <c r="M112">
        <v>16584</v>
      </c>
      <c r="N112">
        <v>14714</v>
      </c>
      <c r="O112">
        <v>31298</v>
      </c>
      <c r="P112">
        <v>24853</v>
      </c>
      <c r="Q112">
        <v>22311</v>
      </c>
      <c r="R112">
        <v>47164</v>
      </c>
      <c r="S112">
        <v>898</v>
      </c>
      <c r="T112">
        <v>10260</v>
      </c>
      <c r="U112">
        <v>9911</v>
      </c>
      <c r="V112">
        <v>20171</v>
      </c>
      <c r="W112">
        <v>10760</v>
      </c>
      <c r="X112">
        <v>9406</v>
      </c>
      <c r="Y112">
        <v>20166</v>
      </c>
      <c r="Z112">
        <v>21020</v>
      </c>
      <c r="AA112">
        <v>19317</v>
      </c>
      <c r="AB112">
        <v>40337</v>
      </c>
      <c r="AC112">
        <v>919</v>
      </c>
      <c r="AD112">
        <v>13833</v>
      </c>
      <c r="AE112">
        <v>12703</v>
      </c>
      <c r="AF112">
        <v>26536</v>
      </c>
      <c r="AG112">
        <v>5024</v>
      </c>
      <c r="AH112">
        <v>4704</v>
      </c>
      <c r="AI112">
        <v>9728</v>
      </c>
      <c r="AJ112">
        <v>18857</v>
      </c>
      <c r="AK112">
        <v>17407</v>
      </c>
      <c r="AL112">
        <v>36264</v>
      </c>
      <c r="AM112">
        <v>923</v>
      </c>
      <c r="AN112">
        <v>18378</v>
      </c>
      <c r="AO112">
        <v>16914</v>
      </c>
      <c r="AP112">
        <v>35292</v>
      </c>
      <c r="AQ112">
        <v>4633</v>
      </c>
      <c r="AR112">
        <v>4246</v>
      </c>
      <c r="AS112">
        <v>8879</v>
      </c>
      <c r="AT112">
        <v>23011</v>
      </c>
      <c r="AU112">
        <v>21160</v>
      </c>
      <c r="AV112">
        <v>44171</v>
      </c>
      <c r="AW112">
        <v>920</v>
      </c>
      <c r="BH112">
        <v>27.111111111111111</v>
      </c>
      <c r="BI112">
        <v>29.9</v>
      </c>
      <c r="BJ112">
        <v>35.47777777777776</v>
      </c>
      <c r="BK112">
        <v>38.266666666666652</v>
      </c>
      <c r="BL112">
        <v>41.055555555555543</v>
      </c>
      <c r="BM112">
        <v>29</v>
      </c>
      <c r="BN112">
        <v>28.3</v>
      </c>
      <c r="BO112">
        <v>27.599999999999994</v>
      </c>
      <c r="BP112">
        <v>26.899999999999995</v>
      </c>
      <c r="BQ112">
        <v>26.199999999999996</v>
      </c>
    </row>
    <row r="113" spans="1:69" x14ac:dyDescent="0.25">
      <c r="A113" t="s">
        <v>530</v>
      </c>
      <c r="B113">
        <v>65872.949341438914</v>
      </c>
      <c r="C113">
        <v>73250.719667680081</v>
      </c>
      <c r="D113">
        <v>82055.456171735234</v>
      </c>
      <c r="E113">
        <v>91738</v>
      </c>
      <c r="F113">
        <v>103205.25</v>
      </c>
      <c r="G113">
        <v>0</v>
      </c>
      <c r="H113">
        <v>1</v>
      </c>
      <c r="I113">
        <v>0</v>
      </c>
      <c r="J113">
        <v>10296</v>
      </c>
      <c r="K113">
        <v>8716</v>
      </c>
      <c r="L113">
        <v>19012</v>
      </c>
      <c r="M113">
        <v>18624</v>
      </c>
      <c r="N113">
        <v>15767</v>
      </c>
      <c r="O113">
        <v>34391</v>
      </c>
      <c r="P113">
        <v>28920</v>
      </c>
      <c r="Q113">
        <v>24483</v>
      </c>
      <c r="R113">
        <v>53403</v>
      </c>
      <c r="S113">
        <v>847</v>
      </c>
      <c r="T113">
        <v>10334</v>
      </c>
      <c r="U113">
        <v>10122</v>
      </c>
      <c r="V113">
        <v>20456</v>
      </c>
      <c r="W113">
        <v>10801</v>
      </c>
      <c r="X113">
        <v>10709</v>
      </c>
      <c r="Y113">
        <v>21510</v>
      </c>
      <c r="Z113">
        <v>21135</v>
      </c>
      <c r="AA113">
        <v>20831</v>
      </c>
      <c r="AB113">
        <v>41966</v>
      </c>
      <c r="AC113">
        <v>986</v>
      </c>
      <c r="AD113">
        <v>2344</v>
      </c>
      <c r="AE113">
        <v>3445</v>
      </c>
      <c r="AF113">
        <v>5789</v>
      </c>
      <c r="AG113">
        <v>10893</v>
      </c>
      <c r="AH113">
        <v>11025</v>
      </c>
      <c r="AI113">
        <v>21918</v>
      </c>
      <c r="AJ113">
        <v>13237</v>
      </c>
      <c r="AK113">
        <v>14470</v>
      </c>
      <c r="AL113">
        <v>27707</v>
      </c>
      <c r="AM113">
        <v>1093</v>
      </c>
      <c r="AN113">
        <v>5019</v>
      </c>
      <c r="AO113">
        <v>8478</v>
      </c>
      <c r="AP113">
        <v>13497</v>
      </c>
      <c r="AQ113">
        <v>14295</v>
      </c>
      <c r="AR113">
        <v>10902</v>
      </c>
      <c r="AS113">
        <v>25197</v>
      </c>
      <c r="AT113">
        <v>19314</v>
      </c>
      <c r="AU113">
        <v>19380</v>
      </c>
      <c r="AV113">
        <v>38694</v>
      </c>
      <c r="AW113">
        <v>1003</v>
      </c>
      <c r="BH113">
        <v>21.555555555555554</v>
      </c>
      <c r="BI113">
        <v>24.9</v>
      </c>
      <c r="BJ113">
        <v>31.588888888888906</v>
      </c>
      <c r="BK113">
        <v>34.933333333333351</v>
      </c>
      <c r="BL113">
        <v>38.277777777777793</v>
      </c>
      <c r="BM113">
        <v>37.333333333333329</v>
      </c>
      <c r="BN113">
        <v>35.799999999999997</v>
      </c>
      <c r="BO113">
        <v>34.266666666666652</v>
      </c>
      <c r="BP113">
        <v>32.73333333333332</v>
      </c>
      <c r="BQ113">
        <v>31.199999999999989</v>
      </c>
    </row>
    <row r="114" spans="1:69" x14ac:dyDescent="0.25">
      <c r="A114" t="s">
        <v>531</v>
      </c>
      <c r="B114">
        <v>72684.421113800316</v>
      </c>
      <c r="C114">
        <v>80825.076278545952</v>
      </c>
      <c r="D114">
        <v>90540.250447227183</v>
      </c>
      <c r="E114">
        <v>101224</v>
      </c>
      <c r="F114">
        <v>113877</v>
      </c>
      <c r="G114">
        <v>0</v>
      </c>
      <c r="H114">
        <v>1</v>
      </c>
      <c r="I114">
        <v>0</v>
      </c>
      <c r="J114">
        <v>11243</v>
      </c>
      <c r="K114">
        <v>4124</v>
      </c>
      <c r="L114">
        <v>15367</v>
      </c>
      <c r="M114">
        <v>26866</v>
      </c>
      <c r="N114">
        <v>23031</v>
      </c>
      <c r="O114">
        <v>49897</v>
      </c>
      <c r="P114">
        <v>38109</v>
      </c>
      <c r="Q114">
        <v>27155</v>
      </c>
      <c r="R114">
        <v>65264</v>
      </c>
      <c r="S114">
        <v>713</v>
      </c>
      <c r="T114">
        <v>7561</v>
      </c>
      <c r="U114">
        <v>6709</v>
      </c>
      <c r="V114">
        <v>14270</v>
      </c>
      <c r="W114">
        <v>26066</v>
      </c>
      <c r="X114">
        <v>24531</v>
      </c>
      <c r="Y114">
        <v>50597</v>
      </c>
      <c r="Z114">
        <v>33627</v>
      </c>
      <c r="AA114">
        <v>31240</v>
      </c>
      <c r="AB114">
        <v>64867</v>
      </c>
      <c r="AC114">
        <v>929</v>
      </c>
      <c r="AD114">
        <v>3638</v>
      </c>
      <c r="AE114">
        <v>3499</v>
      </c>
      <c r="AF114">
        <v>7137</v>
      </c>
      <c r="AG114">
        <v>11518</v>
      </c>
      <c r="AH114">
        <v>12877</v>
      </c>
      <c r="AI114">
        <v>24395</v>
      </c>
      <c r="AJ114">
        <v>15156</v>
      </c>
      <c r="AK114">
        <v>16376</v>
      </c>
      <c r="AL114">
        <v>31532</v>
      </c>
      <c r="AM114">
        <v>1080</v>
      </c>
      <c r="AN114">
        <v>5665</v>
      </c>
      <c r="AO114">
        <v>6652</v>
      </c>
      <c r="AP114">
        <v>12317</v>
      </c>
      <c r="AQ114">
        <v>8111</v>
      </c>
      <c r="AR114">
        <v>6948</v>
      </c>
      <c r="AS114">
        <v>15059</v>
      </c>
      <c r="AT114">
        <v>13776</v>
      </c>
      <c r="AU114">
        <v>13600</v>
      </c>
      <c r="AV114">
        <v>27376</v>
      </c>
      <c r="AW114">
        <v>987</v>
      </c>
      <c r="BH114">
        <v>8.7777777777777786</v>
      </c>
      <c r="BI114">
        <v>13.4</v>
      </c>
      <c r="BJ114">
        <v>22.644444444444449</v>
      </c>
      <c r="BK114">
        <v>27.266666666666673</v>
      </c>
      <c r="BL114">
        <v>31.888888888888896</v>
      </c>
      <c r="BM114">
        <v>48.111111111111114</v>
      </c>
      <c r="BN114">
        <v>45.5</v>
      </c>
      <c r="BO114">
        <v>42.8888888888889</v>
      </c>
      <c r="BP114">
        <v>40.277777777777786</v>
      </c>
      <c r="BQ114">
        <v>37.666666666666671</v>
      </c>
    </row>
    <row r="115" spans="1:69" x14ac:dyDescent="0.25">
      <c r="A115" t="s">
        <v>532</v>
      </c>
      <c r="B115">
        <v>79093.063910376892</v>
      </c>
      <c r="C115">
        <v>87951.487068339105</v>
      </c>
      <c r="D115">
        <v>98523.255813953481</v>
      </c>
      <c r="E115">
        <v>110149</v>
      </c>
      <c r="F115">
        <v>123917.625</v>
      </c>
      <c r="G115">
        <v>0</v>
      </c>
      <c r="H115">
        <v>1</v>
      </c>
      <c r="I115">
        <v>0</v>
      </c>
      <c r="J115">
        <v>8418</v>
      </c>
      <c r="K115">
        <v>8570</v>
      </c>
      <c r="L115">
        <v>16988</v>
      </c>
      <c r="M115">
        <v>14960</v>
      </c>
      <c r="N115">
        <v>13687</v>
      </c>
      <c r="O115">
        <v>28647</v>
      </c>
      <c r="P115">
        <v>23378</v>
      </c>
      <c r="Q115">
        <v>22257</v>
      </c>
      <c r="R115">
        <v>45635</v>
      </c>
      <c r="S115">
        <v>952</v>
      </c>
      <c r="T115">
        <v>8421</v>
      </c>
      <c r="U115">
        <v>7201</v>
      </c>
      <c r="V115">
        <v>15622</v>
      </c>
      <c r="W115">
        <v>13910</v>
      </c>
      <c r="X115">
        <v>12713</v>
      </c>
      <c r="Y115">
        <v>26623</v>
      </c>
      <c r="Z115">
        <v>22331</v>
      </c>
      <c r="AA115">
        <v>19914</v>
      </c>
      <c r="AB115">
        <v>42245</v>
      </c>
      <c r="AC115">
        <v>892</v>
      </c>
      <c r="AD115">
        <v>7697</v>
      </c>
      <c r="AE115">
        <v>6432</v>
      </c>
      <c r="AF115">
        <v>14129</v>
      </c>
      <c r="AG115">
        <v>10169</v>
      </c>
      <c r="AH115">
        <v>8781</v>
      </c>
      <c r="AI115">
        <v>18950</v>
      </c>
      <c r="AJ115">
        <v>17866</v>
      </c>
      <c r="AK115">
        <v>15213</v>
      </c>
      <c r="AL115">
        <v>33079</v>
      </c>
      <c r="AM115">
        <v>852</v>
      </c>
      <c r="AN115">
        <v>8382</v>
      </c>
      <c r="AO115">
        <v>7383</v>
      </c>
      <c r="AP115">
        <v>15765</v>
      </c>
      <c r="AQ115">
        <v>7659</v>
      </c>
      <c r="AR115">
        <v>8568</v>
      </c>
      <c r="AS115">
        <v>16227</v>
      </c>
      <c r="AT115">
        <v>16041</v>
      </c>
      <c r="AU115">
        <v>15951</v>
      </c>
      <c r="AV115">
        <v>31992</v>
      </c>
      <c r="AW115">
        <v>994</v>
      </c>
      <c r="BH115">
        <v>34.222222222222221</v>
      </c>
      <c r="BI115">
        <v>36.299999999999997</v>
      </c>
      <c r="BJ115">
        <v>40.45555555555557</v>
      </c>
      <c r="BK115">
        <v>42.533333333333346</v>
      </c>
      <c r="BL115">
        <v>44.611111111111121</v>
      </c>
      <c r="BM115">
        <v>36.777777777777771</v>
      </c>
      <c r="BN115">
        <v>35.299999999999997</v>
      </c>
      <c r="BO115">
        <v>33.822222222222216</v>
      </c>
      <c r="BP115">
        <v>32.344444444444441</v>
      </c>
      <c r="BQ115">
        <v>30.866666666666667</v>
      </c>
    </row>
    <row r="116" spans="1:69" x14ac:dyDescent="0.25">
      <c r="A116" t="s">
        <v>533</v>
      </c>
      <c r="B116">
        <v>215414.41042516351</v>
      </c>
      <c r="C116">
        <v>239540.82439278185</v>
      </c>
      <c r="D116">
        <v>268333.63148479426</v>
      </c>
      <c r="E116">
        <v>299997</v>
      </c>
      <c r="F116">
        <v>337496.625</v>
      </c>
      <c r="G116">
        <v>1</v>
      </c>
      <c r="H116">
        <v>1</v>
      </c>
      <c r="I116">
        <v>0</v>
      </c>
      <c r="J116">
        <v>0</v>
      </c>
      <c r="K116">
        <v>0</v>
      </c>
      <c r="L116">
        <v>0</v>
      </c>
      <c r="M116">
        <v>108095</v>
      </c>
      <c r="N116">
        <v>107883</v>
      </c>
      <c r="O116">
        <v>215978</v>
      </c>
      <c r="P116">
        <v>108095</v>
      </c>
      <c r="Q116">
        <v>107883</v>
      </c>
      <c r="R116">
        <v>215978</v>
      </c>
      <c r="S116">
        <v>998</v>
      </c>
      <c r="T116">
        <v>0</v>
      </c>
      <c r="U116">
        <v>0</v>
      </c>
      <c r="V116">
        <v>0</v>
      </c>
      <c r="W116">
        <v>101324</v>
      </c>
      <c r="X116">
        <v>95595</v>
      </c>
      <c r="Y116">
        <v>196919</v>
      </c>
      <c r="Z116">
        <v>101324</v>
      </c>
      <c r="AA116">
        <v>95595</v>
      </c>
      <c r="AB116">
        <v>196919</v>
      </c>
      <c r="AC116">
        <v>943</v>
      </c>
      <c r="AD116">
        <v>0</v>
      </c>
      <c r="AE116">
        <v>0</v>
      </c>
      <c r="AF116">
        <v>0</v>
      </c>
      <c r="AG116">
        <v>101032</v>
      </c>
      <c r="AH116">
        <v>95920</v>
      </c>
      <c r="AI116">
        <v>19695</v>
      </c>
      <c r="AJ116">
        <v>101032</v>
      </c>
      <c r="AK116">
        <v>95920</v>
      </c>
      <c r="AL116">
        <v>196952</v>
      </c>
      <c r="AM116">
        <v>949</v>
      </c>
      <c r="AN116">
        <v>0</v>
      </c>
      <c r="AO116">
        <v>0</v>
      </c>
      <c r="AP116">
        <v>0</v>
      </c>
      <c r="AQ116">
        <v>123100</v>
      </c>
      <c r="AR116">
        <v>115981</v>
      </c>
      <c r="AS116">
        <v>239081</v>
      </c>
      <c r="AT116">
        <v>123100</v>
      </c>
      <c r="AU116">
        <v>115981</v>
      </c>
      <c r="AV116">
        <v>239081</v>
      </c>
      <c r="AW116">
        <v>942</v>
      </c>
      <c r="BH116">
        <v>7.333333333333333</v>
      </c>
      <c r="BI116">
        <v>12.1</v>
      </c>
      <c r="BJ116">
        <v>21.63333333333334</v>
      </c>
      <c r="BK116">
        <v>26.400000000000006</v>
      </c>
      <c r="BL116">
        <v>31.166666666666671</v>
      </c>
      <c r="BM116">
        <v>61.888888888888886</v>
      </c>
      <c r="BN116">
        <v>57.9</v>
      </c>
      <c r="BO116">
        <v>53.911111111111097</v>
      </c>
      <c r="BP116">
        <v>49.92222222222221</v>
      </c>
      <c r="BQ116">
        <v>45.933333333333323</v>
      </c>
    </row>
    <row r="117" spans="1:69" x14ac:dyDescent="0.25">
      <c r="A117" t="s">
        <v>534</v>
      </c>
      <c r="B117">
        <v>207092.86853502056</v>
      </c>
      <c r="C117">
        <v>230287.26981094287</v>
      </c>
      <c r="D117">
        <v>257967.79964221822</v>
      </c>
      <c r="E117">
        <v>288408</v>
      </c>
      <c r="F117">
        <v>324459</v>
      </c>
      <c r="G117">
        <v>0</v>
      </c>
      <c r="H117">
        <v>1</v>
      </c>
      <c r="I117">
        <v>0</v>
      </c>
      <c r="J117">
        <v>6999</v>
      </c>
      <c r="K117">
        <v>6571</v>
      </c>
      <c r="L117">
        <v>13570</v>
      </c>
      <c r="M117">
        <v>5743</v>
      </c>
      <c r="N117">
        <v>4928</v>
      </c>
      <c r="O117">
        <v>10671</v>
      </c>
      <c r="P117">
        <v>12742</v>
      </c>
      <c r="Q117">
        <v>11499</v>
      </c>
      <c r="R117">
        <v>24241</v>
      </c>
      <c r="S117">
        <v>902</v>
      </c>
      <c r="T117">
        <v>12413</v>
      </c>
      <c r="U117">
        <v>11412</v>
      </c>
      <c r="V117">
        <v>23825</v>
      </c>
      <c r="W117">
        <v>6311</v>
      </c>
      <c r="X117">
        <v>5719</v>
      </c>
      <c r="Y117">
        <v>12030</v>
      </c>
      <c r="Z117">
        <v>18724</v>
      </c>
      <c r="AA117">
        <v>17131</v>
      </c>
      <c r="AB117">
        <v>35855</v>
      </c>
      <c r="AC117">
        <v>915</v>
      </c>
      <c r="AD117">
        <v>41779</v>
      </c>
      <c r="AE117">
        <v>40076</v>
      </c>
      <c r="AF117">
        <v>81855</v>
      </c>
      <c r="AG117">
        <v>4390</v>
      </c>
      <c r="AH117">
        <v>4286</v>
      </c>
      <c r="AI117">
        <v>8676</v>
      </c>
      <c r="AJ117">
        <v>46169</v>
      </c>
      <c r="AK117">
        <v>44362</v>
      </c>
      <c r="AL117">
        <v>90531</v>
      </c>
      <c r="AM117">
        <v>961</v>
      </c>
      <c r="AN117">
        <v>34506</v>
      </c>
      <c r="AO117">
        <v>32446</v>
      </c>
      <c r="AP117">
        <v>66952</v>
      </c>
      <c r="AQ117">
        <v>5613</v>
      </c>
      <c r="AR117">
        <v>5599</v>
      </c>
      <c r="AS117">
        <v>11212</v>
      </c>
      <c r="AT117">
        <v>40119</v>
      </c>
      <c r="AU117">
        <v>38045</v>
      </c>
      <c r="AV117">
        <v>78164</v>
      </c>
      <c r="AW117">
        <v>948</v>
      </c>
      <c r="BH117">
        <v>19.444444444444443</v>
      </c>
      <c r="BI117">
        <v>23</v>
      </c>
      <c r="BJ117">
        <v>30.1111111111111</v>
      </c>
      <c r="BK117">
        <v>33.666666666666657</v>
      </c>
      <c r="BL117">
        <v>37.222222222222214</v>
      </c>
      <c r="BM117">
        <v>59.111111111111107</v>
      </c>
      <c r="BN117">
        <v>55.4</v>
      </c>
      <c r="BO117">
        <v>51.688888888888876</v>
      </c>
      <c r="BP117">
        <v>47.977777777777767</v>
      </c>
      <c r="BQ117">
        <v>44.266666666666659</v>
      </c>
    </row>
    <row r="118" spans="1:69" x14ac:dyDescent="0.25">
      <c r="A118" t="s">
        <v>535</v>
      </c>
      <c r="B118">
        <v>60440.143582458702</v>
      </c>
      <c r="C118">
        <v>67209.43966369408</v>
      </c>
      <c r="D118">
        <v>75288.014311270119</v>
      </c>
      <c r="E118">
        <v>84172</v>
      </c>
      <c r="F118">
        <v>94693.5</v>
      </c>
      <c r="G118">
        <v>0</v>
      </c>
      <c r="H118">
        <v>1</v>
      </c>
      <c r="I118">
        <v>0</v>
      </c>
      <c r="J118">
        <v>14427</v>
      </c>
      <c r="K118">
        <v>10432</v>
      </c>
      <c r="L118">
        <v>24859</v>
      </c>
      <c r="M118">
        <v>13184</v>
      </c>
      <c r="N118">
        <v>11309</v>
      </c>
      <c r="O118">
        <v>24493</v>
      </c>
      <c r="P118">
        <v>27611</v>
      </c>
      <c r="Q118">
        <v>21741</v>
      </c>
      <c r="R118">
        <v>49352</v>
      </c>
      <c r="S118">
        <v>787</v>
      </c>
      <c r="T118">
        <v>17050</v>
      </c>
      <c r="U118">
        <v>15733</v>
      </c>
      <c r="V118">
        <v>32783</v>
      </c>
      <c r="W118">
        <v>11666</v>
      </c>
      <c r="X118">
        <v>11564</v>
      </c>
      <c r="Y118">
        <v>23230</v>
      </c>
      <c r="Z118">
        <v>28716</v>
      </c>
      <c r="AA118">
        <v>27297</v>
      </c>
      <c r="AB118">
        <v>56013</v>
      </c>
      <c r="AC118">
        <v>951</v>
      </c>
      <c r="AD118">
        <v>11101</v>
      </c>
      <c r="AE118">
        <v>9298</v>
      </c>
      <c r="AF118">
        <v>20399</v>
      </c>
      <c r="AG118">
        <v>13633</v>
      </c>
      <c r="AH118">
        <v>14756</v>
      </c>
      <c r="AI118">
        <v>28389</v>
      </c>
      <c r="AJ118">
        <v>24734</v>
      </c>
      <c r="AK118">
        <v>24054</v>
      </c>
      <c r="AL118">
        <v>48788</v>
      </c>
      <c r="AM118">
        <v>973</v>
      </c>
      <c r="AN118">
        <v>16985</v>
      </c>
      <c r="AO118">
        <v>16864</v>
      </c>
      <c r="AP118">
        <v>33849</v>
      </c>
      <c r="AQ118">
        <v>5011</v>
      </c>
      <c r="AR118">
        <v>4966</v>
      </c>
      <c r="AS118">
        <v>9977</v>
      </c>
      <c r="AT118">
        <v>21996</v>
      </c>
      <c r="AU118">
        <v>21830</v>
      </c>
      <c r="AV118">
        <v>43826</v>
      </c>
      <c r="AW118">
        <v>992</v>
      </c>
      <c r="BH118">
        <v>39.777777777777771</v>
      </c>
      <c r="BI118">
        <v>41.3</v>
      </c>
      <c r="BJ118">
        <v>44.34444444444442</v>
      </c>
      <c r="BK118">
        <v>45.866666666666646</v>
      </c>
      <c r="BL118">
        <v>47.388888888888872</v>
      </c>
      <c r="BM118">
        <v>31.888888888888886</v>
      </c>
      <c r="BN118">
        <v>30.9</v>
      </c>
      <c r="BO118">
        <v>29.911111111111097</v>
      </c>
      <c r="BP118">
        <v>28.92222222222221</v>
      </c>
      <c r="BQ118">
        <v>27.933333333333323</v>
      </c>
    </row>
    <row r="119" spans="1:69" x14ac:dyDescent="0.25">
      <c r="A119" t="s">
        <v>536</v>
      </c>
      <c r="B119">
        <v>77596.636841686079</v>
      </c>
      <c r="C119">
        <v>86287.460167954923</v>
      </c>
      <c r="D119">
        <v>96659.21288014311</v>
      </c>
      <c r="E119">
        <v>108065</v>
      </c>
      <c r="F119">
        <v>121573.125</v>
      </c>
      <c r="G119">
        <v>0</v>
      </c>
      <c r="H119">
        <v>1</v>
      </c>
      <c r="I119">
        <v>0</v>
      </c>
      <c r="J119">
        <v>11115</v>
      </c>
      <c r="K119">
        <v>7645</v>
      </c>
      <c r="L119">
        <v>18760</v>
      </c>
      <c r="M119">
        <v>16728</v>
      </c>
      <c r="N119">
        <v>13874</v>
      </c>
      <c r="O119">
        <v>30602</v>
      </c>
      <c r="P119">
        <v>27843</v>
      </c>
      <c r="Q119">
        <v>21519</v>
      </c>
      <c r="R119">
        <v>49362</v>
      </c>
      <c r="S119">
        <v>773</v>
      </c>
      <c r="T119">
        <v>15057</v>
      </c>
      <c r="U119">
        <v>14933</v>
      </c>
      <c r="V119">
        <v>29990</v>
      </c>
      <c r="W119">
        <v>10701</v>
      </c>
      <c r="X119">
        <v>9761</v>
      </c>
      <c r="Y119">
        <v>20462</v>
      </c>
      <c r="Z119">
        <v>25758</v>
      </c>
      <c r="AA119">
        <v>24694</v>
      </c>
      <c r="AB119">
        <v>50452</v>
      </c>
      <c r="AC119">
        <v>959</v>
      </c>
      <c r="AD119">
        <v>12407</v>
      </c>
      <c r="AE119">
        <v>13209</v>
      </c>
      <c r="AF119">
        <v>25616</v>
      </c>
      <c r="AG119">
        <v>6761</v>
      </c>
      <c r="AH119">
        <v>7103</v>
      </c>
      <c r="AI119">
        <v>13864</v>
      </c>
      <c r="AJ119">
        <v>19168</v>
      </c>
      <c r="AK119">
        <v>20312</v>
      </c>
      <c r="AL119">
        <v>39480</v>
      </c>
      <c r="AM119">
        <v>1060</v>
      </c>
      <c r="AN119">
        <v>5607</v>
      </c>
      <c r="AO119">
        <v>6021</v>
      </c>
      <c r="AP119">
        <v>11628</v>
      </c>
      <c r="AQ119">
        <v>6491</v>
      </c>
      <c r="AR119">
        <v>5579</v>
      </c>
      <c r="AS119">
        <v>12070</v>
      </c>
      <c r="AT119">
        <v>12098</v>
      </c>
      <c r="AU119">
        <v>11600</v>
      </c>
      <c r="AV119">
        <v>23698</v>
      </c>
      <c r="AW119">
        <v>959</v>
      </c>
      <c r="BH119">
        <v>39.333333333333329</v>
      </c>
      <c r="BI119">
        <v>40.9</v>
      </c>
      <c r="BJ119">
        <v>44.03333333333331</v>
      </c>
      <c r="BK119">
        <v>45.59999999999998</v>
      </c>
      <c r="BL119">
        <v>47.16666666666665</v>
      </c>
      <c r="BM119">
        <v>46.222222222222221</v>
      </c>
      <c r="BN119">
        <v>43.8</v>
      </c>
      <c r="BO119">
        <v>41.37777777777778</v>
      </c>
      <c r="BP119">
        <v>38.955555555555556</v>
      </c>
      <c r="BQ119">
        <v>36.533333333333331</v>
      </c>
    </row>
    <row r="120" spans="1:69" x14ac:dyDescent="0.25">
      <c r="A120" t="s">
        <v>537</v>
      </c>
      <c r="B120">
        <v>61561.745828761515</v>
      </c>
      <c r="C120">
        <v>68456.66136158281</v>
      </c>
      <c r="D120">
        <v>76685.152057245068</v>
      </c>
      <c r="E120">
        <v>85734</v>
      </c>
      <c r="F120">
        <v>96450.75</v>
      </c>
      <c r="G120">
        <v>0</v>
      </c>
      <c r="H120">
        <v>1</v>
      </c>
      <c r="I120">
        <v>0</v>
      </c>
      <c r="J120">
        <v>4586</v>
      </c>
      <c r="K120">
        <v>2930</v>
      </c>
      <c r="L120">
        <v>7516</v>
      </c>
      <c r="M120">
        <v>22514</v>
      </c>
      <c r="N120">
        <v>19732</v>
      </c>
      <c r="O120">
        <v>42246</v>
      </c>
      <c r="P120">
        <v>27100</v>
      </c>
      <c r="Q120">
        <v>22662</v>
      </c>
      <c r="R120">
        <v>49762</v>
      </c>
      <c r="S120">
        <v>836</v>
      </c>
      <c r="T120">
        <v>2538</v>
      </c>
      <c r="U120">
        <v>1964</v>
      </c>
      <c r="V120">
        <v>4502</v>
      </c>
      <c r="W120">
        <v>20694</v>
      </c>
      <c r="X120">
        <v>19662</v>
      </c>
      <c r="Y120">
        <v>40356</v>
      </c>
      <c r="Z120">
        <v>23232</v>
      </c>
      <c r="AA120">
        <v>21626</v>
      </c>
      <c r="AB120">
        <v>44858</v>
      </c>
      <c r="AC120">
        <v>931</v>
      </c>
      <c r="AD120">
        <v>187</v>
      </c>
      <c r="AE120">
        <v>162</v>
      </c>
      <c r="AF120">
        <v>349</v>
      </c>
      <c r="AG120">
        <v>17592</v>
      </c>
      <c r="AH120">
        <v>16909</v>
      </c>
      <c r="AI120">
        <v>34501</v>
      </c>
      <c r="AJ120">
        <v>17779</v>
      </c>
      <c r="AK120">
        <v>17071</v>
      </c>
      <c r="AL120">
        <v>34850</v>
      </c>
      <c r="AM120">
        <v>960</v>
      </c>
      <c r="AN120">
        <v>2859</v>
      </c>
      <c r="AO120">
        <v>2719</v>
      </c>
      <c r="AP120">
        <v>5578</v>
      </c>
      <c r="AQ120">
        <v>15984</v>
      </c>
      <c r="AR120">
        <v>14498</v>
      </c>
      <c r="AS120">
        <v>30482</v>
      </c>
      <c r="AT120">
        <v>18843</v>
      </c>
      <c r="AU120">
        <v>17217</v>
      </c>
      <c r="AV120">
        <v>36060</v>
      </c>
      <c r="AW120">
        <v>914</v>
      </c>
      <c r="BH120">
        <v>24.555555555555557</v>
      </c>
      <c r="BI120">
        <v>27.6</v>
      </c>
      <c r="BJ120">
        <v>33.68888888888889</v>
      </c>
      <c r="BK120">
        <v>36.733333333333334</v>
      </c>
      <c r="BL120">
        <v>39.777777777777779</v>
      </c>
      <c r="BM120">
        <v>46</v>
      </c>
      <c r="BN120">
        <v>43.6</v>
      </c>
      <c r="BO120">
        <v>41.199999999999989</v>
      </c>
      <c r="BP120">
        <v>38.79999999999999</v>
      </c>
      <c r="BQ120">
        <v>36.399999999999991</v>
      </c>
    </row>
    <row r="121" spans="1:69" x14ac:dyDescent="0.25">
      <c r="A121" t="s">
        <v>538</v>
      </c>
      <c r="B121">
        <v>78968.122302914213</v>
      </c>
      <c r="C121">
        <v>87812.552000840617</v>
      </c>
      <c r="D121">
        <v>98367.620751341674</v>
      </c>
      <c r="E121">
        <v>109975</v>
      </c>
      <c r="F121">
        <v>123721.875</v>
      </c>
      <c r="G121">
        <v>0</v>
      </c>
      <c r="H121">
        <v>1</v>
      </c>
      <c r="I121">
        <v>0</v>
      </c>
      <c r="J121">
        <v>6766</v>
      </c>
      <c r="K121">
        <v>5176</v>
      </c>
      <c r="L121">
        <v>11942</v>
      </c>
      <c r="M121">
        <v>6674</v>
      </c>
      <c r="N121">
        <v>5804</v>
      </c>
      <c r="O121">
        <v>12478</v>
      </c>
      <c r="P121">
        <v>13440</v>
      </c>
      <c r="Q121">
        <v>10980</v>
      </c>
      <c r="R121">
        <v>24420</v>
      </c>
      <c r="S121">
        <v>817</v>
      </c>
      <c r="T121">
        <v>4796</v>
      </c>
      <c r="U121">
        <v>3887</v>
      </c>
      <c r="V121">
        <v>8683</v>
      </c>
      <c r="W121">
        <v>16000</v>
      </c>
      <c r="X121">
        <v>14294</v>
      </c>
      <c r="Y121">
        <v>30294</v>
      </c>
      <c r="Z121">
        <v>20796</v>
      </c>
      <c r="AA121">
        <v>18181</v>
      </c>
      <c r="AB121">
        <v>38977</v>
      </c>
      <c r="AC121">
        <v>874</v>
      </c>
      <c r="AD121">
        <v>7731</v>
      </c>
      <c r="AE121">
        <v>6354</v>
      </c>
      <c r="AF121">
        <v>14085</v>
      </c>
      <c r="AG121">
        <v>8672</v>
      </c>
      <c r="AH121">
        <v>7530</v>
      </c>
      <c r="AI121">
        <v>16202</v>
      </c>
      <c r="AJ121">
        <v>16403</v>
      </c>
      <c r="AK121">
        <v>13884</v>
      </c>
      <c r="AL121">
        <v>30287</v>
      </c>
      <c r="AM121">
        <v>846</v>
      </c>
      <c r="AN121">
        <v>8939</v>
      </c>
      <c r="AO121">
        <v>8416</v>
      </c>
      <c r="AP121">
        <v>17355</v>
      </c>
      <c r="AQ121">
        <v>7968</v>
      </c>
      <c r="AR121">
        <v>8039</v>
      </c>
      <c r="AS121">
        <v>16007</v>
      </c>
      <c r="AT121">
        <v>16907</v>
      </c>
      <c r="AU121">
        <v>16455</v>
      </c>
      <c r="AV121">
        <v>33362</v>
      </c>
      <c r="AW121">
        <v>973</v>
      </c>
      <c r="BH121">
        <v>29.888888888888886</v>
      </c>
      <c r="BI121">
        <v>32.4</v>
      </c>
      <c r="BJ121">
        <v>37.42222222222221</v>
      </c>
      <c r="BK121">
        <v>39.933333333333323</v>
      </c>
      <c r="BL121">
        <v>42.444444444444436</v>
      </c>
      <c r="BM121">
        <v>37.555555555555557</v>
      </c>
      <c r="BN121">
        <v>36</v>
      </c>
      <c r="BO121">
        <v>34.444444444444457</v>
      </c>
      <c r="BP121">
        <v>32.8888888888889</v>
      </c>
      <c r="BQ121">
        <v>31.333333333333343</v>
      </c>
    </row>
    <row r="122" spans="1:69" x14ac:dyDescent="0.25">
      <c r="A122" t="s">
        <v>20</v>
      </c>
      <c r="B122">
        <v>258441</v>
      </c>
      <c r="C122">
        <v>241893</v>
      </c>
      <c r="D122">
        <v>319827</v>
      </c>
      <c r="E122">
        <v>360634</v>
      </c>
      <c r="F122">
        <v>425749</v>
      </c>
      <c r="G122">
        <v>1</v>
      </c>
      <c r="H122">
        <v>1</v>
      </c>
      <c r="I122">
        <v>0</v>
      </c>
      <c r="J122">
        <v>3501</v>
      </c>
      <c r="K122">
        <v>3207</v>
      </c>
      <c r="L122">
        <v>6708</v>
      </c>
      <c r="M122">
        <v>2806</v>
      </c>
      <c r="N122">
        <v>2530</v>
      </c>
      <c r="O122">
        <v>5336</v>
      </c>
      <c r="P122">
        <v>6307</v>
      </c>
      <c r="Q122">
        <v>5737</v>
      </c>
      <c r="R122">
        <v>12044</v>
      </c>
      <c r="S122">
        <v>910</v>
      </c>
      <c r="T122">
        <v>3322</v>
      </c>
      <c r="U122">
        <v>3049</v>
      </c>
      <c r="V122">
        <v>6371</v>
      </c>
      <c r="W122">
        <v>2857</v>
      </c>
      <c r="X122">
        <v>2610</v>
      </c>
      <c r="Y122">
        <v>5467</v>
      </c>
      <c r="Z122">
        <v>6179</v>
      </c>
      <c r="AA122">
        <v>5659</v>
      </c>
      <c r="AB122">
        <v>11838</v>
      </c>
      <c r="AC122">
        <v>916</v>
      </c>
      <c r="AD122">
        <v>3340</v>
      </c>
      <c r="AE122">
        <v>2981</v>
      </c>
      <c r="AF122">
        <v>6321</v>
      </c>
      <c r="AG122">
        <v>3561</v>
      </c>
      <c r="AH122">
        <v>3384</v>
      </c>
      <c r="AI122">
        <v>6945</v>
      </c>
      <c r="AJ122">
        <v>6901</v>
      </c>
      <c r="AK122">
        <v>6365</v>
      </c>
      <c r="AL122">
        <v>13266</v>
      </c>
      <c r="AM122">
        <v>922</v>
      </c>
      <c r="AN122">
        <v>3308</v>
      </c>
      <c r="AO122">
        <v>3343</v>
      </c>
      <c r="AP122">
        <v>6651</v>
      </c>
      <c r="AQ122">
        <v>3514</v>
      </c>
      <c r="AR122">
        <v>3271</v>
      </c>
      <c r="AS122">
        <v>6785</v>
      </c>
      <c r="AT122">
        <v>6822</v>
      </c>
      <c r="AU122">
        <v>6614</v>
      </c>
      <c r="AV122">
        <v>13436</v>
      </c>
      <c r="AW122">
        <v>970</v>
      </c>
      <c r="AX122">
        <v>3691</v>
      </c>
      <c r="AY122">
        <v>3310</v>
      </c>
      <c r="AZ122">
        <v>7001</v>
      </c>
      <c r="BA122">
        <v>3525</v>
      </c>
      <c r="BB122">
        <v>3365</v>
      </c>
      <c r="BC122">
        <v>6890</v>
      </c>
      <c r="BD122">
        <v>7216</v>
      </c>
      <c r="BE122">
        <v>6675</v>
      </c>
      <c r="BF122">
        <v>13891</v>
      </c>
      <c r="BG122">
        <v>925</v>
      </c>
      <c r="BH122">
        <v>9.6666666666666679</v>
      </c>
      <c r="BI122">
        <v>9.9</v>
      </c>
      <c r="BJ122">
        <v>10.366666666666672</v>
      </c>
      <c r="BK122">
        <v>10.600000000000005</v>
      </c>
      <c r="BL122">
        <v>10.833333333333337</v>
      </c>
      <c r="BM122">
        <v>63.111111111111114</v>
      </c>
      <c r="BN122">
        <v>61.7</v>
      </c>
      <c r="BO122">
        <v>60.288888888888891</v>
      </c>
      <c r="BP122">
        <v>58.87777777777778</v>
      </c>
      <c r="BQ122">
        <v>57.466666666666669</v>
      </c>
    </row>
    <row r="123" spans="1:69" x14ac:dyDescent="0.25">
      <c r="A123" t="s">
        <v>21</v>
      </c>
      <c r="B123">
        <v>258441</v>
      </c>
      <c r="C123">
        <v>241893</v>
      </c>
      <c r="D123">
        <v>319827</v>
      </c>
      <c r="E123">
        <v>360634</v>
      </c>
      <c r="F123">
        <v>425749</v>
      </c>
      <c r="G123">
        <v>0</v>
      </c>
      <c r="H123">
        <v>1</v>
      </c>
      <c r="I123">
        <v>0</v>
      </c>
      <c r="J123">
        <v>559</v>
      </c>
      <c r="K123">
        <v>458</v>
      </c>
      <c r="L123">
        <v>1017</v>
      </c>
      <c r="M123">
        <v>4506</v>
      </c>
      <c r="N123">
        <v>4043</v>
      </c>
      <c r="O123">
        <v>8549</v>
      </c>
      <c r="P123">
        <v>5065</v>
      </c>
      <c r="Q123">
        <v>4501</v>
      </c>
      <c r="R123">
        <v>9566</v>
      </c>
      <c r="S123">
        <v>889</v>
      </c>
      <c r="T123">
        <v>522</v>
      </c>
      <c r="U123">
        <v>558</v>
      </c>
      <c r="V123">
        <v>1080</v>
      </c>
      <c r="W123">
        <v>4567</v>
      </c>
      <c r="X123">
        <v>4242</v>
      </c>
      <c r="Y123">
        <v>8809</v>
      </c>
      <c r="Z123">
        <v>5089</v>
      </c>
      <c r="AA123">
        <v>4800</v>
      </c>
      <c r="AB123">
        <v>9889</v>
      </c>
      <c r="AC123">
        <v>943</v>
      </c>
      <c r="AD123">
        <v>446</v>
      </c>
      <c r="AE123">
        <v>372</v>
      </c>
      <c r="AF123">
        <v>818</v>
      </c>
      <c r="AG123">
        <v>3654</v>
      </c>
      <c r="AH123">
        <v>3677</v>
      </c>
      <c r="AI123">
        <v>7331</v>
      </c>
      <c r="AJ123">
        <v>4100</v>
      </c>
      <c r="AK123">
        <v>4049</v>
      </c>
      <c r="AL123">
        <v>8149</v>
      </c>
      <c r="AM123">
        <v>988</v>
      </c>
      <c r="AN123">
        <v>506</v>
      </c>
      <c r="AO123">
        <v>455</v>
      </c>
      <c r="AP123">
        <v>961</v>
      </c>
      <c r="AQ123">
        <v>3805</v>
      </c>
      <c r="AR123">
        <v>3465</v>
      </c>
      <c r="AS123">
        <v>7270</v>
      </c>
      <c r="AT123">
        <v>4311</v>
      </c>
      <c r="AU123">
        <v>3920</v>
      </c>
      <c r="AV123">
        <v>8231</v>
      </c>
      <c r="AW123">
        <v>909</v>
      </c>
      <c r="AX123">
        <v>533</v>
      </c>
      <c r="AY123">
        <v>469</v>
      </c>
      <c r="AZ123">
        <v>1002</v>
      </c>
      <c r="BA123">
        <v>3832</v>
      </c>
      <c r="BB123">
        <v>3614</v>
      </c>
      <c r="BC123">
        <v>7446</v>
      </c>
      <c r="BD123">
        <v>4365</v>
      </c>
      <c r="BE123">
        <v>4083</v>
      </c>
      <c r="BF123">
        <v>8448</v>
      </c>
      <c r="BG123">
        <v>935</v>
      </c>
      <c r="BH123">
        <v>9.3333333333333321</v>
      </c>
      <c r="BI123">
        <v>9.6</v>
      </c>
      <c r="BJ123">
        <v>10.133333333333328</v>
      </c>
      <c r="BK123">
        <v>10.399999999999995</v>
      </c>
      <c r="BL123">
        <v>10.666666666666663</v>
      </c>
      <c r="BM123">
        <v>53.444444444444443</v>
      </c>
      <c r="BN123">
        <v>53</v>
      </c>
      <c r="BO123">
        <v>52.555555555555543</v>
      </c>
      <c r="BP123">
        <v>52.1111111111111</v>
      </c>
      <c r="BQ123">
        <v>51.666666666666657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Overall</vt:lpstr>
      <vt:lpstr>Sheet2</vt:lpstr>
      <vt:lpstr>Sheet1</vt:lpstr>
      <vt:lpstr>Sheet3</vt:lpstr>
      <vt:lpstr>South</vt:lpstr>
      <vt:lpstr>south_main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Kabeer Bora</dc:creator>
  <cp:lastModifiedBy>Kabeer Bora</cp:lastModifiedBy>
  <cp:lastPrinted>2019-04-11T13:22:17Z</cp:lastPrinted>
  <dcterms:created xsi:type="dcterms:W3CDTF">2019-04-10T13:58:51Z</dcterms:created>
  <dcterms:modified xsi:type="dcterms:W3CDTF">2019-05-09T11:39:31Z</dcterms:modified>
</cp:coreProperties>
</file>