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/>
  <mc:AlternateContent xmlns:mc="http://schemas.openxmlformats.org/markup-compatibility/2006">
    <mc:Choice Requires="x15">
      <x15ac:absPath xmlns:x15ac="http://schemas.microsoft.com/office/spreadsheetml/2010/11/ac" url="C:\Users\katja\Desktop\COST HELEN\DPP revision\Appendices\"/>
    </mc:Choice>
  </mc:AlternateContent>
  <xr:revisionPtr revIDLastSave="0" documentId="8_{42E92D57-3F4F-40A4-AEFC-E899FC437072}" xr6:coauthVersionLast="47" xr6:coauthVersionMax="47" xr10:uidLastSave="{00000000-0000-0000-0000-000000000000}"/>
  <bookViews>
    <workbookView xWindow="-120" yWindow="-120" windowWidth="29040" windowHeight="15720" activeTab="2" xr2:uid="{00000000-000D-0000-FFFF-FFFF00000000}"/>
  </bookViews>
  <sheets>
    <sheet name="Y4_V.3 Stiff + fail" sheetId="24" r:id="rId1"/>
    <sheet name="X8_V.3 Stiff + fail" sheetId="21" r:id="rId2"/>
    <sheet name="Y1_V.3 Stiff + fail" sheetId="22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F22" i="24" l="1"/>
  <c r="HE22" i="24"/>
  <c r="HD22" i="24"/>
  <c r="HF21" i="24"/>
  <c r="HE21" i="24"/>
  <c r="HD21" i="24"/>
  <c r="HF20" i="24"/>
  <c r="HE20" i="24"/>
  <c r="HD20" i="24"/>
  <c r="HF19" i="24"/>
  <c r="HE19" i="24"/>
  <c r="HD19" i="24"/>
  <c r="HF18" i="24"/>
  <c r="HE18" i="24"/>
  <c r="HD18" i="24"/>
  <c r="HF17" i="24"/>
  <c r="HE17" i="24"/>
  <c r="HD17" i="24"/>
  <c r="HF16" i="24"/>
  <c r="HE16" i="24"/>
  <c r="HD16" i="24"/>
  <c r="HF15" i="24"/>
  <c r="HE15" i="24"/>
  <c r="HD15" i="24"/>
  <c r="HF14" i="24"/>
  <c r="HE14" i="24"/>
  <c r="HD14" i="24"/>
  <c r="HF13" i="24"/>
  <c r="HE13" i="24"/>
  <c r="HD13" i="24"/>
  <c r="HF12" i="24"/>
  <c r="HE12" i="24"/>
  <c r="HD12" i="24"/>
  <c r="HF11" i="24"/>
  <c r="HE11" i="24"/>
  <c r="HD11" i="24"/>
  <c r="HF10" i="24"/>
  <c r="HE10" i="24"/>
  <c r="HD10" i="24"/>
  <c r="HF9" i="24"/>
  <c r="HE9" i="24"/>
  <c r="HD9" i="24"/>
  <c r="HF8" i="24"/>
  <c r="HE8" i="24"/>
  <c r="HD8" i="24"/>
  <c r="HF7" i="24"/>
  <c r="HE7" i="24"/>
  <c r="HD7" i="24"/>
  <c r="HF6" i="24"/>
  <c r="HE6" i="24"/>
  <c r="HD6" i="24"/>
  <c r="HF22" i="22"/>
  <c r="HE22" i="22"/>
  <c r="HD22" i="22"/>
  <c r="HF21" i="22"/>
  <c r="HE21" i="22"/>
  <c r="HD21" i="22"/>
  <c r="HF20" i="22"/>
  <c r="HE20" i="22"/>
  <c r="HD20" i="22"/>
  <c r="HF19" i="22"/>
  <c r="HE19" i="22"/>
  <c r="HD19" i="22"/>
  <c r="HF18" i="22"/>
  <c r="HE18" i="22"/>
  <c r="HD18" i="22"/>
  <c r="HF17" i="22"/>
  <c r="HE17" i="22"/>
  <c r="HD17" i="22"/>
  <c r="HF16" i="22"/>
  <c r="HE16" i="22"/>
  <c r="HD16" i="22"/>
  <c r="HF15" i="22"/>
  <c r="HE15" i="22"/>
  <c r="HD15" i="22"/>
  <c r="HF14" i="22"/>
  <c r="HE14" i="22"/>
  <c r="HD14" i="22"/>
  <c r="HF13" i="22"/>
  <c r="HE13" i="22"/>
  <c r="HD13" i="22"/>
  <c r="HF12" i="22"/>
  <c r="HE12" i="22"/>
  <c r="HD12" i="22"/>
  <c r="HF11" i="22"/>
  <c r="HE11" i="22"/>
  <c r="HD11" i="22"/>
  <c r="HF10" i="22"/>
  <c r="HE10" i="22"/>
  <c r="HD10" i="22"/>
  <c r="HF9" i="22"/>
  <c r="HE9" i="22"/>
  <c r="HD9" i="22"/>
  <c r="HF8" i="22"/>
  <c r="HE8" i="22"/>
  <c r="HD8" i="22"/>
  <c r="HF7" i="22"/>
  <c r="HE7" i="22"/>
  <c r="HD7" i="22"/>
  <c r="HF6" i="22"/>
  <c r="HE6" i="22"/>
  <c r="HD6" i="22"/>
  <c r="HF22" i="21"/>
  <c r="HE22" i="21"/>
  <c r="HD22" i="21"/>
  <c r="HF21" i="21"/>
  <c r="HE21" i="21"/>
  <c r="HD21" i="21"/>
  <c r="HF20" i="21"/>
  <c r="HE20" i="21"/>
  <c r="HD20" i="21"/>
  <c r="HF19" i="21"/>
  <c r="HE19" i="21"/>
  <c r="HD19" i="21"/>
  <c r="HF18" i="21"/>
  <c r="HE18" i="21"/>
  <c r="HD18" i="21"/>
  <c r="HF17" i="21"/>
  <c r="HE17" i="21"/>
  <c r="HD17" i="21"/>
  <c r="HF16" i="21"/>
  <c r="HE16" i="21"/>
  <c r="HD16" i="21"/>
  <c r="HF15" i="21"/>
  <c r="HE15" i="21"/>
  <c r="HD15" i="21"/>
  <c r="HF14" i="21"/>
  <c r="HE14" i="21"/>
  <c r="HD14" i="21"/>
  <c r="HF13" i="21"/>
  <c r="HE13" i="21"/>
  <c r="HD13" i="21"/>
  <c r="HF12" i="21"/>
  <c r="HE12" i="21"/>
  <c r="HD12" i="21"/>
  <c r="HF11" i="21"/>
  <c r="HE11" i="21"/>
  <c r="HD11" i="21"/>
  <c r="HF10" i="21"/>
  <c r="HE10" i="21"/>
  <c r="HD10" i="21"/>
  <c r="HF9" i="21"/>
  <c r="HE9" i="21"/>
  <c r="HD9" i="21"/>
  <c r="HF8" i="21"/>
  <c r="HE8" i="21"/>
  <c r="HD8" i="21"/>
  <c r="HF7" i="21"/>
  <c r="HE7" i="21"/>
  <c r="HD7" i="21"/>
  <c r="HF6" i="21"/>
  <c r="HE6" i="21"/>
  <c r="HD6" i="21"/>
</calcChain>
</file>

<file path=xl/sharedStrings.xml><?xml version="1.0" encoding="utf-8"?>
<sst xmlns="http://schemas.openxmlformats.org/spreadsheetml/2006/main" count="1152" uniqueCount="212">
  <si>
    <t>Case</t>
  </si>
  <si>
    <t>Story</t>
  </si>
  <si>
    <t>WCode</t>
  </si>
  <si>
    <t>Wpos</t>
  </si>
  <si>
    <t>Lcode</t>
  </si>
  <si>
    <t>L_diaph</t>
  </si>
  <si>
    <t>H_diaph</t>
  </si>
  <si>
    <t>l_panel</t>
  </si>
  <si>
    <t>h_panel</t>
  </si>
  <si>
    <t>n_fullPanel</t>
  </si>
  <si>
    <t>l_panel_min</t>
  </si>
  <si>
    <t>a_r</t>
  </si>
  <si>
    <t>F_ttopRd</t>
  </si>
  <si>
    <t>F_tbotRd</t>
  </si>
  <si>
    <t>ftens_d</t>
  </si>
  <si>
    <t>panel_1</t>
  </si>
  <si>
    <t>t_panel1</t>
  </si>
  <si>
    <t>G_panel1</t>
  </si>
  <si>
    <t>kdef_panel1</t>
  </si>
  <si>
    <t>fastener_1</t>
  </si>
  <si>
    <t>K_ser, fastener_1</t>
  </si>
  <si>
    <t>R_d, fastener_1</t>
  </si>
  <si>
    <t>d_fastener_1</t>
  </si>
  <si>
    <t>a1_1</t>
  </si>
  <si>
    <t>panel_2</t>
  </si>
  <si>
    <t>t_panel2</t>
  </si>
  <si>
    <t>G_panel2</t>
  </si>
  <si>
    <t>kdef_panel2</t>
  </si>
  <si>
    <t>fastener_2</t>
  </si>
  <si>
    <t>K_ser, fastener_2</t>
  </si>
  <si>
    <t>R_d, fastener_2</t>
  </si>
  <si>
    <t>d_fastener_2</t>
  </si>
  <si>
    <t>a1_2</t>
  </si>
  <si>
    <t>q_gEd</t>
  </si>
  <si>
    <t>F_0Ed</t>
  </si>
  <si>
    <t>F_NEd</t>
  </si>
  <si>
    <t>cKoeff_M1</t>
  </si>
  <si>
    <t>F_vrd_A_full_M1</t>
  </si>
  <si>
    <t>F_vrd_A_bs_M1</t>
  </si>
  <si>
    <t>F_vrd_B_full_M1</t>
  </si>
  <si>
    <t>F_vrd_B_bs_M1</t>
  </si>
  <si>
    <t>F_vrd_A_M1</t>
  </si>
  <si>
    <t>F_vrd_B_M1</t>
  </si>
  <si>
    <t>F_vrd_M1</t>
  </si>
  <si>
    <t>UR_M1</t>
  </si>
  <si>
    <t>gamma_A_full_M2</t>
  </si>
  <si>
    <t>beta_A_full_M2</t>
  </si>
  <si>
    <t>gamma_A_bs_M2</t>
  </si>
  <si>
    <t>beta_A_bs_M2</t>
  </si>
  <si>
    <t>gamma_B_full_M2</t>
  </si>
  <si>
    <t>beta_B_full_M2</t>
  </si>
  <si>
    <t>gamma_B_bs_M2</t>
  </si>
  <si>
    <t>beta_B_bs_M2</t>
  </si>
  <si>
    <t>C_A_full_M2</t>
  </si>
  <si>
    <t>C_A_bs_M2</t>
  </si>
  <si>
    <t>C_B_full_M2</t>
  </si>
  <si>
    <t>C_B_bs_M2</t>
  </si>
  <si>
    <t>C_A_M2</t>
  </si>
  <si>
    <t>C_B_M2</t>
  </si>
  <si>
    <t>C_M2</t>
  </si>
  <si>
    <t>F_vrd_A_full_M2</t>
  </si>
  <si>
    <t>F_vrd_A_bs_M2</t>
  </si>
  <si>
    <t>F_vrd_B_full_M2</t>
  </si>
  <si>
    <t>F_vrd_B_bs_M2</t>
  </si>
  <si>
    <t>Fvrd_A_M2</t>
  </si>
  <si>
    <t>Fvrd_B_M2</t>
  </si>
  <si>
    <t>Fv_A_M2</t>
  </si>
  <si>
    <t>Fv_A_full_M2</t>
  </si>
  <si>
    <t>Fv_A_bs_M2</t>
  </si>
  <si>
    <t>Fv_B_M2</t>
  </si>
  <si>
    <t>Fv_B_full_M2</t>
  </si>
  <si>
    <t>Fv_B_bs_M2</t>
  </si>
  <si>
    <t>UR_A_full_M2</t>
  </si>
  <si>
    <t>UR_A_bs_M2</t>
  </si>
  <si>
    <t>UR_B_full_M2</t>
  </si>
  <si>
    <t>UR_B_bs_M2</t>
  </si>
  <si>
    <t>UR_M2</t>
  </si>
  <si>
    <t>u_M2</t>
  </si>
  <si>
    <t>gamma_v1_A_full_M3</t>
  </si>
  <si>
    <t>beta_v1_A_full_M3</t>
  </si>
  <si>
    <t>gamma_v1_A_bs_M3</t>
  </si>
  <si>
    <t>beta_v1_A_bs_M3</t>
  </si>
  <si>
    <t>gamma_v1_B_full_M3</t>
  </si>
  <si>
    <t>beta_v1_B_full_M3</t>
  </si>
  <si>
    <t>gamma_v1_B_bs_M3</t>
  </si>
  <si>
    <t>beta_v1_B_bs_M3</t>
  </si>
  <si>
    <t>C_v1_A_full_M3</t>
  </si>
  <si>
    <t>C_v1_A_bs_M3</t>
  </si>
  <si>
    <t>C_v1_B_full_M3</t>
  </si>
  <si>
    <t>C_v1_B_bs_M3</t>
  </si>
  <si>
    <t>C_v1_A_M3</t>
  </si>
  <si>
    <t>C_v1_B_M3</t>
  </si>
  <si>
    <t>C_v1_M3</t>
  </si>
  <si>
    <t>F_vrd_v1_A_full_M3</t>
  </si>
  <si>
    <t>F_vrd_v1_A_bs_M3</t>
  </si>
  <si>
    <t>F_vrd_v1_B_full_M3</t>
  </si>
  <si>
    <t>F_vrd_v1_B_bs_M3</t>
  </si>
  <si>
    <t>Fvrd_v1_A_M3</t>
  </si>
  <si>
    <t>Fvrd_v1_B_M3</t>
  </si>
  <si>
    <t>Fv_v1_A_M3</t>
  </si>
  <si>
    <t>Fv_v1_A_full_M3</t>
  </si>
  <si>
    <t>Fv_v1_A_bs_M3</t>
  </si>
  <si>
    <t>Fv_v1_B_M3</t>
  </si>
  <si>
    <t>Fv_v1_B_full_M3</t>
  </si>
  <si>
    <t>Fv_v1_B_bs_M3</t>
  </si>
  <si>
    <t>UR_v1_A_full_M3</t>
  </si>
  <si>
    <t>UR_v1_A_bs_M3</t>
  </si>
  <si>
    <t>UR_v1_B_full_M3</t>
  </si>
  <si>
    <t>UR_v1_B_bs_M3</t>
  </si>
  <si>
    <t>UR_v1_M3</t>
  </si>
  <si>
    <t>u_v1_M3</t>
  </si>
  <si>
    <t>gamma_v2_A_full_M3</t>
  </si>
  <si>
    <t>beta_v2_A_full_M3</t>
  </si>
  <si>
    <t>gamma_v2_A_bs_M3</t>
  </si>
  <si>
    <t>beta_v2_A_bs_M3</t>
  </si>
  <si>
    <t>gamma_v2_B_full_M3</t>
  </si>
  <si>
    <t>beta_v2_B_full_M3</t>
  </si>
  <si>
    <t>gamma_v2_B_bs_M3</t>
  </si>
  <si>
    <t>beta_v2_B_bs_M3</t>
  </si>
  <si>
    <t>C_v2_A_full_M3</t>
  </si>
  <si>
    <t>C_v2_A_bs_M3</t>
  </si>
  <si>
    <t>C_v2_B_full_M3</t>
  </si>
  <si>
    <t>C_v2_B_bs_M3</t>
  </si>
  <si>
    <t>C_v2_A_M3</t>
  </si>
  <si>
    <t>C_v2_B_M3</t>
  </si>
  <si>
    <t>C_v2_M3</t>
  </si>
  <si>
    <t>F_vrd_v2_A_full_M3</t>
  </si>
  <si>
    <t>F_vrd_v2_A_bs_M3</t>
  </si>
  <si>
    <t>F_vrd_v2_B_full_M3</t>
  </si>
  <si>
    <t>F_vrd_v2_B_bs_M3</t>
  </si>
  <si>
    <t>Fvrd_v2_A_M3</t>
  </si>
  <si>
    <t>Fvrd_v2_B_M3</t>
  </si>
  <si>
    <t>Fv_v2_A_M3</t>
  </si>
  <si>
    <t>Fv_v2_A_full_M3</t>
  </si>
  <si>
    <t>Fv_v2_A_bs_M3</t>
  </si>
  <si>
    <t>Fv_v2_B_M3</t>
  </si>
  <si>
    <t>Fv_v2_B_full_M3</t>
  </si>
  <si>
    <t>Fv_v2_B_bs_M3</t>
  </si>
  <si>
    <t>UR_v2_A_full_M3</t>
  </si>
  <si>
    <t>UR_v2_A_bs_M3</t>
  </si>
  <si>
    <t>UR_v2_B_full_M3</t>
  </si>
  <si>
    <t>UR_v2_B_bs_M3</t>
  </si>
  <si>
    <t>UR_v2_M3</t>
  </si>
  <si>
    <t>u_v2_M3</t>
  </si>
  <si>
    <t>f_sdA_M4</t>
  </si>
  <si>
    <t>f_sdB_M4</t>
  </si>
  <si>
    <t>k_comb_M4</t>
  </si>
  <si>
    <t>f_sd_M4</t>
  </si>
  <si>
    <t>f_s0d_M4</t>
  </si>
  <si>
    <t>f_s90d_M4</t>
  </si>
  <si>
    <t>s_resd_M4</t>
  </si>
  <si>
    <t>k_pl_M4</t>
  </si>
  <si>
    <t>UR_M4</t>
  </si>
  <si>
    <t>l_per1_M4</t>
  </si>
  <si>
    <t>l_per2_M4</t>
  </si>
  <si>
    <t>u_M4</t>
  </si>
  <si>
    <t>F_cd_M4</t>
  </si>
  <si>
    <t>F_td_M4</t>
  </si>
  <si>
    <t>f_sdA_M5</t>
  </si>
  <si>
    <t>f_sdB_M5</t>
  </si>
  <si>
    <t>k_comb_M5</t>
  </si>
  <si>
    <t>f_sd_M5</t>
  </si>
  <si>
    <t>s_90d1_M5</t>
  </si>
  <si>
    <t>F_ttopEd_M5</t>
  </si>
  <si>
    <t>F_tbotEd_M5</t>
  </si>
  <si>
    <t>s_90min_M5</t>
  </si>
  <si>
    <t>Overturning_M5</t>
  </si>
  <si>
    <t>l_1top_M5</t>
  </si>
  <si>
    <t>l_1bot_M5</t>
  </si>
  <si>
    <t>l_2bot_M5</t>
  </si>
  <si>
    <t>F_ctopEd_M5</t>
  </si>
  <si>
    <t>F_cbotEd_M5</t>
  </si>
  <si>
    <t>F_vEd2_M5</t>
  </si>
  <si>
    <t>F_vEd1_M5</t>
  </si>
  <si>
    <t>UR_Vert_M5</t>
  </si>
  <si>
    <t>s_0d1_M5</t>
  </si>
  <si>
    <t>s_0d2_M5</t>
  </si>
  <si>
    <t>s_resd_M5</t>
  </si>
  <si>
    <t>k_pl_M5</t>
  </si>
  <si>
    <t>UR_M5</t>
  </si>
  <si>
    <t>n_pl_M5</t>
  </si>
  <si>
    <t>l_per1_M5</t>
  </si>
  <si>
    <t>l_per2_M5</t>
  </si>
  <si>
    <t>u_M5</t>
  </si>
  <si>
    <t>VS</t>
  </si>
  <si>
    <t>GEK13+GF15</t>
  </si>
  <si>
    <t>Kipsilevyruuvi 3.9x55</t>
  </si>
  <si>
    <t>stable</t>
  </si>
  <si>
    <t>M_Ed_RIL</t>
  </si>
  <si>
    <t>F_vEd__RIL</t>
  </si>
  <si>
    <t>M_Ed1_VAK</t>
  </si>
  <si>
    <t>M_Ed2_VAK</t>
  </si>
  <si>
    <t>F_vEd1_VAK</t>
  </si>
  <si>
    <t>F_vEd2_VAK</t>
  </si>
  <si>
    <t>F_cd_VAK</t>
  </si>
  <si>
    <t>F_td_VAK</t>
  </si>
  <si>
    <t>F_cd_M13</t>
  </si>
  <si>
    <t>F_td_M13</t>
  </si>
  <si>
    <t>cKoeff_bs_M1</t>
  </si>
  <si>
    <t>X8</t>
  </si>
  <si>
    <t>none</t>
  </si>
  <si>
    <t>failure at frame-to-sheathing connection</t>
  </si>
  <si>
    <t>J design+Stiffness-based distribution + failed</t>
  </si>
  <si>
    <t>J design+Stiffness-based redistribution, failed</t>
  </si>
  <si>
    <t>Y1</t>
  </si>
  <si>
    <t>US</t>
  </si>
  <si>
    <t>VL2 TO-R-3</t>
  </si>
  <si>
    <t>GTS9</t>
  </si>
  <si>
    <t>HJ15ASAV 3,1x32 2015 naula</t>
  </si>
  <si>
    <t>J design+Stiffness-based redistribution, failed envelope</t>
  </si>
  <si>
    <t>Y4</t>
  </si>
  <si>
    <t>2xVL2 + VL-3VS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</si>
</sst>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name val="Calibri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1" xfId="0" applyFont="1" applyBorder="1" applyAlignment="1">
      <alignment horizontal="center" vertical="top"/>
    </xf>
  </cellXfs>
  <cellStyles count="1">
    <cellStyle name="Normaali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i-FI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0" i="0" u="none" strike="noStrike" kern="1200" spc="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FI" sz="1600">
                <a:solidFill>
                  <a:schemeClr val="tx1"/>
                </a:solidFill>
                <a:latin typeface="Times New Roman" panose="02020603050405020304" pitchFamily="18" charset="0"/>
                <a:cs typeface="Times New Roman" panose="02020603050405020304" pitchFamily="18" charset="0"/>
              </a:rPr>
              <a:t>Utilization rate in shear</a:t>
            </a:r>
            <a:r>
              <a:rPr lang="fi-FI" sz="1600">
                <a:solidFill>
                  <a:schemeClr val="tx1"/>
                </a:solidFill>
                <a:latin typeface="Times New Roman" panose="02020603050405020304" pitchFamily="18" charset="0"/>
                <a:cs typeface="Times New Roman" panose="02020603050405020304" pitchFamily="18" charset="0"/>
              </a:rPr>
              <a:t>, wall </a:t>
            </a:r>
            <a:r>
              <a:rPr lang="en-FI" sz="1600">
                <a:solidFill>
                  <a:schemeClr val="tx1"/>
                </a:solidFill>
                <a:latin typeface="Times New Roman" panose="02020603050405020304" pitchFamily="18" charset="0"/>
                <a:cs typeface="Times New Roman" panose="02020603050405020304" pitchFamily="18" charset="0"/>
              </a:rPr>
              <a:t>Y4</a:t>
            </a:r>
            <a:r>
              <a:rPr lang="fi-FI" sz="1600">
                <a:solidFill>
                  <a:schemeClr val="tx1"/>
                </a:solidFill>
                <a:latin typeface="Times New Roman" panose="02020603050405020304" pitchFamily="18" charset="0"/>
                <a:cs typeface="Times New Roman" panose="02020603050405020304" pitchFamily="18" charset="0"/>
              </a:rPr>
              <a:t>, V.</a:t>
            </a:r>
            <a:r>
              <a:rPr lang="en-FI" sz="1600">
                <a:solidFill>
                  <a:schemeClr val="tx1"/>
                </a:solidFill>
                <a:latin typeface="Times New Roman" panose="02020603050405020304" pitchFamily="18" charset="0"/>
                <a:cs typeface="Times New Roman" panose="02020603050405020304" pitchFamily="18" charset="0"/>
              </a:rPr>
              <a:t>3</a:t>
            </a:r>
            <a:endParaRPr lang="fi-FI" sz="1600">
              <a:solidFill>
                <a:schemeClr val="tx1"/>
              </a:solidFill>
              <a:latin typeface="Times New Roman" panose="02020603050405020304" pitchFamily="18" charset="0"/>
              <a:cs typeface="Times New Roman" panose="02020603050405020304" pitchFamily="18" charset="0"/>
            </a:endParaRPr>
          </a:p>
        </c:rich>
      </c:tx>
      <c:layout>
        <c:manualLayout>
          <c:xMode val="edge"/>
          <c:yMode val="edge"/>
          <c:x val="0.21589287031748403"/>
          <c:y val="2.777777777777777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spc="0" baseline="0">
              <a:solidFill>
                <a:schemeClr val="tx1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fi-FI"/>
        </a:p>
      </c:txPr>
    </c:title>
    <c:autoTitleDeleted val="0"/>
    <c:plotArea>
      <c:layout>
        <c:manualLayout>
          <c:layoutTarget val="inner"/>
          <c:xMode val="edge"/>
          <c:yMode val="edge"/>
          <c:x val="0.15169531933508312"/>
          <c:y val="0.13930555555555557"/>
          <c:w val="0.4397852143482065"/>
          <c:h val="0.61498432487605714"/>
        </c:manualLayout>
      </c:layout>
      <c:lineChart>
        <c:grouping val="standard"/>
        <c:varyColors val="0"/>
        <c:ser>
          <c:idx val="7"/>
          <c:order val="0"/>
          <c:tx>
            <c:v>UR M.1 [%]</c:v>
          </c:tx>
          <c:spPr>
            <a:ln w="28575" cap="rnd">
              <a:solidFill>
                <a:schemeClr val="tx1">
                  <a:lumMod val="85000"/>
                  <a:lumOff val="15000"/>
                </a:schemeClr>
              </a:solidFill>
              <a:round/>
            </a:ln>
            <a:effectLst/>
          </c:spPr>
          <c:marker>
            <c:symbol val="square"/>
            <c:size val="5"/>
            <c:spPr>
              <a:solidFill>
                <a:schemeClr val="bg1">
                  <a:lumMod val="95000"/>
                </a:schemeClr>
              </a:solidFill>
              <a:ln w="9525">
                <a:solidFill>
                  <a:schemeClr val="tx1">
                    <a:lumMod val="85000"/>
                    <a:lumOff val="15000"/>
                  </a:schemeClr>
                </a:solidFill>
              </a:ln>
              <a:effectLst/>
            </c:spPr>
          </c:marker>
          <c:val>
            <c:numRef>
              <c:f>'Y4_V.3 Stiff + fail'!$BF$2:$BF$22</c:f>
              <c:numCache>
                <c:formatCode>General</c:formatCode>
                <c:ptCount val="21"/>
                <c:pt idx="0">
                  <c:v>88.593206640794065</c:v>
                </c:pt>
                <c:pt idx="1">
                  <c:v>88.593206640794065</c:v>
                </c:pt>
                <c:pt idx="2">
                  <c:v>88.593206640794065</c:v>
                </c:pt>
                <c:pt idx="3">
                  <c:v>88.593206640794065</c:v>
                </c:pt>
                <c:pt idx="4">
                  <c:v>88.593206640794065</c:v>
                </c:pt>
                <c:pt idx="5">
                  <c:v>88.593206640794065</c:v>
                </c:pt>
                <c:pt idx="6">
                  <c:v>88.593206640794065</c:v>
                </c:pt>
                <c:pt idx="7">
                  <c:v>88.593206640794065</c:v>
                </c:pt>
                <c:pt idx="8">
                  <c:v>88.593206640794065</c:v>
                </c:pt>
                <c:pt idx="9">
                  <c:v>88.593206640794065</c:v>
                </c:pt>
                <c:pt idx="10">
                  <c:v>88.593206640794065</c:v>
                </c:pt>
                <c:pt idx="11">
                  <c:v>88.593206640794065</c:v>
                </c:pt>
                <c:pt idx="12">
                  <c:v>88.593206640794065</c:v>
                </c:pt>
                <c:pt idx="13">
                  <c:v>88.593206640794065</c:v>
                </c:pt>
                <c:pt idx="14">
                  <c:v>88.593206640794065</c:v>
                </c:pt>
                <c:pt idx="15">
                  <c:v>88.593206640794065</c:v>
                </c:pt>
                <c:pt idx="16">
                  <c:v>88.593206640794065</c:v>
                </c:pt>
                <c:pt idx="17">
                  <c:v>88.593206640794065</c:v>
                </c:pt>
                <c:pt idx="18">
                  <c:v>88.593206640794065</c:v>
                </c:pt>
                <c:pt idx="19">
                  <c:v>88.593206640794065</c:v>
                </c:pt>
                <c:pt idx="20">
                  <c:v>88.593206640794065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C21-4EEF-A035-BE92BE10368E}"/>
            </c:ext>
          </c:extLst>
        </c:ser>
        <c:ser>
          <c:idx val="6"/>
          <c:order val="1"/>
          <c:tx>
            <c:v>UR M.2 [%]</c:v>
          </c:tx>
          <c:spPr>
            <a:ln w="34925" cap="rnd">
              <a:solidFill>
                <a:schemeClr val="tx1"/>
              </a:solidFill>
              <a:prstDash val="solid"/>
              <a:round/>
            </a:ln>
            <a:effectLst/>
          </c:spPr>
          <c:marker>
            <c:symbol val="circle"/>
            <c:size val="7"/>
            <c:spPr>
              <a:solidFill>
                <a:schemeClr val="bg1"/>
              </a:solidFill>
              <a:ln w="9525">
                <a:solidFill>
                  <a:schemeClr val="tx1">
                    <a:lumMod val="95000"/>
                    <a:lumOff val="5000"/>
                  </a:schemeClr>
                </a:solidFill>
              </a:ln>
              <a:effectLst/>
            </c:spPr>
          </c:marker>
          <c:val>
            <c:numRef>
              <c:f>'Y4_V.3 Stiff + fail'!$CL$2:$CL$22</c:f>
              <c:numCache>
                <c:formatCode>General</c:formatCode>
                <c:ptCount val="21"/>
                <c:pt idx="0">
                  <c:v>65.271597252914788</c:v>
                </c:pt>
                <c:pt idx="1">
                  <c:v>65.271597252914788</c:v>
                </c:pt>
                <c:pt idx="2">
                  <c:v>65.271597252914788</c:v>
                </c:pt>
                <c:pt idx="3">
                  <c:v>65.271597252914788</c:v>
                </c:pt>
                <c:pt idx="4">
                  <c:v>65.271597252914788</c:v>
                </c:pt>
                <c:pt idx="5">
                  <c:v>65.271597252914788</c:v>
                </c:pt>
                <c:pt idx="6">
                  <c:v>65.271597252914788</c:v>
                </c:pt>
                <c:pt idx="7">
                  <c:v>65.271597252914788</c:v>
                </c:pt>
                <c:pt idx="8">
                  <c:v>65.271597252914788</c:v>
                </c:pt>
                <c:pt idx="9">
                  <c:v>65.271597252914788</c:v>
                </c:pt>
                <c:pt idx="10">
                  <c:v>65.271597252914788</c:v>
                </c:pt>
                <c:pt idx="11">
                  <c:v>65.271597252914788</c:v>
                </c:pt>
                <c:pt idx="12">
                  <c:v>65.271597252914788</c:v>
                </c:pt>
                <c:pt idx="13">
                  <c:v>65.271597252914788</c:v>
                </c:pt>
                <c:pt idx="14">
                  <c:v>65.271597252914788</c:v>
                </c:pt>
                <c:pt idx="15">
                  <c:v>65.271597252914788</c:v>
                </c:pt>
                <c:pt idx="16">
                  <c:v>65.271597252914788</c:v>
                </c:pt>
                <c:pt idx="17">
                  <c:v>65.271597252914788</c:v>
                </c:pt>
                <c:pt idx="18">
                  <c:v>65.271597252914788</c:v>
                </c:pt>
                <c:pt idx="19">
                  <c:v>65.271597252914788</c:v>
                </c:pt>
                <c:pt idx="20">
                  <c:v>65.271597252914788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C21-4EEF-A035-BE92BE10368E}"/>
            </c:ext>
          </c:extLst>
        </c:ser>
        <c:ser>
          <c:idx val="5"/>
          <c:order val="2"/>
          <c:tx>
            <c:v>UR M.3-2 [%]</c:v>
          </c:tx>
          <c:spPr>
            <a:ln w="15875" cap="rnd">
              <a:solidFill>
                <a:schemeClr val="tx1">
                  <a:lumMod val="65000"/>
                  <a:lumOff val="35000"/>
                </a:schemeClr>
              </a:solidFill>
              <a:round/>
            </a:ln>
            <a:effectLst/>
          </c:spPr>
          <c:marker>
            <c:symbol val="star"/>
            <c:size val="5"/>
            <c:spPr>
              <a:noFill/>
              <a:ln w="15875">
                <a:solidFill>
                  <a:schemeClr val="tx1">
                    <a:lumMod val="75000"/>
                    <a:lumOff val="25000"/>
                  </a:schemeClr>
                </a:solidFill>
              </a:ln>
              <a:effectLst/>
            </c:spPr>
          </c:marker>
          <c:val>
            <c:numRef>
              <c:f>'Y4_V.3 Stiff + fail'!$EZ$2:$EZ$22</c:f>
              <c:numCache>
                <c:formatCode>General</c:formatCode>
                <c:ptCount val="21"/>
                <c:pt idx="0">
                  <c:v>68.542346475521782</c:v>
                </c:pt>
                <c:pt idx="1">
                  <c:v>68.542346475521782</c:v>
                </c:pt>
                <c:pt idx="2">
                  <c:v>68.542346475521782</c:v>
                </c:pt>
                <c:pt idx="3">
                  <c:v>68.542346475521782</c:v>
                </c:pt>
                <c:pt idx="4">
                  <c:v>68.542346475521782</c:v>
                </c:pt>
                <c:pt idx="5">
                  <c:v>68.542346475521782</c:v>
                </c:pt>
                <c:pt idx="6">
                  <c:v>68.542346475521782</c:v>
                </c:pt>
                <c:pt idx="7">
                  <c:v>68.542346475521782</c:v>
                </c:pt>
                <c:pt idx="8">
                  <c:v>68.542346475521782</c:v>
                </c:pt>
                <c:pt idx="9">
                  <c:v>68.542346475521782</c:v>
                </c:pt>
                <c:pt idx="10">
                  <c:v>68.542346475521782</c:v>
                </c:pt>
                <c:pt idx="11">
                  <c:v>68.542346475521782</c:v>
                </c:pt>
                <c:pt idx="12">
                  <c:v>68.542346475521782</c:v>
                </c:pt>
                <c:pt idx="13">
                  <c:v>68.542346475521782</c:v>
                </c:pt>
                <c:pt idx="14">
                  <c:v>68.542346475521782</c:v>
                </c:pt>
                <c:pt idx="15">
                  <c:v>68.542346475521782</c:v>
                </c:pt>
                <c:pt idx="16">
                  <c:v>68.542346475521782</c:v>
                </c:pt>
                <c:pt idx="17">
                  <c:v>68.542346475521782</c:v>
                </c:pt>
                <c:pt idx="18">
                  <c:v>68.542346475521782</c:v>
                </c:pt>
                <c:pt idx="19">
                  <c:v>68.542346475521782</c:v>
                </c:pt>
                <c:pt idx="20">
                  <c:v>68.542346475521782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7C21-4EEF-A035-BE92BE10368E}"/>
            </c:ext>
          </c:extLst>
        </c:ser>
        <c:ser>
          <c:idx val="3"/>
          <c:order val="3"/>
          <c:tx>
            <c:v>UR M.4 [%]</c:v>
          </c:tx>
          <c:spPr>
            <a:ln w="28575" cap="rnd">
              <a:noFill/>
              <a:prstDash val="dash"/>
              <a:round/>
            </a:ln>
            <a:effectLst/>
          </c:spPr>
          <c:marker>
            <c:symbol val="diamond"/>
            <c:size val="5"/>
            <c:spPr>
              <a:solidFill>
                <a:schemeClr val="bg1"/>
              </a:solidFill>
              <a:ln w="3175">
                <a:solidFill>
                  <a:schemeClr val="tx1"/>
                </a:solidFill>
              </a:ln>
              <a:effectLst/>
            </c:spPr>
          </c:marker>
          <c:val>
            <c:numRef>
              <c:f>'Y4_V.3 Stiff + fail'!$FJ$2:$FJ$22</c:f>
              <c:numCache>
                <c:formatCode>General</c:formatCode>
                <c:ptCount val="21"/>
                <c:pt idx="0">
                  <c:v>64.862883433438512</c:v>
                </c:pt>
                <c:pt idx="1">
                  <c:v>64.862883433438512</c:v>
                </c:pt>
                <c:pt idx="2">
                  <c:v>64.862883433438512</c:v>
                </c:pt>
                <c:pt idx="3">
                  <c:v>64.862883433438512</c:v>
                </c:pt>
                <c:pt idx="4">
                  <c:v>64.862883433438512</c:v>
                </c:pt>
                <c:pt idx="5">
                  <c:v>64.862883433438512</c:v>
                </c:pt>
                <c:pt idx="6">
                  <c:v>64.862883433438512</c:v>
                </c:pt>
                <c:pt idx="7">
                  <c:v>64.862883433438512</c:v>
                </c:pt>
                <c:pt idx="8">
                  <c:v>64.862883433438512</c:v>
                </c:pt>
                <c:pt idx="9">
                  <c:v>64.862883433438512</c:v>
                </c:pt>
                <c:pt idx="10">
                  <c:v>64.862883433438512</c:v>
                </c:pt>
                <c:pt idx="11">
                  <c:v>64.862883433438512</c:v>
                </c:pt>
                <c:pt idx="12">
                  <c:v>64.862883433438512</c:v>
                </c:pt>
                <c:pt idx="13">
                  <c:v>64.862883433438512</c:v>
                </c:pt>
                <c:pt idx="14">
                  <c:v>64.862883433438512</c:v>
                </c:pt>
                <c:pt idx="15">
                  <c:v>64.862883433438512</c:v>
                </c:pt>
                <c:pt idx="16">
                  <c:v>64.862883433438512</c:v>
                </c:pt>
                <c:pt idx="17">
                  <c:v>64.862883433438512</c:v>
                </c:pt>
                <c:pt idx="18">
                  <c:v>64.862883433438512</c:v>
                </c:pt>
                <c:pt idx="19">
                  <c:v>64.862883433438512</c:v>
                </c:pt>
                <c:pt idx="20">
                  <c:v>64.862883433438512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7C21-4EEF-A035-BE92BE10368E}"/>
            </c:ext>
          </c:extLst>
        </c:ser>
        <c:ser>
          <c:idx val="1"/>
          <c:order val="4"/>
          <c:tx>
            <c:v>UR M.5 [%]</c:v>
          </c:tx>
          <c:spPr>
            <a:ln w="28575" cap="rnd">
              <a:solidFill>
                <a:schemeClr val="dk1">
                  <a:tint val="55000"/>
                </a:schemeClr>
              </a:solidFill>
              <a:round/>
            </a:ln>
            <a:effectLst/>
          </c:spPr>
          <c:marker>
            <c:symbol val="dot"/>
            <c:size val="5"/>
            <c:spPr>
              <a:solidFill>
                <a:schemeClr val="tx1"/>
              </a:solidFill>
              <a:ln w="3175">
                <a:solidFill>
                  <a:schemeClr val="tx1"/>
                </a:solidFill>
                <a:prstDash val="sysDot"/>
              </a:ln>
              <a:effectLst/>
            </c:spPr>
          </c:marker>
          <c:val>
            <c:numRef>
              <c:f>'Y4_V.3 Stiff + fail'!$GI$2:$GI$22</c:f>
              <c:numCache>
                <c:formatCode>General</c:formatCode>
                <c:ptCount val="21"/>
                <c:pt idx="0">
                  <c:v>64.862883433438512</c:v>
                </c:pt>
                <c:pt idx="1">
                  <c:v>64.862883433438512</c:v>
                </c:pt>
                <c:pt idx="2">
                  <c:v>64.862883433438512</c:v>
                </c:pt>
                <c:pt idx="3">
                  <c:v>64.862883433438512</c:v>
                </c:pt>
                <c:pt idx="4">
                  <c:v>64.862883433438512</c:v>
                </c:pt>
                <c:pt idx="5">
                  <c:v>64.862883433438512</c:v>
                </c:pt>
                <c:pt idx="6">
                  <c:v>64.862883433438512</c:v>
                </c:pt>
                <c:pt idx="7">
                  <c:v>64.862883433438512</c:v>
                </c:pt>
                <c:pt idx="8">
                  <c:v>64.862883433438512</c:v>
                </c:pt>
                <c:pt idx="9">
                  <c:v>64.862883433438512</c:v>
                </c:pt>
                <c:pt idx="10">
                  <c:v>64.862883433438512</c:v>
                </c:pt>
                <c:pt idx="11">
                  <c:v>64.862883433438512</c:v>
                </c:pt>
                <c:pt idx="12">
                  <c:v>64.862883433438512</c:v>
                </c:pt>
                <c:pt idx="13">
                  <c:v>64.862883433438512</c:v>
                </c:pt>
                <c:pt idx="14">
                  <c:v>64.862883433438512</c:v>
                </c:pt>
                <c:pt idx="15">
                  <c:v>64.862883433438512</c:v>
                </c:pt>
                <c:pt idx="16">
                  <c:v>64.862883433438512</c:v>
                </c:pt>
                <c:pt idx="17">
                  <c:v>64.862883433438512</c:v>
                </c:pt>
                <c:pt idx="18">
                  <c:v>64.862883433438512</c:v>
                </c:pt>
                <c:pt idx="19">
                  <c:v>64.862883433438512</c:v>
                </c:pt>
                <c:pt idx="20">
                  <c:v>64.862883433438512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7C21-4EEF-A035-BE92BE10368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63855311"/>
        <c:axId val="1230779968"/>
      </c:lineChart>
      <c:catAx>
        <c:axId val="1863855311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FI" sz="1600">
                    <a:solidFill>
                      <a:schemeClr val="tx1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Tension capacity of top</a:t>
                </a:r>
                <a:r>
                  <a:rPr lang="en-FI" sz="1600" baseline="0">
                    <a:solidFill>
                      <a:schemeClr val="tx1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 and bottom rail </a:t>
                </a:r>
                <a:endParaRPr lang="fi-FI" sz="1600" baseline="0">
                  <a:solidFill>
                    <a:schemeClr val="tx1"/>
                  </a:solidFill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  <a:p>
                <a:pPr>
                  <a:defRPr sz="1600">
                    <a:solidFill>
                      <a:schemeClr val="tx1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r>
                  <a:rPr lang="en-FI" sz="1600" baseline="0">
                    <a:solidFill>
                      <a:schemeClr val="tx1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connections </a:t>
                </a:r>
                <a:r>
                  <a:rPr lang="en-GB" sz="1600" baseline="0">
                    <a:solidFill>
                      <a:schemeClr val="tx1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[kN/m]</a:t>
                </a:r>
                <a:endParaRPr lang="fi-FI" sz="1600">
                  <a:solidFill>
                    <a:schemeClr val="tx1"/>
                  </a:solidFill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layout>
            <c:manualLayout>
              <c:xMode val="edge"/>
              <c:yMode val="edge"/>
              <c:x val="0.1045264155258601"/>
              <c:y val="0.8413220750395370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fi-FI"/>
            </a:p>
          </c:txPr>
        </c:title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fi-FI"/>
          </a:p>
        </c:txPr>
        <c:crossAx val="1230779968"/>
        <c:crosses val="autoZero"/>
        <c:auto val="1"/>
        <c:lblAlgn val="ctr"/>
        <c:lblOffset val="100"/>
        <c:tickLblSkip val="2"/>
        <c:noMultiLvlLbl val="0"/>
      </c:catAx>
      <c:valAx>
        <c:axId val="1230779968"/>
        <c:scaling>
          <c:orientation val="minMax"/>
          <c:max val="100"/>
          <c:min val="50"/>
        </c:scaling>
        <c:delete val="0"/>
        <c:axPos val="l"/>
        <c:majorGridlines>
          <c:spPr>
            <a:ln w="0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FI" sz="1600">
                    <a:solidFill>
                      <a:schemeClr val="tx1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Utilization rate in shear [%]</a:t>
                </a:r>
                <a:endParaRPr lang="fi-FI" sz="1600">
                  <a:solidFill>
                    <a:schemeClr val="tx1"/>
                  </a:solidFill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layout>
            <c:manualLayout>
              <c:xMode val="edge"/>
              <c:yMode val="edge"/>
              <c:x val="1.4027587397679262E-2"/>
              <c:y val="0.1714034790997187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fi-FI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fi-FI"/>
          </a:p>
        </c:txPr>
        <c:crossAx val="186385531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3351771653543298"/>
          <c:y val="0.1396751968503937"/>
          <c:w val="0.33898643919510063"/>
          <c:h val="0.50581177010674505"/>
        </c:manualLayout>
      </c:layout>
      <c:overlay val="0"/>
      <c:spPr>
        <a:solidFill>
          <a:srgbClr val="FFFFFF"/>
        </a:solidFill>
        <a:ln>
          <a:solidFill>
            <a:schemeClr val="tx2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fi-FI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2"/>
      </a:solidFill>
      <a:round/>
    </a:ln>
    <a:effectLst/>
  </c:spPr>
  <c:txPr>
    <a:bodyPr/>
    <a:lstStyle/>
    <a:p>
      <a:pPr>
        <a:defRPr/>
      </a:pPr>
      <a:endParaRPr lang="fi-FI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i-FI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0" i="0" u="none" strike="noStrike" kern="1200" spc="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fi-FI" sz="1600">
                <a:solidFill>
                  <a:schemeClr val="tx1"/>
                </a:solidFill>
                <a:latin typeface="Times New Roman" panose="02020603050405020304" pitchFamily="18" charset="0"/>
                <a:cs typeface="Times New Roman" panose="02020603050405020304" pitchFamily="18" charset="0"/>
              </a:rPr>
              <a:t>Deflection, wall </a:t>
            </a:r>
            <a:r>
              <a:rPr lang="en-FI" sz="1600">
                <a:solidFill>
                  <a:schemeClr val="tx1"/>
                </a:solidFill>
                <a:latin typeface="Times New Roman" panose="02020603050405020304" pitchFamily="18" charset="0"/>
                <a:cs typeface="Times New Roman" panose="02020603050405020304" pitchFamily="18" charset="0"/>
              </a:rPr>
              <a:t>Y4</a:t>
            </a:r>
            <a:r>
              <a:rPr lang="fi-FI" sz="1600">
                <a:solidFill>
                  <a:schemeClr val="tx1"/>
                </a:solidFill>
                <a:latin typeface="Times New Roman" panose="02020603050405020304" pitchFamily="18" charset="0"/>
                <a:cs typeface="Times New Roman" panose="02020603050405020304" pitchFamily="18" charset="0"/>
              </a:rPr>
              <a:t>, V.</a:t>
            </a:r>
            <a:r>
              <a:rPr lang="en-FI" sz="1600">
                <a:solidFill>
                  <a:schemeClr val="tx1"/>
                </a:solidFill>
                <a:latin typeface="Times New Roman" panose="02020603050405020304" pitchFamily="18" charset="0"/>
                <a:cs typeface="Times New Roman" panose="02020603050405020304" pitchFamily="18" charset="0"/>
              </a:rPr>
              <a:t>3</a:t>
            </a:r>
            <a:endParaRPr lang="fi-FI" sz="1600">
              <a:solidFill>
                <a:schemeClr val="tx1"/>
              </a:solidFill>
              <a:latin typeface="Times New Roman" panose="02020603050405020304" pitchFamily="18" charset="0"/>
              <a:cs typeface="Times New Roman" panose="02020603050405020304" pitchFamily="18" charset="0"/>
            </a:endParaRPr>
          </a:p>
        </c:rich>
      </c:tx>
      <c:layout>
        <c:manualLayout>
          <c:xMode val="edge"/>
          <c:yMode val="edge"/>
          <c:x val="0.21589287031748403"/>
          <c:y val="2.777777777777777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spc="0" baseline="0">
              <a:solidFill>
                <a:schemeClr val="tx1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fi-FI"/>
        </a:p>
      </c:txPr>
    </c:title>
    <c:autoTitleDeleted val="0"/>
    <c:plotArea>
      <c:layout>
        <c:manualLayout>
          <c:layoutTarget val="inner"/>
          <c:xMode val="edge"/>
          <c:yMode val="edge"/>
          <c:x val="0.15169531933508312"/>
          <c:y val="0.13930555555555557"/>
          <c:w val="0.4397852143482065"/>
          <c:h val="0.61498432487605714"/>
        </c:manualLayout>
      </c:layout>
      <c:lineChart>
        <c:grouping val="standard"/>
        <c:varyColors val="0"/>
        <c:ser>
          <c:idx val="6"/>
          <c:order val="0"/>
          <c:tx>
            <c:v>Deflection M.2 [mm]</c:v>
          </c:tx>
          <c:spPr>
            <a:ln w="34925" cap="rnd">
              <a:solidFill>
                <a:schemeClr val="tx1"/>
              </a:solidFill>
              <a:prstDash val="solid"/>
              <a:round/>
            </a:ln>
            <a:effectLst/>
          </c:spPr>
          <c:marker>
            <c:symbol val="circle"/>
            <c:size val="7"/>
            <c:spPr>
              <a:solidFill>
                <a:schemeClr val="bg1"/>
              </a:solidFill>
              <a:ln w="9525">
                <a:solidFill>
                  <a:schemeClr val="tx1">
                    <a:lumMod val="95000"/>
                    <a:lumOff val="5000"/>
                  </a:schemeClr>
                </a:solidFill>
              </a:ln>
              <a:effectLst/>
            </c:spPr>
          </c:marker>
          <c:val>
            <c:numRef>
              <c:f>'Y4_V.3 Stiff + fail'!$CM$2:$CM$22</c:f>
              <c:numCache>
                <c:formatCode>General</c:formatCode>
                <c:ptCount val="21"/>
                <c:pt idx="0">
                  <c:v>7.5962421515273801</c:v>
                </c:pt>
                <c:pt idx="1">
                  <c:v>7.5962421515273801</c:v>
                </c:pt>
                <c:pt idx="2">
                  <c:v>7.5962421515273801</c:v>
                </c:pt>
                <c:pt idx="3">
                  <c:v>7.5962421515273801</c:v>
                </c:pt>
                <c:pt idx="4">
                  <c:v>7.5962421515273801</c:v>
                </c:pt>
                <c:pt idx="5">
                  <c:v>7.5962421515273801</c:v>
                </c:pt>
                <c:pt idx="6">
                  <c:v>7.5962421515273801</c:v>
                </c:pt>
                <c:pt idx="7">
                  <c:v>7.5962421515273801</c:v>
                </c:pt>
                <c:pt idx="8">
                  <c:v>7.5962421515273801</c:v>
                </c:pt>
                <c:pt idx="9">
                  <c:v>7.5962421515273801</c:v>
                </c:pt>
                <c:pt idx="10">
                  <c:v>7.5962421515273801</c:v>
                </c:pt>
                <c:pt idx="11">
                  <c:v>7.5962421515273801</c:v>
                </c:pt>
                <c:pt idx="12">
                  <c:v>7.5962421515273801</c:v>
                </c:pt>
                <c:pt idx="13">
                  <c:v>7.5962421515273801</c:v>
                </c:pt>
                <c:pt idx="14">
                  <c:v>7.5962421515273801</c:v>
                </c:pt>
                <c:pt idx="15">
                  <c:v>7.5962421515273801</c:v>
                </c:pt>
                <c:pt idx="16">
                  <c:v>7.5962421515273801</c:v>
                </c:pt>
                <c:pt idx="17">
                  <c:v>7.5962421515273801</c:v>
                </c:pt>
                <c:pt idx="18">
                  <c:v>7.5962421515273801</c:v>
                </c:pt>
                <c:pt idx="19">
                  <c:v>7.5962421515273801</c:v>
                </c:pt>
                <c:pt idx="20">
                  <c:v>7.5962421515273801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61F-4820-974C-F4D002DEDB45}"/>
            </c:ext>
          </c:extLst>
        </c:ser>
        <c:ser>
          <c:idx val="5"/>
          <c:order val="1"/>
          <c:tx>
            <c:v>Deflection M.3-2 [mm]</c:v>
          </c:tx>
          <c:spPr>
            <a:ln w="15875" cap="rnd">
              <a:solidFill>
                <a:schemeClr val="tx1">
                  <a:lumMod val="65000"/>
                  <a:lumOff val="35000"/>
                </a:schemeClr>
              </a:solidFill>
              <a:round/>
            </a:ln>
            <a:effectLst/>
          </c:spPr>
          <c:marker>
            <c:symbol val="star"/>
            <c:size val="5"/>
            <c:spPr>
              <a:noFill/>
              <a:ln w="15875">
                <a:solidFill>
                  <a:schemeClr val="tx1">
                    <a:lumMod val="75000"/>
                    <a:lumOff val="25000"/>
                  </a:schemeClr>
                </a:solidFill>
              </a:ln>
              <a:effectLst/>
            </c:spPr>
          </c:marker>
          <c:val>
            <c:numRef>
              <c:f>'Y4_V.3 Stiff + fail'!$FA$2:$FA$22</c:f>
              <c:numCache>
                <c:formatCode>General</c:formatCode>
                <c:ptCount val="21"/>
                <c:pt idx="0">
                  <c:v>7.9166496685289474</c:v>
                </c:pt>
                <c:pt idx="1">
                  <c:v>7.9166496685289474</c:v>
                </c:pt>
                <c:pt idx="2">
                  <c:v>7.9166496685289474</c:v>
                </c:pt>
                <c:pt idx="3">
                  <c:v>7.9166496685289474</c:v>
                </c:pt>
                <c:pt idx="4">
                  <c:v>7.9166496685289474</c:v>
                </c:pt>
                <c:pt idx="5">
                  <c:v>7.9166496685289474</c:v>
                </c:pt>
                <c:pt idx="6">
                  <c:v>7.9166496685289474</c:v>
                </c:pt>
                <c:pt idx="7">
                  <c:v>7.9166496685289474</c:v>
                </c:pt>
                <c:pt idx="8">
                  <c:v>7.9166496685289474</c:v>
                </c:pt>
                <c:pt idx="9">
                  <c:v>7.9166496685289474</c:v>
                </c:pt>
                <c:pt idx="10">
                  <c:v>7.9166496685289474</c:v>
                </c:pt>
                <c:pt idx="11">
                  <c:v>7.9166496685289474</c:v>
                </c:pt>
                <c:pt idx="12">
                  <c:v>7.9166496685289474</c:v>
                </c:pt>
                <c:pt idx="13">
                  <c:v>7.9166496685289474</c:v>
                </c:pt>
                <c:pt idx="14">
                  <c:v>7.9166496685289474</c:v>
                </c:pt>
                <c:pt idx="15">
                  <c:v>7.9166496685289474</c:v>
                </c:pt>
                <c:pt idx="16">
                  <c:v>7.9166496685289474</c:v>
                </c:pt>
                <c:pt idx="17">
                  <c:v>7.9166496685289474</c:v>
                </c:pt>
                <c:pt idx="18">
                  <c:v>7.9166496685289474</c:v>
                </c:pt>
                <c:pt idx="19">
                  <c:v>7.9166496685289474</c:v>
                </c:pt>
                <c:pt idx="20">
                  <c:v>7.9166496685289474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61F-4820-974C-F4D002DEDB45}"/>
            </c:ext>
          </c:extLst>
        </c:ser>
        <c:ser>
          <c:idx val="3"/>
          <c:order val="2"/>
          <c:tx>
            <c:v>Deflection M.4 [mm]</c:v>
          </c:tx>
          <c:spPr>
            <a:ln w="28575" cap="rnd">
              <a:noFill/>
              <a:prstDash val="dash"/>
              <a:round/>
            </a:ln>
            <a:effectLst/>
          </c:spPr>
          <c:marker>
            <c:symbol val="diamond"/>
            <c:size val="5"/>
            <c:spPr>
              <a:solidFill>
                <a:schemeClr val="bg1"/>
              </a:solidFill>
              <a:ln w="3175">
                <a:solidFill>
                  <a:schemeClr val="tx1"/>
                </a:solidFill>
              </a:ln>
              <a:effectLst/>
            </c:spPr>
          </c:marker>
          <c:val>
            <c:numRef>
              <c:f>'Y4_V.3 Stiff + fail'!$FM$2:$FM$22</c:f>
              <c:numCache>
                <c:formatCode>General</c:formatCode>
                <c:ptCount val="21"/>
                <c:pt idx="0">
                  <c:v>7.9346551470443707</c:v>
                </c:pt>
                <c:pt idx="1">
                  <c:v>7.9346551470443707</c:v>
                </c:pt>
                <c:pt idx="2">
                  <c:v>7.9346551470443707</c:v>
                </c:pt>
                <c:pt idx="3">
                  <c:v>7.9346551470443707</c:v>
                </c:pt>
                <c:pt idx="4">
                  <c:v>7.9346551470443707</c:v>
                </c:pt>
                <c:pt idx="5">
                  <c:v>7.9346551470443707</c:v>
                </c:pt>
                <c:pt idx="6">
                  <c:v>7.9346551470443707</c:v>
                </c:pt>
                <c:pt idx="7">
                  <c:v>7.9346551470443707</c:v>
                </c:pt>
                <c:pt idx="8">
                  <c:v>7.9346551470443707</c:v>
                </c:pt>
                <c:pt idx="9">
                  <c:v>7.9346551470443707</c:v>
                </c:pt>
                <c:pt idx="10">
                  <c:v>7.9346551470443707</c:v>
                </c:pt>
                <c:pt idx="11">
                  <c:v>7.9346551470443707</c:v>
                </c:pt>
                <c:pt idx="12">
                  <c:v>7.9346551470443707</c:v>
                </c:pt>
                <c:pt idx="13">
                  <c:v>7.9346551470443707</c:v>
                </c:pt>
                <c:pt idx="14">
                  <c:v>7.9346551470443707</c:v>
                </c:pt>
                <c:pt idx="15">
                  <c:v>7.9346551470443707</c:v>
                </c:pt>
                <c:pt idx="16">
                  <c:v>7.9346551470443707</c:v>
                </c:pt>
                <c:pt idx="17">
                  <c:v>7.9346551470443707</c:v>
                </c:pt>
                <c:pt idx="18">
                  <c:v>7.9346551470443707</c:v>
                </c:pt>
                <c:pt idx="19">
                  <c:v>7.9346551470443707</c:v>
                </c:pt>
                <c:pt idx="20">
                  <c:v>7.9346551470443707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B61F-4820-974C-F4D002DEDB45}"/>
            </c:ext>
          </c:extLst>
        </c:ser>
        <c:ser>
          <c:idx val="1"/>
          <c:order val="3"/>
          <c:tx>
            <c:v>Deflection M.5 [mm]</c:v>
          </c:tx>
          <c:spPr>
            <a:ln w="28575" cap="rnd">
              <a:solidFill>
                <a:schemeClr val="dk1">
                  <a:tint val="55000"/>
                </a:schemeClr>
              </a:solidFill>
              <a:round/>
            </a:ln>
            <a:effectLst/>
          </c:spPr>
          <c:marker>
            <c:symbol val="dot"/>
            <c:size val="5"/>
            <c:spPr>
              <a:solidFill>
                <a:schemeClr val="tx1"/>
              </a:solidFill>
              <a:ln w="3175">
                <a:solidFill>
                  <a:schemeClr val="tx1"/>
                </a:solidFill>
                <a:prstDash val="sysDot"/>
              </a:ln>
              <a:effectLst/>
            </c:spPr>
          </c:marker>
          <c:val>
            <c:numRef>
              <c:f>'Y4_V.3 Stiff + fail'!$GM$2:$GM$22</c:f>
              <c:numCache>
                <c:formatCode>General</c:formatCode>
                <c:ptCount val="21"/>
                <c:pt idx="0">
                  <c:v>7.9346551470443707</c:v>
                </c:pt>
                <c:pt idx="1">
                  <c:v>7.9346551470443707</c:v>
                </c:pt>
                <c:pt idx="2">
                  <c:v>7.9346551470443707</c:v>
                </c:pt>
                <c:pt idx="3">
                  <c:v>7.9346551470443707</c:v>
                </c:pt>
                <c:pt idx="4">
                  <c:v>7.9346551470443707</c:v>
                </c:pt>
                <c:pt idx="5">
                  <c:v>7.9346551470443707</c:v>
                </c:pt>
                <c:pt idx="6">
                  <c:v>7.9346551470443707</c:v>
                </c:pt>
                <c:pt idx="7">
                  <c:v>7.9346551470443707</c:v>
                </c:pt>
                <c:pt idx="8">
                  <c:v>7.9346551470443707</c:v>
                </c:pt>
                <c:pt idx="9">
                  <c:v>7.9346551470443707</c:v>
                </c:pt>
                <c:pt idx="10">
                  <c:v>7.9346551470443707</c:v>
                </c:pt>
                <c:pt idx="11">
                  <c:v>7.9346551470443707</c:v>
                </c:pt>
                <c:pt idx="12">
                  <c:v>7.9346551470443707</c:v>
                </c:pt>
                <c:pt idx="13">
                  <c:v>7.9346551470443707</c:v>
                </c:pt>
                <c:pt idx="14">
                  <c:v>7.9346551470443707</c:v>
                </c:pt>
                <c:pt idx="15">
                  <c:v>7.9346551470443707</c:v>
                </c:pt>
                <c:pt idx="16">
                  <c:v>7.9346551470443707</c:v>
                </c:pt>
                <c:pt idx="17">
                  <c:v>7.9346551470443707</c:v>
                </c:pt>
                <c:pt idx="18">
                  <c:v>7.9346551470443707</c:v>
                </c:pt>
                <c:pt idx="19">
                  <c:v>7.9346551470443707</c:v>
                </c:pt>
                <c:pt idx="20">
                  <c:v>7.9346551470443707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B61F-4820-974C-F4D002DEDB45}"/>
            </c:ext>
          </c:extLst>
        </c:ser>
        <c:ser>
          <c:idx val="0"/>
          <c:order val="4"/>
          <c:tx>
            <c:v>h/300</c:v>
          </c:tx>
          <c:spPr>
            <a:ln w="28575" cap="rnd">
              <a:solidFill>
                <a:schemeClr val="tx1"/>
              </a:solidFill>
              <a:prstDash val="sysDot"/>
              <a:round/>
            </a:ln>
            <a:effectLst/>
          </c:spPr>
          <c:marker>
            <c:symbol val="none"/>
          </c:marker>
          <c:val>
            <c:numRef>
              <c:f>'Y4_V.3 Stiff + fail'!$HD$6:$HD$22</c:f>
              <c:numCache>
                <c:formatCode>General</c:formatCode>
                <c:ptCount val="17"/>
                <c:pt idx="0">
                  <c:v>10.666666666666666</c:v>
                </c:pt>
                <c:pt idx="1">
                  <c:v>10.666666666666666</c:v>
                </c:pt>
                <c:pt idx="2">
                  <c:v>10.666666666666666</c:v>
                </c:pt>
                <c:pt idx="3">
                  <c:v>10.666666666666666</c:v>
                </c:pt>
                <c:pt idx="4">
                  <c:v>10.666666666666666</c:v>
                </c:pt>
                <c:pt idx="5">
                  <c:v>10.666666666666666</c:v>
                </c:pt>
                <c:pt idx="6">
                  <c:v>10.666666666666666</c:v>
                </c:pt>
                <c:pt idx="7">
                  <c:v>10.666666666666666</c:v>
                </c:pt>
                <c:pt idx="8">
                  <c:v>10.666666666666666</c:v>
                </c:pt>
                <c:pt idx="9">
                  <c:v>10.666666666666666</c:v>
                </c:pt>
                <c:pt idx="10">
                  <c:v>10.666666666666666</c:v>
                </c:pt>
                <c:pt idx="11">
                  <c:v>10.666666666666666</c:v>
                </c:pt>
                <c:pt idx="12">
                  <c:v>10.666666666666666</c:v>
                </c:pt>
                <c:pt idx="13">
                  <c:v>10.666666666666666</c:v>
                </c:pt>
                <c:pt idx="14">
                  <c:v>10.666666666666666</c:v>
                </c:pt>
                <c:pt idx="15">
                  <c:v>10.666666666666666</c:v>
                </c:pt>
                <c:pt idx="16">
                  <c:v>10.666666666666666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B61F-4820-974C-F4D002DEDB45}"/>
            </c:ext>
          </c:extLst>
        </c:ser>
        <c:ser>
          <c:idx val="2"/>
          <c:order val="5"/>
          <c:tx>
            <c:v>h/500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val>
            <c:numRef>
              <c:f>'Y4_V.3 Stiff + fail'!$HF$6:$HF$22</c:f>
              <c:numCache>
                <c:formatCode>General</c:formatCode>
                <c:ptCount val="17"/>
                <c:pt idx="0">
                  <c:v>6.4</c:v>
                </c:pt>
                <c:pt idx="1">
                  <c:v>6.4</c:v>
                </c:pt>
                <c:pt idx="2">
                  <c:v>6.4</c:v>
                </c:pt>
                <c:pt idx="3">
                  <c:v>6.4</c:v>
                </c:pt>
                <c:pt idx="4">
                  <c:v>6.4</c:v>
                </c:pt>
                <c:pt idx="5">
                  <c:v>6.4</c:v>
                </c:pt>
                <c:pt idx="6">
                  <c:v>6.4</c:v>
                </c:pt>
                <c:pt idx="7">
                  <c:v>6.4</c:v>
                </c:pt>
                <c:pt idx="8">
                  <c:v>6.4</c:v>
                </c:pt>
                <c:pt idx="9">
                  <c:v>6.4</c:v>
                </c:pt>
                <c:pt idx="10">
                  <c:v>6.4</c:v>
                </c:pt>
                <c:pt idx="11">
                  <c:v>6.4</c:v>
                </c:pt>
                <c:pt idx="12">
                  <c:v>6.4</c:v>
                </c:pt>
                <c:pt idx="13">
                  <c:v>6.4</c:v>
                </c:pt>
                <c:pt idx="14">
                  <c:v>6.4</c:v>
                </c:pt>
                <c:pt idx="15">
                  <c:v>6.4</c:v>
                </c:pt>
                <c:pt idx="16">
                  <c:v>6.4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B61F-4820-974C-F4D002DEDB4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63855311"/>
        <c:axId val="1230779968"/>
      </c:lineChart>
      <c:catAx>
        <c:axId val="1863855311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FI" sz="1600">
                    <a:solidFill>
                      <a:schemeClr val="tx1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Tension capacity of top</a:t>
                </a:r>
                <a:r>
                  <a:rPr lang="en-FI" sz="1600" baseline="0">
                    <a:solidFill>
                      <a:schemeClr val="tx1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 and bottom rail </a:t>
                </a:r>
                <a:endParaRPr lang="fi-FI" sz="1600" baseline="0">
                  <a:solidFill>
                    <a:schemeClr val="tx1"/>
                  </a:solidFill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  <a:p>
                <a:pPr>
                  <a:defRPr sz="1600">
                    <a:solidFill>
                      <a:schemeClr val="tx1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r>
                  <a:rPr lang="en-FI" sz="1600" baseline="0">
                    <a:solidFill>
                      <a:schemeClr val="tx1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connections </a:t>
                </a:r>
                <a:r>
                  <a:rPr lang="en-GB" sz="1600" baseline="0">
                    <a:solidFill>
                      <a:schemeClr val="tx1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[kN/m]</a:t>
                </a:r>
                <a:endParaRPr lang="fi-FI" sz="1600">
                  <a:solidFill>
                    <a:schemeClr val="tx1"/>
                  </a:solidFill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layout>
            <c:manualLayout>
              <c:xMode val="edge"/>
              <c:yMode val="edge"/>
              <c:x val="0.1045264155258601"/>
              <c:y val="0.8413220750395370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fi-FI"/>
            </a:p>
          </c:txPr>
        </c:title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fi-FI"/>
          </a:p>
        </c:txPr>
        <c:crossAx val="1230779968"/>
        <c:crosses val="autoZero"/>
        <c:auto val="1"/>
        <c:lblAlgn val="ctr"/>
        <c:lblOffset val="100"/>
        <c:tickLblSkip val="2"/>
        <c:noMultiLvlLbl val="0"/>
      </c:catAx>
      <c:valAx>
        <c:axId val="1230779968"/>
        <c:scaling>
          <c:orientation val="minMax"/>
          <c:max val="25"/>
          <c:min val="0"/>
        </c:scaling>
        <c:delete val="0"/>
        <c:axPos val="l"/>
        <c:majorGridlines>
          <c:spPr>
            <a:ln w="0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FI" sz="1600" b="0" i="0" u="none" strike="noStrike" kern="1200" baseline="0">
                    <a:solidFill>
                      <a:schemeClr val="tx1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Deflection [mm]</a:t>
                </a:r>
                <a:endParaRPr lang="fi-FI" sz="1600" b="0" i="0" u="none" strike="noStrike" kern="1200" baseline="0">
                  <a:solidFill>
                    <a:schemeClr val="tx1"/>
                  </a:solidFill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layout>
            <c:manualLayout>
              <c:xMode val="edge"/>
              <c:yMode val="edge"/>
              <c:x val="1.4027587397679262E-2"/>
              <c:y val="0.2891441314465763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fi-FI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fi-FI"/>
          </a:p>
        </c:txPr>
        <c:crossAx val="186385531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3351771653543298"/>
          <c:y val="0.1396751968503937"/>
          <c:w val="0.31846393799618733"/>
          <c:h val="0.57501136940221376"/>
        </c:manualLayout>
      </c:layout>
      <c:overlay val="0"/>
      <c:spPr>
        <a:solidFill>
          <a:srgbClr val="FFFFFF"/>
        </a:solidFill>
        <a:ln>
          <a:solidFill>
            <a:schemeClr val="tx2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fi-FI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2"/>
      </a:solidFill>
      <a:round/>
    </a:ln>
    <a:effectLst/>
  </c:spPr>
  <c:txPr>
    <a:bodyPr/>
    <a:lstStyle/>
    <a:p>
      <a:pPr>
        <a:defRPr/>
      </a:pPr>
      <a:endParaRPr lang="fi-FI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i-FI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0" i="0" u="none" strike="noStrike" kern="1200" spc="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FI" sz="1600">
                <a:solidFill>
                  <a:schemeClr val="tx1"/>
                </a:solidFill>
                <a:latin typeface="Times New Roman" panose="02020603050405020304" pitchFamily="18" charset="0"/>
                <a:cs typeface="Times New Roman" panose="02020603050405020304" pitchFamily="18" charset="0"/>
              </a:rPr>
              <a:t>Utilization rate in shear</a:t>
            </a:r>
            <a:r>
              <a:rPr lang="fi-FI" sz="1600">
                <a:solidFill>
                  <a:schemeClr val="tx1"/>
                </a:solidFill>
                <a:latin typeface="Times New Roman" panose="02020603050405020304" pitchFamily="18" charset="0"/>
                <a:cs typeface="Times New Roman" panose="02020603050405020304" pitchFamily="18" charset="0"/>
              </a:rPr>
              <a:t>, wall </a:t>
            </a:r>
            <a:r>
              <a:rPr lang="en-FI" sz="1600">
                <a:solidFill>
                  <a:schemeClr val="tx1"/>
                </a:solidFill>
                <a:latin typeface="Times New Roman" panose="02020603050405020304" pitchFamily="18" charset="0"/>
                <a:cs typeface="Times New Roman" panose="02020603050405020304" pitchFamily="18" charset="0"/>
              </a:rPr>
              <a:t>X8</a:t>
            </a:r>
            <a:r>
              <a:rPr lang="fi-FI" sz="1600">
                <a:solidFill>
                  <a:schemeClr val="tx1"/>
                </a:solidFill>
                <a:latin typeface="Times New Roman" panose="02020603050405020304" pitchFamily="18" charset="0"/>
                <a:cs typeface="Times New Roman" panose="02020603050405020304" pitchFamily="18" charset="0"/>
              </a:rPr>
              <a:t>, V.</a:t>
            </a:r>
            <a:r>
              <a:rPr lang="en-FI" sz="1600">
                <a:solidFill>
                  <a:schemeClr val="tx1"/>
                </a:solidFill>
                <a:latin typeface="Times New Roman" panose="02020603050405020304" pitchFamily="18" charset="0"/>
                <a:cs typeface="Times New Roman" panose="02020603050405020304" pitchFamily="18" charset="0"/>
              </a:rPr>
              <a:t>3</a:t>
            </a:r>
            <a:endParaRPr lang="fi-FI" sz="1600">
              <a:solidFill>
                <a:schemeClr val="tx1"/>
              </a:solidFill>
              <a:latin typeface="Times New Roman" panose="02020603050405020304" pitchFamily="18" charset="0"/>
              <a:cs typeface="Times New Roman" panose="02020603050405020304" pitchFamily="18" charset="0"/>
            </a:endParaRPr>
          </a:p>
        </c:rich>
      </c:tx>
      <c:layout>
        <c:manualLayout>
          <c:xMode val="edge"/>
          <c:yMode val="edge"/>
          <c:x val="0.21589287031748403"/>
          <c:y val="2.777777777777777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spc="0" baseline="0">
              <a:solidFill>
                <a:schemeClr val="tx1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fi-FI"/>
        </a:p>
      </c:txPr>
    </c:title>
    <c:autoTitleDeleted val="0"/>
    <c:plotArea>
      <c:layout>
        <c:manualLayout>
          <c:layoutTarget val="inner"/>
          <c:xMode val="edge"/>
          <c:yMode val="edge"/>
          <c:x val="0.15169531933508312"/>
          <c:y val="0.13930555555555557"/>
          <c:w val="0.4397852143482065"/>
          <c:h val="0.61498432487605714"/>
        </c:manualLayout>
      </c:layout>
      <c:lineChart>
        <c:grouping val="standard"/>
        <c:varyColors val="0"/>
        <c:ser>
          <c:idx val="7"/>
          <c:order val="0"/>
          <c:tx>
            <c:v>UR M.1 [%]</c:v>
          </c:tx>
          <c:spPr>
            <a:ln w="28575" cap="rnd">
              <a:solidFill>
                <a:schemeClr val="tx1">
                  <a:lumMod val="85000"/>
                  <a:lumOff val="15000"/>
                </a:schemeClr>
              </a:solidFill>
              <a:round/>
            </a:ln>
            <a:effectLst/>
          </c:spPr>
          <c:marker>
            <c:symbol val="square"/>
            <c:size val="5"/>
            <c:spPr>
              <a:solidFill>
                <a:schemeClr val="bg1">
                  <a:lumMod val="95000"/>
                </a:schemeClr>
              </a:solidFill>
              <a:ln w="9525">
                <a:solidFill>
                  <a:schemeClr val="tx1">
                    <a:lumMod val="85000"/>
                    <a:lumOff val="15000"/>
                  </a:schemeClr>
                </a:solidFill>
              </a:ln>
              <a:effectLst/>
            </c:spPr>
          </c:marker>
          <c:val>
            <c:numRef>
              <c:f>'X8_V.3 Stiff + fail'!$BF$2:$BF$22</c:f>
              <c:numCache>
                <c:formatCode>General</c:formatCode>
                <c:ptCount val="21"/>
                <c:pt idx="0">
                  <c:v>81.014620582185898</c:v>
                </c:pt>
                <c:pt idx="1">
                  <c:v>81.014620582185898</c:v>
                </c:pt>
                <c:pt idx="2">
                  <c:v>81.014620582185898</c:v>
                </c:pt>
                <c:pt idx="3">
                  <c:v>81.014620582185898</c:v>
                </c:pt>
                <c:pt idx="4">
                  <c:v>81.014620582185898</c:v>
                </c:pt>
                <c:pt idx="5">
                  <c:v>81.014620582185898</c:v>
                </c:pt>
                <c:pt idx="6">
                  <c:v>81.014620582185898</c:v>
                </c:pt>
                <c:pt idx="7">
                  <c:v>81.014620582185898</c:v>
                </c:pt>
                <c:pt idx="8">
                  <c:v>81.014620582185898</c:v>
                </c:pt>
                <c:pt idx="9">
                  <c:v>81.014620582185898</c:v>
                </c:pt>
                <c:pt idx="10">
                  <c:v>81.014620582185898</c:v>
                </c:pt>
                <c:pt idx="11">
                  <c:v>81.014620582185898</c:v>
                </c:pt>
                <c:pt idx="12">
                  <c:v>81.014620582185898</c:v>
                </c:pt>
                <c:pt idx="13">
                  <c:v>81.014620582185898</c:v>
                </c:pt>
                <c:pt idx="14">
                  <c:v>81.014620582185898</c:v>
                </c:pt>
                <c:pt idx="15">
                  <c:v>81.014620582185898</c:v>
                </c:pt>
                <c:pt idx="16">
                  <c:v>81.014620582185898</c:v>
                </c:pt>
                <c:pt idx="17">
                  <c:v>81.014620582185898</c:v>
                </c:pt>
                <c:pt idx="18">
                  <c:v>81.014620582185898</c:v>
                </c:pt>
                <c:pt idx="19">
                  <c:v>81.014620582185898</c:v>
                </c:pt>
                <c:pt idx="20">
                  <c:v>81.014620582185898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853-4A24-97E7-EF0ADEFD0BDC}"/>
            </c:ext>
          </c:extLst>
        </c:ser>
        <c:ser>
          <c:idx val="6"/>
          <c:order val="1"/>
          <c:tx>
            <c:v>UR M.2 [%]</c:v>
          </c:tx>
          <c:spPr>
            <a:ln w="34925" cap="rnd">
              <a:solidFill>
                <a:schemeClr val="tx1"/>
              </a:solidFill>
              <a:prstDash val="solid"/>
              <a:round/>
            </a:ln>
            <a:effectLst/>
          </c:spPr>
          <c:marker>
            <c:symbol val="circle"/>
            <c:size val="7"/>
            <c:spPr>
              <a:solidFill>
                <a:schemeClr val="bg1"/>
              </a:solidFill>
              <a:ln w="9525">
                <a:solidFill>
                  <a:schemeClr val="tx1">
                    <a:lumMod val="95000"/>
                    <a:lumOff val="5000"/>
                  </a:schemeClr>
                </a:solidFill>
              </a:ln>
              <a:effectLst/>
            </c:spPr>
          </c:marker>
          <c:val>
            <c:numRef>
              <c:f>'X8_V.3 Stiff + fail'!$CL$2:$CL$22</c:f>
              <c:numCache>
                <c:formatCode>General</c:formatCode>
                <c:ptCount val="21"/>
                <c:pt idx="0">
                  <c:v>59.647327136401593</c:v>
                </c:pt>
                <c:pt idx="1">
                  <c:v>59.647327136401593</c:v>
                </c:pt>
                <c:pt idx="2">
                  <c:v>59.647327136401593</c:v>
                </c:pt>
                <c:pt idx="3">
                  <c:v>59.647327136401593</c:v>
                </c:pt>
                <c:pt idx="4">
                  <c:v>59.647327136401593</c:v>
                </c:pt>
                <c:pt idx="5">
                  <c:v>59.647327136401593</c:v>
                </c:pt>
                <c:pt idx="6">
                  <c:v>59.647327136401593</c:v>
                </c:pt>
                <c:pt idx="7">
                  <c:v>59.647327136401593</c:v>
                </c:pt>
                <c:pt idx="8">
                  <c:v>59.647327136401593</c:v>
                </c:pt>
                <c:pt idx="9">
                  <c:v>59.647327136401593</c:v>
                </c:pt>
                <c:pt idx="10">
                  <c:v>59.647327136401593</c:v>
                </c:pt>
                <c:pt idx="11">
                  <c:v>59.647327136401593</c:v>
                </c:pt>
                <c:pt idx="12">
                  <c:v>59.647327136401593</c:v>
                </c:pt>
                <c:pt idx="13">
                  <c:v>59.647327136401593</c:v>
                </c:pt>
                <c:pt idx="14">
                  <c:v>59.647327136401593</c:v>
                </c:pt>
                <c:pt idx="15">
                  <c:v>59.647327136401593</c:v>
                </c:pt>
                <c:pt idx="16">
                  <c:v>59.647327136401593</c:v>
                </c:pt>
                <c:pt idx="17">
                  <c:v>59.647327136401593</c:v>
                </c:pt>
                <c:pt idx="18">
                  <c:v>59.647327136401593</c:v>
                </c:pt>
                <c:pt idx="19">
                  <c:v>59.647327136401593</c:v>
                </c:pt>
                <c:pt idx="20">
                  <c:v>59.647327136401593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853-4A24-97E7-EF0ADEFD0BDC}"/>
            </c:ext>
          </c:extLst>
        </c:ser>
        <c:ser>
          <c:idx val="5"/>
          <c:order val="2"/>
          <c:tx>
            <c:v>UR M.3-2 [%]</c:v>
          </c:tx>
          <c:spPr>
            <a:ln w="15875" cap="rnd">
              <a:solidFill>
                <a:schemeClr val="tx1">
                  <a:lumMod val="65000"/>
                  <a:lumOff val="35000"/>
                </a:schemeClr>
              </a:solidFill>
              <a:round/>
            </a:ln>
            <a:effectLst/>
          </c:spPr>
          <c:marker>
            <c:symbol val="star"/>
            <c:size val="5"/>
            <c:spPr>
              <a:noFill/>
              <a:ln w="15875">
                <a:solidFill>
                  <a:schemeClr val="tx1">
                    <a:lumMod val="75000"/>
                    <a:lumOff val="25000"/>
                  </a:schemeClr>
                </a:solidFill>
              </a:ln>
              <a:effectLst/>
            </c:spPr>
          </c:marker>
          <c:val>
            <c:numRef>
              <c:f>'X8_V.3 Stiff + fail'!$EZ$2:$EZ$22</c:f>
              <c:numCache>
                <c:formatCode>General</c:formatCode>
                <c:ptCount val="21"/>
                <c:pt idx="0">
                  <c:v>64.635138234434621</c:v>
                </c:pt>
                <c:pt idx="1">
                  <c:v>64.635138234434621</c:v>
                </c:pt>
                <c:pt idx="2">
                  <c:v>64.635138234434621</c:v>
                </c:pt>
                <c:pt idx="3">
                  <c:v>64.635138234434621</c:v>
                </c:pt>
                <c:pt idx="4">
                  <c:v>64.635138234434621</c:v>
                </c:pt>
                <c:pt idx="5">
                  <c:v>64.635138234434621</c:v>
                </c:pt>
                <c:pt idx="6">
                  <c:v>64.635138234434621</c:v>
                </c:pt>
                <c:pt idx="7">
                  <c:v>64.635138234434621</c:v>
                </c:pt>
                <c:pt idx="8">
                  <c:v>64.635138234434621</c:v>
                </c:pt>
                <c:pt idx="9">
                  <c:v>64.635138234434621</c:v>
                </c:pt>
                <c:pt idx="10">
                  <c:v>64.635138234434621</c:v>
                </c:pt>
                <c:pt idx="11">
                  <c:v>64.635138234434621</c:v>
                </c:pt>
                <c:pt idx="12">
                  <c:v>64.635138234434621</c:v>
                </c:pt>
                <c:pt idx="13">
                  <c:v>64.635138234434621</c:v>
                </c:pt>
                <c:pt idx="14">
                  <c:v>64.635138234434621</c:v>
                </c:pt>
                <c:pt idx="15">
                  <c:v>64.635138234434621</c:v>
                </c:pt>
                <c:pt idx="16">
                  <c:v>64.635138234434621</c:v>
                </c:pt>
                <c:pt idx="17">
                  <c:v>64.635138234434621</c:v>
                </c:pt>
                <c:pt idx="18">
                  <c:v>64.635138234434621</c:v>
                </c:pt>
                <c:pt idx="19">
                  <c:v>64.635138234434621</c:v>
                </c:pt>
                <c:pt idx="20">
                  <c:v>64.635138234434621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2853-4A24-97E7-EF0ADEFD0BDC}"/>
            </c:ext>
          </c:extLst>
        </c:ser>
        <c:ser>
          <c:idx val="3"/>
          <c:order val="3"/>
          <c:tx>
            <c:v>UR M.4 [%]</c:v>
          </c:tx>
          <c:spPr>
            <a:ln w="28575" cap="rnd">
              <a:noFill/>
              <a:prstDash val="dash"/>
              <a:round/>
            </a:ln>
            <a:effectLst/>
          </c:spPr>
          <c:marker>
            <c:symbol val="diamond"/>
            <c:size val="5"/>
            <c:spPr>
              <a:solidFill>
                <a:schemeClr val="bg1"/>
              </a:solidFill>
              <a:ln w="3175">
                <a:solidFill>
                  <a:schemeClr val="tx1"/>
                </a:solidFill>
              </a:ln>
              <a:effectLst/>
            </c:spPr>
          </c:marker>
          <c:val>
            <c:numRef>
              <c:f>'X8_V.3 Stiff + fail'!$FJ$2:$FJ$22</c:f>
              <c:numCache>
                <c:formatCode>General</c:formatCode>
                <c:ptCount val="21"/>
                <c:pt idx="0">
                  <c:v>58.779629607183793</c:v>
                </c:pt>
                <c:pt idx="1">
                  <c:v>58.779629607183793</c:v>
                </c:pt>
                <c:pt idx="2">
                  <c:v>58.779629607183793</c:v>
                </c:pt>
                <c:pt idx="3">
                  <c:v>58.779629607183793</c:v>
                </c:pt>
                <c:pt idx="4">
                  <c:v>58.779629607183793</c:v>
                </c:pt>
                <c:pt idx="5">
                  <c:v>58.779629607183793</c:v>
                </c:pt>
                <c:pt idx="6">
                  <c:v>58.779629607183793</c:v>
                </c:pt>
                <c:pt idx="7">
                  <c:v>58.779629607183793</c:v>
                </c:pt>
                <c:pt idx="8">
                  <c:v>58.779629607183793</c:v>
                </c:pt>
                <c:pt idx="9">
                  <c:v>58.779629607183793</c:v>
                </c:pt>
                <c:pt idx="10">
                  <c:v>58.779629607183793</c:v>
                </c:pt>
                <c:pt idx="11">
                  <c:v>58.779629607183793</c:v>
                </c:pt>
                <c:pt idx="12">
                  <c:v>58.779629607183793</c:v>
                </c:pt>
                <c:pt idx="13">
                  <c:v>58.779629607183793</c:v>
                </c:pt>
                <c:pt idx="14">
                  <c:v>58.779629607183793</c:v>
                </c:pt>
                <c:pt idx="15">
                  <c:v>58.779629607183793</c:v>
                </c:pt>
                <c:pt idx="16">
                  <c:v>58.779629607183793</c:v>
                </c:pt>
                <c:pt idx="17">
                  <c:v>58.779629607183793</c:v>
                </c:pt>
                <c:pt idx="18">
                  <c:v>58.779629607183793</c:v>
                </c:pt>
                <c:pt idx="19">
                  <c:v>58.779629607183793</c:v>
                </c:pt>
                <c:pt idx="20">
                  <c:v>58.779629607183793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2853-4A24-97E7-EF0ADEFD0BDC}"/>
            </c:ext>
          </c:extLst>
        </c:ser>
        <c:ser>
          <c:idx val="1"/>
          <c:order val="4"/>
          <c:tx>
            <c:v>UR M.5 [%]</c:v>
          </c:tx>
          <c:spPr>
            <a:ln w="28575" cap="rnd">
              <a:solidFill>
                <a:schemeClr val="dk1">
                  <a:tint val="55000"/>
                </a:schemeClr>
              </a:solidFill>
              <a:round/>
            </a:ln>
            <a:effectLst/>
          </c:spPr>
          <c:marker>
            <c:symbol val="dot"/>
            <c:size val="5"/>
            <c:spPr>
              <a:solidFill>
                <a:schemeClr val="tx1"/>
              </a:solidFill>
              <a:ln w="3175">
                <a:solidFill>
                  <a:schemeClr val="tx1"/>
                </a:solidFill>
                <a:prstDash val="sysDot"/>
              </a:ln>
              <a:effectLst/>
            </c:spPr>
          </c:marker>
          <c:val>
            <c:numRef>
              <c:f>'X8_V.3 Stiff + fail'!$GI$2:$GI$22</c:f>
              <c:numCache>
                <c:formatCode>General</c:formatCode>
                <c:ptCount val="21"/>
                <c:pt idx="0">
                  <c:v>200</c:v>
                </c:pt>
                <c:pt idx="1">
                  <c:v>120.67065687657821</c:v>
                </c:pt>
                <c:pt idx="2">
                  <c:v>109.15841345959591</c:v>
                </c:pt>
                <c:pt idx="3">
                  <c:v>101.91810650568181</c:v>
                </c:pt>
                <c:pt idx="4">
                  <c:v>96.748232425820646</c:v>
                </c:pt>
                <c:pt idx="5">
                  <c:v>92.805197501578235</c:v>
                </c:pt>
                <c:pt idx="6">
                  <c:v>89.669786633522691</c:v>
                </c:pt>
                <c:pt idx="7">
                  <c:v>87.102523879419152</c:v>
                </c:pt>
                <c:pt idx="8">
                  <c:v>84.954089343434333</c:v>
                </c:pt>
                <c:pt idx="9">
                  <c:v>83.125037088068183</c:v>
                </c:pt>
                <c:pt idx="10">
                  <c:v>81.546232226957031</c:v>
                </c:pt>
                <c:pt idx="11">
                  <c:v>80.167776180555506</c:v>
                </c:pt>
                <c:pt idx="12">
                  <c:v>81.716272618624075</c:v>
                </c:pt>
                <c:pt idx="13">
                  <c:v>82.865414729040438</c:v>
                </c:pt>
                <c:pt idx="14">
                  <c:v>82.865414729040438</c:v>
                </c:pt>
                <c:pt idx="15">
                  <c:v>82.865414729040438</c:v>
                </c:pt>
                <c:pt idx="16">
                  <c:v>82.865414729040438</c:v>
                </c:pt>
                <c:pt idx="17">
                  <c:v>82.865414729040438</c:v>
                </c:pt>
                <c:pt idx="18">
                  <c:v>82.865414729040438</c:v>
                </c:pt>
                <c:pt idx="19">
                  <c:v>82.865414729040438</c:v>
                </c:pt>
                <c:pt idx="20">
                  <c:v>82.865414729040438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2853-4A24-97E7-EF0ADEFD0BD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63855311"/>
        <c:axId val="1230779968"/>
      </c:lineChart>
      <c:catAx>
        <c:axId val="1863855311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FI" sz="1600">
                    <a:solidFill>
                      <a:schemeClr val="tx1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Tension capacity of top</a:t>
                </a:r>
                <a:r>
                  <a:rPr lang="en-FI" sz="1600" baseline="0">
                    <a:solidFill>
                      <a:schemeClr val="tx1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 and bottom rail </a:t>
                </a:r>
                <a:endParaRPr lang="fi-FI" sz="1600" baseline="0">
                  <a:solidFill>
                    <a:schemeClr val="tx1"/>
                  </a:solidFill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  <a:p>
                <a:pPr>
                  <a:defRPr sz="1600">
                    <a:solidFill>
                      <a:schemeClr val="tx1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r>
                  <a:rPr lang="en-FI" sz="1600" baseline="0">
                    <a:solidFill>
                      <a:schemeClr val="tx1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connections </a:t>
                </a:r>
                <a:r>
                  <a:rPr lang="en-GB" sz="1600" baseline="0">
                    <a:solidFill>
                      <a:schemeClr val="tx1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[kN/m]</a:t>
                </a:r>
                <a:endParaRPr lang="fi-FI" sz="1600">
                  <a:solidFill>
                    <a:schemeClr val="tx1"/>
                  </a:solidFill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layout>
            <c:manualLayout>
              <c:xMode val="edge"/>
              <c:yMode val="edge"/>
              <c:x val="0.1045264155258601"/>
              <c:y val="0.8413220750395370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fi-FI"/>
            </a:p>
          </c:txPr>
        </c:title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fi-FI"/>
          </a:p>
        </c:txPr>
        <c:crossAx val="1230779968"/>
        <c:crosses val="autoZero"/>
        <c:auto val="1"/>
        <c:lblAlgn val="ctr"/>
        <c:lblOffset val="100"/>
        <c:tickLblSkip val="2"/>
        <c:noMultiLvlLbl val="0"/>
      </c:catAx>
      <c:valAx>
        <c:axId val="1230779968"/>
        <c:scaling>
          <c:orientation val="minMax"/>
          <c:max val="100"/>
          <c:min val="50"/>
        </c:scaling>
        <c:delete val="0"/>
        <c:axPos val="l"/>
        <c:majorGridlines>
          <c:spPr>
            <a:ln w="0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FI" sz="1600">
                    <a:solidFill>
                      <a:schemeClr val="tx1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Utilization rate in shear [%]</a:t>
                </a:r>
                <a:endParaRPr lang="fi-FI" sz="1600">
                  <a:solidFill>
                    <a:schemeClr val="tx1"/>
                  </a:solidFill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layout>
            <c:manualLayout>
              <c:xMode val="edge"/>
              <c:yMode val="edge"/>
              <c:x val="1.4027587397679262E-2"/>
              <c:y val="0.1714034790997187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fi-FI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fi-FI"/>
          </a:p>
        </c:txPr>
        <c:crossAx val="186385531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3351771653543298"/>
          <c:y val="0.1396751968503937"/>
          <c:w val="0.33898643919510063"/>
          <c:h val="0.50581177010674505"/>
        </c:manualLayout>
      </c:layout>
      <c:overlay val="0"/>
      <c:spPr>
        <a:solidFill>
          <a:srgbClr val="FFFFFF"/>
        </a:solidFill>
        <a:ln>
          <a:solidFill>
            <a:schemeClr val="tx2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fi-FI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2"/>
      </a:solidFill>
      <a:round/>
    </a:ln>
    <a:effectLst/>
  </c:spPr>
  <c:txPr>
    <a:bodyPr/>
    <a:lstStyle/>
    <a:p>
      <a:pPr>
        <a:defRPr/>
      </a:pPr>
      <a:endParaRPr lang="fi-FI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i-FI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0" i="0" u="none" strike="noStrike" kern="1200" spc="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fi-FI" sz="1600" b="0" i="0" u="none" strike="noStrike" kern="1200" spc="0" baseline="0">
                <a:solidFill>
                  <a:schemeClr val="tx1"/>
                </a:solidFill>
                <a:latin typeface="Times New Roman" panose="02020603050405020304" pitchFamily="18" charset="0"/>
                <a:cs typeface="Times New Roman" panose="02020603050405020304" pitchFamily="18" charset="0"/>
              </a:rPr>
              <a:t>Deflection</a:t>
            </a:r>
            <a:r>
              <a:rPr lang="fi-FI" sz="1600">
                <a:solidFill>
                  <a:schemeClr val="tx1"/>
                </a:solidFill>
                <a:latin typeface="Times New Roman" panose="02020603050405020304" pitchFamily="18" charset="0"/>
                <a:cs typeface="Times New Roman" panose="02020603050405020304" pitchFamily="18" charset="0"/>
              </a:rPr>
              <a:t>, wall </a:t>
            </a:r>
            <a:r>
              <a:rPr lang="en-FI" sz="1600">
                <a:solidFill>
                  <a:schemeClr val="tx1"/>
                </a:solidFill>
                <a:latin typeface="Times New Roman" panose="02020603050405020304" pitchFamily="18" charset="0"/>
                <a:cs typeface="Times New Roman" panose="02020603050405020304" pitchFamily="18" charset="0"/>
              </a:rPr>
              <a:t>X8</a:t>
            </a:r>
            <a:r>
              <a:rPr lang="fi-FI" sz="1600">
                <a:solidFill>
                  <a:schemeClr val="tx1"/>
                </a:solidFill>
                <a:latin typeface="Times New Roman" panose="02020603050405020304" pitchFamily="18" charset="0"/>
                <a:cs typeface="Times New Roman" panose="02020603050405020304" pitchFamily="18" charset="0"/>
              </a:rPr>
              <a:t>, V.</a:t>
            </a:r>
            <a:r>
              <a:rPr lang="en-FI" sz="1600">
                <a:solidFill>
                  <a:schemeClr val="tx1"/>
                </a:solidFill>
                <a:latin typeface="Times New Roman" panose="02020603050405020304" pitchFamily="18" charset="0"/>
                <a:cs typeface="Times New Roman" panose="02020603050405020304" pitchFamily="18" charset="0"/>
              </a:rPr>
              <a:t>3</a:t>
            </a:r>
            <a:endParaRPr lang="fi-FI" sz="1600">
              <a:solidFill>
                <a:schemeClr val="tx1"/>
              </a:solidFill>
              <a:latin typeface="Times New Roman" panose="02020603050405020304" pitchFamily="18" charset="0"/>
              <a:cs typeface="Times New Roman" panose="02020603050405020304" pitchFamily="18" charset="0"/>
            </a:endParaRPr>
          </a:p>
        </c:rich>
      </c:tx>
      <c:layout>
        <c:manualLayout>
          <c:xMode val="edge"/>
          <c:yMode val="edge"/>
          <c:x val="0.21589287031748403"/>
          <c:y val="2.777777777777777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spc="0" baseline="0">
              <a:solidFill>
                <a:schemeClr val="tx1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fi-FI"/>
        </a:p>
      </c:txPr>
    </c:title>
    <c:autoTitleDeleted val="0"/>
    <c:plotArea>
      <c:layout>
        <c:manualLayout>
          <c:layoutTarget val="inner"/>
          <c:xMode val="edge"/>
          <c:yMode val="edge"/>
          <c:x val="0.15169531933508312"/>
          <c:y val="0.13930555555555557"/>
          <c:w val="0.4397852143482065"/>
          <c:h val="0.61498432487605714"/>
        </c:manualLayout>
      </c:layout>
      <c:lineChart>
        <c:grouping val="standard"/>
        <c:varyColors val="0"/>
        <c:ser>
          <c:idx val="6"/>
          <c:order val="0"/>
          <c:tx>
            <c:v>Deflection M.2 [mm]</c:v>
          </c:tx>
          <c:spPr>
            <a:ln w="34925" cap="rnd">
              <a:solidFill>
                <a:schemeClr val="tx1"/>
              </a:solidFill>
              <a:prstDash val="solid"/>
              <a:round/>
            </a:ln>
            <a:effectLst/>
          </c:spPr>
          <c:marker>
            <c:symbol val="circle"/>
            <c:size val="7"/>
            <c:spPr>
              <a:solidFill>
                <a:schemeClr val="bg1"/>
              </a:solidFill>
              <a:ln w="9525">
                <a:solidFill>
                  <a:schemeClr val="tx1">
                    <a:lumMod val="95000"/>
                    <a:lumOff val="5000"/>
                  </a:schemeClr>
                </a:solidFill>
              </a:ln>
              <a:effectLst/>
            </c:spPr>
          </c:marker>
          <c:val>
            <c:numRef>
              <c:f>'X8_V.3 Stiff + fail'!$CM$2:$CM$22</c:f>
              <c:numCache>
                <c:formatCode>General</c:formatCode>
                <c:ptCount val="21"/>
                <c:pt idx="0">
                  <c:v>6.8247916635748309</c:v>
                </c:pt>
                <c:pt idx="1">
                  <c:v>6.8247916635748309</c:v>
                </c:pt>
                <c:pt idx="2">
                  <c:v>6.8247916635748309</c:v>
                </c:pt>
                <c:pt idx="3">
                  <c:v>6.8247916635748309</c:v>
                </c:pt>
                <c:pt idx="4">
                  <c:v>6.8247916635748309</c:v>
                </c:pt>
                <c:pt idx="5">
                  <c:v>6.8247916635748309</c:v>
                </c:pt>
                <c:pt idx="6">
                  <c:v>6.8247916635748309</c:v>
                </c:pt>
                <c:pt idx="7">
                  <c:v>6.8247916635748309</c:v>
                </c:pt>
                <c:pt idx="8">
                  <c:v>6.8247916635748309</c:v>
                </c:pt>
                <c:pt idx="9">
                  <c:v>6.8247916635748309</c:v>
                </c:pt>
                <c:pt idx="10">
                  <c:v>6.8247916635748309</c:v>
                </c:pt>
                <c:pt idx="11">
                  <c:v>6.8247916635748309</c:v>
                </c:pt>
                <c:pt idx="12">
                  <c:v>6.8247916635748309</c:v>
                </c:pt>
                <c:pt idx="13">
                  <c:v>6.8247916635748309</c:v>
                </c:pt>
                <c:pt idx="14">
                  <c:v>6.8247916635748309</c:v>
                </c:pt>
                <c:pt idx="15">
                  <c:v>6.8247916635748309</c:v>
                </c:pt>
                <c:pt idx="16">
                  <c:v>6.8247916635748309</c:v>
                </c:pt>
                <c:pt idx="17">
                  <c:v>6.8247916635748309</c:v>
                </c:pt>
                <c:pt idx="18">
                  <c:v>6.8247916635748309</c:v>
                </c:pt>
                <c:pt idx="19">
                  <c:v>6.8247916635748309</c:v>
                </c:pt>
                <c:pt idx="20">
                  <c:v>6.8247916635748309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F95-4F2B-A0B1-5F7142BDEAE3}"/>
            </c:ext>
          </c:extLst>
        </c:ser>
        <c:ser>
          <c:idx val="5"/>
          <c:order val="1"/>
          <c:tx>
            <c:v>Deflection M.3-2 [mm]</c:v>
          </c:tx>
          <c:spPr>
            <a:ln w="15875" cap="rnd">
              <a:solidFill>
                <a:schemeClr val="tx1">
                  <a:lumMod val="65000"/>
                  <a:lumOff val="35000"/>
                </a:schemeClr>
              </a:solidFill>
              <a:round/>
            </a:ln>
            <a:effectLst/>
          </c:spPr>
          <c:marker>
            <c:symbol val="star"/>
            <c:size val="5"/>
            <c:spPr>
              <a:noFill/>
              <a:ln w="15875">
                <a:solidFill>
                  <a:schemeClr val="tx1">
                    <a:lumMod val="75000"/>
                    <a:lumOff val="25000"/>
                  </a:schemeClr>
                </a:solidFill>
              </a:ln>
              <a:effectLst/>
            </c:spPr>
          </c:marker>
          <c:val>
            <c:numRef>
              <c:f>'X8_V.3 Stiff + fail'!$FA$2:$FA$22</c:f>
              <c:numCache>
                <c:formatCode>General</c:formatCode>
                <c:ptCount val="21"/>
                <c:pt idx="0">
                  <c:v>7.3201950898431649</c:v>
                </c:pt>
                <c:pt idx="1">
                  <c:v>7.3201950898431649</c:v>
                </c:pt>
                <c:pt idx="2">
                  <c:v>7.3201950898431649</c:v>
                </c:pt>
                <c:pt idx="3">
                  <c:v>7.3201950898431649</c:v>
                </c:pt>
                <c:pt idx="4">
                  <c:v>7.3201950898431649</c:v>
                </c:pt>
                <c:pt idx="5">
                  <c:v>7.3201950898431649</c:v>
                </c:pt>
                <c:pt idx="6">
                  <c:v>7.3201950898431649</c:v>
                </c:pt>
                <c:pt idx="7">
                  <c:v>7.3201950898431649</c:v>
                </c:pt>
                <c:pt idx="8">
                  <c:v>7.3201950898431649</c:v>
                </c:pt>
                <c:pt idx="9">
                  <c:v>7.3201950898431649</c:v>
                </c:pt>
                <c:pt idx="10">
                  <c:v>7.3201950898431649</c:v>
                </c:pt>
                <c:pt idx="11">
                  <c:v>7.3201950898431649</c:v>
                </c:pt>
                <c:pt idx="12">
                  <c:v>7.3201950898431649</c:v>
                </c:pt>
                <c:pt idx="13">
                  <c:v>7.3201950898431649</c:v>
                </c:pt>
                <c:pt idx="14">
                  <c:v>7.3201950898431649</c:v>
                </c:pt>
                <c:pt idx="15">
                  <c:v>7.3201950898431649</c:v>
                </c:pt>
                <c:pt idx="16">
                  <c:v>7.3201950898431649</c:v>
                </c:pt>
                <c:pt idx="17">
                  <c:v>7.3201950898431649</c:v>
                </c:pt>
                <c:pt idx="18">
                  <c:v>7.3201950898431649</c:v>
                </c:pt>
                <c:pt idx="19">
                  <c:v>7.3201950898431649</c:v>
                </c:pt>
                <c:pt idx="20">
                  <c:v>7.3201950898431649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F95-4F2B-A0B1-5F7142BDEAE3}"/>
            </c:ext>
          </c:extLst>
        </c:ser>
        <c:ser>
          <c:idx val="3"/>
          <c:order val="2"/>
          <c:tx>
            <c:v>Deflection M.4 [mm]</c:v>
          </c:tx>
          <c:spPr>
            <a:ln w="28575" cap="rnd">
              <a:noFill/>
              <a:prstDash val="dash"/>
              <a:round/>
            </a:ln>
            <a:effectLst/>
          </c:spPr>
          <c:marker>
            <c:symbol val="diamond"/>
            <c:size val="5"/>
            <c:spPr>
              <a:solidFill>
                <a:schemeClr val="bg1"/>
              </a:solidFill>
              <a:ln w="3175">
                <a:solidFill>
                  <a:schemeClr val="tx1"/>
                </a:solidFill>
              </a:ln>
              <a:effectLst/>
            </c:spPr>
          </c:marker>
          <c:val>
            <c:numRef>
              <c:f>'X8_V.3 Stiff + fail'!$FM$2:$FM$22</c:f>
              <c:numCache>
                <c:formatCode>General</c:formatCode>
                <c:ptCount val="21"/>
                <c:pt idx="0">
                  <c:v>7.2629866523320228</c:v>
                </c:pt>
                <c:pt idx="1">
                  <c:v>7.2629866523320228</c:v>
                </c:pt>
                <c:pt idx="2">
                  <c:v>7.2629866523320228</c:v>
                </c:pt>
                <c:pt idx="3">
                  <c:v>7.2629866523320228</c:v>
                </c:pt>
                <c:pt idx="4">
                  <c:v>7.2629866523320228</c:v>
                </c:pt>
                <c:pt idx="5">
                  <c:v>7.2629866523320228</c:v>
                </c:pt>
                <c:pt idx="6">
                  <c:v>7.2629866523320228</c:v>
                </c:pt>
                <c:pt idx="7">
                  <c:v>7.2629866523320228</c:v>
                </c:pt>
                <c:pt idx="8">
                  <c:v>7.2629866523320228</c:v>
                </c:pt>
                <c:pt idx="9">
                  <c:v>7.2629866523320228</c:v>
                </c:pt>
                <c:pt idx="10">
                  <c:v>7.2629866523320228</c:v>
                </c:pt>
                <c:pt idx="11">
                  <c:v>7.2629866523320228</c:v>
                </c:pt>
                <c:pt idx="12">
                  <c:v>7.2629866523320228</c:v>
                </c:pt>
                <c:pt idx="13">
                  <c:v>7.2629866523320228</c:v>
                </c:pt>
                <c:pt idx="14">
                  <c:v>7.2629866523320228</c:v>
                </c:pt>
                <c:pt idx="15">
                  <c:v>7.2629866523320228</c:v>
                </c:pt>
                <c:pt idx="16">
                  <c:v>7.2629866523320228</c:v>
                </c:pt>
                <c:pt idx="17">
                  <c:v>7.2629866523320228</c:v>
                </c:pt>
                <c:pt idx="18">
                  <c:v>7.2629866523320228</c:v>
                </c:pt>
                <c:pt idx="19">
                  <c:v>7.2629866523320228</c:v>
                </c:pt>
                <c:pt idx="20">
                  <c:v>7.2629866523320228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5F95-4F2B-A0B1-5F7142BDEAE3}"/>
            </c:ext>
          </c:extLst>
        </c:ser>
        <c:ser>
          <c:idx val="1"/>
          <c:order val="3"/>
          <c:tx>
            <c:v>Deflection M.5 [mm]</c:v>
          </c:tx>
          <c:spPr>
            <a:ln w="28575" cap="rnd">
              <a:solidFill>
                <a:schemeClr val="dk1">
                  <a:tint val="55000"/>
                </a:schemeClr>
              </a:solidFill>
              <a:round/>
            </a:ln>
            <a:effectLst/>
          </c:spPr>
          <c:marker>
            <c:symbol val="dot"/>
            <c:size val="5"/>
            <c:spPr>
              <a:solidFill>
                <a:schemeClr val="tx1"/>
              </a:solidFill>
              <a:ln w="3175">
                <a:solidFill>
                  <a:schemeClr val="tx1"/>
                </a:solidFill>
                <a:prstDash val="sysDot"/>
              </a:ln>
              <a:effectLst/>
            </c:spPr>
          </c:marker>
          <c:val>
            <c:numRef>
              <c:f>'X8_V.3 Stiff + fail'!$GM$2:$GM$22</c:f>
              <c:numCache>
                <c:formatCode>General</c:formatCode>
                <c:ptCount val="21"/>
                <c:pt idx="0">
                  <c:v>30</c:v>
                </c:pt>
                <c:pt idx="1">
                  <c:v>41.802416705820903</c:v>
                </c:pt>
                <c:pt idx="2">
                  <c:v>24.78100657018215</c:v>
                </c:pt>
                <c:pt idx="3">
                  <c:v>25.030471542254439</c:v>
                </c:pt>
                <c:pt idx="4">
                  <c:v>20.4130505396285</c:v>
                </c:pt>
                <c:pt idx="5">
                  <c:v>17.56827943059028</c:v>
                </c:pt>
                <c:pt idx="6">
                  <c:v>15.634874135083191</c:v>
                </c:pt>
                <c:pt idx="7">
                  <c:v>17.640663063847381</c:v>
                </c:pt>
                <c:pt idx="8">
                  <c:v>16.280867716339522</c:v>
                </c:pt>
                <c:pt idx="9">
                  <c:v>15.21405933441568</c:v>
                </c:pt>
                <c:pt idx="10">
                  <c:v>14.354325743097879</c:v>
                </c:pt>
                <c:pt idx="11">
                  <c:v>13.64642104817267</c:v>
                </c:pt>
                <c:pt idx="12">
                  <c:v>13.05320996722673</c:v>
                </c:pt>
                <c:pt idx="13">
                  <c:v>12.95403307063637</c:v>
                </c:pt>
                <c:pt idx="14">
                  <c:v>12.95403307063637</c:v>
                </c:pt>
                <c:pt idx="15">
                  <c:v>12.95403307063637</c:v>
                </c:pt>
                <c:pt idx="16">
                  <c:v>12.95403307063637</c:v>
                </c:pt>
                <c:pt idx="17">
                  <c:v>12.95403307063637</c:v>
                </c:pt>
                <c:pt idx="18">
                  <c:v>12.95403307063637</c:v>
                </c:pt>
                <c:pt idx="19">
                  <c:v>12.95403307063637</c:v>
                </c:pt>
                <c:pt idx="20">
                  <c:v>12.95403307063637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5F95-4F2B-A0B1-5F7142BDEAE3}"/>
            </c:ext>
          </c:extLst>
        </c:ser>
        <c:ser>
          <c:idx val="0"/>
          <c:order val="4"/>
          <c:tx>
            <c:v>h/300</c:v>
          </c:tx>
          <c:spPr>
            <a:ln w="28575" cap="rnd">
              <a:solidFill>
                <a:schemeClr val="tx1"/>
              </a:solidFill>
              <a:prstDash val="sysDot"/>
              <a:round/>
            </a:ln>
            <a:effectLst/>
          </c:spPr>
          <c:marker>
            <c:symbol val="none"/>
          </c:marker>
          <c:val>
            <c:numRef>
              <c:f>'X8_V.3 Stiff + fail'!$HD$6:$HD$22</c:f>
              <c:numCache>
                <c:formatCode>General</c:formatCode>
                <c:ptCount val="17"/>
                <c:pt idx="0">
                  <c:v>10.666666666666666</c:v>
                </c:pt>
                <c:pt idx="1">
                  <c:v>10.666666666666666</c:v>
                </c:pt>
                <c:pt idx="2">
                  <c:v>10.666666666666666</c:v>
                </c:pt>
                <c:pt idx="3">
                  <c:v>10.666666666666666</c:v>
                </c:pt>
                <c:pt idx="4">
                  <c:v>10.666666666666666</c:v>
                </c:pt>
                <c:pt idx="5">
                  <c:v>10.666666666666666</c:v>
                </c:pt>
                <c:pt idx="6">
                  <c:v>10.666666666666666</c:v>
                </c:pt>
                <c:pt idx="7">
                  <c:v>10.666666666666666</c:v>
                </c:pt>
                <c:pt idx="8">
                  <c:v>10.666666666666666</c:v>
                </c:pt>
                <c:pt idx="9">
                  <c:v>10.666666666666666</c:v>
                </c:pt>
                <c:pt idx="10">
                  <c:v>10.666666666666666</c:v>
                </c:pt>
                <c:pt idx="11">
                  <c:v>10.666666666666666</c:v>
                </c:pt>
                <c:pt idx="12">
                  <c:v>10.666666666666666</c:v>
                </c:pt>
                <c:pt idx="13">
                  <c:v>10.666666666666666</c:v>
                </c:pt>
                <c:pt idx="14">
                  <c:v>10.666666666666666</c:v>
                </c:pt>
                <c:pt idx="15">
                  <c:v>10.666666666666666</c:v>
                </c:pt>
                <c:pt idx="16">
                  <c:v>10.666666666666666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5F95-4F2B-A0B1-5F7142BDEAE3}"/>
            </c:ext>
          </c:extLst>
        </c:ser>
        <c:ser>
          <c:idx val="2"/>
          <c:order val="5"/>
          <c:tx>
            <c:v>h/500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val>
            <c:numRef>
              <c:f>'X8_V.3 Stiff + fail'!$HF$6:$HF$22</c:f>
              <c:numCache>
                <c:formatCode>General</c:formatCode>
                <c:ptCount val="17"/>
                <c:pt idx="0">
                  <c:v>6.4</c:v>
                </c:pt>
                <c:pt idx="1">
                  <c:v>6.4</c:v>
                </c:pt>
                <c:pt idx="2">
                  <c:v>6.4</c:v>
                </c:pt>
                <c:pt idx="3">
                  <c:v>6.4</c:v>
                </c:pt>
                <c:pt idx="4">
                  <c:v>6.4</c:v>
                </c:pt>
                <c:pt idx="5">
                  <c:v>6.4</c:v>
                </c:pt>
                <c:pt idx="6">
                  <c:v>6.4</c:v>
                </c:pt>
                <c:pt idx="7">
                  <c:v>6.4</c:v>
                </c:pt>
                <c:pt idx="8">
                  <c:v>6.4</c:v>
                </c:pt>
                <c:pt idx="9">
                  <c:v>6.4</c:v>
                </c:pt>
                <c:pt idx="10">
                  <c:v>6.4</c:v>
                </c:pt>
                <c:pt idx="11">
                  <c:v>6.4</c:v>
                </c:pt>
                <c:pt idx="12">
                  <c:v>6.4</c:v>
                </c:pt>
                <c:pt idx="13">
                  <c:v>6.4</c:v>
                </c:pt>
                <c:pt idx="14">
                  <c:v>6.4</c:v>
                </c:pt>
                <c:pt idx="15">
                  <c:v>6.4</c:v>
                </c:pt>
                <c:pt idx="16">
                  <c:v>6.4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5F95-4F2B-A0B1-5F7142BDEAE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63855311"/>
        <c:axId val="1230779968"/>
      </c:lineChart>
      <c:catAx>
        <c:axId val="1863855311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FI" sz="1600">
                    <a:solidFill>
                      <a:schemeClr val="tx1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Tension capacity of top</a:t>
                </a:r>
                <a:r>
                  <a:rPr lang="en-FI" sz="1600" baseline="0">
                    <a:solidFill>
                      <a:schemeClr val="tx1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 and bottom rail </a:t>
                </a:r>
                <a:endParaRPr lang="fi-FI" sz="1600" baseline="0">
                  <a:solidFill>
                    <a:schemeClr val="tx1"/>
                  </a:solidFill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  <a:p>
                <a:pPr>
                  <a:defRPr sz="1600">
                    <a:solidFill>
                      <a:schemeClr val="tx1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r>
                  <a:rPr lang="en-FI" sz="1600" baseline="0">
                    <a:solidFill>
                      <a:schemeClr val="tx1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connections </a:t>
                </a:r>
                <a:r>
                  <a:rPr lang="en-GB" sz="1600" baseline="0">
                    <a:solidFill>
                      <a:schemeClr val="tx1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[kN/m]</a:t>
                </a:r>
                <a:endParaRPr lang="fi-FI" sz="1600">
                  <a:solidFill>
                    <a:schemeClr val="tx1"/>
                  </a:solidFill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layout>
            <c:manualLayout>
              <c:xMode val="edge"/>
              <c:yMode val="edge"/>
              <c:x val="0.1045264155258601"/>
              <c:y val="0.8413220750395370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fi-FI"/>
            </a:p>
          </c:txPr>
        </c:title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fi-FI"/>
          </a:p>
        </c:txPr>
        <c:crossAx val="1230779968"/>
        <c:crosses val="autoZero"/>
        <c:auto val="1"/>
        <c:lblAlgn val="ctr"/>
        <c:lblOffset val="100"/>
        <c:tickLblSkip val="2"/>
        <c:noMultiLvlLbl val="0"/>
      </c:catAx>
      <c:valAx>
        <c:axId val="1230779968"/>
        <c:scaling>
          <c:orientation val="minMax"/>
          <c:max val="25"/>
          <c:min val="0"/>
        </c:scaling>
        <c:delete val="0"/>
        <c:axPos val="l"/>
        <c:majorGridlines>
          <c:spPr>
            <a:ln w="0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FI" sz="1600" b="0" i="0" u="none" strike="noStrike" kern="1200" baseline="0">
                    <a:solidFill>
                      <a:schemeClr val="tx1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Deflection [mm]</a:t>
                </a:r>
                <a:endParaRPr lang="fi-FI" sz="1600" b="0" i="0" u="none" strike="noStrike" kern="1200" baseline="0">
                  <a:solidFill>
                    <a:schemeClr val="tx1"/>
                  </a:solidFill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layout>
            <c:manualLayout>
              <c:xMode val="edge"/>
              <c:yMode val="edge"/>
              <c:x val="1.4027587397679262E-2"/>
              <c:y val="0.2891441314465763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fi-FI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fi-FI"/>
          </a:p>
        </c:txPr>
        <c:crossAx val="186385531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3351771653543298"/>
          <c:y val="0.1396751968503937"/>
          <c:w val="0.31678007167956257"/>
          <c:h val="0.57501136940221376"/>
        </c:manualLayout>
      </c:layout>
      <c:overlay val="0"/>
      <c:spPr>
        <a:solidFill>
          <a:srgbClr val="FFFFFF"/>
        </a:solidFill>
        <a:ln>
          <a:solidFill>
            <a:schemeClr val="tx2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fi-FI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2"/>
      </a:solidFill>
      <a:round/>
    </a:ln>
    <a:effectLst/>
  </c:spPr>
  <c:txPr>
    <a:bodyPr/>
    <a:lstStyle/>
    <a:p>
      <a:pPr>
        <a:defRPr/>
      </a:pPr>
      <a:endParaRPr lang="fi-FI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i-FI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0" i="0" u="none" strike="noStrike" kern="1200" spc="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FI" sz="1800">
                <a:solidFill>
                  <a:schemeClr val="tx1"/>
                </a:solidFill>
                <a:latin typeface="Times New Roman" panose="02020603050405020304" pitchFamily="18" charset="0"/>
                <a:cs typeface="Times New Roman" panose="02020603050405020304" pitchFamily="18" charset="0"/>
              </a:rPr>
              <a:t>Utilization rate in shear</a:t>
            </a:r>
            <a:r>
              <a:rPr lang="fi-FI" sz="1800">
                <a:solidFill>
                  <a:schemeClr val="tx1"/>
                </a:solidFill>
                <a:latin typeface="Times New Roman" panose="02020603050405020304" pitchFamily="18" charset="0"/>
                <a:cs typeface="Times New Roman" panose="02020603050405020304" pitchFamily="18" charset="0"/>
              </a:rPr>
              <a:t>, wall </a:t>
            </a:r>
            <a:r>
              <a:rPr lang="en-FI" sz="1800">
                <a:solidFill>
                  <a:schemeClr val="tx1"/>
                </a:solidFill>
                <a:latin typeface="Times New Roman" panose="02020603050405020304" pitchFamily="18" charset="0"/>
                <a:cs typeface="Times New Roman" panose="02020603050405020304" pitchFamily="18" charset="0"/>
              </a:rPr>
              <a:t>Y1</a:t>
            </a:r>
            <a:r>
              <a:rPr lang="fi-FI" sz="1800">
                <a:solidFill>
                  <a:schemeClr val="tx1"/>
                </a:solidFill>
                <a:latin typeface="Times New Roman" panose="02020603050405020304" pitchFamily="18" charset="0"/>
                <a:cs typeface="Times New Roman" panose="02020603050405020304" pitchFamily="18" charset="0"/>
              </a:rPr>
              <a:t>, V.</a:t>
            </a:r>
            <a:r>
              <a:rPr lang="en-FI" sz="1800">
                <a:solidFill>
                  <a:schemeClr val="tx1"/>
                </a:solidFill>
                <a:latin typeface="Times New Roman" panose="02020603050405020304" pitchFamily="18" charset="0"/>
                <a:cs typeface="Times New Roman" panose="02020603050405020304" pitchFamily="18" charset="0"/>
              </a:rPr>
              <a:t>3</a:t>
            </a:r>
            <a:endParaRPr lang="fi-FI" sz="1800">
              <a:solidFill>
                <a:schemeClr val="tx1"/>
              </a:solidFill>
              <a:latin typeface="Times New Roman" panose="02020603050405020304" pitchFamily="18" charset="0"/>
              <a:cs typeface="Times New Roman" panose="02020603050405020304" pitchFamily="18" charset="0"/>
            </a:endParaRPr>
          </a:p>
        </c:rich>
      </c:tx>
      <c:layout>
        <c:manualLayout>
          <c:xMode val="edge"/>
          <c:yMode val="edge"/>
          <c:x val="0.21589287031748403"/>
          <c:y val="2.777777777777777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spc="0" baseline="0">
              <a:solidFill>
                <a:schemeClr val="tx1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fi-FI"/>
        </a:p>
      </c:txPr>
    </c:title>
    <c:autoTitleDeleted val="0"/>
    <c:plotArea>
      <c:layout>
        <c:manualLayout>
          <c:layoutTarget val="inner"/>
          <c:xMode val="edge"/>
          <c:yMode val="edge"/>
          <c:x val="0.15169531933508312"/>
          <c:y val="0.13930555555555557"/>
          <c:w val="0.4397852143482065"/>
          <c:h val="0.61498432487605714"/>
        </c:manualLayout>
      </c:layout>
      <c:lineChart>
        <c:grouping val="standard"/>
        <c:varyColors val="0"/>
        <c:ser>
          <c:idx val="7"/>
          <c:order val="0"/>
          <c:tx>
            <c:v>UR M.1 [%]</c:v>
          </c:tx>
          <c:spPr>
            <a:ln w="28575" cap="rnd">
              <a:solidFill>
                <a:schemeClr val="tx1">
                  <a:lumMod val="85000"/>
                  <a:lumOff val="15000"/>
                </a:schemeClr>
              </a:solidFill>
              <a:round/>
            </a:ln>
            <a:effectLst/>
          </c:spPr>
          <c:marker>
            <c:symbol val="square"/>
            <c:size val="5"/>
            <c:spPr>
              <a:solidFill>
                <a:schemeClr val="bg1">
                  <a:lumMod val="95000"/>
                </a:schemeClr>
              </a:solidFill>
              <a:ln w="9525">
                <a:solidFill>
                  <a:schemeClr val="tx1">
                    <a:lumMod val="85000"/>
                    <a:lumOff val="15000"/>
                  </a:schemeClr>
                </a:solidFill>
              </a:ln>
              <a:effectLst/>
            </c:spPr>
          </c:marker>
          <c:val>
            <c:numRef>
              <c:f>'Y1_V.3 Stiff + fail'!$BF$2:$BF$22</c:f>
              <c:numCache>
                <c:formatCode>General</c:formatCode>
                <c:ptCount val="21"/>
                <c:pt idx="0">
                  <c:v>95.618287957352635</c:v>
                </c:pt>
                <c:pt idx="1">
                  <c:v>95.618287957352635</c:v>
                </c:pt>
                <c:pt idx="2">
                  <c:v>95.618287957352635</c:v>
                </c:pt>
                <c:pt idx="3">
                  <c:v>95.618287957352635</c:v>
                </c:pt>
                <c:pt idx="4">
                  <c:v>95.618287957352635</c:v>
                </c:pt>
                <c:pt idx="5">
                  <c:v>95.618287957352635</c:v>
                </c:pt>
                <c:pt idx="6">
                  <c:v>95.618287957352635</c:v>
                </c:pt>
                <c:pt idx="7">
                  <c:v>95.618287957352635</c:v>
                </c:pt>
                <c:pt idx="8">
                  <c:v>95.618287957352635</c:v>
                </c:pt>
                <c:pt idx="9">
                  <c:v>95.618287957352635</c:v>
                </c:pt>
                <c:pt idx="10">
                  <c:v>95.618287957352635</c:v>
                </c:pt>
                <c:pt idx="11">
                  <c:v>95.618287957352635</c:v>
                </c:pt>
                <c:pt idx="12">
                  <c:v>95.618287957352635</c:v>
                </c:pt>
                <c:pt idx="13">
                  <c:v>95.618287957352635</c:v>
                </c:pt>
                <c:pt idx="14">
                  <c:v>95.618287957352635</c:v>
                </c:pt>
                <c:pt idx="15">
                  <c:v>95.618287957352635</c:v>
                </c:pt>
                <c:pt idx="16">
                  <c:v>95.618287957352635</c:v>
                </c:pt>
                <c:pt idx="17">
                  <c:v>95.618287957352635</c:v>
                </c:pt>
                <c:pt idx="18">
                  <c:v>95.618287957352635</c:v>
                </c:pt>
                <c:pt idx="19">
                  <c:v>95.618287957352635</c:v>
                </c:pt>
                <c:pt idx="20">
                  <c:v>95.618287957352635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D50-47E2-8D00-072F816D0C27}"/>
            </c:ext>
          </c:extLst>
        </c:ser>
        <c:ser>
          <c:idx val="6"/>
          <c:order val="1"/>
          <c:tx>
            <c:v>UR M.2 [%]</c:v>
          </c:tx>
          <c:spPr>
            <a:ln w="34925" cap="rnd">
              <a:solidFill>
                <a:schemeClr val="tx1"/>
              </a:solidFill>
              <a:prstDash val="solid"/>
              <a:round/>
            </a:ln>
            <a:effectLst/>
          </c:spPr>
          <c:marker>
            <c:symbol val="circle"/>
            <c:size val="7"/>
            <c:spPr>
              <a:solidFill>
                <a:schemeClr val="bg1"/>
              </a:solidFill>
              <a:ln w="9525">
                <a:solidFill>
                  <a:schemeClr val="tx1">
                    <a:lumMod val="95000"/>
                    <a:lumOff val="5000"/>
                  </a:schemeClr>
                </a:solidFill>
              </a:ln>
              <a:effectLst/>
            </c:spPr>
          </c:marker>
          <c:val>
            <c:numRef>
              <c:f>'Y1_V.3 Stiff + fail'!$CL$2:$CL$22</c:f>
              <c:numCache>
                <c:formatCode>General</c:formatCode>
                <c:ptCount val="21"/>
                <c:pt idx="0">
                  <c:v>70.152844241263438</c:v>
                </c:pt>
                <c:pt idx="1">
                  <c:v>70.152844241263438</c:v>
                </c:pt>
                <c:pt idx="2">
                  <c:v>70.152844241263438</c:v>
                </c:pt>
                <c:pt idx="3">
                  <c:v>70.152844241263438</c:v>
                </c:pt>
                <c:pt idx="4">
                  <c:v>70.152844241263438</c:v>
                </c:pt>
                <c:pt idx="5">
                  <c:v>70.152844241263438</c:v>
                </c:pt>
                <c:pt idx="6">
                  <c:v>70.152844241263438</c:v>
                </c:pt>
                <c:pt idx="7">
                  <c:v>70.152844241263438</c:v>
                </c:pt>
                <c:pt idx="8">
                  <c:v>70.152844241263438</c:v>
                </c:pt>
                <c:pt idx="9">
                  <c:v>70.152844241263438</c:v>
                </c:pt>
                <c:pt idx="10">
                  <c:v>70.152844241263438</c:v>
                </c:pt>
                <c:pt idx="11">
                  <c:v>70.152844241263438</c:v>
                </c:pt>
                <c:pt idx="12">
                  <c:v>70.152844241263438</c:v>
                </c:pt>
                <c:pt idx="13">
                  <c:v>70.152844241263438</c:v>
                </c:pt>
                <c:pt idx="14">
                  <c:v>70.152844241263438</c:v>
                </c:pt>
                <c:pt idx="15">
                  <c:v>70.152844241263438</c:v>
                </c:pt>
                <c:pt idx="16">
                  <c:v>70.152844241263438</c:v>
                </c:pt>
                <c:pt idx="17">
                  <c:v>70.152844241263438</c:v>
                </c:pt>
                <c:pt idx="18">
                  <c:v>70.152844241263438</c:v>
                </c:pt>
                <c:pt idx="19">
                  <c:v>70.152844241263438</c:v>
                </c:pt>
                <c:pt idx="20">
                  <c:v>70.152844241263438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D50-47E2-8D00-072F816D0C27}"/>
            </c:ext>
          </c:extLst>
        </c:ser>
        <c:ser>
          <c:idx val="5"/>
          <c:order val="2"/>
          <c:tx>
            <c:v>UR M.3-2 [%]</c:v>
          </c:tx>
          <c:spPr>
            <a:ln w="15875" cap="rnd">
              <a:solidFill>
                <a:schemeClr val="tx1">
                  <a:lumMod val="65000"/>
                  <a:lumOff val="35000"/>
                </a:schemeClr>
              </a:solidFill>
              <a:round/>
            </a:ln>
            <a:effectLst/>
          </c:spPr>
          <c:marker>
            <c:symbol val="star"/>
            <c:size val="5"/>
            <c:spPr>
              <a:noFill/>
              <a:ln w="15875">
                <a:solidFill>
                  <a:schemeClr val="tx1">
                    <a:lumMod val="75000"/>
                    <a:lumOff val="25000"/>
                  </a:schemeClr>
                </a:solidFill>
              </a:ln>
              <a:effectLst/>
            </c:spPr>
          </c:marker>
          <c:val>
            <c:numRef>
              <c:f>'Y1_V.3 Stiff + fail'!$EZ$2:$EZ$22</c:f>
              <c:numCache>
                <c:formatCode>General</c:formatCode>
                <c:ptCount val="21"/>
                <c:pt idx="0">
                  <c:v>73.763837333412269</c:v>
                </c:pt>
                <c:pt idx="1">
                  <c:v>73.763837333412269</c:v>
                </c:pt>
                <c:pt idx="2">
                  <c:v>73.763837333412269</c:v>
                </c:pt>
                <c:pt idx="3">
                  <c:v>73.763837333412269</c:v>
                </c:pt>
                <c:pt idx="4">
                  <c:v>73.763837333412269</c:v>
                </c:pt>
                <c:pt idx="5">
                  <c:v>73.763837333412269</c:v>
                </c:pt>
                <c:pt idx="6">
                  <c:v>73.763837333412269</c:v>
                </c:pt>
                <c:pt idx="7">
                  <c:v>73.763837333412269</c:v>
                </c:pt>
                <c:pt idx="8">
                  <c:v>73.763837333412269</c:v>
                </c:pt>
                <c:pt idx="9">
                  <c:v>73.763837333412269</c:v>
                </c:pt>
                <c:pt idx="10">
                  <c:v>73.763837333412269</c:v>
                </c:pt>
                <c:pt idx="11">
                  <c:v>73.763837333412269</c:v>
                </c:pt>
                <c:pt idx="12">
                  <c:v>73.763837333412269</c:v>
                </c:pt>
                <c:pt idx="13">
                  <c:v>73.763837333412269</c:v>
                </c:pt>
                <c:pt idx="14">
                  <c:v>73.763837333412269</c:v>
                </c:pt>
                <c:pt idx="15">
                  <c:v>73.763837333412269</c:v>
                </c:pt>
                <c:pt idx="16">
                  <c:v>73.763837333412269</c:v>
                </c:pt>
                <c:pt idx="17">
                  <c:v>73.763837333412269</c:v>
                </c:pt>
                <c:pt idx="18">
                  <c:v>73.763837333412269</c:v>
                </c:pt>
                <c:pt idx="19">
                  <c:v>73.763837333412269</c:v>
                </c:pt>
                <c:pt idx="20">
                  <c:v>73.763837333412269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D50-47E2-8D00-072F816D0C27}"/>
            </c:ext>
          </c:extLst>
        </c:ser>
        <c:ser>
          <c:idx val="3"/>
          <c:order val="3"/>
          <c:tx>
            <c:v>UR M.4 [%]</c:v>
          </c:tx>
          <c:spPr>
            <a:ln w="28575" cap="rnd">
              <a:noFill/>
              <a:prstDash val="dash"/>
              <a:round/>
            </a:ln>
            <a:effectLst/>
          </c:spPr>
          <c:marker>
            <c:symbol val="diamond"/>
            <c:size val="5"/>
            <c:spPr>
              <a:solidFill>
                <a:schemeClr val="bg1"/>
              </a:solidFill>
              <a:ln w="3175">
                <a:solidFill>
                  <a:schemeClr val="tx1"/>
                </a:solidFill>
              </a:ln>
              <a:effectLst/>
            </c:spPr>
          </c:marker>
          <c:val>
            <c:numRef>
              <c:f>'Y1_V.3 Stiff + fail'!$FJ$2:$FJ$22</c:f>
              <c:numCache>
                <c:formatCode>General</c:formatCode>
                <c:ptCount val="21"/>
                <c:pt idx="0">
                  <c:v>68.128030169613766</c:v>
                </c:pt>
                <c:pt idx="1">
                  <c:v>68.128030169613766</c:v>
                </c:pt>
                <c:pt idx="2">
                  <c:v>68.128030169613766</c:v>
                </c:pt>
                <c:pt idx="3">
                  <c:v>68.128030169613766</c:v>
                </c:pt>
                <c:pt idx="4">
                  <c:v>68.128030169613766</c:v>
                </c:pt>
                <c:pt idx="5">
                  <c:v>68.128030169613766</c:v>
                </c:pt>
                <c:pt idx="6">
                  <c:v>68.128030169613766</c:v>
                </c:pt>
                <c:pt idx="7">
                  <c:v>68.128030169613766</c:v>
                </c:pt>
                <c:pt idx="8">
                  <c:v>68.128030169613766</c:v>
                </c:pt>
                <c:pt idx="9">
                  <c:v>68.128030169613766</c:v>
                </c:pt>
                <c:pt idx="10">
                  <c:v>68.128030169613766</c:v>
                </c:pt>
                <c:pt idx="11">
                  <c:v>68.128030169613766</c:v>
                </c:pt>
                <c:pt idx="12">
                  <c:v>68.128030169613766</c:v>
                </c:pt>
                <c:pt idx="13">
                  <c:v>68.128030169613766</c:v>
                </c:pt>
                <c:pt idx="14">
                  <c:v>68.128030169613766</c:v>
                </c:pt>
                <c:pt idx="15">
                  <c:v>68.128030169613766</c:v>
                </c:pt>
                <c:pt idx="16">
                  <c:v>68.128030169613766</c:v>
                </c:pt>
                <c:pt idx="17">
                  <c:v>68.128030169613766</c:v>
                </c:pt>
                <c:pt idx="18">
                  <c:v>68.128030169613766</c:v>
                </c:pt>
                <c:pt idx="19">
                  <c:v>68.128030169613766</c:v>
                </c:pt>
                <c:pt idx="20">
                  <c:v>68.128030169613766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CD50-47E2-8D00-072F816D0C27}"/>
            </c:ext>
          </c:extLst>
        </c:ser>
        <c:ser>
          <c:idx val="1"/>
          <c:order val="4"/>
          <c:tx>
            <c:v>UR M.5 [%]</c:v>
          </c:tx>
          <c:spPr>
            <a:ln w="28575" cap="rnd">
              <a:solidFill>
                <a:schemeClr val="dk1">
                  <a:tint val="55000"/>
                </a:schemeClr>
              </a:solidFill>
              <a:round/>
            </a:ln>
            <a:effectLst/>
          </c:spPr>
          <c:marker>
            <c:symbol val="dot"/>
            <c:size val="5"/>
            <c:spPr>
              <a:solidFill>
                <a:schemeClr val="tx1"/>
              </a:solidFill>
              <a:ln w="3175">
                <a:solidFill>
                  <a:schemeClr val="tx1"/>
                </a:solidFill>
                <a:prstDash val="sysDot"/>
              </a:ln>
              <a:effectLst/>
            </c:spPr>
          </c:marker>
          <c:val>
            <c:numRef>
              <c:f>'Y1_V.3 Stiff + fail'!$GI$2:$GI$22</c:f>
              <c:numCache>
                <c:formatCode>General</c:formatCode>
                <c:ptCount val="21"/>
                <c:pt idx="0">
                  <c:v>200</c:v>
                </c:pt>
                <c:pt idx="1">
                  <c:v>200</c:v>
                </c:pt>
                <c:pt idx="2">
                  <c:v>200</c:v>
                </c:pt>
                <c:pt idx="3">
                  <c:v>200</c:v>
                </c:pt>
                <c:pt idx="4">
                  <c:v>200</c:v>
                </c:pt>
                <c:pt idx="5">
                  <c:v>200</c:v>
                </c:pt>
                <c:pt idx="6">
                  <c:v>105.8078942622418</c:v>
                </c:pt>
                <c:pt idx="7">
                  <c:v>96.617140093853408</c:v>
                </c:pt>
                <c:pt idx="8">
                  <c:v>94.041720398605463</c:v>
                </c:pt>
                <c:pt idx="9">
                  <c:v>94.041720398605463</c:v>
                </c:pt>
                <c:pt idx="10">
                  <c:v>94.041720398605463</c:v>
                </c:pt>
                <c:pt idx="11">
                  <c:v>94.041720398605463</c:v>
                </c:pt>
                <c:pt idx="12">
                  <c:v>94.041720398605463</c:v>
                </c:pt>
                <c:pt idx="13">
                  <c:v>94.041720398605463</c:v>
                </c:pt>
                <c:pt idx="14">
                  <c:v>94.041720398605463</c:v>
                </c:pt>
                <c:pt idx="15">
                  <c:v>94.041720398605463</c:v>
                </c:pt>
                <c:pt idx="16">
                  <c:v>94.041720398605463</c:v>
                </c:pt>
                <c:pt idx="17">
                  <c:v>94.041720398605463</c:v>
                </c:pt>
                <c:pt idx="18">
                  <c:v>94.041720398605463</c:v>
                </c:pt>
                <c:pt idx="19">
                  <c:v>94.041720398605463</c:v>
                </c:pt>
                <c:pt idx="20">
                  <c:v>94.041720398605463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CD50-47E2-8D00-072F816D0C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63855311"/>
        <c:axId val="1230779968"/>
      </c:lineChart>
      <c:catAx>
        <c:axId val="1863855311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FI" sz="1600">
                    <a:solidFill>
                      <a:schemeClr val="tx1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Tension capacity of top</a:t>
                </a:r>
                <a:r>
                  <a:rPr lang="en-FI" sz="1600" baseline="0">
                    <a:solidFill>
                      <a:schemeClr val="tx1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 and bottom rail </a:t>
                </a:r>
                <a:endParaRPr lang="fi-FI" sz="1600" baseline="0">
                  <a:solidFill>
                    <a:schemeClr val="tx1"/>
                  </a:solidFill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  <a:p>
                <a:pPr>
                  <a:defRPr sz="1600">
                    <a:solidFill>
                      <a:schemeClr val="tx1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r>
                  <a:rPr lang="en-FI" sz="1600" baseline="0">
                    <a:solidFill>
                      <a:schemeClr val="tx1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connections </a:t>
                </a:r>
                <a:r>
                  <a:rPr lang="en-GB" sz="1600" baseline="0">
                    <a:solidFill>
                      <a:schemeClr val="tx1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[kN/m]</a:t>
                </a:r>
                <a:endParaRPr lang="fi-FI" sz="1600">
                  <a:solidFill>
                    <a:schemeClr val="tx1"/>
                  </a:solidFill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layout>
            <c:manualLayout>
              <c:xMode val="edge"/>
              <c:yMode val="edge"/>
              <c:x val="0.1045264155258601"/>
              <c:y val="0.8413220750395370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fi-FI"/>
            </a:p>
          </c:txPr>
        </c:title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fi-FI"/>
          </a:p>
        </c:txPr>
        <c:crossAx val="1230779968"/>
        <c:crosses val="autoZero"/>
        <c:auto val="1"/>
        <c:lblAlgn val="ctr"/>
        <c:lblOffset val="100"/>
        <c:tickLblSkip val="2"/>
        <c:noMultiLvlLbl val="0"/>
      </c:catAx>
      <c:valAx>
        <c:axId val="1230779968"/>
        <c:scaling>
          <c:orientation val="minMax"/>
          <c:max val="100"/>
          <c:min val="50"/>
        </c:scaling>
        <c:delete val="0"/>
        <c:axPos val="l"/>
        <c:majorGridlines>
          <c:spPr>
            <a:ln w="0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FI" sz="1600">
                    <a:solidFill>
                      <a:schemeClr val="tx1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Utilization rate in shear [%]</a:t>
                </a:r>
                <a:endParaRPr lang="fi-FI" sz="1600">
                  <a:solidFill>
                    <a:schemeClr val="tx1"/>
                  </a:solidFill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layout>
            <c:manualLayout>
              <c:xMode val="edge"/>
              <c:yMode val="edge"/>
              <c:x val="1.4027587397679262E-2"/>
              <c:y val="0.1714034790997187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fi-FI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fi-FI"/>
          </a:p>
        </c:txPr>
        <c:crossAx val="186385531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3351771653543298"/>
          <c:y val="0.1396751968503937"/>
          <c:w val="0.33898643919510063"/>
          <c:h val="0.50581177010674505"/>
        </c:manualLayout>
      </c:layout>
      <c:overlay val="0"/>
      <c:spPr>
        <a:solidFill>
          <a:srgbClr val="FFFFFF"/>
        </a:solidFill>
        <a:ln>
          <a:solidFill>
            <a:schemeClr val="tx2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fi-FI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2"/>
      </a:solidFill>
      <a:round/>
    </a:ln>
    <a:effectLst/>
  </c:spPr>
  <c:txPr>
    <a:bodyPr/>
    <a:lstStyle/>
    <a:p>
      <a:pPr>
        <a:defRPr/>
      </a:pPr>
      <a:endParaRPr lang="fi-FI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i-FI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0" i="0" u="none" strike="noStrike" kern="1200" spc="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fi-FI" sz="1800" b="0" i="0" u="none" strike="noStrike" kern="1200" spc="0" baseline="0">
                <a:solidFill>
                  <a:schemeClr val="tx1"/>
                </a:solidFill>
                <a:latin typeface="Times New Roman" panose="02020603050405020304" pitchFamily="18" charset="0"/>
                <a:cs typeface="Times New Roman" panose="02020603050405020304" pitchFamily="18" charset="0"/>
              </a:rPr>
              <a:t>Deflection, </a:t>
            </a:r>
            <a:r>
              <a:rPr lang="fi-FI" sz="1800">
                <a:solidFill>
                  <a:schemeClr val="tx1"/>
                </a:solidFill>
                <a:latin typeface="Times New Roman" panose="02020603050405020304" pitchFamily="18" charset="0"/>
                <a:cs typeface="Times New Roman" panose="02020603050405020304" pitchFamily="18" charset="0"/>
              </a:rPr>
              <a:t>wall </a:t>
            </a:r>
            <a:r>
              <a:rPr lang="en-FI" sz="1800">
                <a:solidFill>
                  <a:schemeClr val="tx1"/>
                </a:solidFill>
                <a:latin typeface="Times New Roman" panose="02020603050405020304" pitchFamily="18" charset="0"/>
                <a:cs typeface="Times New Roman" panose="02020603050405020304" pitchFamily="18" charset="0"/>
              </a:rPr>
              <a:t>Y1</a:t>
            </a:r>
            <a:r>
              <a:rPr lang="fi-FI" sz="1800">
                <a:solidFill>
                  <a:schemeClr val="tx1"/>
                </a:solidFill>
                <a:latin typeface="Times New Roman" panose="02020603050405020304" pitchFamily="18" charset="0"/>
                <a:cs typeface="Times New Roman" panose="02020603050405020304" pitchFamily="18" charset="0"/>
              </a:rPr>
              <a:t>, V.</a:t>
            </a:r>
            <a:r>
              <a:rPr lang="en-FI" sz="1800">
                <a:solidFill>
                  <a:schemeClr val="tx1"/>
                </a:solidFill>
                <a:latin typeface="Times New Roman" panose="02020603050405020304" pitchFamily="18" charset="0"/>
                <a:cs typeface="Times New Roman" panose="02020603050405020304" pitchFamily="18" charset="0"/>
              </a:rPr>
              <a:t>3</a:t>
            </a:r>
            <a:endParaRPr lang="fi-FI" sz="1800">
              <a:solidFill>
                <a:schemeClr val="tx1"/>
              </a:solidFill>
              <a:latin typeface="Times New Roman" panose="02020603050405020304" pitchFamily="18" charset="0"/>
              <a:cs typeface="Times New Roman" panose="02020603050405020304" pitchFamily="18" charset="0"/>
            </a:endParaRPr>
          </a:p>
        </c:rich>
      </c:tx>
      <c:layout>
        <c:manualLayout>
          <c:xMode val="edge"/>
          <c:yMode val="edge"/>
          <c:x val="0.21589287031748403"/>
          <c:y val="2.777777777777777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spc="0" baseline="0">
              <a:solidFill>
                <a:schemeClr val="tx1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fi-FI"/>
        </a:p>
      </c:txPr>
    </c:title>
    <c:autoTitleDeleted val="0"/>
    <c:plotArea>
      <c:layout>
        <c:manualLayout>
          <c:layoutTarget val="inner"/>
          <c:xMode val="edge"/>
          <c:yMode val="edge"/>
          <c:x val="0.15169531933508312"/>
          <c:y val="0.13930555555555557"/>
          <c:w val="0.4397852143482065"/>
          <c:h val="0.61498432487605714"/>
        </c:manualLayout>
      </c:layout>
      <c:lineChart>
        <c:grouping val="standard"/>
        <c:varyColors val="0"/>
        <c:ser>
          <c:idx val="6"/>
          <c:order val="0"/>
          <c:tx>
            <c:v>Deflection M.2 [mm]</c:v>
          </c:tx>
          <c:spPr>
            <a:ln w="34925" cap="rnd">
              <a:solidFill>
                <a:schemeClr val="tx1"/>
              </a:solidFill>
              <a:prstDash val="solid"/>
              <a:round/>
            </a:ln>
            <a:effectLst/>
          </c:spPr>
          <c:marker>
            <c:symbol val="circle"/>
            <c:size val="7"/>
            <c:spPr>
              <a:solidFill>
                <a:schemeClr val="bg1"/>
              </a:solidFill>
              <a:ln w="9525">
                <a:solidFill>
                  <a:schemeClr val="tx1">
                    <a:lumMod val="95000"/>
                    <a:lumOff val="5000"/>
                  </a:schemeClr>
                </a:solidFill>
              </a:ln>
              <a:effectLst/>
            </c:spPr>
          </c:marker>
          <c:val>
            <c:numRef>
              <c:f>'Y1_V.3 Stiff + fail'!$CM$2:$CM$22</c:f>
              <c:numCache>
                <c:formatCode>General</c:formatCode>
                <c:ptCount val="21"/>
                <c:pt idx="0">
                  <c:v>8.1643167151271587</c:v>
                </c:pt>
                <c:pt idx="1">
                  <c:v>8.1643167151271587</c:v>
                </c:pt>
                <c:pt idx="2">
                  <c:v>8.1643167151271587</c:v>
                </c:pt>
                <c:pt idx="3">
                  <c:v>8.1643167151271587</c:v>
                </c:pt>
                <c:pt idx="4">
                  <c:v>8.1643167151271587</c:v>
                </c:pt>
                <c:pt idx="5">
                  <c:v>8.1643167151271587</c:v>
                </c:pt>
                <c:pt idx="6">
                  <c:v>8.1643167151271587</c:v>
                </c:pt>
                <c:pt idx="7">
                  <c:v>8.1643167151271587</c:v>
                </c:pt>
                <c:pt idx="8">
                  <c:v>8.1643167151271587</c:v>
                </c:pt>
                <c:pt idx="9">
                  <c:v>8.1643167151271587</c:v>
                </c:pt>
                <c:pt idx="10">
                  <c:v>8.1643167151271587</c:v>
                </c:pt>
                <c:pt idx="11">
                  <c:v>8.1643167151271587</c:v>
                </c:pt>
                <c:pt idx="12">
                  <c:v>8.1643167151271587</c:v>
                </c:pt>
                <c:pt idx="13">
                  <c:v>8.1643167151271587</c:v>
                </c:pt>
                <c:pt idx="14">
                  <c:v>8.1643167151271587</c:v>
                </c:pt>
                <c:pt idx="15">
                  <c:v>8.1643167151271587</c:v>
                </c:pt>
                <c:pt idx="16">
                  <c:v>8.1643167151271587</c:v>
                </c:pt>
                <c:pt idx="17">
                  <c:v>8.1643167151271587</c:v>
                </c:pt>
                <c:pt idx="18">
                  <c:v>8.1643167151271587</c:v>
                </c:pt>
                <c:pt idx="19">
                  <c:v>8.1643167151271587</c:v>
                </c:pt>
                <c:pt idx="20">
                  <c:v>8.1643167151271587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477-4569-80FB-E784722125CB}"/>
            </c:ext>
          </c:extLst>
        </c:ser>
        <c:ser>
          <c:idx val="5"/>
          <c:order val="1"/>
          <c:tx>
            <c:v>Deflection M.3-2 [mm]</c:v>
          </c:tx>
          <c:spPr>
            <a:ln w="15875" cap="rnd">
              <a:solidFill>
                <a:schemeClr val="tx1">
                  <a:lumMod val="65000"/>
                  <a:lumOff val="35000"/>
                </a:schemeClr>
              </a:solidFill>
              <a:round/>
            </a:ln>
            <a:effectLst/>
          </c:spPr>
          <c:marker>
            <c:symbol val="star"/>
            <c:size val="5"/>
            <c:spPr>
              <a:noFill/>
              <a:ln w="15875">
                <a:solidFill>
                  <a:schemeClr val="tx1">
                    <a:lumMod val="75000"/>
                    <a:lumOff val="25000"/>
                  </a:schemeClr>
                </a:solidFill>
              </a:ln>
              <a:effectLst/>
            </c:spPr>
          </c:marker>
          <c:val>
            <c:numRef>
              <c:f>'Y1_V.3 Stiff + fail'!$FA$2:$FA$22</c:f>
              <c:numCache>
                <c:formatCode>General</c:formatCode>
                <c:ptCount val="21"/>
                <c:pt idx="0">
                  <c:v>8.5197325216102602</c:v>
                </c:pt>
                <c:pt idx="1">
                  <c:v>8.5197325216102602</c:v>
                </c:pt>
                <c:pt idx="2">
                  <c:v>8.5197325216102602</c:v>
                </c:pt>
                <c:pt idx="3">
                  <c:v>8.5197325216102602</c:v>
                </c:pt>
                <c:pt idx="4">
                  <c:v>8.5197325216102602</c:v>
                </c:pt>
                <c:pt idx="5">
                  <c:v>8.5197325216102602</c:v>
                </c:pt>
                <c:pt idx="6">
                  <c:v>8.5197325216102602</c:v>
                </c:pt>
                <c:pt idx="7">
                  <c:v>8.5197325216102602</c:v>
                </c:pt>
                <c:pt idx="8">
                  <c:v>8.5197325216102602</c:v>
                </c:pt>
                <c:pt idx="9">
                  <c:v>8.5197325216102602</c:v>
                </c:pt>
                <c:pt idx="10">
                  <c:v>8.5197325216102602</c:v>
                </c:pt>
                <c:pt idx="11">
                  <c:v>8.5197325216102602</c:v>
                </c:pt>
                <c:pt idx="12">
                  <c:v>8.5197325216102602</c:v>
                </c:pt>
                <c:pt idx="13">
                  <c:v>8.5197325216102602</c:v>
                </c:pt>
                <c:pt idx="14">
                  <c:v>8.5197325216102602</c:v>
                </c:pt>
                <c:pt idx="15">
                  <c:v>8.5197325216102602</c:v>
                </c:pt>
                <c:pt idx="16">
                  <c:v>8.5197325216102602</c:v>
                </c:pt>
                <c:pt idx="17">
                  <c:v>8.5197325216102602</c:v>
                </c:pt>
                <c:pt idx="18">
                  <c:v>8.5197325216102602</c:v>
                </c:pt>
                <c:pt idx="19">
                  <c:v>8.5197325216102602</c:v>
                </c:pt>
                <c:pt idx="20">
                  <c:v>8.5197325216102602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477-4569-80FB-E784722125CB}"/>
            </c:ext>
          </c:extLst>
        </c:ser>
        <c:ser>
          <c:idx val="3"/>
          <c:order val="2"/>
          <c:tx>
            <c:v>Deflection M.4 [mm]</c:v>
          </c:tx>
          <c:spPr>
            <a:ln w="28575" cap="rnd">
              <a:noFill/>
              <a:prstDash val="dash"/>
              <a:round/>
            </a:ln>
            <a:effectLst/>
          </c:spPr>
          <c:marker>
            <c:symbol val="diamond"/>
            <c:size val="5"/>
            <c:spPr>
              <a:solidFill>
                <a:schemeClr val="bg1"/>
              </a:solidFill>
              <a:ln w="3175">
                <a:solidFill>
                  <a:schemeClr val="tx1"/>
                </a:solidFill>
              </a:ln>
              <a:effectLst/>
            </c:spPr>
          </c:marker>
          <c:val>
            <c:numRef>
              <c:f>'Y1_V.3 Stiff + fail'!$FM$2:$FM$22</c:f>
              <c:numCache>
                <c:formatCode>General</c:formatCode>
                <c:ptCount val="21"/>
                <c:pt idx="0">
                  <c:v>7.9475714374275608</c:v>
                </c:pt>
                <c:pt idx="1">
                  <c:v>7.9475714374275608</c:v>
                </c:pt>
                <c:pt idx="2">
                  <c:v>7.9475714374275608</c:v>
                </c:pt>
                <c:pt idx="3">
                  <c:v>7.9475714374275608</c:v>
                </c:pt>
                <c:pt idx="4">
                  <c:v>7.9475714374275608</c:v>
                </c:pt>
                <c:pt idx="5">
                  <c:v>7.9475714374275608</c:v>
                </c:pt>
                <c:pt idx="6">
                  <c:v>7.9475714374275608</c:v>
                </c:pt>
                <c:pt idx="7">
                  <c:v>7.9475714374275608</c:v>
                </c:pt>
                <c:pt idx="8">
                  <c:v>7.9475714374275608</c:v>
                </c:pt>
                <c:pt idx="9">
                  <c:v>7.9475714374275608</c:v>
                </c:pt>
                <c:pt idx="10">
                  <c:v>7.9475714374275608</c:v>
                </c:pt>
                <c:pt idx="11">
                  <c:v>7.9475714374275608</c:v>
                </c:pt>
                <c:pt idx="12">
                  <c:v>7.9475714374275608</c:v>
                </c:pt>
                <c:pt idx="13">
                  <c:v>7.9475714374275608</c:v>
                </c:pt>
                <c:pt idx="14">
                  <c:v>7.9475714374275608</c:v>
                </c:pt>
                <c:pt idx="15">
                  <c:v>7.9475714374275608</c:v>
                </c:pt>
                <c:pt idx="16">
                  <c:v>7.9475714374275608</c:v>
                </c:pt>
                <c:pt idx="17">
                  <c:v>7.9475714374275608</c:v>
                </c:pt>
                <c:pt idx="18">
                  <c:v>7.9475714374275608</c:v>
                </c:pt>
                <c:pt idx="19">
                  <c:v>7.9475714374275608</c:v>
                </c:pt>
                <c:pt idx="20">
                  <c:v>7.9475714374275608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477-4569-80FB-E784722125CB}"/>
            </c:ext>
          </c:extLst>
        </c:ser>
        <c:ser>
          <c:idx val="1"/>
          <c:order val="3"/>
          <c:tx>
            <c:v>Deflection M.5 [mm]</c:v>
          </c:tx>
          <c:spPr>
            <a:ln w="28575" cap="rnd">
              <a:solidFill>
                <a:schemeClr val="dk1">
                  <a:tint val="55000"/>
                </a:schemeClr>
              </a:solidFill>
              <a:round/>
            </a:ln>
            <a:effectLst/>
          </c:spPr>
          <c:marker>
            <c:symbol val="dot"/>
            <c:size val="5"/>
            <c:spPr>
              <a:solidFill>
                <a:schemeClr val="tx1"/>
              </a:solidFill>
              <a:ln w="3175">
                <a:solidFill>
                  <a:schemeClr val="tx1"/>
                </a:solidFill>
                <a:prstDash val="sysDot"/>
              </a:ln>
              <a:effectLst/>
            </c:spPr>
          </c:marker>
          <c:val>
            <c:numRef>
              <c:f>'Y1_V.3 Stiff + fail'!$GM$2:$GM$22</c:f>
              <c:numCache>
                <c:formatCode>General</c:formatCode>
                <c:ptCount val="21"/>
                <c:pt idx="0">
                  <c:v>30</c:v>
                </c:pt>
                <c:pt idx="1">
                  <c:v>30</c:v>
                </c:pt>
                <c:pt idx="2">
                  <c:v>30</c:v>
                </c:pt>
                <c:pt idx="3">
                  <c:v>30</c:v>
                </c:pt>
                <c:pt idx="4">
                  <c:v>30</c:v>
                </c:pt>
                <c:pt idx="5">
                  <c:v>30</c:v>
                </c:pt>
                <c:pt idx="6">
                  <c:v>53.02249420022914</c:v>
                </c:pt>
                <c:pt idx="7">
                  <c:v>27.823705007319749</c:v>
                </c:pt>
                <c:pt idx="8">
                  <c:v>23.70832509940789</c:v>
                </c:pt>
                <c:pt idx="9">
                  <c:v>23.70832509940789</c:v>
                </c:pt>
                <c:pt idx="10">
                  <c:v>23.70832509940789</c:v>
                </c:pt>
                <c:pt idx="11">
                  <c:v>23.70832509940789</c:v>
                </c:pt>
                <c:pt idx="12">
                  <c:v>23.70832509940789</c:v>
                </c:pt>
                <c:pt idx="13">
                  <c:v>23.70832509940789</c:v>
                </c:pt>
                <c:pt idx="14">
                  <c:v>23.70832509940789</c:v>
                </c:pt>
                <c:pt idx="15">
                  <c:v>23.70832509940789</c:v>
                </c:pt>
                <c:pt idx="16">
                  <c:v>23.70832509940789</c:v>
                </c:pt>
                <c:pt idx="17">
                  <c:v>23.70832509940789</c:v>
                </c:pt>
                <c:pt idx="18">
                  <c:v>23.70832509940789</c:v>
                </c:pt>
                <c:pt idx="19">
                  <c:v>23.70832509940789</c:v>
                </c:pt>
                <c:pt idx="20">
                  <c:v>23.70832509940789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F477-4569-80FB-E784722125CB}"/>
            </c:ext>
          </c:extLst>
        </c:ser>
        <c:ser>
          <c:idx val="0"/>
          <c:order val="4"/>
          <c:tx>
            <c:v>h/300</c:v>
          </c:tx>
          <c:spPr>
            <a:ln w="28575" cap="rnd">
              <a:solidFill>
                <a:schemeClr val="tx1"/>
              </a:solidFill>
              <a:prstDash val="sysDot"/>
              <a:round/>
            </a:ln>
            <a:effectLst/>
          </c:spPr>
          <c:marker>
            <c:symbol val="none"/>
          </c:marker>
          <c:val>
            <c:numRef>
              <c:f>'Y1_V.3 Stiff + fail'!$HD$6:$HD$22</c:f>
              <c:numCache>
                <c:formatCode>General</c:formatCode>
                <c:ptCount val="17"/>
                <c:pt idx="0">
                  <c:v>10.666666666666666</c:v>
                </c:pt>
                <c:pt idx="1">
                  <c:v>10.666666666666666</c:v>
                </c:pt>
                <c:pt idx="2">
                  <c:v>10.666666666666666</c:v>
                </c:pt>
                <c:pt idx="3">
                  <c:v>10.666666666666666</c:v>
                </c:pt>
                <c:pt idx="4">
                  <c:v>10.666666666666666</c:v>
                </c:pt>
                <c:pt idx="5">
                  <c:v>10.666666666666666</c:v>
                </c:pt>
                <c:pt idx="6">
                  <c:v>10.666666666666666</c:v>
                </c:pt>
                <c:pt idx="7">
                  <c:v>10.666666666666666</c:v>
                </c:pt>
                <c:pt idx="8">
                  <c:v>10.666666666666666</c:v>
                </c:pt>
                <c:pt idx="9">
                  <c:v>10.666666666666666</c:v>
                </c:pt>
                <c:pt idx="10">
                  <c:v>10.666666666666666</c:v>
                </c:pt>
                <c:pt idx="11">
                  <c:v>10.666666666666666</c:v>
                </c:pt>
                <c:pt idx="12">
                  <c:v>10.666666666666666</c:v>
                </c:pt>
                <c:pt idx="13">
                  <c:v>10.666666666666666</c:v>
                </c:pt>
                <c:pt idx="14">
                  <c:v>10.666666666666666</c:v>
                </c:pt>
                <c:pt idx="15">
                  <c:v>10.666666666666666</c:v>
                </c:pt>
                <c:pt idx="16">
                  <c:v>10.666666666666666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F477-4569-80FB-E784722125CB}"/>
            </c:ext>
          </c:extLst>
        </c:ser>
        <c:ser>
          <c:idx val="2"/>
          <c:order val="5"/>
          <c:tx>
            <c:v>h/500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val>
            <c:numRef>
              <c:f>'Y1_V.3 Stiff + fail'!$HF$6:$HF$22</c:f>
              <c:numCache>
                <c:formatCode>General</c:formatCode>
                <c:ptCount val="17"/>
                <c:pt idx="0">
                  <c:v>6.4</c:v>
                </c:pt>
                <c:pt idx="1">
                  <c:v>6.4</c:v>
                </c:pt>
                <c:pt idx="2">
                  <c:v>6.4</c:v>
                </c:pt>
                <c:pt idx="3">
                  <c:v>6.4</c:v>
                </c:pt>
                <c:pt idx="4">
                  <c:v>6.4</c:v>
                </c:pt>
                <c:pt idx="5">
                  <c:v>6.4</c:v>
                </c:pt>
                <c:pt idx="6">
                  <c:v>6.4</c:v>
                </c:pt>
                <c:pt idx="7">
                  <c:v>6.4</c:v>
                </c:pt>
                <c:pt idx="8">
                  <c:v>6.4</c:v>
                </c:pt>
                <c:pt idx="9">
                  <c:v>6.4</c:v>
                </c:pt>
                <c:pt idx="10">
                  <c:v>6.4</c:v>
                </c:pt>
                <c:pt idx="11">
                  <c:v>6.4</c:v>
                </c:pt>
                <c:pt idx="12">
                  <c:v>6.4</c:v>
                </c:pt>
                <c:pt idx="13">
                  <c:v>6.4</c:v>
                </c:pt>
                <c:pt idx="14">
                  <c:v>6.4</c:v>
                </c:pt>
                <c:pt idx="15">
                  <c:v>6.4</c:v>
                </c:pt>
                <c:pt idx="16">
                  <c:v>6.4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F477-4569-80FB-E784722125C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63855311"/>
        <c:axId val="1230779968"/>
      </c:lineChart>
      <c:catAx>
        <c:axId val="1863855311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FI" sz="1600">
                    <a:solidFill>
                      <a:schemeClr val="tx1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Tension capacity of top</a:t>
                </a:r>
                <a:r>
                  <a:rPr lang="en-FI" sz="1600" baseline="0">
                    <a:solidFill>
                      <a:schemeClr val="tx1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 and bottom rail </a:t>
                </a:r>
                <a:endParaRPr lang="fi-FI" sz="1600" baseline="0">
                  <a:solidFill>
                    <a:schemeClr val="tx1"/>
                  </a:solidFill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  <a:p>
                <a:pPr>
                  <a:defRPr sz="1600">
                    <a:solidFill>
                      <a:schemeClr val="tx1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r>
                  <a:rPr lang="en-FI" sz="1600" baseline="0">
                    <a:solidFill>
                      <a:schemeClr val="tx1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connections </a:t>
                </a:r>
                <a:r>
                  <a:rPr lang="en-GB" sz="1600" baseline="0">
                    <a:solidFill>
                      <a:schemeClr val="tx1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[kN/m]</a:t>
                </a:r>
                <a:endParaRPr lang="fi-FI" sz="1600">
                  <a:solidFill>
                    <a:schemeClr val="tx1"/>
                  </a:solidFill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layout>
            <c:manualLayout>
              <c:xMode val="edge"/>
              <c:yMode val="edge"/>
              <c:x val="0.1045264155258601"/>
              <c:y val="0.8413220750395370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fi-FI"/>
            </a:p>
          </c:txPr>
        </c:title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fi-FI"/>
          </a:p>
        </c:txPr>
        <c:crossAx val="1230779968"/>
        <c:crosses val="autoZero"/>
        <c:auto val="1"/>
        <c:lblAlgn val="ctr"/>
        <c:lblOffset val="100"/>
        <c:tickLblSkip val="2"/>
        <c:noMultiLvlLbl val="0"/>
      </c:catAx>
      <c:valAx>
        <c:axId val="1230779968"/>
        <c:scaling>
          <c:orientation val="minMax"/>
          <c:max val="25"/>
          <c:min val="0"/>
        </c:scaling>
        <c:delete val="0"/>
        <c:axPos val="l"/>
        <c:majorGridlines>
          <c:spPr>
            <a:ln w="0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FI" sz="1600" b="0" i="0" u="none" strike="noStrike" kern="1200" baseline="0">
                    <a:solidFill>
                      <a:schemeClr val="tx1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Deflection [mm]</a:t>
                </a:r>
                <a:endParaRPr lang="fi-FI" sz="1600" b="0" i="0" u="none" strike="noStrike" kern="1200" baseline="0">
                  <a:solidFill>
                    <a:schemeClr val="tx1"/>
                  </a:solidFill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layout>
            <c:manualLayout>
              <c:xMode val="edge"/>
              <c:yMode val="edge"/>
              <c:x val="1.4027587397679262E-2"/>
              <c:y val="0.2891441314465763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fi-FI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fi-FI"/>
          </a:p>
        </c:txPr>
        <c:crossAx val="186385531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3351771653543298"/>
          <c:y val="0.1396751968503937"/>
          <c:w val="0.31846393799618733"/>
          <c:h val="0.57501136940221376"/>
        </c:manualLayout>
      </c:layout>
      <c:overlay val="0"/>
      <c:spPr>
        <a:solidFill>
          <a:srgbClr val="FFFFFF"/>
        </a:solidFill>
        <a:ln>
          <a:solidFill>
            <a:schemeClr val="tx2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fi-FI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2"/>
      </a:solidFill>
      <a:round/>
    </a:ln>
    <a:effectLst/>
  </c:spPr>
  <c:txPr>
    <a:bodyPr/>
    <a:lstStyle/>
    <a:p>
      <a:pPr>
        <a:defRPr/>
      </a:pPr>
      <a:endParaRPr lang="fi-FI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20">
  <a:schemeClr val="dk1"/>
  <cs:variation>
    <a:tint val="88500"/>
  </cs:variation>
  <cs:variation>
    <a:tint val="55000"/>
  </cs:variation>
  <cs:variation>
    <a:tint val="75000"/>
  </cs:variation>
  <cs:variation>
    <a:tint val="98500"/>
  </cs:variation>
  <cs:variation>
    <a:tint val="30000"/>
  </cs:variation>
  <cs:variation>
    <a:tint val="60000"/>
  </cs:variation>
  <cs:variation>
    <a:tint val="8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20">
  <a:schemeClr val="dk1"/>
  <cs:variation>
    <a:tint val="88500"/>
  </cs:variation>
  <cs:variation>
    <a:tint val="55000"/>
  </cs:variation>
  <cs:variation>
    <a:tint val="75000"/>
  </cs:variation>
  <cs:variation>
    <a:tint val="98500"/>
  </cs:variation>
  <cs:variation>
    <a:tint val="30000"/>
  </cs:variation>
  <cs:variation>
    <a:tint val="60000"/>
  </cs:variation>
  <cs:variation>
    <a:tint val="8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20">
  <a:schemeClr val="dk1"/>
  <cs:variation>
    <a:tint val="88500"/>
  </cs:variation>
  <cs:variation>
    <a:tint val="55000"/>
  </cs:variation>
  <cs:variation>
    <a:tint val="75000"/>
  </cs:variation>
  <cs:variation>
    <a:tint val="98500"/>
  </cs:variation>
  <cs:variation>
    <a:tint val="30000"/>
  </cs:variation>
  <cs:variation>
    <a:tint val="60000"/>
  </cs:variation>
  <cs:variation>
    <a:tint val="8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20">
  <a:schemeClr val="dk1"/>
  <cs:variation>
    <a:tint val="88500"/>
  </cs:variation>
  <cs:variation>
    <a:tint val="55000"/>
  </cs:variation>
  <cs:variation>
    <a:tint val="75000"/>
  </cs:variation>
  <cs:variation>
    <a:tint val="98500"/>
  </cs:variation>
  <cs:variation>
    <a:tint val="30000"/>
  </cs:variation>
  <cs:variation>
    <a:tint val="60000"/>
  </cs:variation>
  <cs:variation>
    <a:tint val="8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20">
  <a:schemeClr val="dk1"/>
  <cs:variation>
    <a:tint val="88500"/>
  </cs:variation>
  <cs:variation>
    <a:tint val="55000"/>
  </cs:variation>
  <cs:variation>
    <a:tint val="75000"/>
  </cs:variation>
  <cs:variation>
    <a:tint val="98500"/>
  </cs:variation>
  <cs:variation>
    <a:tint val="30000"/>
  </cs:variation>
  <cs:variation>
    <a:tint val="60000"/>
  </cs:variation>
  <cs:variation>
    <a:tint val="8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20">
  <a:schemeClr val="dk1"/>
  <cs:variation>
    <a:tint val="88500"/>
  </cs:variation>
  <cs:variation>
    <a:tint val="55000"/>
  </cs:variation>
  <cs:variation>
    <a:tint val="75000"/>
  </cs:variation>
  <cs:variation>
    <a:tint val="98500"/>
  </cs:variation>
  <cs:variation>
    <a:tint val="30000"/>
  </cs:variation>
  <cs:variation>
    <a:tint val="60000"/>
  </cs:variation>
  <cs:variation>
    <a:tint val="8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195</xdr:col>
      <xdr:colOff>9525</xdr:colOff>
      <xdr:row>1</xdr:row>
      <xdr:rowOff>9524</xdr:rowOff>
    </xdr:from>
    <xdr:to>
      <xdr:col>202</xdr:col>
      <xdr:colOff>314325</xdr:colOff>
      <xdr:row>21</xdr:row>
      <xdr:rowOff>190499</xdr:rowOff>
    </xdr:to>
    <xdr:graphicFrame macro="">
      <xdr:nvGraphicFramePr>
        <xdr:cNvPr id="2" name="Kaavio 1">
          <a:extLst>
            <a:ext uri="{FF2B5EF4-FFF2-40B4-BE49-F238E27FC236}">
              <a16:creationId xmlns:a16="http://schemas.microsoft.com/office/drawing/2014/main" id="{64A8A9E3-56B1-4FD3-A6A4-FBBEEA6D3BE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202</xdr:col>
      <xdr:colOff>313763</xdr:colOff>
      <xdr:row>1</xdr:row>
      <xdr:rowOff>11206</xdr:rowOff>
    </xdr:from>
    <xdr:to>
      <xdr:col>210</xdr:col>
      <xdr:colOff>13446</xdr:colOff>
      <xdr:row>22</xdr:row>
      <xdr:rowOff>1681</xdr:rowOff>
    </xdr:to>
    <xdr:graphicFrame macro="">
      <xdr:nvGraphicFramePr>
        <xdr:cNvPr id="3" name="Kaavio 2">
          <a:extLst>
            <a:ext uri="{FF2B5EF4-FFF2-40B4-BE49-F238E27FC236}">
              <a16:creationId xmlns:a16="http://schemas.microsoft.com/office/drawing/2014/main" id="{47A1D9CC-4B3E-4B0E-999E-98F15D1D2C0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195</xdr:col>
      <xdr:colOff>9525</xdr:colOff>
      <xdr:row>1</xdr:row>
      <xdr:rowOff>9524</xdr:rowOff>
    </xdr:from>
    <xdr:to>
      <xdr:col>202</xdr:col>
      <xdr:colOff>314325</xdr:colOff>
      <xdr:row>21</xdr:row>
      <xdr:rowOff>190499</xdr:rowOff>
    </xdr:to>
    <xdr:graphicFrame macro="">
      <xdr:nvGraphicFramePr>
        <xdr:cNvPr id="2" name="Kaavio 1">
          <a:extLst>
            <a:ext uri="{FF2B5EF4-FFF2-40B4-BE49-F238E27FC236}">
              <a16:creationId xmlns:a16="http://schemas.microsoft.com/office/drawing/2014/main" id="{D85B7045-CC88-44A6-A017-ABA45BFAA25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202</xdr:col>
      <xdr:colOff>313763</xdr:colOff>
      <xdr:row>1</xdr:row>
      <xdr:rowOff>11206</xdr:rowOff>
    </xdr:from>
    <xdr:to>
      <xdr:col>210</xdr:col>
      <xdr:colOff>13446</xdr:colOff>
      <xdr:row>22</xdr:row>
      <xdr:rowOff>1681</xdr:rowOff>
    </xdr:to>
    <xdr:graphicFrame macro="">
      <xdr:nvGraphicFramePr>
        <xdr:cNvPr id="4" name="Kaavio 3">
          <a:extLst>
            <a:ext uri="{FF2B5EF4-FFF2-40B4-BE49-F238E27FC236}">
              <a16:creationId xmlns:a16="http://schemas.microsoft.com/office/drawing/2014/main" id="{118144D2-A097-403B-BBC5-B7B8D213456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oneCellAnchor>
    <xdr:from>
      <xdr:col>203</xdr:col>
      <xdr:colOff>190498</xdr:colOff>
      <xdr:row>3</xdr:row>
      <xdr:rowOff>168088</xdr:rowOff>
    </xdr:from>
    <xdr:ext cx="653640" cy="257699"/>
    <xdr:sp macro="" textlink="">
      <xdr:nvSpPr>
        <xdr:cNvPr id="5" name="Tekstiruutu 4">
          <a:extLst>
            <a:ext uri="{FF2B5EF4-FFF2-40B4-BE49-F238E27FC236}">
              <a16:creationId xmlns:a16="http://schemas.microsoft.com/office/drawing/2014/main" id="{B2A369A3-DFE7-4DBD-B507-9D13C42F958A}"/>
            </a:ext>
          </a:extLst>
        </xdr:cNvPr>
        <xdr:cNvSpPr txBox="1"/>
      </xdr:nvSpPr>
      <xdr:spPr>
        <a:xfrm>
          <a:off x="127691027" y="739588"/>
          <a:ext cx="653640" cy="25769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FI" sz="1100">
              <a:latin typeface="+mj-lt"/>
            </a:rPr>
            <a:t>&gt;25mm</a:t>
          </a:r>
          <a:endParaRPr lang="fi-FI" sz="1100">
            <a:latin typeface="+mj-lt"/>
          </a:endParaRPr>
        </a:p>
      </xdr:txBody>
    </xdr:sp>
    <xdr:clientData/>
  </xdr:oneCellAnchor>
  <xdr:oneCellAnchor>
    <xdr:from>
      <xdr:col>195</xdr:col>
      <xdr:colOff>515470</xdr:colOff>
      <xdr:row>3</xdr:row>
      <xdr:rowOff>112059</xdr:rowOff>
    </xdr:from>
    <xdr:ext cx="622543" cy="257699"/>
    <xdr:sp macro="" textlink="">
      <xdr:nvSpPr>
        <xdr:cNvPr id="6" name="Tekstiruutu 5">
          <a:extLst>
            <a:ext uri="{FF2B5EF4-FFF2-40B4-BE49-F238E27FC236}">
              <a16:creationId xmlns:a16="http://schemas.microsoft.com/office/drawing/2014/main" id="{51241CF2-CED4-4EA6-A1D9-4C08CC0DCEC5}"/>
            </a:ext>
          </a:extLst>
        </xdr:cNvPr>
        <xdr:cNvSpPr txBox="1"/>
      </xdr:nvSpPr>
      <xdr:spPr>
        <a:xfrm>
          <a:off x="123175058" y="683559"/>
          <a:ext cx="622543" cy="25769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FI" sz="1100">
              <a:latin typeface="+mj-lt"/>
            </a:rPr>
            <a:t>&gt;100%</a:t>
          </a:r>
          <a:endParaRPr lang="fi-FI" sz="1100">
            <a:latin typeface="+mj-lt"/>
          </a:endParaRPr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195</xdr:col>
      <xdr:colOff>9525</xdr:colOff>
      <xdr:row>1</xdr:row>
      <xdr:rowOff>9524</xdr:rowOff>
    </xdr:from>
    <xdr:to>
      <xdr:col>202</xdr:col>
      <xdr:colOff>314325</xdr:colOff>
      <xdr:row>21</xdr:row>
      <xdr:rowOff>190499</xdr:rowOff>
    </xdr:to>
    <xdr:graphicFrame macro="">
      <xdr:nvGraphicFramePr>
        <xdr:cNvPr id="2" name="Kaavio 1">
          <a:extLst>
            <a:ext uri="{FF2B5EF4-FFF2-40B4-BE49-F238E27FC236}">
              <a16:creationId xmlns:a16="http://schemas.microsoft.com/office/drawing/2014/main" id="{26D32A40-89B4-425D-91FE-5F11AB26A84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202</xdr:col>
      <xdr:colOff>313763</xdr:colOff>
      <xdr:row>1</xdr:row>
      <xdr:rowOff>11206</xdr:rowOff>
    </xdr:from>
    <xdr:to>
      <xdr:col>210</xdr:col>
      <xdr:colOff>13446</xdr:colOff>
      <xdr:row>22</xdr:row>
      <xdr:rowOff>1681</xdr:rowOff>
    </xdr:to>
    <xdr:graphicFrame macro="">
      <xdr:nvGraphicFramePr>
        <xdr:cNvPr id="3" name="Kaavio 2">
          <a:extLst>
            <a:ext uri="{FF2B5EF4-FFF2-40B4-BE49-F238E27FC236}">
              <a16:creationId xmlns:a16="http://schemas.microsoft.com/office/drawing/2014/main" id="{076BCA29-3416-402A-ACCF-BD4E490BEB9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oneCellAnchor>
    <xdr:from>
      <xdr:col>196</xdr:col>
      <xdr:colOff>224117</xdr:colOff>
      <xdr:row>3</xdr:row>
      <xdr:rowOff>123265</xdr:rowOff>
    </xdr:from>
    <xdr:ext cx="622543" cy="257699"/>
    <xdr:sp macro="" textlink="">
      <xdr:nvSpPr>
        <xdr:cNvPr id="4" name="Tekstiruutu 3">
          <a:extLst>
            <a:ext uri="{FF2B5EF4-FFF2-40B4-BE49-F238E27FC236}">
              <a16:creationId xmlns:a16="http://schemas.microsoft.com/office/drawing/2014/main" id="{CE954505-6E79-AD4A-B3A2-CD1A14D799CE}"/>
            </a:ext>
          </a:extLst>
        </xdr:cNvPr>
        <xdr:cNvSpPr txBox="1"/>
      </xdr:nvSpPr>
      <xdr:spPr>
        <a:xfrm>
          <a:off x="123488823" y="694765"/>
          <a:ext cx="622543" cy="25769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FI" sz="1100">
              <a:latin typeface="+mj-lt"/>
            </a:rPr>
            <a:t>&gt;100%</a:t>
          </a:r>
          <a:endParaRPr lang="fi-FI" sz="1100">
            <a:latin typeface="+mj-lt"/>
          </a:endParaRPr>
        </a:p>
      </xdr:txBody>
    </xdr:sp>
    <xdr:clientData/>
  </xdr:oneCellAnchor>
  <xdr:oneCellAnchor>
    <xdr:from>
      <xdr:col>203</xdr:col>
      <xdr:colOff>560294</xdr:colOff>
      <xdr:row>3</xdr:row>
      <xdr:rowOff>112058</xdr:rowOff>
    </xdr:from>
    <xdr:ext cx="653640" cy="257699"/>
    <xdr:sp macro="" textlink="">
      <xdr:nvSpPr>
        <xdr:cNvPr id="5" name="Tekstiruutu 4">
          <a:extLst>
            <a:ext uri="{FF2B5EF4-FFF2-40B4-BE49-F238E27FC236}">
              <a16:creationId xmlns:a16="http://schemas.microsoft.com/office/drawing/2014/main" id="{F6832C28-D26F-4329-847C-E2746DB338E2}"/>
            </a:ext>
          </a:extLst>
        </xdr:cNvPr>
        <xdr:cNvSpPr txBox="1"/>
      </xdr:nvSpPr>
      <xdr:spPr>
        <a:xfrm>
          <a:off x="128060823" y="683558"/>
          <a:ext cx="653640" cy="25769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FI" sz="1100">
              <a:latin typeface="+mj-lt"/>
            </a:rPr>
            <a:t>&gt;25mm</a:t>
          </a:r>
          <a:endParaRPr lang="fi-FI" sz="1100">
            <a:latin typeface="+mj-lt"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EC5E3F-96EB-438A-813F-E40ACD57E0B9}">
  <dimension ref="A1:HF22"/>
  <sheetViews>
    <sheetView topLeftCell="GH1" zoomScale="115" zoomScaleNormal="115" workbookViewId="0">
      <selection activeCell="GP28" sqref="GP28"/>
    </sheetView>
  </sheetViews>
  <sheetFormatPr defaultRowHeight="15" x14ac:dyDescent="0.25"/>
  <cols>
    <col min="1" max="1" width="79" customWidth="1"/>
  </cols>
  <sheetData>
    <row r="1" spans="1:214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  <c r="AC1" s="1" t="s">
        <v>28</v>
      </c>
      <c r="AD1" s="1" t="s">
        <v>29</v>
      </c>
      <c r="AE1" s="1" t="s">
        <v>30</v>
      </c>
      <c r="AF1" s="1" t="s">
        <v>31</v>
      </c>
      <c r="AG1" s="1" t="s">
        <v>32</v>
      </c>
      <c r="AH1" s="1" t="s">
        <v>190</v>
      </c>
      <c r="AI1" s="1" t="s">
        <v>191</v>
      </c>
      <c r="AJ1" s="1" t="s">
        <v>192</v>
      </c>
      <c r="AK1" s="1" t="s">
        <v>193</v>
      </c>
      <c r="AL1" s="1" t="s">
        <v>188</v>
      </c>
      <c r="AM1" s="1" t="s">
        <v>189</v>
      </c>
      <c r="AN1" s="1" t="s">
        <v>33</v>
      </c>
      <c r="AO1" s="1" t="s">
        <v>34</v>
      </c>
      <c r="AP1" s="1" t="s">
        <v>35</v>
      </c>
      <c r="AQ1" s="1" t="s">
        <v>194</v>
      </c>
      <c r="AR1" s="1" t="s">
        <v>195</v>
      </c>
      <c r="AS1" s="1" t="s">
        <v>196</v>
      </c>
      <c r="AT1" s="1" t="s">
        <v>197</v>
      </c>
      <c r="AU1" s="1" t="s">
        <v>156</v>
      </c>
      <c r="AV1" s="1" t="s">
        <v>157</v>
      </c>
      <c r="AW1" s="1" t="s">
        <v>36</v>
      </c>
      <c r="AX1" s="1" t="s">
        <v>198</v>
      </c>
      <c r="AY1" s="1" t="s">
        <v>37</v>
      </c>
      <c r="AZ1" s="1" t="s">
        <v>38</v>
      </c>
      <c r="BA1" s="1" t="s">
        <v>39</v>
      </c>
      <c r="BB1" s="1" t="s">
        <v>40</v>
      </c>
      <c r="BC1" s="1" t="s">
        <v>41</v>
      </c>
      <c r="BD1" s="1" t="s">
        <v>42</v>
      </c>
      <c r="BE1" s="1" t="s">
        <v>43</v>
      </c>
      <c r="BF1" s="1" t="s">
        <v>44</v>
      </c>
      <c r="BG1" s="1" t="s">
        <v>45</v>
      </c>
      <c r="BH1" s="1" t="s">
        <v>46</v>
      </c>
      <c r="BI1" s="1" t="s">
        <v>47</v>
      </c>
      <c r="BJ1" s="1" t="s">
        <v>48</v>
      </c>
      <c r="BK1" s="1" t="s">
        <v>49</v>
      </c>
      <c r="BL1" s="1" t="s">
        <v>50</v>
      </c>
      <c r="BM1" s="1" t="s">
        <v>51</v>
      </c>
      <c r="BN1" s="1" t="s">
        <v>52</v>
      </c>
      <c r="BO1" s="1" t="s">
        <v>53</v>
      </c>
      <c r="BP1" s="1" t="s">
        <v>54</v>
      </c>
      <c r="BQ1" s="1" t="s">
        <v>55</v>
      </c>
      <c r="BR1" s="1" t="s">
        <v>56</v>
      </c>
      <c r="BS1" s="1" t="s">
        <v>57</v>
      </c>
      <c r="BT1" s="1" t="s">
        <v>58</v>
      </c>
      <c r="BU1" s="1" t="s">
        <v>59</v>
      </c>
      <c r="BV1" s="1" t="s">
        <v>60</v>
      </c>
      <c r="BW1" s="1" t="s">
        <v>61</v>
      </c>
      <c r="BX1" s="1" t="s">
        <v>62</v>
      </c>
      <c r="BY1" s="1" t="s">
        <v>63</v>
      </c>
      <c r="BZ1" s="1" t="s">
        <v>64</v>
      </c>
      <c r="CA1" s="1" t="s">
        <v>65</v>
      </c>
      <c r="CB1" s="1" t="s">
        <v>66</v>
      </c>
      <c r="CC1" s="1" t="s">
        <v>67</v>
      </c>
      <c r="CD1" s="1" t="s">
        <v>68</v>
      </c>
      <c r="CE1" s="1" t="s">
        <v>69</v>
      </c>
      <c r="CF1" s="1" t="s">
        <v>70</v>
      </c>
      <c r="CG1" s="1" t="s">
        <v>71</v>
      </c>
      <c r="CH1" s="1" t="s">
        <v>72</v>
      </c>
      <c r="CI1" s="1" t="s">
        <v>73</v>
      </c>
      <c r="CJ1" s="1" t="s">
        <v>74</v>
      </c>
      <c r="CK1" s="1" t="s">
        <v>75</v>
      </c>
      <c r="CL1" s="1" t="s">
        <v>76</v>
      </c>
      <c r="CM1" s="1" t="s">
        <v>77</v>
      </c>
      <c r="CN1" s="1" t="s">
        <v>78</v>
      </c>
      <c r="CO1" s="1" t="s">
        <v>79</v>
      </c>
      <c r="CP1" s="1" t="s">
        <v>80</v>
      </c>
      <c r="CQ1" s="1" t="s">
        <v>81</v>
      </c>
      <c r="CR1" s="1" t="s">
        <v>82</v>
      </c>
      <c r="CS1" s="1" t="s">
        <v>83</v>
      </c>
      <c r="CT1" s="1" t="s">
        <v>84</v>
      </c>
      <c r="CU1" s="1" t="s">
        <v>85</v>
      </c>
      <c r="CV1" s="1" t="s">
        <v>86</v>
      </c>
      <c r="CW1" s="1" t="s">
        <v>87</v>
      </c>
      <c r="CX1" s="1" t="s">
        <v>88</v>
      </c>
      <c r="CY1" s="1" t="s">
        <v>89</v>
      </c>
      <c r="CZ1" s="1" t="s">
        <v>90</v>
      </c>
      <c r="DA1" s="1" t="s">
        <v>91</v>
      </c>
      <c r="DB1" s="1" t="s">
        <v>92</v>
      </c>
      <c r="DC1" s="1" t="s">
        <v>93</v>
      </c>
      <c r="DD1" s="1" t="s">
        <v>94</v>
      </c>
      <c r="DE1" s="1" t="s">
        <v>95</v>
      </c>
      <c r="DF1" s="1" t="s">
        <v>96</v>
      </c>
      <c r="DG1" s="1" t="s">
        <v>97</v>
      </c>
      <c r="DH1" s="1" t="s">
        <v>98</v>
      </c>
      <c r="DI1" s="1" t="s">
        <v>99</v>
      </c>
      <c r="DJ1" s="1" t="s">
        <v>100</v>
      </c>
      <c r="DK1" s="1" t="s">
        <v>101</v>
      </c>
      <c r="DL1" s="1" t="s">
        <v>102</v>
      </c>
      <c r="DM1" s="1" t="s">
        <v>103</v>
      </c>
      <c r="DN1" s="1" t="s">
        <v>104</v>
      </c>
      <c r="DO1" s="1" t="s">
        <v>105</v>
      </c>
      <c r="DP1" s="1" t="s">
        <v>106</v>
      </c>
      <c r="DQ1" s="1" t="s">
        <v>107</v>
      </c>
      <c r="DR1" s="1" t="s">
        <v>108</v>
      </c>
      <c r="DS1" s="1" t="s">
        <v>109</v>
      </c>
      <c r="DT1" s="1" t="s">
        <v>110</v>
      </c>
      <c r="DU1" s="1" t="s">
        <v>111</v>
      </c>
      <c r="DV1" s="1" t="s">
        <v>112</v>
      </c>
      <c r="DW1" s="1" t="s">
        <v>113</v>
      </c>
      <c r="DX1" s="1" t="s">
        <v>114</v>
      </c>
      <c r="DY1" s="1" t="s">
        <v>115</v>
      </c>
      <c r="DZ1" s="1" t="s">
        <v>116</v>
      </c>
      <c r="EA1" s="1" t="s">
        <v>117</v>
      </c>
      <c r="EB1" s="1" t="s">
        <v>118</v>
      </c>
      <c r="EC1" s="1" t="s">
        <v>119</v>
      </c>
      <c r="ED1" s="1" t="s">
        <v>120</v>
      </c>
      <c r="EE1" s="1" t="s">
        <v>121</v>
      </c>
      <c r="EF1" s="1" t="s">
        <v>122</v>
      </c>
      <c r="EG1" s="1" t="s">
        <v>123</v>
      </c>
      <c r="EH1" s="1" t="s">
        <v>124</v>
      </c>
      <c r="EI1" s="1" t="s">
        <v>125</v>
      </c>
      <c r="EJ1" s="1" t="s">
        <v>126</v>
      </c>
      <c r="EK1" s="1" t="s">
        <v>127</v>
      </c>
      <c r="EL1" s="1" t="s">
        <v>128</v>
      </c>
      <c r="EM1" s="1" t="s">
        <v>129</v>
      </c>
      <c r="EN1" s="1" t="s">
        <v>130</v>
      </c>
      <c r="EO1" s="1" t="s">
        <v>131</v>
      </c>
      <c r="EP1" s="1" t="s">
        <v>132</v>
      </c>
      <c r="EQ1" s="1" t="s">
        <v>133</v>
      </c>
      <c r="ER1" s="1" t="s">
        <v>134</v>
      </c>
      <c r="ES1" s="1" t="s">
        <v>135</v>
      </c>
      <c r="ET1" s="1" t="s">
        <v>136</v>
      </c>
      <c r="EU1" s="1" t="s">
        <v>137</v>
      </c>
      <c r="EV1" s="1" t="s">
        <v>138</v>
      </c>
      <c r="EW1" s="1" t="s">
        <v>139</v>
      </c>
      <c r="EX1" s="1" t="s">
        <v>140</v>
      </c>
      <c r="EY1" s="1" t="s">
        <v>141</v>
      </c>
      <c r="EZ1" s="1" t="s">
        <v>142</v>
      </c>
      <c r="FA1" s="1" t="s">
        <v>143</v>
      </c>
      <c r="FB1" s="1" t="s">
        <v>144</v>
      </c>
      <c r="FC1" s="1" t="s">
        <v>145</v>
      </c>
      <c r="FD1" s="1" t="s">
        <v>146</v>
      </c>
      <c r="FE1" s="1" t="s">
        <v>147</v>
      </c>
      <c r="FF1" s="1" t="s">
        <v>148</v>
      </c>
      <c r="FG1" s="1" t="s">
        <v>149</v>
      </c>
      <c r="FH1" s="1" t="s">
        <v>150</v>
      </c>
      <c r="FI1" s="1" t="s">
        <v>151</v>
      </c>
      <c r="FJ1" s="1" t="s">
        <v>152</v>
      </c>
      <c r="FK1" s="1" t="s">
        <v>153</v>
      </c>
      <c r="FL1" s="1" t="s">
        <v>154</v>
      </c>
      <c r="FM1" s="1" t="s">
        <v>155</v>
      </c>
      <c r="FN1" s="1" t="s">
        <v>158</v>
      </c>
      <c r="FO1" s="1" t="s">
        <v>159</v>
      </c>
      <c r="FP1" s="1" t="s">
        <v>160</v>
      </c>
      <c r="FQ1" s="1" t="s">
        <v>161</v>
      </c>
      <c r="FR1" s="1" t="s">
        <v>162</v>
      </c>
      <c r="FS1" s="1" t="s">
        <v>163</v>
      </c>
      <c r="FT1" s="1" t="s">
        <v>164</v>
      </c>
      <c r="FU1" s="1" t="s">
        <v>165</v>
      </c>
      <c r="FV1" s="1" t="s">
        <v>166</v>
      </c>
      <c r="FW1" s="1" t="s">
        <v>167</v>
      </c>
      <c r="FX1" s="1" t="s">
        <v>168</v>
      </c>
      <c r="FY1" s="1" t="s">
        <v>169</v>
      </c>
      <c r="FZ1" s="1" t="s">
        <v>170</v>
      </c>
      <c r="GA1" s="1" t="s">
        <v>171</v>
      </c>
      <c r="GB1" s="1" t="s">
        <v>172</v>
      </c>
      <c r="GC1" s="1" t="s">
        <v>173</v>
      </c>
      <c r="GD1" s="1" t="s">
        <v>174</v>
      </c>
      <c r="GE1" s="1" t="s">
        <v>175</v>
      </c>
      <c r="GF1" s="1" t="s">
        <v>176</v>
      </c>
      <c r="GG1" s="1" t="s">
        <v>177</v>
      </c>
      <c r="GH1" s="1" t="s">
        <v>178</v>
      </c>
      <c r="GI1" s="1" t="s">
        <v>179</v>
      </c>
      <c r="GJ1" s="1" t="s">
        <v>180</v>
      </c>
      <c r="GK1" s="1" t="s">
        <v>181</v>
      </c>
      <c r="GL1" s="1" t="s">
        <v>182</v>
      </c>
      <c r="GM1" s="1" t="s">
        <v>183</v>
      </c>
    </row>
    <row r="2" spans="1:214" x14ac:dyDescent="0.25">
      <c r="A2" t="s">
        <v>209</v>
      </c>
      <c r="B2">
        <v>2</v>
      </c>
      <c r="C2" t="s">
        <v>210</v>
      </c>
      <c r="D2" t="s">
        <v>184</v>
      </c>
      <c r="E2" t="s">
        <v>211</v>
      </c>
      <c r="F2">
        <v>7000</v>
      </c>
      <c r="G2">
        <v>3200</v>
      </c>
      <c r="H2">
        <v>1200</v>
      </c>
      <c r="I2">
        <v>3200</v>
      </c>
      <c r="J2">
        <v>5</v>
      </c>
      <c r="K2">
        <v>1000</v>
      </c>
      <c r="L2">
        <v>600</v>
      </c>
      <c r="M2">
        <v>114760</v>
      </c>
      <c r="N2">
        <v>114760</v>
      </c>
      <c r="O2">
        <v>0</v>
      </c>
      <c r="P2" t="s">
        <v>185</v>
      </c>
      <c r="Q2">
        <v>28</v>
      </c>
      <c r="R2">
        <v>1000</v>
      </c>
      <c r="S2">
        <v>1</v>
      </c>
      <c r="T2" t="s">
        <v>186</v>
      </c>
      <c r="U2">
        <v>450</v>
      </c>
      <c r="V2">
        <v>837.69230769230796</v>
      </c>
      <c r="W2">
        <v>3.8</v>
      </c>
      <c r="X2">
        <v>90</v>
      </c>
      <c r="Y2" t="s">
        <v>185</v>
      </c>
      <c r="Z2">
        <v>28</v>
      </c>
      <c r="AA2">
        <v>1000</v>
      </c>
      <c r="AB2">
        <v>1</v>
      </c>
      <c r="AC2" t="s">
        <v>186</v>
      </c>
      <c r="AD2">
        <v>450</v>
      </c>
      <c r="AE2">
        <v>837.69230769230796</v>
      </c>
      <c r="AF2">
        <v>3.8</v>
      </c>
      <c r="AG2">
        <v>90</v>
      </c>
      <c r="AH2">
        <v>337074102.89470792</v>
      </c>
      <c r="AI2">
        <v>314725784.25953138</v>
      </c>
      <c r="AJ2">
        <v>86494.944315942208</v>
      </c>
      <c r="AK2">
        <v>79674.353563648081</v>
      </c>
      <c r="AL2">
        <v>330497311.98207021</v>
      </c>
      <c r="AM2">
        <v>84521.326566342206</v>
      </c>
      <c r="AN2">
        <v>6.2100000000000009</v>
      </c>
      <c r="AO2">
        <v>0</v>
      </c>
      <c r="AP2">
        <v>0</v>
      </c>
      <c r="AQ2">
        <v>75702.765826305229</v>
      </c>
      <c r="AR2">
        <v>90425.986613207191</v>
      </c>
      <c r="AS2">
        <v>87715.222427766465</v>
      </c>
      <c r="AT2">
        <v>83989.222427766465</v>
      </c>
      <c r="AU2">
        <v>88183.821171267628</v>
      </c>
      <c r="AV2">
        <v>84457.821171267628</v>
      </c>
      <c r="AW2">
        <v>0.75</v>
      </c>
      <c r="AX2">
        <v>0.625</v>
      </c>
      <c r="AY2">
        <v>8376.9230769230799</v>
      </c>
      <c r="AZ2">
        <v>5817.3076923076942</v>
      </c>
      <c r="BA2">
        <v>8376.9230769230799</v>
      </c>
      <c r="BB2">
        <v>5817.3076923076942</v>
      </c>
      <c r="BC2">
        <v>47701.923076923093</v>
      </c>
      <c r="BD2">
        <v>47701.923076923093</v>
      </c>
      <c r="BE2">
        <v>95403.846153846185</v>
      </c>
      <c r="BF2">
        <v>88.593206640794065</v>
      </c>
      <c r="BG2">
        <v>0.9868114947536224</v>
      </c>
      <c r="BH2">
        <v>0.78720238095238093</v>
      </c>
      <c r="BI2">
        <v>0.98394599099745494</v>
      </c>
      <c r="BJ2">
        <v>0.64115792815674877</v>
      </c>
      <c r="BK2">
        <v>0.9868114947536224</v>
      </c>
      <c r="BL2">
        <v>0.78720238095238093</v>
      </c>
      <c r="BM2">
        <v>0.98394599099745494</v>
      </c>
      <c r="BN2">
        <v>0.64115792815674877</v>
      </c>
      <c r="BO2">
        <v>972.5557461406521</v>
      </c>
      <c r="BP2">
        <v>700.58568556587238</v>
      </c>
      <c r="BQ2">
        <v>972.5557461406521</v>
      </c>
      <c r="BR2">
        <v>700.58568556587238</v>
      </c>
      <c r="BS2">
        <v>5563.3644162691326</v>
      </c>
      <c r="BT2">
        <v>5563.3644162691326</v>
      </c>
      <c r="BU2">
        <v>11126.728832538271</v>
      </c>
      <c r="BV2">
        <v>11318.50493089301</v>
      </c>
      <c r="BW2">
        <v>9459.5561065875481</v>
      </c>
      <c r="BX2">
        <v>11318.50493089301</v>
      </c>
      <c r="BY2">
        <v>9459.5561065875481</v>
      </c>
      <c r="BZ2">
        <v>66052.080761052581</v>
      </c>
      <c r="CA2">
        <v>66052.080761052581</v>
      </c>
      <c r="CB2">
        <v>42260.663283171103</v>
      </c>
      <c r="CC2">
        <v>7387.7689535437839</v>
      </c>
      <c r="CD2">
        <v>5321.8185154521871</v>
      </c>
      <c r="CE2">
        <v>42260.663283171103</v>
      </c>
      <c r="CF2">
        <v>7387.7689535437839</v>
      </c>
      <c r="CG2">
        <v>5321.8185154521871</v>
      </c>
      <c r="CH2">
        <v>65.271597252914788</v>
      </c>
      <c r="CI2">
        <v>56.258649512593109</v>
      </c>
      <c r="CJ2">
        <v>65.271597252914788</v>
      </c>
      <c r="CK2">
        <v>56.258649512593109</v>
      </c>
      <c r="CL2">
        <v>65.271597252914788</v>
      </c>
      <c r="CM2">
        <v>7.5962421515273801</v>
      </c>
      <c r="CN2">
        <v>2.3091350131991318E-5</v>
      </c>
      <c r="CO2">
        <v>4.0922119993762819E-8</v>
      </c>
      <c r="CP2">
        <v>2.857354859252913E-5</v>
      </c>
      <c r="CQ2">
        <v>5.884330466165942E-8</v>
      </c>
      <c r="CR2">
        <v>2.3091350131991318E-5</v>
      </c>
      <c r="CS2">
        <v>4.0922119993762819E-8</v>
      </c>
      <c r="CT2">
        <v>2.857354859252913E-5</v>
      </c>
      <c r="CU2">
        <v>5.884330466165942E-8</v>
      </c>
      <c r="CV2">
        <v>974.23758266058985</v>
      </c>
      <c r="CW2">
        <v>688.09021676093857</v>
      </c>
      <c r="CX2">
        <v>974.23758266058985</v>
      </c>
      <c r="CY2">
        <v>688.09021676093857</v>
      </c>
      <c r="CZ2">
        <v>5559.2781300638871</v>
      </c>
      <c r="DA2">
        <v>5559.2781300638871</v>
      </c>
      <c r="DB2">
        <v>11118.556260127771</v>
      </c>
      <c r="DC2">
        <v>11336.66263157006</v>
      </c>
      <c r="DD2">
        <v>9161.5798193960145</v>
      </c>
      <c r="DE2">
        <v>11336.66263157006</v>
      </c>
      <c r="DF2">
        <v>9161.5798193960145</v>
      </c>
      <c r="DG2">
        <v>65844.892977246302</v>
      </c>
      <c r="DH2">
        <v>65844.892977246302</v>
      </c>
      <c r="DI2">
        <v>42260.663283171103</v>
      </c>
      <c r="DJ2">
        <v>7405.9842798612799</v>
      </c>
      <c r="DK2">
        <v>5230.7418838647072</v>
      </c>
      <c r="DL2">
        <v>42260.663283171103</v>
      </c>
      <c r="DM2">
        <v>7405.9842798612799</v>
      </c>
      <c r="DN2">
        <v>5230.7418838647072</v>
      </c>
      <c r="DO2">
        <v>65.327729337532531</v>
      </c>
      <c r="DP2">
        <v>57.09432201628244</v>
      </c>
      <c r="DQ2">
        <v>65.327729337532531</v>
      </c>
      <c r="DR2">
        <v>57.09432201628244</v>
      </c>
      <c r="DS2">
        <v>65.327729337532531</v>
      </c>
      <c r="DT2">
        <v>7.6018256857182003</v>
      </c>
      <c r="DU2">
        <v>2.417629944019184E-5</v>
      </c>
      <c r="DV2">
        <v>4.269070486452828E-8</v>
      </c>
      <c r="DW2">
        <v>3.0321939356424991E-5</v>
      </c>
      <c r="DX2">
        <v>6.2502974396385769E-8</v>
      </c>
      <c r="DY2">
        <v>2.417629944019184E-5</v>
      </c>
      <c r="DZ2">
        <v>4.269070486452828E-8</v>
      </c>
      <c r="EA2">
        <v>3.0321939356424991E-5</v>
      </c>
      <c r="EB2">
        <v>6.2502974396385769E-8</v>
      </c>
      <c r="EC2">
        <v>937.48054597027556</v>
      </c>
      <c r="ED2">
        <v>650.79777827138241</v>
      </c>
      <c r="EE2">
        <v>937.48054597027556</v>
      </c>
      <c r="EF2">
        <v>650.79777827138241</v>
      </c>
      <c r="EG2">
        <v>5338.2005081227599</v>
      </c>
      <c r="EH2">
        <v>5338.2005081227599</v>
      </c>
      <c r="EI2">
        <v>10676.40101624552</v>
      </c>
      <c r="EJ2">
        <v>10827.91213772992</v>
      </c>
      <c r="EK2">
        <v>8633.3147453636502</v>
      </c>
      <c r="EL2">
        <v>10827.91213772992</v>
      </c>
      <c r="EM2">
        <v>8633.3147453636502</v>
      </c>
      <c r="EN2">
        <v>62772.875434013236</v>
      </c>
      <c r="EO2">
        <v>62772.875434013236</v>
      </c>
      <c r="EP2">
        <v>42260.663283171103</v>
      </c>
      <c r="EQ2">
        <v>7421.7050535079179</v>
      </c>
      <c r="ER2">
        <v>5152.1380156315136</v>
      </c>
      <c r="ES2">
        <v>42260.663283171103</v>
      </c>
      <c r="ET2">
        <v>7421.7050535079179</v>
      </c>
      <c r="EU2">
        <v>5152.1380156315136</v>
      </c>
      <c r="EV2">
        <v>68.542346475521782</v>
      </c>
      <c r="EW2">
        <v>59.677402800568203</v>
      </c>
      <c r="EX2">
        <v>68.542346475521782</v>
      </c>
      <c r="EY2">
        <v>59.677402800568203</v>
      </c>
      <c r="EZ2">
        <v>68.542346475521782</v>
      </c>
      <c r="FA2">
        <v>7.9166496685289474</v>
      </c>
      <c r="FB2">
        <v>9.3076923076923102</v>
      </c>
      <c r="FC2">
        <v>9.3076923076923102</v>
      </c>
      <c r="FD2">
        <v>1</v>
      </c>
      <c r="FE2">
        <v>18.61538461538462</v>
      </c>
      <c r="FF2">
        <v>12.074475223763169</v>
      </c>
      <c r="FG2">
        <v>0</v>
      </c>
      <c r="FH2">
        <v>12.074475223763169</v>
      </c>
      <c r="FI2">
        <v>1</v>
      </c>
      <c r="FJ2">
        <v>64.862883433438512</v>
      </c>
      <c r="FK2">
        <v>46000</v>
      </c>
      <c r="FL2">
        <v>46000</v>
      </c>
      <c r="FM2">
        <v>7.9346551470443707</v>
      </c>
      <c r="FN2">
        <v>9.3076923076923102</v>
      </c>
      <c r="FO2">
        <v>9.3076923076923102</v>
      </c>
      <c r="FP2">
        <v>1</v>
      </c>
      <c r="FQ2">
        <v>18.61538461538462</v>
      </c>
      <c r="FR2">
        <v>0</v>
      </c>
      <c r="FS2">
        <v>47213.901711724313</v>
      </c>
      <c r="FT2">
        <v>85852.222427766465</v>
      </c>
      <c r="FU2">
        <v>0</v>
      </c>
      <c r="FV2" t="s">
        <v>187</v>
      </c>
      <c r="FW2">
        <v>0</v>
      </c>
      <c r="FX2">
        <v>0</v>
      </c>
      <c r="FY2">
        <v>7000</v>
      </c>
      <c r="FZ2">
        <v>47213.901711724313</v>
      </c>
      <c r="GA2">
        <v>85852.222427766465</v>
      </c>
      <c r="GB2">
        <v>84521.326566342206</v>
      </c>
      <c r="GC2">
        <v>0</v>
      </c>
      <c r="GD2">
        <v>6.2549070247933862</v>
      </c>
      <c r="GE2">
        <v>0</v>
      </c>
      <c r="GF2">
        <v>12.074475223763169</v>
      </c>
      <c r="GG2">
        <v>12.074475223763169</v>
      </c>
      <c r="GH2">
        <v>1</v>
      </c>
      <c r="GI2">
        <v>64.862883433438512</v>
      </c>
      <c r="GJ2">
        <v>5</v>
      </c>
      <c r="GK2">
        <v>46000</v>
      </c>
      <c r="GL2">
        <v>46000</v>
      </c>
      <c r="GM2">
        <v>7.9346551470443707</v>
      </c>
      <c r="GN2">
        <v>7.9346551470443707</v>
      </c>
    </row>
    <row r="3" spans="1:214" x14ac:dyDescent="0.25">
      <c r="A3" t="s">
        <v>209</v>
      </c>
      <c r="B3">
        <v>2</v>
      </c>
      <c r="C3" t="s">
        <v>210</v>
      </c>
      <c r="D3" t="s">
        <v>184</v>
      </c>
      <c r="E3" t="s">
        <v>211</v>
      </c>
      <c r="F3">
        <v>7000</v>
      </c>
      <c r="G3">
        <v>3200</v>
      </c>
      <c r="H3">
        <v>1200</v>
      </c>
      <c r="I3">
        <v>3200</v>
      </c>
      <c r="J3">
        <v>5</v>
      </c>
      <c r="K3">
        <v>1000</v>
      </c>
      <c r="L3">
        <v>600</v>
      </c>
      <c r="M3">
        <v>114760</v>
      </c>
      <c r="N3">
        <v>114760</v>
      </c>
      <c r="O3">
        <v>1</v>
      </c>
      <c r="P3" t="s">
        <v>185</v>
      </c>
      <c r="Q3">
        <v>28</v>
      </c>
      <c r="R3">
        <v>1000</v>
      </c>
      <c r="S3">
        <v>1</v>
      </c>
      <c r="T3" t="s">
        <v>186</v>
      </c>
      <c r="U3">
        <v>450</v>
      </c>
      <c r="V3">
        <v>837.69230769230796</v>
      </c>
      <c r="W3">
        <v>3.8</v>
      </c>
      <c r="X3">
        <v>90</v>
      </c>
      <c r="Y3" t="s">
        <v>185</v>
      </c>
      <c r="Z3">
        <v>28</v>
      </c>
      <c r="AA3">
        <v>1000</v>
      </c>
      <c r="AB3">
        <v>1</v>
      </c>
      <c r="AC3" t="s">
        <v>186</v>
      </c>
      <c r="AD3">
        <v>450</v>
      </c>
      <c r="AE3">
        <v>837.69230769230796</v>
      </c>
      <c r="AF3">
        <v>3.8</v>
      </c>
      <c r="AG3">
        <v>90</v>
      </c>
      <c r="AH3">
        <v>337074102.89470792</v>
      </c>
      <c r="AI3">
        <v>314725784.25953138</v>
      </c>
      <c r="AJ3">
        <v>86494.944315942208</v>
      </c>
      <c r="AK3">
        <v>79674.353563648081</v>
      </c>
      <c r="AL3">
        <v>330497311.98207021</v>
      </c>
      <c r="AM3">
        <v>84521.326566342206</v>
      </c>
      <c r="AN3">
        <v>6.2100000000000009</v>
      </c>
      <c r="AO3">
        <v>0</v>
      </c>
      <c r="AP3">
        <v>0</v>
      </c>
      <c r="AQ3">
        <v>75702.765826305229</v>
      </c>
      <c r="AR3">
        <v>90425.986613207191</v>
      </c>
      <c r="AS3">
        <v>87715.222427766465</v>
      </c>
      <c r="AT3">
        <v>83989.222427766465</v>
      </c>
      <c r="AU3">
        <v>88183.821171267628</v>
      </c>
      <c r="AV3">
        <v>84457.821171267628</v>
      </c>
      <c r="AW3">
        <v>0.75</v>
      </c>
      <c r="AX3">
        <v>0.625</v>
      </c>
      <c r="AY3">
        <v>8376.9230769230799</v>
      </c>
      <c r="AZ3">
        <v>5817.3076923076942</v>
      </c>
      <c r="BA3">
        <v>8376.9230769230799</v>
      </c>
      <c r="BB3">
        <v>5817.3076923076942</v>
      </c>
      <c r="BC3">
        <v>47701.923076923093</v>
      </c>
      <c r="BD3">
        <v>47701.923076923093</v>
      </c>
      <c r="BE3">
        <v>95403.846153846185</v>
      </c>
      <c r="BF3">
        <v>88.593206640794065</v>
      </c>
      <c r="BG3">
        <v>0.9868114947536224</v>
      </c>
      <c r="BH3">
        <v>0.78720238095238093</v>
      </c>
      <c r="BI3">
        <v>0.98394599099745494</v>
      </c>
      <c r="BJ3">
        <v>0.64115792815674877</v>
      </c>
      <c r="BK3">
        <v>0.9868114947536224</v>
      </c>
      <c r="BL3">
        <v>0.78720238095238093</v>
      </c>
      <c r="BM3">
        <v>0.98394599099745494</v>
      </c>
      <c r="BN3">
        <v>0.64115792815674877</v>
      </c>
      <c r="BO3">
        <v>972.5557461406521</v>
      </c>
      <c r="BP3">
        <v>700.58568556587238</v>
      </c>
      <c r="BQ3">
        <v>972.5557461406521</v>
      </c>
      <c r="BR3">
        <v>700.58568556587238</v>
      </c>
      <c r="BS3">
        <v>5563.3644162691326</v>
      </c>
      <c r="BT3">
        <v>5563.3644162691326</v>
      </c>
      <c r="BU3">
        <v>11126.728832538271</v>
      </c>
      <c r="BV3">
        <v>11318.50493089301</v>
      </c>
      <c r="BW3">
        <v>9459.5561065875481</v>
      </c>
      <c r="BX3">
        <v>11318.50493089301</v>
      </c>
      <c r="BY3">
        <v>9459.5561065875481</v>
      </c>
      <c r="BZ3">
        <v>66052.080761052581</v>
      </c>
      <c r="CA3">
        <v>66052.080761052581</v>
      </c>
      <c r="CB3">
        <v>42260.663283171103</v>
      </c>
      <c r="CC3">
        <v>7387.7689535437839</v>
      </c>
      <c r="CD3">
        <v>5321.8185154521871</v>
      </c>
      <c r="CE3">
        <v>42260.663283171103</v>
      </c>
      <c r="CF3">
        <v>7387.7689535437839</v>
      </c>
      <c r="CG3">
        <v>5321.8185154521871</v>
      </c>
      <c r="CH3">
        <v>65.271597252914788</v>
      </c>
      <c r="CI3">
        <v>56.258649512593109</v>
      </c>
      <c r="CJ3">
        <v>65.271597252914788</v>
      </c>
      <c r="CK3">
        <v>56.258649512593109</v>
      </c>
      <c r="CL3">
        <v>65.271597252914788</v>
      </c>
      <c r="CM3">
        <v>7.5962421515273801</v>
      </c>
      <c r="CN3">
        <v>2.3091350131991318E-5</v>
      </c>
      <c r="CO3">
        <v>4.0922119993762819E-8</v>
      </c>
      <c r="CP3">
        <v>2.857354859252913E-5</v>
      </c>
      <c r="CQ3">
        <v>5.884330466165942E-8</v>
      </c>
      <c r="CR3">
        <v>2.3091350131991318E-5</v>
      </c>
      <c r="CS3">
        <v>4.0922119993762819E-8</v>
      </c>
      <c r="CT3">
        <v>2.857354859252913E-5</v>
      </c>
      <c r="CU3">
        <v>5.884330466165942E-8</v>
      </c>
      <c r="CV3">
        <v>974.23758266058985</v>
      </c>
      <c r="CW3">
        <v>688.09021676093857</v>
      </c>
      <c r="CX3">
        <v>974.23758266058985</v>
      </c>
      <c r="CY3">
        <v>688.09021676093857</v>
      </c>
      <c r="CZ3">
        <v>5559.2781300638871</v>
      </c>
      <c r="DA3">
        <v>5559.2781300638871</v>
      </c>
      <c r="DB3">
        <v>11118.556260127771</v>
      </c>
      <c r="DC3">
        <v>11336.66263157006</v>
      </c>
      <c r="DD3">
        <v>9161.5798193960145</v>
      </c>
      <c r="DE3">
        <v>11336.66263157006</v>
      </c>
      <c r="DF3">
        <v>9161.5798193960145</v>
      </c>
      <c r="DG3">
        <v>65844.892977246302</v>
      </c>
      <c r="DH3">
        <v>65844.892977246302</v>
      </c>
      <c r="DI3">
        <v>42260.663283171103</v>
      </c>
      <c r="DJ3">
        <v>7405.9842798612799</v>
      </c>
      <c r="DK3">
        <v>5230.7418838647072</v>
      </c>
      <c r="DL3">
        <v>42260.663283171103</v>
      </c>
      <c r="DM3">
        <v>7405.9842798612799</v>
      </c>
      <c r="DN3">
        <v>5230.7418838647072</v>
      </c>
      <c r="DO3">
        <v>65.327729337532531</v>
      </c>
      <c r="DP3">
        <v>57.09432201628244</v>
      </c>
      <c r="DQ3">
        <v>65.327729337532531</v>
      </c>
      <c r="DR3">
        <v>57.09432201628244</v>
      </c>
      <c r="DS3">
        <v>65.327729337532531</v>
      </c>
      <c r="DT3">
        <v>7.6018256857182003</v>
      </c>
      <c r="DU3">
        <v>2.417629944019184E-5</v>
      </c>
      <c r="DV3">
        <v>4.269070486452828E-8</v>
      </c>
      <c r="DW3">
        <v>3.0321939356424991E-5</v>
      </c>
      <c r="DX3">
        <v>6.2502974396385769E-8</v>
      </c>
      <c r="DY3">
        <v>2.417629944019184E-5</v>
      </c>
      <c r="DZ3">
        <v>4.269070486452828E-8</v>
      </c>
      <c r="EA3">
        <v>3.0321939356424991E-5</v>
      </c>
      <c r="EB3">
        <v>6.2502974396385769E-8</v>
      </c>
      <c r="EC3">
        <v>937.48054597027556</v>
      </c>
      <c r="ED3">
        <v>650.79777827138241</v>
      </c>
      <c r="EE3">
        <v>937.48054597027556</v>
      </c>
      <c r="EF3">
        <v>650.79777827138241</v>
      </c>
      <c r="EG3">
        <v>5338.2005081227599</v>
      </c>
      <c r="EH3">
        <v>5338.2005081227599</v>
      </c>
      <c r="EI3">
        <v>10676.40101624552</v>
      </c>
      <c r="EJ3">
        <v>10827.91213772992</v>
      </c>
      <c r="EK3">
        <v>8633.3147453636502</v>
      </c>
      <c r="EL3">
        <v>10827.91213772992</v>
      </c>
      <c r="EM3">
        <v>8633.3147453636502</v>
      </c>
      <c r="EN3">
        <v>62772.875434013236</v>
      </c>
      <c r="EO3">
        <v>62772.875434013236</v>
      </c>
      <c r="EP3">
        <v>42260.663283171103</v>
      </c>
      <c r="EQ3">
        <v>7421.7050535079179</v>
      </c>
      <c r="ER3">
        <v>5152.1380156315136</v>
      </c>
      <c r="ES3">
        <v>42260.663283171103</v>
      </c>
      <c r="ET3">
        <v>7421.7050535079179</v>
      </c>
      <c r="EU3">
        <v>5152.1380156315136</v>
      </c>
      <c r="EV3">
        <v>68.542346475521782</v>
      </c>
      <c r="EW3">
        <v>59.677402800568203</v>
      </c>
      <c r="EX3">
        <v>68.542346475521782</v>
      </c>
      <c r="EY3">
        <v>59.677402800568203</v>
      </c>
      <c r="EZ3">
        <v>68.542346475521782</v>
      </c>
      <c r="FA3">
        <v>7.9166496685289474</v>
      </c>
      <c r="FB3">
        <v>9.3076923076923102</v>
      </c>
      <c r="FC3">
        <v>9.3076923076923102</v>
      </c>
      <c r="FD3">
        <v>1</v>
      </c>
      <c r="FE3">
        <v>18.61538461538462</v>
      </c>
      <c r="FF3">
        <v>12.074475223763169</v>
      </c>
      <c r="FG3">
        <v>0</v>
      </c>
      <c r="FH3">
        <v>12.074475223763169</v>
      </c>
      <c r="FI3">
        <v>1</v>
      </c>
      <c r="FJ3">
        <v>64.862883433438512</v>
      </c>
      <c r="FK3">
        <v>46000</v>
      </c>
      <c r="FL3">
        <v>46000</v>
      </c>
      <c r="FM3">
        <v>7.9346551470443707</v>
      </c>
      <c r="FN3">
        <v>9.3076923076923102</v>
      </c>
      <c r="FO3">
        <v>9.3076923076923102</v>
      </c>
      <c r="FP3">
        <v>1</v>
      </c>
      <c r="FQ3">
        <v>18.61538461538462</v>
      </c>
      <c r="FR3">
        <v>1</v>
      </c>
      <c r="FS3">
        <v>47213.901711724313</v>
      </c>
      <c r="FT3">
        <v>85852.222427766465</v>
      </c>
      <c r="FU3">
        <v>0</v>
      </c>
      <c r="FV3" t="s">
        <v>187</v>
      </c>
      <c r="FW3">
        <v>0</v>
      </c>
      <c r="FX3">
        <v>0</v>
      </c>
      <c r="FY3">
        <v>7000</v>
      </c>
      <c r="FZ3">
        <v>47213.901711724313</v>
      </c>
      <c r="GA3">
        <v>85852.222427766465</v>
      </c>
      <c r="GB3">
        <v>84521.326566342206</v>
      </c>
      <c r="GC3">
        <v>0</v>
      </c>
      <c r="GD3">
        <v>6.2549070247933862</v>
      </c>
      <c r="GE3">
        <v>0</v>
      </c>
      <c r="GF3">
        <v>12.074475223763169</v>
      </c>
      <c r="GG3">
        <v>12.074475223763169</v>
      </c>
      <c r="GH3">
        <v>1</v>
      </c>
      <c r="GI3">
        <v>64.862883433438512</v>
      </c>
      <c r="GJ3">
        <v>5</v>
      </c>
      <c r="GK3">
        <v>46000</v>
      </c>
      <c r="GL3">
        <v>46000</v>
      </c>
      <c r="GM3">
        <v>7.9346551470443707</v>
      </c>
      <c r="GN3">
        <v>7.9346551470443707</v>
      </c>
    </row>
    <row r="4" spans="1:214" x14ac:dyDescent="0.25">
      <c r="A4" t="s">
        <v>209</v>
      </c>
      <c r="B4">
        <v>2</v>
      </c>
      <c r="C4" t="s">
        <v>210</v>
      </c>
      <c r="D4" t="s">
        <v>184</v>
      </c>
      <c r="E4" t="s">
        <v>211</v>
      </c>
      <c r="F4">
        <v>7000</v>
      </c>
      <c r="G4">
        <v>3200</v>
      </c>
      <c r="H4">
        <v>1200</v>
      </c>
      <c r="I4">
        <v>3200</v>
      </c>
      <c r="J4">
        <v>5</v>
      </c>
      <c r="K4">
        <v>1000</v>
      </c>
      <c r="L4">
        <v>600</v>
      </c>
      <c r="M4">
        <v>114760</v>
      </c>
      <c r="N4">
        <v>114760</v>
      </c>
      <c r="O4">
        <v>2</v>
      </c>
      <c r="P4" t="s">
        <v>185</v>
      </c>
      <c r="Q4">
        <v>28</v>
      </c>
      <c r="R4">
        <v>1000</v>
      </c>
      <c r="S4">
        <v>1</v>
      </c>
      <c r="T4" t="s">
        <v>186</v>
      </c>
      <c r="U4">
        <v>450</v>
      </c>
      <c r="V4">
        <v>837.69230769230796</v>
      </c>
      <c r="W4">
        <v>3.8</v>
      </c>
      <c r="X4">
        <v>90</v>
      </c>
      <c r="Y4" t="s">
        <v>185</v>
      </c>
      <c r="Z4">
        <v>28</v>
      </c>
      <c r="AA4">
        <v>1000</v>
      </c>
      <c r="AB4">
        <v>1</v>
      </c>
      <c r="AC4" t="s">
        <v>186</v>
      </c>
      <c r="AD4">
        <v>450</v>
      </c>
      <c r="AE4">
        <v>837.69230769230796</v>
      </c>
      <c r="AF4">
        <v>3.8</v>
      </c>
      <c r="AG4">
        <v>90</v>
      </c>
      <c r="AH4">
        <v>337074102.89470792</v>
      </c>
      <c r="AI4">
        <v>314725784.25953138</v>
      </c>
      <c r="AJ4">
        <v>86494.944315942208</v>
      </c>
      <c r="AK4">
        <v>79674.353563648081</v>
      </c>
      <c r="AL4">
        <v>330497311.98207021</v>
      </c>
      <c r="AM4">
        <v>84521.326566342206</v>
      </c>
      <c r="AN4">
        <v>6.2100000000000009</v>
      </c>
      <c r="AO4">
        <v>0</v>
      </c>
      <c r="AP4">
        <v>0</v>
      </c>
      <c r="AQ4">
        <v>75702.765826305229</v>
      </c>
      <c r="AR4">
        <v>90425.986613207191</v>
      </c>
      <c r="AS4">
        <v>87715.222427766465</v>
      </c>
      <c r="AT4">
        <v>83989.222427766465</v>
      </c>
      <c r="AU4">
        <v>88183.821171267628</v>
      </c>
      <c r="AV4">
        <v>84457.821171267628</v>
      </c>
      <c r="AW4">
        <v>0.75</v>
      </c>
      <c r="AX4">
        <v>0.625</v>
      </c>
      <c r="AY4">
        <v>8376.9230769230799</v>
      </c>
      <c r="AZ4">
        <v>5817.3076923076942</v>
      </c>
      <c r="BA4">
        <v>8376.9230769230799</v>
      </c>
      <c r="BB4">
        <v>5817.3076923076942</v>
      </c>
      <c r="BC4">
        <v>47701.923076923093</v>
      </c>
      <c r="BD4">
        <v>47701.923076923093</v>
      </c>
      <c r="BE4">
        <v>95403.846153846185</v>
      </c>
      <c r="BF4">
        <v>88.593206640794065</v>
      </c>
      <c r="BG4">
        <v>0.9868114947536224</v>
      </c>
      <c r="BH4">
        <v>0.78720238095238093</v>
      </c>
      <c r="BI4">
        <v>0.98394599099745494</v>
      </c>
      <c r="BJ4">
        <v>0.64115792815674877</v>
      </c>
      <c r="BK4">
        <v>0.9868114947536224</v>
      </c>
      <c r="BL4">
        <v>0.78720238095238093</v>
      </c>
      <c r="BM4">
        <v>0.98394599099745494</v>
      </c>
      <c r="BN4">
        <v>0.64115792815674877</v>
      </c>
      <c r="BO4">
        <v>972.5557461406521</v>
      </c>
      <c r="BP4">
        <v>700.58568556587238</v>
      </c>
      <c r="BQ4">
        <v>972.5557461406521</v>
      </c>
      <c r="BR4">
        <v>700.58568556587238</v>
      </c>
      <c r="BS4">
        <v>5563.3644162691326</v>
      </c>
      <c r="BT4">
        <v>5563.3644162691326</v>
      </c>
      <c r="BU4">
        <v>11126.728832538271</v>
      </c>
      <c r="BV4">
        <v>11318.50493089301</v>
      </c>
      <c r="BW4">
        <v>9459.5561065875481</v>
      </c>
      <c r="BX4">
        <v>11318.50493089301</v>
      </c>
      <c r="BY4">
        <v>9459.5561065875481</v>
      </c>
      <c r="BZ4">
        <v>66052.080761052581</v>
      </c>
      <c r="CA4">
        <v>66052.080761052581</v>
      </c>
      <c r="CB4">
        <v>42260.663283171103</v>
      </c>
      <c r="CC4">
        <v>7387.7689535437839</v>
      </c>
      <c r="CD4">
        <v>5321.8185154521871</v>
      </c>
      <c r="CE4">
        <v>42260.663283171103</v>
      </c>
      <c r="CF4">
        <v>7387.7689535437839</v>
      </c>
      <c r="CG4">
        <v>5321.8185154521871</v>
      </c>
      <c r="CH4">
        <v>65.271597252914788</v>
      </c>
      <c r="CI4">
        <v>56.258649512593109</v>
      </c>
      <c r="CJ4">
        <v>65.271597252914788</v>
      </c>
      <c r="CK4">
        <v>56.258649512593109</v>
      </c>
      <c r="CL4">
        <v>65.271597252914788</v>
      </c>
      <c r="CM4">
        <v>7.5962421515273801</v>
      </c>
      <c r="CN4">
        <v>2.3091350131991318E-5</v>
      </c>
      <c r="CO4">
        <v>4.0922119993762819E-8</v>
      </c>
      <c r="CP4">
        <v>2.857354859252913E-5</v>
      </c>
      <c r="CQ4">
        <v>5.884330466165942E-8</v>
      </c>
      <c r="CR4">
        <v>2.3091350131991318E-5</v>
      </c>
      <c r="CS4">
        <v>4.0922119993762819E-8</v>
      </c>
      <c r="CT4">
        <v>2.857354859252913E-5</v>
      </c>
      <c r="CU4">
        <v>5.884330466165942E-8</v>
      </c>
      <c r="CV4">
        <v>974.23758266058985</v>
      </c>
      <c r="CW4">
        <v>688.09021676093857</v>
      </c>
      <c r="CX4">
        <v>974.23758266058985</v>
      </c>
      <c r="CY4">
        <v>688.09021676093857</v>
      </c>
      <c r="CZ4">
        <v>5559.2781300638871</v>
      </c>
      <c r="DA4">
        <v>5559.2781300638871</v>
      </c>
      <c r="DB4">
        <v>11118.556260127771</v>
      </c>
      <c r="DC4">
        <v>11336.66263157006</v>
      </c>
      <c r="DD4">
        <v>9161.5798193960145</v>
      </c>
      <c r="DE4">
        <v>11336.66263157006</v>
      </c>
      <c r="DF4">
        <v>9161.5798193960145</v>
      </c>
      <c r="DG4">
        <v>65844.892977246302</v>
      </c>
      <c r="DH4">
        <v>65844.892977246302</v>
      </c>
      <c r="DI4">
        <v>42260.663283171103</v>
      </c>
      <c r="DJ4">
        <v>7405.9842798612799</v>
      </c>
      <c r="DK4">
        <v>5230.7418838647072</v>
      </c>
      <c r="DL4">
        <v>42260.663283171103</v>
      </c>
      <c r="DM4">
        <v>7405.9842798612799</v>
      </c>
      <c r="DN4">
        <v>5230.7418838647072</v>
      </c>
      <c r="DO4">
        <v>65.327729337532531</v>
      </c>
      <c r="DP4">
        <v>57.09432201628244</v>
      </c>
      <c r="DQ4">
        <v>65.327729337532531</v>
      </c>
      <c r="DR4">
        <v>57.09432201628244</v>
      </c>
      <c r="DS4">
        <v>65.327729337532531</v>
      </c>
      <c r="DT4">
        <v>7.6018256857182003</v>
      </c>
      <c r="DU4">
        <v>2.417629944019184E-5</v>
      </c>
      <c r="DV4">
        <v>4.269070486452828E-8</v>
      </c>
      <c r="DW4">
        <v>3.0321939356424991E-5</v>
      </c>
      <c r="DX4">
        <v>6.2502974396385769E-8</v>
      </c>
      <c r="DY4">
        <v>2.417629944019184E-5</v>
      </c>
      <c r="DZ4">
        <v>4.269070486452828E-8</v>
      </c>
      <c r="EA4">
        <v>3.0321939356424991E-5</v>
      </c>
      <c r="EB4">
        <v>6.2502974396385769E-8</v>
      </c>
      <c r="EC4">
        <v>937.48054597027556</v>
      </c>
      <c r="ED4">
        <v>650.79777827138241</v>
      </c>
      <c r="EE4">
        <v>937.48054597027556</v>
      </c>
      <c r="EF4">
        <v>650.79777827138241</v>
      </c>
      <c r="EG4">
        <v>5338.2005081227599</v>
      </c>
      <c r="EH4">
        <v>5338.2005081227599</v>
      </c>
      <c r="EI4">
        <v>10676.40101624552</v>
      </c>
      <c r="EJ4">
        <v>10827.91213772992</v>
      </c>
      <c r="EK4">
        <v>8633.3147453636502</v>
      </c>
      <c r="EL4">
        <v>10827.91213772992</v>
      </c>
      <c r="EM4">
        <v>8633.3147453636502</v>
      </c>
      <c r="EN4">
        <v>62772.875434013236</v>
      </c>
      <c r="EO4">
        <v>62772.875434013236</v>
      </c>
      <c r="EP4">
        <v>42260.663283171103</v>
      </c>
      <c r="EQ4">
        <v>7421.7050535079179</v>
      </c>
      <c r="ER4">
        <v>5152.1380156315136</v>
      </c>
      <c r="ES4">
        <v>42260.663283171103</v>
      </c>
      <c r="ET4">
        <v>7421.7050535079179</v>
      </c>
      <c r="EU4">
        <v>5152.1380156315136</v>
      </c>
      <c r="EV4">
        <v>68.542346475521782</v>
      </c>
      <c r="EW4">
        <v>59.677402800568203</v>
      </c>
      <c r="EX4">
        <v>68.542346475521782</v>
      </c>
      <c r="EY4">
        <v>59.677402800568203</v>
      </c>
      <c r="EZ4">
        <v>68.542346475521782</v>
      </c>
      <c r="FA4">
        <v>7.9166496685289474</v>
      </c>
      <c r="FB4">
        <v>9.3076923076923102</v>
      </c>
      <c r="FC4">
        <v>9.3076923076923102</v>
      </c>
      <c r="FD4">
        <v>1</v>
      </c>
      <c r="FE4">
        <v>18.61538461538462</v>
      </c>
      <c r="FF4">
        <v>12.074475223763169</v>
      </c>
      <c r="FG4">
        <v>0</v>
      </c>
      <c r="FH4">
        <v>12.074475223763169</v>
      </c>
      <c r="FI4">
        <v>1</v>
      </c>
      <c r="FJ4">
        <v>64.862883433438512</v>
      </c>
      <c r="FK4">
        <v>46000</v>
      </c>
      <c r="FL4">
        <v>46000</v>
      </c>
      <c r="FM4">
        <v>7.9346551470443707</v>
      </c>
      <c r="FN4">
        <v>9.3076923076923102</v>
      </c>
      <c r="FO4">
        <v>9.3076923076923102</v>
      </c>
      <c r="FP4">
        <v>1</v>
      </c>
      <c r="FQ4">
        <v>18.61538461538462</v>
      </c>
      <c r="FR4">
        <v>2</v>
      </c>
      <c r="FS4">
        <v>47213.901711724313</v>
      </c>
      <c r="FT4">
        <v>85852.222427766465</v>
      </c>
      <c r="FU4">
        <v>0</v>
      </c>
      <c r="FV4" t="s">
        <v>187</v>
      </c>
      <c r="FW4">
        <v>0</v>
      </c>
      <c r="FX4">
        <v>0</v>
      </c>
      <c r="FY4">
        <v>7000</v>
      </c>
      <c r="FZ4">
        <v>47213.901711724313</v>
      </c>
      <c r="GA4">
        <v>85852.222427766465</v>
      </c>
      <c r="GB4">
        <v>84521.326566342206</v>
      </c>
      <c r="GC4">
        <v>0</v>
      </c>
      <c r="GD4">
        <v>6.2549070247933862</v>
      </c>
      <c r="GE4">
        <v>0</v>
      </c>
      <c r="GF4">
        <v>12.074475223763169</v>
      </c>
      <c r="GG4">
        <v>12.074475223763169</v>
      </c>
      <c r="GH4">
        <v>1</v>
      </c>
      <c r="GI4">
        <v>64.862883433438512</v>
      </c>
      <c r="GJ4">
        <v>5</v>
      </c>
      <c r="GK4">
        <v>46000</v>
      </c>
      <c r="GL4">
        <v>46000</v>
      </c>
      <c r="GM4">
        <v>7.9346551470443707</v>
      </c>
      <c r="GN4">
        <v>7.9346551470443707</v>
      </c>
    </row>
    <row r="5" spans="1:214" x14ac:dyDescent="0.25">
      <c r="A5" t="s">
        <v>209</v>
      </c>
      <c r="B5">
        <v>2</v>
      </c>
      <c r="C5" t="s">
        <v>210</v>
      </c>
      <c r="D5" t="s">
        <v>184</v>
      </c>
      <c r="E5" t="s">
        <v>211</v>
      </c>
      <c r="F5">
        <v>7000</v>
      </c>
      <c r="G5">
        <v>3200</v>
      </c>
      <c r="H5">
        <v>1200</v>
      </c>
      <c r="I5">
        <v>3200</v>
      </c>
      <c r="J5">
        <v>5</v>
      </c>
      <c r="K5">
        <v>1000</v>
      </c>
      <c r="L5">
        <v>600</v>
      </c>
      <c r="M5">
        <v>114760</v>
      </c>
      <c r="N5">
        <v>114760</v>
      </c>
      <c r="O5">
        <v>3</v>
      </c>
      <c r="P5" t="s">
        <v>185</v>
      </c>
      <c r="Q5">
        <v>28</v>
      </c>
      <c r="R5">
        <v>1000</v>
      </c>
      <c r="S5">
        <v>1</v>
      </c>
      <c r="T5" t="s">
        <v>186</v>
      </c>
      <c r="U5">
        <v>450</v>
      </c>
      <c r="V5">
        <v>837.69230769230796</v>
      </c>
      <c r="W5">
        <v>3.8</v>
      </c>
      <c r="X5">
        <v>90</v>
      </c>
      <c r="Y5" t="s">
        <v>185</v>
      </c>
      <c r="Z5">
        <v>28</v>
      </c>
      <c r="AA5">
        <v>1000</v>
      </c>
      <c r="AB5">
        <v>1</v>
      </c>
      <c r="AC5" t="s">
        <v>186</v>
      </c>
      <c r="AD5">
        <v>450</v>
      </c>
      <c r="AE5">
        <v>837.69230769230796</v>
      </c>
      <c r="AF5">
        <v>3.8</v>
      </c>
      <c r="AG5">
        <v>90</v>
      </c>
      <c r="AH5">
        <v>337074102.89470792</v>
      </c>
      <c r="AI5">
        <v>314725784.25953138</v>
      </c>
      <c r="AJ5">
        <v>86494.944315942208</v>
      </c>
      <c r="AK5">
        <v>79674.353563648081</v>
      </c>
      <c r="AL5">
        <v>330497311.98207021</v>
      </c>
      <c r="AM5">
        <v>84521.326566342206</v>
      </c>
      <c r="AN5">
        <v>6.2100000000000009</v>
      </c>
      <c r="AO5">
        <v>0</v>
      </c>
      <c r="AP5">
        <v>0</v>
      </c>
      <c r="AQ5">
        <v>75702.765826305229</v>
      </c>
      <c r="AR5">
        <v>90425.986613207191</v>
      </c>
      <c r="AS5">
        <v>87715.222427766465</v>
      </c>
      <c r="AT5">
        <v>83989.222427766465</v>
      </c>
      <c r="AU5">
        <v>88183.821171267628</v>
      </c>
      <c r="AV5">
        <v>84457.821171267628</v>
      </c>
      <c r="AW5">
        <v>0.75</v>
      </c>
      <c r="AX5">
        <v>0.625</v>
      </c>
      <c r="AY5">
        <v>8376.9230769230799</v>
      </c>
      <c r="AZ5">
        <v>5817.3076923076942</v>
      </c>
      <c r="BA5">
        <v>8376.9230769230799</v>
      </c>
      <c r="BB5">
        <v>5817.3076923076942</v>
      </c>
      <c r="BC5">
        <v>47701.923076923093</v>
      </c>
      <c r="BD5">
        <v>47701.923076923093</v>
      </c>
      <c r="BE5">
        <v>95403.846153846185</v>
      </c>
      <c r="BF5">
        <v>88.593206640794065</v>
      </c>
      <c r="BG5">
        <v>0.9868114947536224</v>
      </c>
      <c r="BH5">
        <v>0.78720238095238093</v>
      </c>
      <c r="BI5">
        <v>0.98394599099745494</v>
      </c>
      <c r="BJ5">
        <v>0.64115792815674877</v>
      </c>
      <c r="BK5">
        <v>0.9868114947536224</v>
      </c>
      <c r="BL5">
        <v>0.78720238095238093</v>
      </c>
      <c r="BM5">
        <v>0.98394599099745494</v>
      </c>
      <c r="BN5">
        <v>0.64115792815674877</v>
      </c>
      <c r="BO5">
        <v>972.5557461406521</v>
      </c>
      <c r="BP5">
        <v>700.58568556587238</v>
      </c>
      <c r="BQ5">
        <v>972.5557461406521</v>
      </c>
      <c r="BR5">
        <v>700.58568556587238</v>
      </c>
      <c r="BS5">
        <v>5563.3644162691326</v>
      </c>
      <c r="BT5">
        <v>5563.3644162691326</v>
      </c>
      <c r="BU5">
        <v>11126.728832538271</v>
      </c>
      <c r="BV5">
        <v>11318.50493089301</v>
      </c>
      <c r="BW5">
        <v>9459.5561065875481</v>
      </c>
      <c r="BX5">
        <v>11318.50493089301</v>
      </c>
      <c r="BY5">
        <v>9459.5561065875481</v>
      </c>
      <c r="BZ5">
        <v>66052.080761052581</v>
      </c>
      <c r="CA5">
        <v>66052.080761052581</v>
      </c>
      <c r="CB5">
        <v>42260.663283171103</v>
      </c>
      <c r="CC5">
        <v>7387.7689535437839</v>
      </c>
      <c r="CD5">
        <v>5321.8185154521871</v>
      </c>
      <c r="CE5">
        <v>42260.663283171103</v>
      </c>
      <c r="CF5">
        <v>7387.7689535437839</v>
      </c>
      <c r="CG5">
        <v>5321.8185154521871</v>
      </c>
      <c r="CH5">
        <v>65.271597252914788</v>
      </c>
      <c r="CI5">
        <v>56.258649512593109</v>
      </c>
      <c r="CJ5">
        <v>65.271597252914788</v>
      </c>
      <c r="CK5">
        <v>56.258649512593109</v>
      </c>
      <c r="CL5">
        <v>65.271597252914788</v>
      </c>
      <c r="CM5">
        <v>7.5962421515273801</v>
      </c>
      <c r="CN5">
        <v>2.3091350131991318E-5</v>
      </c>
      <c r="CO5">
        <v>4.0922119993762819E-8</v>
      </c>
      <c r="CP5">
        <v>2.857354859252913E-5</v>
      </c>
      <c r="CQ5">
        <v>5.884330466165942E-8</v>
      </c>
      <c r="CR5">
        <v>2.3091350131991318E-5</v>
      </c>
      <c r="CS5">
        <v>4.0922119993762819E-8</v>
      </c>
      <c r="CT5">
        <v>2.857354859252913E-5</v>
      </c>
      <c r="CU5">
        <v>5.884330466165942E-8</v>
      </c>
      <c r="CV5">
        <v>974.23758266058985</v>
      </c>
      <c r="CW5">
        <v>688.09021676093857</v>
      </c>
      <c r="CX5">
        <v>974.23758266058985</v>
      </c>
      <c r="CY5">
        <v>688.09021676093857</v>
      </c>
      <c r="CZ5">
        <v>5559.2781300638871</v>
      </c>
      <c r="DA5">
        <v>5559.2781300638871</v>
      </c>
      <c r="DB5">
        <v>11118.556260127771</v>
      </c>
      <c r="DC5">
        <v>11336.66263157006</v>
      </c>
      <c r="DD5">
        <v>9161.5798193960145</v>
      </c>
      <c r="DE5">
        <v>11336.66263157006</v>
      </c>
      <c r="DF5">
        <v>9161.5798193960145</v>
      </c>
      <c r="DG5">
        <v>65844.892977246302</v>
      </c>
      <c r="DH5">
        <v>65844.892977246302</v>
      </c>
      <c r="DI5">
        <v>42260.663283171103</v>
      </c>
      <c r="DJ5">
        <v>7405.9842798612799</v>
      </c>
      <c r="DK5">
        <v>5230.7418838647072</v>
      </c>
      <c r="DL5">
        <v>42260.663283171103</v>
      </c>
      <c r="DM5">
        <v>7405.9842798612799</v>
      </c>
      <c r="DN5">
        <v>5230.7418838647072</v>
      </c>
      <c r="DO5">
        <v>65.327729337532531</v>
      </c>
      <c r="DP5">
        <v>57.09432201628244</v>
      </c>
      <c r="DQ5">
        <v>65.327729337532531</v>
      </c>
      <c r="DR5">
        <v>57.09432201628244</v>
      </c>
      <c r="DS5">
        <v>65.327729337532531</v>
      </c>
      <c r="DT5">
        <v>7.6018256857182003</v>
      </c>
      <c r="DU5">
        <v>2.417629944019184E-5</v>
      </c>
      <c r="DV5">
        <v>4.269070486452828E-8</v>
      </c>
      <c r="DW5">
        <v>3.0321939356424991E-5</v>
      </c>
      <c r="DX5">
        <v>6.2502974396385769E-8</v>
      </c>
      <c r="DY5">
        <v>2.417629944019184E-5</v>
      </c>
      <c r="DZ5">
        <v>4.269070486452828E-8</v>
      </c>
      <c r="EA5">
        <v>3.0321939356424991E-5</v>
      </c>
      <c r="EB5">
        <v>6.2502974396385769E-8</v>
      </c>
      <c r="EC5">
        <v>937.48054597027556</v>
      </c>
      <c r="ED5">
        <v>650.79777827138241</v>
      </c>
      <c r="EE5">
        <v>937.48054597027556</v>
      </c>
      <c r="EF5">
        <v>650.79777827138241</v>
      </c>
      <c r="EG5">
        <v>5338.2005081227599</v>
      </c>
      <c r="EH5">
        <v>5338.2005081227599</v>
      </c>
      <c r="EI5">
        <v>10676.40101624552</v>
      </c>
      <c r="EJ5">
        <v>10827.91213772992</v>
      </c>
      <c r="EK5">
        <v>8633.3147453636502</v>
      </c>
      <c r="EL5">
        <v>10827.91213772992</v>
      </c>
      <c r="EM5">
        <v>8633.3147453636502</v>
      </c>
      <c r="EN5">
        <v>62772.875434013236</v>
      </c>
      <c r="EO5">
        <v>62772.875434013236</v>
      </c>
      <c r="EP5">
        <v>42260.663283171103</v>
      </c>
      <c r="EQ5">
        <v>7421.7050535079179</v>
      </c>
      <c r="ER5">
        <v>5152.1380156315136</v>
      </c>
      <c r="ES5">
        <v>42260.663283171103</v>
      </c>
      <c r="ET5">
        <v>7421.7050535079179</v>
      </c>
      <c r="EU5">
        <v>5152.1380156315136</v>
      </c>
      <c r="EV5">
        <v>68.542346475521782</v>
      </c>
      <c r="EW5">
        <v>59.677402800568203</v>
      </c>
      <c r="EX5">
        <v>68.542346475521782</v>
      </c>
      <c r="EY5">
        <v>59.677402800568203</v>
      </c>
      <c r="EZ5">
        <v>68.542346475521782</v>
      </c>
      <c r="FA5">
        <v>7.9166496685289474</v>
      </c>
      <c r="FB5">
        <v>9.3076923076923102</v>
      </c>
      <c r="FC5">
        <v>9.3076923076923102</v>
      </c>
      <c r="FD5">
        <v>1</v>
      </c>
      <c r="FE5">
        <v>18.61538461538462</v>
      </c>
      <c r="FF5">
        <v>12.074475223763169</v>
      </c>
      <c r="FG5">
        <v>0</v>
      </c>
      <c r="FH5">
        <v>12.074475223763169</v>
      </c>
      <c r="FI5">
        <v>1</v>
      </c>
      <c r="FJ5">
        <v>64.862883433438512</v>
      </c>
      <c r="FK5">
        <v>46000</v>
      </c>
      <c r="FL5">
        <v>46000</v>
      </c>
      <c r="FM5">
        <v>7.9346551470443707</v>
      </c>
      <c r="FN5">
        <v>9.3076923076923102</v>
      </c>
      <c r="FO5">
        <v>9.3076923076923102</v>
      </c>
      <c r="FP5">
        <v>1</v>
      </c>
      <c r="FQ5">
        <v>18.61538461538462</v>
      </c>
      <c r="FR5">
        <v>3</v>
      </c>
      <c r="FS5">
        <v>47213.901711724313</v>
      </c>
      <c r="FT5">
        <v>85852.222427766465</v>
      </c>
      <c r="FU5">
        <v>0</v>
      </c>
      <c r="FV5" t="s">
        <v>187</v>
      </c>
      <c r="FW5">
        <v>0</v>
      </c>
      <c r="FX5">
        <v>0</v>
      </c>
      <c r="FY5">
        <v>7000</v>
      </c>
      <c r="FZ5">
        <v>47213.901711724313</v>
      </c>
      <c r="GA5">
        <v>85852.222427766465</v>
      </c>
      <c r="GB5">
        <v>84521.326566342206</v>
      </c>
      <c r="GC5">
        <v>0</v>
      </c>
      <c r="GD5">
        <v>6.2549070247933862</v>
      </c>
      <c r="GE5">
        <v>0</v>
      </c>
      <c r="GF5">
        <v>12.074475223763169</v>
      </c>
      <c r="GG5">
        <v>12.074475223763169</v>
      </c>
      <c r="GH5">
        <v>1</v>
      </c>
      <c r="GI5">
        <v>64.862883433438512</v>
      </c>
      <c r="GJ5">
        <v>5</v>
      </c>
      <c r="GK5">
        <v>46000</v>
      </c>
      <c r="GL5">
        <v>46000</v>
      </c>
      <c r="GM5">
        <v>7.9346551470443707</v>
      </c>
      <c r="GN5">
        <v>7.9346551470443707</v>
      </c>
    </row>
    <row r="6" spans="1:214" x14ac:dyDescent="0.25">
      <c r="A6" t="s">
        <v>209</v>
      </c>
      <c r="B6">
        <v>2</v>
      </c>
      <c r="C6" t="s">
        <v>210</v>
      </c>
      <c r="D6" t="s">
        <v>184</v>
      </c>
      <c r="E6" t="s">
        <v>211</v>
      </c>
      <c r="F6">
        <v>7000</v>
      </c>
      <c r="G6">
        <v>3200</v>
      </c>
      <c r="H6">
        <v>1200</v>
      </c>
      <c r="I6">
        <v>3200</v>
      </c>
      <c r="J6">
        <v>5</v>
      </c>
      <c r="K6">
        <v>1000</v>
      </c>
      <c r="L6">
        <v>600</v>
      </c>
      <c r="M6">
        <v>114760</v>
      </c>
      <c r="N6">
        <v>114760</v>
      </c>
      <c r="O6">
        <v>4</v>
      </c>
      <c r="P6" t="s">
        <v>185</v>
      </c>
      <c r="Q6">
        <v>28</v>
      </c>
      <c r="R6">
        <v>1000</v>
      </c>
      <c r="S6">
        <v>1</v>
      </c>
      <c r="T6" t="s">
        <v>186</v>
      </c>
      <c r="U6">
        <v>450</v>
      </c>
      <c r="V6">
        <v>837.69230769230796</v>
      </c>
      <c r="W6">
        <v>3.8</v>
      </c>
      <c r="X6">
        <v>90</v>
      </c>
      <c r="Y6" t="s">
        <v>185</v>
      </c>
      <c r="Z6">
        <v>28</v>
      </c>
      <c r="AA6">
        <v>1000</v>
      </c>
      <c r="AB6">
        <v>1</v>
      </c>
      <c r="AC6" t="s">
        <v>186</v>
      </c>
      <c r="AD6">
        <v>450</v>
      </c>
      <c r="AE6">
        <v>837.69230769230796</v>
      </c>
      <c r="AF6">
        <v>3.8</v>
      </c>
      <c r="AG6">
        <v>90</v>
      </c>
      <c r="AH6">
        <v>337074102.89470792</v>
      </c>
      <c r="AI6">
        <v>314725784.25953138</v>
      </c>
      <c r="AJ6">
        <v>86494.944315942208</v>
      </c>
      <c r="AK6">
        <v>79674.353563648081</v>
      </c>
      <c r="AL6">
        <v>330497311.98207021</v>
      </c>
      <c r="AM6">
        <v>84521.326566342206</v>
      </c>
      <c r="AN6">
        <v>6.2100000000000009</v>
      </c>
      <c r="AO6">
        <v>0</v>
      </c>
      <c r="AP6">
        <v>0</v>
      </c>
      <c r="AQ6">
        <v>75702.765826305229</v>
      </c>
      <c r="AR6">
        <v>90425.986613207191</v>
      </c>
      <c r="AS6">
        <v>87715.222427766465</v>
      </c>
      <c r="AT6">
        <v>83989.222427766465</v>
      </c>
      <c r="AU6">
        <v>88183.821171267628</v>
      </c>
      <c r="AV6">
        <v>84457.821171267628</v>
      </c>
      <c r="AW6">
        <v>0.75</v>
      </c>
      <c r="AX6">
        <v>0.625</v>
      </c>
      <c r="AY6">
        <v>8376.9230769230799</v>
      </c>
      <c r="AZ6">
        <v>5817.3076923076942</v>
      </c>
      <c r="BA6">
        <v>8376.9230769230799</v>
      </c>
      <c r="BB6">
        <v>5817.3076923076942</v>
      </c>
      <c r="BC6">
        <v>47701.923076923093</v>
      </c>
      <c r="BD6">
        <v>47701.923076923093</v>
      </c>
      <c r="BE6">
        <v>95403.846153846185</v>
      </c>
      <c r="BF6">
        <v>88.593206640794065</v>
      </c>
      <c r="BG6">
        <v>0.9868114947536224</v>
      </c>
      <c r="BH6">
        <v>0.78720238095238093</v>
      </c>
      <c r="BI6">
        <v>0.98394599099745494</v>
      </c>
      <c r="BJ6">
        <v>0.64115792815674877</v>
      </c>
      <c r="BK6">
        <v>0.9868114947536224</v>
      </c>
      <c r="BL6">
        <v>0.78720238095238093</v>
      </c>
      <c r="BM6">
        <v>0.98394599099745494</v>
      </c>
      <c r="BN6">
        <v>0.64115792815674877</v>
      </c>
      <c r="BO6">
        <v>972.5557461406521</v>
      </c>
      <c r="BP6">
        <v>700.58568556587238</v>
      </c>
      <c r="BQ6">
        <v>972.5557461406521</v>
      </c>
      <c r="BR6">
        <v>700.58568556587238</v>
      </c>
      <c r="BS6">
        <v>5563.3644162691326</v>
      </c>
      <c r="BT6">
        <v>5563.3644162691326</v>
      </c>
      <c r="BU6">
        <v>11126.728832538271</v>
      </c>
      <c r="BV6">
        <v>11318.50493089301</v>
      </c>
      <c r="BW6">
        <v>9459.5561065875481</v>
      </c>
      <c r="BX6">
        <v>11318.50493089301</v>
      </c>
      <c r="BY6">
        <v>9459.5561065875481</v>
      </c>
      <c r="BZ6">
        <v>66052.080761052581</v>
      </c>
      <c r="CA6">
        <v>66052.080761052581</v>
      </c>
      <c r="CB6">
        <v>42260.663283171103</v>
      </c>
      <c r="CC6">
        <v>7387.7689535437839</v>
      </c>
      <c r="CD6">
        <v>5321.8185154521871</v>
      </c>
      <c r="CE6">
        <v>42260.663283171103</v>
      </c>
      <c r="CF6">
        <v>7387.7689535437839</v>
      </c>
      <c r="CG6">
        <v>5321.8185154521871</v>
      </c>
      <c r="CH6">
        <v>65.271597252914788</v>
      </c>
      <c r="CI6">
        <v>56.258649512593109</v>
      </c>
      <c r="CJ6">
        <v>65.271597252914788</v>
      </c>
      <c r="CK6">
        <v>56.258649512593109</v>
      </c>
      <c r="CL6">
        <v>65.271597252914788</v>
      </c>
      <c r="CM6">
        <v>7.5962421515273801</v>
      </c>
      <c r="CN6">
        <v>2.3091350131991318E-5</v>
      </c>
      <c r="CO6">
        <v>4.0922119993762819E-8</v>
      </c>
      <c r="CP6">
        <v>2.857354859252913E-5</v>
      </c>
      <c r="CQ6">
        <v>5.884330466165942E-8</v>
      </c>
      <c r="CR6">
        <v>2.3091350131991318E-5</v>
      </c>
      <c r="CS6">
        <v>4.0922119993762819E-8</v>
      </c>
      <c r="CT6">
        <v>2.857354859252913E-5</v>
      </c>
      <c r="CU6">
        <v>5.884330466165942E-8</v>
      </c>
      <c r="CV6">
        <v>974.23758266058985</v>
      </c>
      <c r="CW6">
        <v>688.09021676093857</v>
      </c>
      <c r="CX6">
        <v>974.23758266058985</v>
      </c>
      <c r="CY6">
        <v>688.09021676093857</v>
      </c>
      <c r="CZ6">
        <v>5559.2781300638871</v>
      </c>
      <c r="DA6">
        <v>5559.2781300638871</v>
      </c>
      <c r="DB6">
        <v>11118.556260127771</v>
      </c>
      <c r="DC6">
        <v>11336.66263157006</v>
      </c>
      <c r="DD6">
        <v>9161.5798193960145</v>
      </c>
      <c r="DE6">
        <v>11336.66263157006</v>
      </c>
      <c r="DF6">
        <v>9161.5798193960145</v>
      </c>
      <c r="DG6">
        <v>65844.892977246302</v>
      </c>
      <c r="DH6">
        <v>65844.892977246302</v>
      </c>
      <c r="DI6">
        <v>42260.663283171103</v>
      </c>
      <c r="DJ6">
        <v>7405.9842798612799</v>
      </c>
      <c r="DK6">
        <v>5230.7418838647072</v>
      </c>
      <c r="DL6">
        <v>42260.663283171103</v>
      </c>
      <c r="DM6">
        <v>7405.9842798612799</v>
      </c>
      <c r="DN6">
        <v>5230.7418838647072</v>
      </c>
      <c r="DO6">
        <v>65.327729337532531</v>
      </c>
      <c r="DP6">
        <v>57.09432201628244</v>
      </c>
      <c r="DQ6">
        <v>65.327729337532531</v>
      </c>
      <c r="DR6">
        <v>57.09432201628244</v>
      </c>
      <c r="DS6">
        <v>65.327729337532531</v>
      </c>
      <c r="DT6">
        <v>7.6018256857182003</v>
      </c>
      <c r="DU6">
        <v>2.417629944019184E-5</v>
      </c>
      <c r="DV6">
        <v>4.269070486452828E-8</v>
      </c>
      <c r="DW6">
        <v>3.0321939356424991E-5</v>
      </c>
      <c r="DX6">
        <v>6.2502974396385769E-8</v>
      </c>
      <c r="DY6">
        <v>2.417629944019184E-5</v>
      </c>
      <c r="DZ6">
        <v>4.269070486452828E-8</v>
      </c>
      <c r="EA6">
        <v>3.0321939356424991E-5</v>
      </c>
      <c r="EB6">
        <v>6.2502974396385769E-8</v>
      </c>
      <c r="EC6">
        <v>937.48054597027556</v>
      </c>
      <c r="ED6">
        <v>650.79777827138241</v>
      </c>
      <c r="EE6">
        <v>937.48054597027556</v>
      </c>
      <c r="EF6">
        <v>650.79777827138241</v>
      </c>
      <c r="EG6">
        <v>5338.2005081227599</v>
      </c>
      <c r="EH6">
        <v>5338.2005081227599</v>
      </c>
      <c r="EI6">
        <v>10676.40101624552</v>
      </c>
      <c r="EJ6">
        <v>10827.91213772992</v>
      </c>
      <c r="EK6">
        <v>8633.3147453636502</v>
      </c>
      <c r="EL6">
        <v>10827.91213772992</v>
      </c>
      <c r="EM6">
        <v>8633.3147453636502</v>
      </c>
      <c r="EN6">
        <v>62772.875434013236</v>
      </c>
      <c r="EO6">
        <v>62772.875434013236</v>
      </c>
      <c r="EP6">
        <v>42260.663283171103</v>
      </c>
      <c r="EQ6">
        <v>7421.7050535079179</v>
      </c>
      <c r="ER6">
        <v>5152.1380156315136</v>
      </c>
      <c r="ES6">
        <v>42260.663283171103</v>
      </c>
      <c r="ET6">
        <v>7421.7050535079179</v>
      </c>
      <c r="EU6">
        <v>5152.1380156315136</v>
      </c>
      <c r="EV6">
        <v>68.542346475521782</v>
      </c>
      <c r="EW6">
        <v>59.677402800568203</v>
      </c>
      <c r="EX6">
        <v>68.542346475521782</v>
      </c>
      <c r="EY6">
        <v>59.677402800568203</v>
      </c>
      <c r="EZ6">
        <v>68.542346475521782</v>
      </c>
      <c r="FA6">
        <v>7.9166496685289474</v>
      </c>
      <c r="FB6">
        <v>9.3076923076923102</v>
      </c>
      <c r="FC6">
        <v>9.3076923076923102</v>
      </c>
      <c r="FD6">
        <v>1</v>
      </c>
      <c r="FE6">
        <v>18.61538461538462</v>
      </c>
      <c r="FF6">
        <v>12.074475223763169</v>
      </c>
      <c r="FG6">
        <v>0</v>
      </c>
      <c r="FH6">
        <v>12.074475223763169</v>
      </c>
      <c r="FI6">
        <v>1</v>
      </c>
      <c r="FJ6">
        <v>64.862883433438512</v>
      </c>
      <c r="FK6">
        <v>46000</v>
      </c>
      <c r="FL6">
        <v>46000</v>
      </c>
      <c r="FM6">
        <v>7.9346551470443707</v>
      </c>
      <c r="FN6">
        <v>9.3076923076923102</v>
      </c>
      <c r="FO6">
        <v>9.3076923076923102</v>
      </c>
      <c r="FP6">
        <v>1</v>
      </c>
      <c r="FQ6">
        <v>18.61538461538462</v>
      </c>
      <c r="FR6">
        <v>4</v>
      </c>
      <c r="FS6">
        <v>47213.901711724313</v>
      </c>
      <c r="FT6">
        <v>85852.222427766465</v>
      </c>
      <c r="FU6">
        <v>0</v>
      </c>
      <c r="FV6" t="s">
        <v>187</v>
      </c>
      <c r="FW6">
        <v>0</v>
      </c>
      <c r="FX6">
        <v>0</v>
      </c>
      <c r="FY6">
        <v>7000</v>
      </c>
      <c r="FZ6">
        <v>47213.901711724313</v>
      </c>
      <c r="GA6">
        <v>85852.222427766465</v>
      </c>
      <c r="GB6">
        <v>84521.326566342206</v>
      </c>
      <c r="GC6">
        <v>0</v>
      </c>
      <c r="GD6">
        <v>6.2549070247933862</v>
      </c>
      <c r="GE6">
        <v>0</v>
      </c>
      <c r="GF6">
        <v>12.074475223763169</v>
      </c>
      <c r="GG6">
        <v>12.074475223763169</v>
      </c>
      <c r="GH6">
        <v>1</v>
      </c>
      <c r="GI6">
        <v>64.862883433438512</v>
      </c>
      <c r="GJ6">
        <v>5</v>
      </c>
      <c r="GK6">
        <v>46000</v>
      </c>
      <c r="GL6">
        <v>46000</v>
      </c>
      <c r="GM6">
        <v>7.9346551470443707</v>
      </c>
      <c r="GN6">
        <v>7.9346551470443707</v>
      </c>
      <c r="HD6">
        <f t="shared" ref="HD6:HD22" si="0">G6/300</f>
        <v>10.666666666666666</v>
      </c>
      <c r="HE6">
        <f t="shared" ref="HE6:HE22" si="1">G6/400</f>
        <v>8</v>
      </c>
      <c r="HF6">
        <f t="shared" ref="HF6:HF22" si="2">G6/500</f>
        <v>6.4</v>
      </c>
    </row>
    <row r="7" spans="1:214" x14ac:dyDescent="0.25">
      <c r="A7" t="s">
        <v>209</v>
      </c>
      <c r="B7">
        <v>2</v>
      </c>
      <c r="C7" t="s">
        <v>210</v>
      </c>
      <c r="D7" t="s">
        <v>184</v>
      </c>
      <c r="E7" t="s">
        <v>211</v>
      </c>
      <c r="F7">
        <v>7000</v>
      </c>
      <c r="G7">
        <v>3200</v>
      </c>
      <c r="H7">
        <v>1200</v>
      </c>
      <c r="I7">
        <v>3200</v>
      </c>
      <c r="J7">
        <v>5</v>
      </c>
      <c r="K7">
        <v>1000</v>
      </c>
      <c r="L7">
        <v>600</v>
      </c>
      <c r="M7">
        <v>114760</v>
      </c>
      <c r="N7">
        <v>114760</v>
      </c>
      <c r="O7">
        <v>5</v>
      </c>
      <c r="P7" t="s">
        <v>185</v>
      </c>
      <c r="Q7">
        <v>28</v>
      </c>
      <c r="R7">
        <v>1000</v>
      </c>
      <c r="S7">
        <v>1</v>
      </c>
      <c r="T7" t="s">
        <v>186</v>
      </c>
      <c r="U7">
        <v>450</v>
      </c>
      <c r="V7">
        <v>837.69230769230796</v>
      </c>
      <c r="W7">
        <v>3.8</v>
      </c>
      <c r="X7">
        <v>90</v>
      </c>
      <c r="Y7" t="s">
        <v>185</v>
      </c>
      <c r="Z7">
        <v>28</v>
      </c>
      <c r="AA7">
        <v>1000</v>
      </c>
      <c r="AB7">
        <v>1</v>
      </c>
      <c r="AC7" t="s">
        <v>186</v>
      </c>
      <c r="AD7">
        <v>450</v>
      </c>
      <c r="AE7">
        <v>837.69230769230796</v>
      </c>
      <c r="AF7">
        <v>3.8</v>
      </c>
      <c r="AG7">
        <v>90</v>
      </c>
      <c r="AH7">
        <v>337074102.89470792</v>
      </c>
      <c r="AI7">
        <v>314725784.25953138</v>
      </c>
      <c r="AJ7">
        <v>86494.944315942208</v>
      </c>
      <c r="AK7">
        <v>79674.353563648081</v>
      </c>
      <c r="AL7">
        <v>330497311.98207021</v>
      </c>
      <c r="AM7">
        <v>84521.326566342206</v>
      </c>
      <c r="AN7">
        <v>6.2100000000000009</v>
      </c>
      <c r="AO7">
        <v>0</v>
      </c>
      <c r="AP7">
        <v>0</v>
      </c>
      <c r="AQ7">
        <v>75702.765826305229</v>
      </c>
      <c r="AR7">
        <v>90425.986613207191</v>
      </c>
      <c r="AS7">
        <v>87715.222427766465</v>
      </c>
      <c r="AT7">
        <v>83989.222427766465</v>
      </c>
      <c r="AU7">
        <v>88183.821171267628</v>
      </c>
      <c r="AV7">
        <v>84457.821171267628</v>
      </c>
      <c r="AW7">
        <v>0.75</v>
      </c>
      <c r="AX7">
        <v>0.625</v>
      </c>
      <c r="AY7">
        <v>8376.9230769230799</v>
      </c>
      <c r="AZ7">
        <v>5817.3076923076942</v>
      </c>
      <c r="BA7">
        <v>8376.9230769230799</v>
      </c>
      <c r="BB7">
        <v>5817.3076923076942</v>
      </c>
      <c r="BC7">
        <v>47701.923076923093</v>
      </c>
      <c r="BD7">
        <v>47701.923076923093</v>
      </c>
      <c r="BE7">
        <v>95403.846153846185</v>
      </c>
      <c r="BF7">
        <v>88.593206640794065</v>
      </c>
      <c r="BG7">
        <v>0.9868114947536224</v>
      </c>
      <c r="BH7">
        <v>0.78720238095238093</v>
      </c>
      <c r="BI7">
        <v>0.98394599099745494</v>
      </c>
      <c r="BJ7">
        <v>0.64115792815674877</v>
      </c>
      <c r="BK7">
        <v>0.9868114947536224</v>
      </c>
      <c r="BL7">
        <v>0.78720238095238093</v>
      </c>
      <c r="BM7">
        <v>0.98394599099745494</v>
      </c>
      <c r="BN7">
        <v>0.64115792815674877</v>
      </c>
      <c r="BO7">
        <v>972.5557461406521</v>
      </c>
      <c r="BP7">
        <v>700.58568556587238</v>
      </c>
      <c r="BQ7">
        <v>972.5557461406521</v>
      </c>
      <c r="BR7">
        <v>700.58568556587238</v>
      </c>
      <c r="BS7">
        <v>5563.3644162691326</v>
      </c>
      <c r="BT7">
        <v>5563.3644162691326</v>
      </c>
      <c r="BU7">
        <v>11126.728832538271</v>
      </c>
      <c r="BV7">
        <v>11318.50493089301</v>
      </c>
      <c r="BW7">
        <v>9459.5561065875481</v>
      </c>
      <c r="BX7">
        <v>11318.50493089301</v>
      </c>
      <c r="BY7">
        <v>9459.5561065875481</v>
      </c>
      <c r="BZ7">
        <v>66052.080761052581</v>
      </c>
      <c r="CA7">
        <v>66052.080761052581</v>
      </c>
      <c r="CB7">
        <v>42260.663283171103</v>
      </c>
      <c r="CC7">
        <v>7387.7689535437839</v>
      </c>
      <c r="CD7">
        <v>5321.8185154521871</v>
      </c>
      <c r="CE7">
        <v>42260.663283171103</v>
      </c>
      <c r="CF7">
        <v>7387.7689535437839</v>
      </c>
      <c r="CG7">
        <v>5321.8185154521871</v>
      </c>
      <c r="CH7">
        <v>65.271597252914788</v>
      </c>
      <c r="CI7">
        <v>56.258649512593109</v>
      </c>
      <c r="CJ7">
        <v>65.271597252914788</v>
      </c>
      <c r="CK7">
        <v>56.258649512593109</v>
      </c>
      <c r="CL7">
        <v>65.271597252914788</v>
      </c>
      <c r="CM7">
        <v>7.5962421515273801</v>
      </c>
      <c r="CN7">
        <v>2.3091350131991318E-5</v>
      </c>
      <c r="CO7">
        <v>4.0922119993762819E-8</v>
      </c>
      <c r="CP7">
        <v>2.857354859252913E-5</v>
      </c>
      <c r="CQ7">
        <v>5.884330466165942E-8</v>
      </c>
      <c r="CR7">
        <v>2.3091350131991318E-5</v>
      </c>
      <c r="CS7">
        <v>4.0922119993762819E-8</v>
      </c>
      <c r="CT7">
        <v>2.857354859252913E-5</v>
      </c>
      <c r="CU7">
        <v>5.884330466165942E-8</v>
      </c>
      <c r="CV7">
        <v>974.23758266058985</v>
      </c>
      <c r="CW7">
        <v>688.09021676093857</v>
      </c>
      <c r="CX7">
        <v>974.23758266058985</v>
      </c>
      <c r="CY7">
        <v>688.09021676093857</v>
      </c>
      <c r="CZ7">
        <v>5559.2781300638871</v>
      </c>
      <c r="DA7">
        <v>5559.2781300638871</v>
      </c>
      <c r="DB7">
        <v>11118.556260127771</v>
      </c>
      <c r="DC7">
        <v>11336.66263157006</v>
      </c>
      <c r="DD7">
        <v>9161.5798193960145</v>
      </c>
      <c r="DE7">
        <v>11336.66263157006</v>
      </c>
      <c r="DF7">
        <v>9161.5798193960145</v>
      </c>
      <c r="DG7">
        <v>65844.892977246302</v>
      </c>
      <c r="DH7">
        <v>65844.892977246302</v>
      </c>
      <c r="DI7">
        <v>42260.663283171103</v>
      </c>
      <c r="DJ7">
        <v>7405.9842798612799</v>
      </c>
      <c r="DK7">
        <v>5230.7418838647072</v>
      </c>
      <c r="DL7">
        <v>42260.663283171103</v>
      </c>
      <c r="DM7">
        <v>7405.9842798612799</v>
      </c>
      <c r="DN7">
        <v>5230.7418838647072</v>
      </c>
      <c r="DO7">
        <v>65.327729337532531</v>
      </c>
      <c r="DP7">
        <v>57.09432201628244</v>
      </c>
      <c r="DQ7">
        <v>65.327729337532531</v>
      </c>
      <c r="DR7">
        <v>57.09432201628244</v>
      </c>
      <c r="DS7">
        <v>65.327729337532531</v>
      </c>
      <c r="DT7">
        <v>7.6018256857182003</v>
      </c>
      <c r="DU7">
        <v>2.417629944019184E-5</v>
      </c>
      <c r="DV7">
        <v>4.269070486452828E-8</v>
      </c>
      <c r="DW7">
        <v>3.0321939356424991E-5</v>
      </c>
      <c r="DX7">
        <v>6.2502974396385769E-8</v>
      </c>
      <c r="DY7">
        <v>2.417629944019184E-5</v>
      </c>
      <c r="DZ7">
        <v>4.269070486452828E-8</v>
      </c>
      <c r="EA7">
        <v>3.0321939356424991E-5</v>
      </c>
      <c r="EB7">
        <v>6.2502974396385769E-8</v>
      </c>
      <c r="EC7">
        <v>937.48054597027556</v>
      </c>
      <c r="ED7">
        <v>650.79777827138241</v>
      </c>
      <c r="EE7">
        <v>937.48054597027556</v>
      </c>
      <c r="EF7">
        <v>650.79777827138241</v>
      </c>
      <c r="EG7">
        <v>5338.2005081227599</v>
      </c>
      <c r="EH7">
        <v>5338.2005081227599</v>
      </c>
      <c r="EI7">
        <v>10676.40101624552</v>
      </c>
      <c r="EJ7">
        <v>10827.91213772992</v>
      </c>
      <c r="EK7">
        <v>8633.3147453636502</v>
      </c>
      <c r="EL7">
        <v>10827.91213772992</v>
      </c>
      <c r="EM7">
        <v>8633.3147453636502</v>
      </c>
      <c r="EN7">
        <v>62772.875434013236</v>
      </c>
      <c r="EO7">
        <v>62772.875434013236</v>
      </c>
      <c r="EP7">
        <v>42260.663283171103</v>
      </c>
      <c r="EQ7">
        <v>7421.7050535079179</v>
      </c>
      <c r="ER7">
        <v>5152.1380156315136</v>
      </c>
      <c r="ES7">
        <v>42260.663283171103</v>
      </c>
      <c r="ET7">
        <v>7421.7050535079179</v>
      </c>
      <c r="EU7">
        <v>5152.1380156315136</v>
      </c>
      <c r="EV7">
        <v>68.542346475521782</v>
      </c>
      <c r="EW7">
        <v>59.677402800568203</v>
      </c>
      <c r="EX7">
        <v>68.542346475521782</v>
      </c>
      <c r="EY7">
        <v>59.677402800568203</v>
      </c>
      <c r="EZ7">
        <v>68.542346475521782</v>
      </c>
      <c r="FA7">
        <v>7.9166496685289474</v>
      </c>
      <c r="FB7">
        <v>9.3076923076923102</v>
      </c>
      <c r="FC7">
        <v>9.3076923076923102</v>
      </c>
      <c r="FD7">
        <v>1</v>
      </c>
      <c r="FE7">
        <v>18.61538461538462</v>
      </c>
      <c r="FF7">
        <v>12.074475223763169</v>
      </c>
      <c r="FG7">
        <v>0</v>
      </c>
      <c r="FH7">
        <v>12.074475223763169</v>
      </c>
      <c r="FI7">
        <v>1</v>
      </c>
      <c r="FJ7">
        <v>64.862883433438512</v>
      </c>
      <c r="FK7">
        <v>46000</v>
      </c>
      <c r="FL7">
        <v>46000</v>
      </c>
      <c r="FM7">
        <v>7.9346551470443707</v>
      </c>
      <c r="FN7">
        <v>9.3076923076923102</v>
      </c>
      <c r="FO7">
        <v>9.3076923076923102</v>
      </c>
      <c r="FP7">
        <v>1</v>
      </c>
      <c r="FQ7">
        <v>18.61538461538462</v>
      </c>
      <c r="FR7">
        <v>5</v>
      </c>
      <c r="FS7">
        <v>47213.901711724313</v>
      </c>
      <c r="FT7">
        <v>85852.222427766465</v>
      </c>
      <c r="FU7">
        <v>0</v>
      </c>
      <c r="FV7" t="s">
        <v>187</v>
      </c>
      <c r="FW7">
        <v>0</v>
      </c>
      <c r="FX7">
        <v>0</v>
      </c>
      <c r="FY7">
        <v>7000</v>
      </c>
      <c r="FZ7">
        <v>47213.901711724313</v>
      </c>
      <c r="GA7">
        <v>85852.222427766465</v>
      </c>
      <c r="GB7">
        <v>84521.326566342206</v>
      </c>
      <c r="GC7">
        <v>0</v>
      </c>
      <c r="GD7">
        <v>6.2549070247933862</v>
      </c>
      <c r="GE7">
        <v>0</v>
      </c>
      <c r="GF7">
        <v>12.074475223763169</v>
      </c>
      <c r="GG7">
        <v>12.074475223763169</v>
      </c>
      <c r="GH7">
        <v>1</v>
      </c>
      <c r="GI7">
        <v>64.862883433438512</v>
      </c>
      <c r="GJ7">
        <v>5</v>
      </c>
      <c r="GK7">
        <v>46000</v>
      </c>
      <c r="GL7">
        <v>46000</v>
      </c>
      <c r="GM7">
        <v>7.9346551470443707</v>
      </c>
      <c r="GN7">
        <v>7.9346551470443707</v>
      </c>
      <c r="HD7">
        <f t="shared" si="0"/>
        <v>10.666666666666666</v>
      </c>
      <c r="HE7">
        <f t="shared" si="1"/>
        <v>8</v>
      </c>
      <c r="HF7">
        <f t="shared" si="2"/>
        <v>6.4</v>
      </c>
    </row>
    <row r="8" spans="1:214" x14ac:dyDescent="0.25">
      <c r="A8" t="s">
        <v>209</v>
      </c>
      <c r="B8">
        <v>2</v>
      </c>
      <c r="C8" t="s">
        <v>210</v>
      </c>
      <c r="D8" t="s">
        <v>184</v>
      </c>
      <c r="E8" t="s">
        <v>211</v>
      </c>
      <c r="F8">
        <v>7000</v>
      </c>
      <c r="G8">
        <v>3200</v>
      </c>
      <c r="H8">
        <v>1200</v>
      </c>
      <c r="I8">
        <v>3200</v>
      </c>
      <c r="J8">
        <v>5</v>
      </c>
      <c r="K8">
        <v>1000</v>
      </c>
      <c r="L8">
        <v>600</v>
      </c>
      <c r="M8">
        <v>114760</v>
      </c>
      <c r="N8">
        <v>114760</v>
      </c>
      <c r="O8">
        <v>6</v>
      </c>
      <c r="P8" t="s">
        <v>185</v>
      </c>
      <c r="Q8">
        <v>28</v>
      </c>
      <c r="R8">
        <v>1000</v>
      </c>
      <c r="S8">
        <v>1</v>
      </c>
      <c r="T8" t="s">
        <v>186</v>
      </c>
      <c r="U8">
        <v>450</v>
      </c>
      <c r="V8">
        <v>837.69230769230796</v>
      </c>
      <c r="W8">
        <v>3.8</v>
      </c>
      <c r="X8">
        <v>90</v>
      </c>
      <c r="Y8" t="s">
        <v>185</v>
      </c>
      <c r="Z8">
        <v>28</v>
      </c>
      <c r="AA8">
        <v>1000</v>
      </c>
      <c r="AB8">
        <v>1</v>
      </c>
      <c r="AC8" t="s">
        <v>186</v>
      </c>
      <c r="AD8">
        <v>450</v>
      </c>
      <c r="AE8">
        <v>837.69230769230796</v>
      </c>
      <c r="AF8">
        <v>3.8</v>
      </c>
      <c r="AG8">
        <v>90</v>
      </c>
      <c r="AH8">
        <v>337074102.89470792</v>
      </c>
      <c r="AI8">
        <v>314725784.25953138</v>
      </c>
      <c r="AJ8">
        <v>86494.944315942208</v>
      </c>
      <c r="AK8">
        <v>79674.353563648081</v>
      </c>
      <c r="AL8">
        <v>330497311.98207021</v>
      </c>
      <c r="AM8">
        <v>84521.326566342206</v>
      </c>
      <c r="AN8">
        <v>6.2100000000000009</v>
      </c>
      <c r="AO8">
        <v>0</v>
      </c>
      <c r="AP8">
        <v>0</v>
      </c>
      <c r="AQ8">
        <v>75702.765826305229</v>
      </c>
      <c r="AR8">
        <v>90425.986613207191</v>
      </c>
      <c r="AS8">
        <v>87715.222427766465</v>
      </c>
      <c r="AT8">
        <v>83989.222427766465</v>
      </c>
      <c r="AU8">
        <v>88183.821171267628</v>
      </c>
      <c r="AV8">
        <v>84457.821171267628</v>
      </c>
      <c r="AW8">
        <v>0.75</v>
      </c>
      <c r="AX8">
        <v>0.625</v>
      </c>
      <c r="AY8">
        <v>8376.9230769230799</v>
      </c>
      <c r="AZ8">
        <v>5817.3076923076942</v>
      </c>
      <c r="BA8">
        <v>8376.9230769230799</v>
      </c>
      <c r="BB8">
        <v>5817.3076923076942</v>
      </c>
      <c r="BC8">
        <v>47701.923076923093</v>
      </c>
      <c r="BD8">
        <v>47701.923076923093</v>
      </c>
      <c r="BE8">
        <v>95403.846153846185</v>
      </c>
      <c r="BF8">
        <v>88.593206640794065</v>
      </c>
      <c r="BG8">
        <v>0.9868114947536224</v>
      </c>
      <c r="BH8">
        <v>0.78720238095238093</v>
      </c>
      <c r="BI8">
        <v>0.98394599099745494</v>
      </c>
      <c r="BJ8">
        <v>0.64115792815674877</v>
      </c>
      <c r="BK8">
        <v>0.9868114947536224</v>
      </c>
      <c r="BL8">
        <v>0.78720238095238093</v>
      </c>
      <c r="BM8">
        <v>0.98394599099745494</v>
      </c>
      <c r="BN8">
        <v>0.64115792815674877</v>
      </c>
      <c r="BO8">
        <v>972.5557461406521</v>
      </c>
      <c r="BP8">
        <v>700.58568556587238</v>
      </c>
      <c r="BQ8">
        <v>972.5557461406521</v>
      </c>
      <c r="BR8">
        <v>700.58568556587238</v>
      </c>
      <c r="BS8">
        <v>5563.3644162691326</v>
      </c>
      <c r="BT8">
        <v>5563.3644162691326</v>
      </c>
      <c r="BU8">
        <v>11126.728832538271</v>
      </c>
      <c r="BV8">
        <v>11318.50493089301</v>
      </c>
      <c r="BW8">
        <v>9459.5561065875481</v>
      </c>
      <c r="BX8">
        <v>11318.50493089301</v>
      </c>
      <c r="BY8">
        <v>9459.5561065875481</v>
      </c>
      <c r="BZ8">
        <v>66052.080761052581</v>
      </c>
      <c r="CA8">
        <v>66052.080761052581</v>
      </c>
      <c r="CB8">
        <v>42260.663283171103</v>
      </c>
      <c r="CC8">
        <v>7387.7689535437839</v>
      </c>
      <c r="CD8">
        <v>5321.8185154521871</v>
      </c>
      <c r="CE8">
        <v>42260.663283171103</v>
      </c>
      <c r="CF8">
        <v>7387.7689535437839</v>
      </c>
      <c r="CG8">
        <v>5321.8185154521871</v>
      </c>
      <c r="CH8">
        <v>65.271597252914788</v>
      </c>
      <c r="CI8">
        <v>56.258649512593109</v>
      </c>
      <c r="CJ8">
        <v>65.271597252914788</v>
      </c>
      <c r="CK8">
        <v>56.258649512593109</v>
      </c>
      <c r="CL8">
        <v>65.271597252914788</v>
      </c>
      <c r="CM8">
        <v>7.5962421515273801</v>
      </c>
      <c r="CN8">
        <v>2.3091350131991318E-5</v>
      </c>
      <c r="CO8">
        <v>4.0922119993762819E-8</v>
      </c>
      <c r="CP8">
        <v>2.857354859252913E-5</v>
      </c>
      <c r="CQ8">
        <v>5.884330466165942E-8</v>
      </c>
      <c r="CR8">
        <v>2.3091350131991318E-5</v>
      </c>
      <c r="CS8">
        <v>4.0922119993762819E-8</v>
      </c>
      <c r="CT8">
        <v>2.857354859252913E-5</v>
      </c>
      <c r="CU8">
        <v>5.884330466165942E-8</v>
      </c>
      <c r="CV8">
        <v>974.23758266058985</v>
      </c>
      <c r="CW8">
        <v>688.09021676093857</v>
      </c>
      <c r="CX8">
        <v>974.23758266058985</v>
      </c>
      <c r="CY8">
        <v>688.09021676093857</v>
      </c>
      <c r="CZ8">
        <v>5559.2781300638871</v>
      </c>
      <c r="DA8">
        <v>5559.2781300638871</v>
      </c>
      <c r="DB8">
        <v>11118.556260127771</v>
      </c>
      <c r="DC8">
        <v>11336.66263157006</v>
      </c>
      <c r="DD8">
        <v>9161.5798193960145</v>
      </c>
      <c r="DE8">
        <v>11336.66263157006</v>
      </c>
      <c r="DF8">
        <v>9161.5798193960145</v>
      </c>
      <c r="DG8">
        <v>65844.892977246302</v>
      </c>
      <c r="DH8">
        <v>65844.892977246302</v>
      </c>
      <c r="DI8">
        <v>42260.663283171103</v>
      </c>
      <c r="DJ8">
        <v>7405.9842798612799</v>
      </c>
      <c r="DK8">
        <v>5230.7418838647072</v>
      </c>
      <c r="DL8">
        <v>42260.663283171103</v>
      </c>
      <c r="DM8">
        <v>7405.9842798612799</v>
      </c>
      <c r="DN8">
        <v>5230.7418838647072</v>
      </c>
      <c r="DO8">
        <v>65.327729337532531</v>
      </c>
      <c r="DP8">
        <v>57.09432201628244</v>
      </c>
      <c r="DQ8">
        <v>65.327729337532531</v>
      </c>
      <c r="DR8">
        <v>57.09432201628244</v>
      </c>
      <c r="DS8">
        <v>65.327729337532531</v>
      </c>
      <c r="DT8">
        <v>7.6018256857182003</v>
      </c>
      <c r="DU8">
        <v>2.417629944019184E-5</v>
      </c>
      <c r="DV8">
        <v>4.269070486452828E-8</v>
      </c>
      <c r="DW8">
        <v>3.0321939356424991E-5</v>
      </c>
      <c r="DX8">
        <v>6.2502974396385769E-8</v>
      </c>
      <c r="DY8">
        <v>2.417629944019184E-5</v>
      </c>
      <c r="DZ8">
        <v>4.269070486452828E-8</v>
      </c>
      <c r="EA8">
        <v>3.0321939356424991E-5</v>
      </c>
      <c r="EB8">
        <v>6.2502974396385769E-8</v>
      </c>
      <c r="EC8">
        <v>937.48054597027556</v>
      </c>
      <c r="ED8">
        <v>650.79777827138241</v>
      </c>
      <c r="EE8">
        <v>937.48054597027556</v>
      </c>
      <c r="EF8">
        <v>650.79777827138241</v>
      </c>
      <c r="EG8">
        <v>5338.2005081227599</v>
      </c>
      <c r="EH8">
        <v>5338.2005081227599</v>
      </c>
      <c r="EI8">
        <v>10676.40101624552</v>
      </c>
      <c r="EJ8">
        <v>10827.91213772992</v>
      </c>
      <c r="EK8">
        <v>8633.3147453636502</v>
      </c>
      <c r="EL8">
        <v>10827.91213772992</v>
      </c>
      <c r="EM8">
        <v>8633.3147453636502</v>
      </c>
      <c r="EN8">
        <v>62772.875434013236</v>
      </c>
      <c r="EO8">
        <v>62772.875434013236</v>
      </c>
      <c r="EP8">
        <v>42260.663283171103</v>
      </c>
      <c r="EQ8">
        <v>7421.7050535079179</v>
      </c>
      <c r="ER8">
        <v>5152.1380156315136</v>
      </c>
      <c r="ES8">
        <v>42260.663283171103</v>
      </c>
      <c r="ET8">
        <v>7421.7050535079179</v>
      </c>
      <c r="EU8">
        <v>5152.1380156315136</v>
      </c>
      <c r="EV8">
        <v>68.542346475521782</v>
      </c>
      <c r="EW8">
        <v>59.677402800568203</v>
      </c>
      <c r="EX8">
        <v>68.542346475521782</v>
      </c>
      <c r="EY8">
        <v>59.677402800568203</v>
      </c>
      <c r="EZ8">
        <v>68.542346475521782</v>
      </c>
      <c r="FA8">
        <v>7.9166496685289474</v>
      </c>
      <c r="FB8">
        <v>9.3076923076923102</v>
      </c>
      <c r="FC8">
        <v>9.3076923076923102</v>
      </c>
      <c r="FD8">
        <v>1</v>
      </c>
      <c r="FE8">
        <v>18.61538461538462</v>
      </c>
      <c r="FF8">
        <v>12.074475223763169</v>
      </c>
      <c r="FG8">
        <v>0</v>
      </c>
      <c r="FH8">
        <v>12.074475223763169</v>
      </c>
      <c r="FI8">
        <v>1</v>
      </c>
      <c r="FJ8">
        <v>64.862883433438512</v>
      </c>
      <c r="FK8">
        <v>46000</v>
      </c>
      <c r="FL8">
        <v>46000</v>
      </c>
      <c r="FM8">
        <v>7.9346551470443707</v>
      </c>
      <c r="FN8">
        <v>9.3076923076923102</v>
      </c>
      <c r="FO8">
        <v>9.3076923076923102</v>
      </c>
      <c r="FP8">
        <v>1</v>
      </c>
      <c r="FQ8">
        <v>18.61538461538462</v>
      </c>
      <c r="FR8">
        <v>6</v>
      </c>
      <c r="FS8">
        <v>47213.901711724313</v>
      </c>
      <c r="FT8">
        <v>85852.222427766465</v>
      </c>
      <c r="FU8">
        <v>0</v>
      </c>
      <c r="FV8" t="s">
        <v>187</v>
      </c>
      <c r="FW8">
        <v>0</v>
      </c>
      <c r="FX8">
        <v>0</v>
      </c>
      <c r="FY8">
        <v>7000</v>
      </c>
      <c r="FZ8">
        <v>47213.901711724313</v>
      </c>
      <c r="GA8">
        <v>85852.222427766465</v>
      </c>
      <c r="GB8">
        <v>84521.326566342206</v>
      </c>
      <c r="GC8">
        <v>0</v>
      </c>
      <c r="GD8">
        <v>6.2549070247933862</v>
      </c>
      <c r="GE8">
        <v>0</v>
      </c>
      <c r="GF8">
        <v>12.074475223763169</v>
      </c>
      <c r="GG8">
        <v>12.074475223763169</v>
      </c>
      <c r="GH8">
        <v>1</v>
      </c>
      <c r="GI8">
        <v>64.862883433438512</v>
      </c>
      <c r="GJ8">
        <v>5</v>
      </c>
      <c r="GK8">
        <v>46000</v>
      </c>
      <c r="GL8">
        <v>46000</v>
      </c>
      <c r="GM8">
        <v>7.9346551470443707</v>
      </c>
      <c r="GN8">
        <v>7.9346551470443707</v>
      </c>
      <c r="HD8">
        <f t="shared" si="0"/>
        <v>10.666666666666666</v>
      </c>
      <c r="HE8">
        <f t="shared" si="1"/>
        <v>8</v>
      </c>
      <c r="HF8">
        <f t="shared" si="2"/>
        <v>6.4</v>
      </c>
    </row>
    <row r="9" spans="1:214" x14ac:dyDescent="0.25">
      <c r="A9" t="s">
        <v>209</v>
      </c>
      <c r="B9">
        <v>2</v>
      </c>
      <c r="C9" t="s">
        <v>210</v>
      </c>
      <c r="D9" t="s">
        <v>184</v>
      </c>
      <c r="E9" t="s">
        <v>211</v>
      </c>
      <c r="F9">
        <v>7000</v>
      </c>
      <c r="G9">
        <v>3200</v>
      </c>
      <c r="H9">
        <v>1200</v>
      </c>
      <c r="I9">
        <v>3200</v>
      </c>
      <c r="J9">
        <v>5</v>
      </c>
      <c r="K9">
        <v>1000</v>
      </c>
      <c r="L9">
        <v>600</v>
      </c>
      <c r="M9">
        <v>114760</v>
      </c>
      <c r="N9">
        <v>114760</v>
      </c>
      <c r="O9">
        <v>7</v>
      </c>
      <c r="P9" t="s">
        <v>185</v>
      </c>
      <c r="Q9">
        <v>28</v>
      </c>
      <c r="R9">
        <v>1000</v>
      </c>
      <c r="S9">
        <v>1</v>
      </c>
      <c r="T9" t="s">
        <v>186</v>
      </c>
      <c r="U9">
        <v>450</v>
      </c>
      <c r="V9">
        <v>837.69230769230796</v>
      </c>
      <c r="W9">
        <v>3.8</v>
      </c>
      <c r="X9">
        <v>90</v>
      </c>
      <c r="Y9" t="s">
        <v>185</v>
      </c>
      <c r="Z9">
        <v>28</v>
      </c>
      <c r="AA9">
        <v>1000</v>
      </c>
      <c r="AB9">
        <v>1</v>
      </c>
      <c r="AC9" t="s">
        <v>186</v>
      </c>
      <c r="AD9">
        <v>450</v>
      </c>
      <c r="AE9">
        <v>837.69230769230796</v>
      </c>
      <c r="AF9">
        <v>3.8</v>
      </c>
      <c r="AG9">
        <v>90</v>
      </c>
      <c r="AH9">
        <v>337074102.89470792</v>
      </c>
      <c r="AI9">
        <v>314725784.25953138</v>
      </c>
      <c r="AJ9">
        <v>86494.944315942208</v>
      </c>
      <c r="AK9">
        <v>79674.353563648081</v>
      </c>
      <c r="AL9">
        <v>330497311.98207021</v>
      </c>
      <c r="AM9">
        <v>84521.326566342206</v>
      </c>
      <c r="AN9">
        <v>6.2100000000000009</v>
      </c>
      <c r="AO9">
        <v>0</v>
      </c>
      <c r="AP9">
        <v>0</v>
      </c>
      <c r="AQ9">
        <v>75702.765826305229</v>
      </c>
      <c r="AR9">
        <v>90425.986613207191</v>
      </c>
      <c r="AS9">
        <v>87715.222427766465</v>
      </c>
      <c r="AT9">
        <v>83989.222427766465</v>
      </c>
      <c r="AU9">
        <v>88183.821171267628</v>
      </c>
      <c r="AV9">
        <v>84457.821171267628</v>
      </c>
      <c r="AW9">
        <v>0.75</v>
      </c>
      <c r="AX9">
        <v>0.625</v>
      </c>
      <c r="AY9">
        <v>8376.9230769230799</v>
      </c>
      <c r="AZ9">
        <v>5817.3076923076942</v>
      </c>
      <c r="BA9">
        <v>8376.9230769230799</v>
      </c>
      <c r="BB9">
        <v>5817.3076923076942</v>
      </c>
      <c r="BC9">
        <v>47701.923076923093</v>
      </c>
      <c r="BD9">
        <v>47701.923076923093</v>
      </c>
      <c r="BE9">
        <v>95403.846153846185</v>
      </c>
      <c r="BF9">
        <v>88.593206640794065</v>
      </c>
      <c r="BG9">
        <v>0.9868114947536224</v>
      </c>
      <c r="BH9">
        <v>0.78720238095238093</v>
      </c>
      <c r="BI9">
        <v>0.98394599099745494</v>
      </c>
      <c r="BJ9">
        <v>0.64115792815674877</v>
      </c>
      <c r="BK9">
        <v>0.9868114947536224</v>
      </c>
      <c r="BL9">
        <v>0.78720238095238093</v>
      </c>
      <c r="BM9">
        <v>0.98394599099745494</v>
      </c>
      <c r="BN9">
        <v>0.64115792815674877</v>
      </c>
      <c r="BO9">
        <v>972.5557461406521</v>
      </c>
      <c r="BP9">
        <v>700.58568556587238</v>
      </c>
      <c r="BQ9">
        <v>972.5557461406521</v>
      </c>
      <c r="BR9">
        <v>700.58568556587238</v>
      </c>
      <c r="BS9">
        <v>5563.3644162691326</v>
      </c>
      <c r="BT9">
        <v>5563.3644162691326</v>
      </c>
      <c r="BU9">
        <v>11126.728832538271</v>
      </c>
      <c r="BV9">
        <v>11318.50493089301</v>
      </c>
      <c r="BW9">
        <v>9459.5561065875481</v>
      </c>
      <c r="BX9">
        <v>11318.50493089301</v>
      </c>
      <c r="BY9">
        <v>9459.5561065875481</v>
      </c>
      <c r="BZ9">
        <v>66052.080761052581</v>
      </c>
      <c r="CA9">
        <v>66052.080761052581</v>
      </c>
      <c r="CB9">
        <v>42260.663283171103</v>
      </c>
      <c r="CC9">
        <v>7387.7689535437839</v>
      </c>
      <c r="CD9">
        <v>5321.8185154521871</v>
      </c>
      <c r="CE9">
        <v>42260.663283171103</v>
      </c>
      <c r="CF9">
        <v>7387.7689535437839</v>
      </c>
      <c r="CG9">
        <v>5321.8185154521871</v>
      </c>
      <c r="CH9">
        <v>65.271597252914788</v>
      </c>
      <c r="CI9">
        <v>56.258649512593109</v>
      </c>
      <c r="CJ9">
        <v>65.271597252914788</v>
      </c>
      <c r="CK9">
        <v>56.258649512593109</v>
      </c>
      <c r="CL9">
        <v>65.271597252914788</v>
      </c>
      <c r="CM9">
        <v>7.5962421515273801</v>
      </c>
      <c r="CN9">
        <v>2.3091350131991318E-5</v>
      </c>
      <c r="CO9">
        <v>4.0922119993762819E-8</v>
      </c>
      <c r="CP9">
        <v>2.857354859252913E-5</v>
      </c>
      <c r="CQ9">
        <v>5.884330466165942E-8</v>
      </c>
      <c r="CR9">
        <v>2.3091350131991318E-5</v>
      </c>
      <c r="CS9">
        <v>4.0922119993762819E-8</v>
      </c>
      <c r="CT9">
        <v>2.857354859252913E-5</v>
      </c>
      <c r="CU9">
        <v>5.884330466165942E-8</v>
      </c>
      <c r="CV9">
        <v>974.23758266058985</v>
      </c>
      <c r="CW9">
        <v>688.09021676093857</v>
      </c>
      <c r="CX9">
        <v>974.23758266058985</v>
      </c>
      <c r="CY9">
        <v>688.09021676093857</v>
      </c>
      <c r="CZ9">
        <v>5559.2781300638871</v>
      </c>
      <c r="DA9">
        <v>5559.2781300638871</v>
      </c>
      <c r="DB9">
        <v>11118.556260127771</v>
      </c>
      <c r="DC9">
        <v>11336.66263157006</v>
      </c>
      <c r="DD9">
        <v>9161.5798193960145</v>
      </c>
      <c r="DE9">
        <v>11336.66263157006</v>
      </c>
      <c r="DF9">
        <v>9161.5798193960145</v>
      </c>
      <c r="DG9">
        <v>65844.892977246302</v>
      </c>
      <c r="DH9">
        <v>65844.892977246302</v>
      </c>
      <c r="DI9">
        <v>42260.663283171103</v>
      </c>
      <c r="DJ9">
        <v>7405.9842798612799</v>
      </c>
      <c r="DK9">
        <v>5230.7418838647072</v>
      </c>
      <c r="DL9">
        <v>42260.663283171103</v>
      </c>
      <c r="DM9">
        <v>7405.9842798612799</v>
      </c>
      <c r="DN9">
        <v>5230.7418838647072</v>
      </c>
      <c r="DO9">
        <v>65.327729337532531</v>
      </c>
      <c r="DP9">
        <v>57.09432201628244</v>
      </c>
      <c r="DQ9">
        <v>65.327729337532531</v>
      </c>
      <c r="DR9">
        <v>57.09432201628244</v>
      </c>
      <c r="DS9">
        <v>65.327729337532531</v>
      </c>
      <c r="DT9">
        <v>7.6018256857182003</v>
      </c>
      <c r="DU9">
        <v>2.417629944019184E-5</v>
      </c>
      <c r="DV9">
        <v>4.269070486452828E-8</v>
      </c>
      <c r="DW9">
        <v>3.0321939356424991E-5</v>
      </c>
      <c r="DX9">
        <v>6.2502974396385769E-8</v>
      </c>
      <c r="DY9">
        <v>2.417629944019184E-5</v>
      </c>
      <c r="DZ9">
        <v>4.269070486452828E-8</v>
      </c>
      <c r="EA9">
        <v>3.0321939356424991E-5</v>
      </c>
      <c r="EB9">
        <v>6.2502974396385769E-8</v>
      </c>
      <c r="EC9">
        <v>937.48054597027556</v>
      </c>
      <c r="ED9">
        <v>650.79777827138241</v>
      </c>
      <c r="EE9">
        <v>937.48054597027556</v>
      </c>
      <c r="EF9">
        <v>650.79777827138241</v>
      </c>
      <c r="EG9">
        <v>5338.2005081227599</v>
      </c>
      <c r="EH9">
        <v>5338.2005081227599</v>
      </c>
      <c r="EI9">
        <v>10676.40101624552</v>
      </c>
      <c r="EJ9">
        <v>10827.91213772992</v>
      </c>
      <c r="EK9">
        <v>8633.3147453636502</v>
      </c>
      <c r="EL9">
        <v>10827.91213772992</v>
      </c>
      <c r="EM9">
        <v>8633.3147453636502</v>
      </c>
      <c r="EN9">
        <v>62772.875434013236</v>
      </c>
      <c r="EO9">
        <v>62772.875434013236</v>
      </c>
      <c r="EP9">
        <v>42260.663283171103</v>
      </c>
      <c r="EQ9">
        <v>7421.7050535079179</v>
      </c>
      <c r="ER9">
        <v>5152.1380156315136</v>
      </c>
      <c r="ES9">
        <v>42260.663283171103</v>
      </c>
      <c r="ET9">
        <v>7421.7050535079179</v>
      </c>
      <c r="EU9">
        <v>5152.1380156315136</v>
      </c>
      <c r="EV9">
        <v>68.542346475521782</v>
      </c>
      <c r="EW9">
        <v>59.677402800568203</v>
      </c>
      <c r="EX9">
        <v>68.542346475521782</v>
      </c>
      <c r="EY9">
        <v>59.677402800568203</v>
      </c>
      <c r="EZ9">
        <v>68.542346475521782</v>
      </c>
      <c r="FA9">
        <v>7.9166496685289474</v>
      </c>
      <c r="FB9">
        <v>9.3076923076923102</v>
      </c>
      <c r="FC9">
        <v>9.3076923076923102</v>
      </c>
      <c r="FD9">
        <v>1</v>
      </c>
      <c r="FE9">
        <v>18.61538461538462</v>
      </c>
      <c r="FF9">
        <v>12.074475223763169</v>
      </c>
      <c r="FG9">
        <v>0</v>
      </c>
      <c r="FH9">
        <v>12.074475223763169</v>
      </c>
      <c r="FI9">
        <v>1</v>
      </c>
      <c r="FJ9">
        <v>64.862883433438512</v>
      </c>
      <c r="FK9">
        <v>46000</v>
      </c>
      <c r="FL9">
        <v>46000</v>
      </c>
      <c r="FM9">
        <v>7.9346551470443707</v>
      </c>
      <c r="FN9">
        <v>9.3076923076923102</v>
      </c>
      <c r="FO9">
        <v>9.3076923076923102</v>
      </c>
      <c r="FP9">
        <v>1</v>
      </c>
      <c r="FQ9">
        <v>18.61538461538462</v>
      </c>
      <c r="FR9">
        <v>7</v>
      </c>
      <c r="FS9">
        <v>47213.901711724313</v>
      </c>
      <c r="FT9">
        <v>85852.222427766465</v>
      </c>
      <c r="FU9">
        <v>0</v>
      </c>
      <c r="FV9" t="s">
        <v>187</v>
      </c>
      <c r="FW9">
        <v>0</v>
      </c>
      <c r="FX9">
        <v>0</v>
      </c>
      <c r="FY9">
        <v>7000</v>
      </c>
      <c r="FZ9">
        <v>47213.901711724313</v>
      </c>
      <c r="GA9">
        <v>85852.222427766465</v>
      </c>
      <c r="GB9">
        <v>84521.326566342206</v>
      </c>
      <c r="GC9">
        <v>0</v>
      </c>
      <c r="GD9">
        <v>6.2549070247933862</v>
      </c>
      <c r="GE9">
        <v>0</v>
      </c>
      <c r="GF9">
        <v>12.074475223763169</v>
      </c>
      <c r="GG9">
        <v>12.074475223763169</v>
      </c>
      <c r="GH9">
        <v>1</v>
      </c>
      <c r="GI9">
        <v>64.862883433438512</v>
      </c>
      <c r="GJ9">
        <v>5</v>
      </c>
      <c r="GK9">
        <v>46000</v>
      </c>
      <c r="GL9">
        <v>46000</v>
      </c>
      <c r="GM9">
        <v>7.9346551470443707</v>
      </c>
      <c r="GN9">
        <v>7.9346551470443707</v>
      </c>
      <c r="HD9">
        <f t="shared" si="0"/>
        <v>10.666666666666666</v>
      </c>
      <c r="HE9">
        <f t="shared" si="1"/>
        <v>8</v>
      </c>
      <c r="HF9">
        <f t="shared" si="2"/>
        <v>6.4</v>
      </c>
    </row>
    <row r="10" spans="1:214" x14ac:dyDescent="0.25">
      <c r="A10" t="s">
        <v>209</v>
      </c>
      <c r="B10">
        <v>2</v>
      </c>
      <c r="C10" t="s">
        <v>210</v>
      </c>
      <c r="D10" t="s">
        <v>184</v>
      </c>
      <c r="E10" t="s">
        <v>211</v>
      </c>
      <c r="F10">
        <v>7000</v>
      </c>
      <c r="G10">
        <v>3200</v>
      </c>
      <c r="H10">
        <v>1200</v>
      </c>
      <c r="I10">
        <v>3200</v>
      </c>
      <c r="J10">
        <v>5</v>
      </c>
      <c r="K10">
        <v>1000</v>
      </c>
      <c r="L10">
        <v>600</v>
      </c>
      <c r="M10">
        <v>114760</v>
      </c>
      <c r="N10">
        <v>114760</v>
      </c>
      <c r="O10">
        <v>8</v>
      </c>
      <c r="P10" t="s">
        <v>185</v>
      </c>
      <c r="Q10">
        <v>28</v>
      </c>
      <c r="R10">
        <v>1000</v>
      </c>
      <c r="S10">
        <v>1</v>
      </c>
      <c r="T10" t="s">
        <v>186</v>
      </c>
      <c r="U10">
        <v>450</v>
      </c>
      <c r="V10">
        <v>837.69230769230796</v>
      </c>
      <c r="W10">
        <v>3.8</v>
      </c>
      <c r="X10">
        <v>90</v>
      </c>
      <c r="Y10" t="s">
        <v>185</v>
      </c>
      <c r="Z10">
        <v>28</v>
      </c>
      <c r="AA10">
        <v>1000</v>
      </c>
      <c r="AB10">
        <v>1</v>
      </c>
      <c r="AC10" t="s">
        <v>186</v>
      </c>
      <c r="AD10">
        <v>450</v>
      </c>
      <c r="AE10">
        <v>837.69230769230796</v>
      </c>
      <c r="AF10">
        <v>3.8</v>
      </c>
      <c r="AG10">
        <v>90</v>
      </c>
      <c r="AH10">
        <v>337074102.89470792</v>
      </c>
      <c r="AI10">
        <v>314725784.25953138</v>
      </c>
      <c r="AJ10">
        <v>86494.944315942208</v>
      </c>
      <c r="AK10">
        <v>79674.353563648081</v>
      </c>
      <c r="AL10">
        <v>330497311.98207021</v>
      </c>
      <c r="AM10">
        <v>84521.326566342206</v>
      </c>
      <c r="AN10">
        <v>6.2100000000000009</v>
      </c>
      <c r="AO10">
        <v>0</v>
      </c>
      <c r="AP10">
        <v>0</v>
      </c>
      <c r="AQ10">
        <v>75702.765826305229</v>
      </c>
      <c r="AR10">
        <v>90425.986613207191</v>
      </c>
      <c r="AS10">
        <v>87715.222427766465</v>
      </c>
      <c r="AT10">
        <v>83989.222427766465</v>
      </c>
      <c r="AU10">
        <v>88183.821171267628</v>
      </c>
      <c r="AV10">
        <v>84457.821171267628</v>
      </c>
      <c r="AW10">
        <v>0.75</v>
      </c>
      <c r="AX10">
        <v>0.625</v>
      </c>
      <c r="AY10">
        <v>8376.9230769230799</v>
      </c>
      <c r="AZ10">
        <v>5817.3076923076942</v>
      </c>
      <c r="BA10">
        <v>8376.9230769230799</v>
      </c>
      <c r="BB10">
        <v>5817.3076923076942</v>
      </c>
      <c r="BC10">
        <v>47701.923076923093</v>
      </c>
      <c r="BD10">
        <v>47701.923076923093</v>
      </c>
      <c r="BE10">
        <v>95403.846153846185</v>
      </c>
      <c r="BF10">
        <v>88.593206640794065</v>
      </c>
      <c r="BG10">
        <v>0.9868114947536224</v>
      </c>
      <c r="BH10">
        <v>0.78720238095238093</v>
      </c>
      <c r="BI10">
        <v>0.98394599099745494</v>
      </c>
      <c r="BJ10">
        <v>0.64115792815674877</v>
      </c>
      <c r="BK10">
        <v>0.9868114947536224</v>
      </c>
      <c r="BL10">
        <v>0.78720238095238093</v>
      </c>
      <c r="BM10">
        <v>0.98394599099745494</v>
      </c>
      <c r="BN10">
        <v>0.64115792815674877</v>
      </c>
      <c r="BO10">
        <v>972.5557461406521</v>
      </c>
      <c r="BP10">
        <v>700.58568556587238</v>
      </c>
      <c r="BQ10">
        <v>972.5557461406521</v>
      </c>
      <c r="BR10">
        <v>700.58568556587238</v>
      </c>
      <c r="BS10">
        <v>5563.3644162691326</v>
      </c>
      <c r="BT10">
        <v>5563.3644162691326</v>
      </c>
      <c r="BU10">
        <v>11126.728832538271</v>
      </c>
      <c r="BV10">
        <v>11318.50493089301</v>
      </c>
      <c r="BW10">
        <v>9459.5561065875481</v>
      </c>
      <c r="BX10">
        <v>11318.50493089301</v>
      </c>
      <c r="BY10">
        <v>9459.5561065875481</v>
      </c>
      <c r="BZ10">
        <v>66052.080761052581</v>
      </c>
      <c r="CA10">
        <v>66052.080761052581</v>
      </c>
      <c r="CB10">
        <v>42260.663283171103</v>
      </c>
      <c r="CC10">
        <v>7387.7689535437839</v>
      </c>
      <c r="CD10">
        <v>5321.8185154521871</v>
      </c>
      <c r="CE10">
        <v>42260.663283171103</v>
      </c>
      <c r="CF10">
        <v>7387.7689535437839</v>
      </c>
      <c r="CG10">
        <v>5321.8185154521871</v>
      </c>
      <c r="CH10">
        <v>65.271597252914788</v>
      </c>
      <c r="CI10">
        <v>56.258649512593109</v>
      </c>
      <c r="CJ10">
        <v>65.271597252914788</v>
      </c>
      <c r="CK10">
        <v>56.258649512593109</v>
      </c>
      <c r="CL10">
        <v>65.271597252914788</v>
      </c>
      <c r="CM10">
        <v>7.5962421515273801</v>
      </c>
      <c r="CN10">
        <v>2.3091350131991318E-5</v>
      </c>
      <c r="CO10">
        <v>4.0922119993762819E-8</v>
      </c>
      <c r="CP10">
        <v>2.857354859252913E-5</v>
      </c>
      <c r="CQ10">
        <v>5.884330466165942E-8</v>
      </c>
      <c r="CR10">
        <v>2.3091350131991318E-5</v>
      </c>
      <c r="CS10">
        <v>4.0922119993762819E-8</v>
      </c>
      <c r="CT10">
        <v>2.857354859252913E-5</v>
      </c>
      <c r="CU10">
        <v>5.884330466165942E-8</v>
      </c>
      <c r="CV10">
        <v>974.23758266058985</v>
      </c>
      <c r="CW10">
        <v>688.09021676093857</v>
      </c>
      <c r="CX10">
        <v>974.23758266058985</v>
      </c>
      <c r="CY10">
        <v>688.09021676093857</v>
      </c>
      <c r="CZ10">
        <v>5559.2781300638871</v>
      </c>
      <c r="DA10">
        <v>5559.2781300638871</v>
      </c>
      <c r="DB10">
        <v>11118.556260127771</v>
      </c>
      <c r="DC10">
        <v>11336.66263157006</v>
      </c>
      <c r="DD10">
        <v>9161.5798193960145</v>
      </c>
      <c r="DE10">
        <v>11336.66263157006</v>
      </c>
      <c r="DF10">
        <v>9161.5798193960145</v>
      </c>
      <c r="DG10">
        <v>65844.892977246302</v>
      </c>
      <c r="DH10">
        <v>65844.892977246302</v>
      </c>
      <c r="DI10">
        <v>42260.663283171103</v>
      </c>
      <c r="DJ10">
        <v>7405.9842798612799</v>
      </c>
      <c r="DK10">
        <v>5230.7418838647072</v>
      </c>
      <c r="DL10">
        <v>42260.663283171103</v>
      </c>
      <c r="DM10">
        <v>7405.9842798612799</v>
      </c>
      <c r="DN10">
        <v>5230.7418838647072</v>
      </c>
      <c r="DO10">
        <v>65.327729337532531</v>
      </c>
      <c r="DP10">
        <v>57.09432201628244</v>
      </c>
      <c r="DQ10">
        <v>65.327729337532531</v>
      </c>
      <c r="DR10">
        <v>57.09432201628244</v>
      </c>
      <c r="DS10">
        <v>65.327729337532531</v>
      </c>
      <c r="DT10">
        <v>7.6018256857182003</v>
      </c>
      <c r="DU10">
        <v>2.417629944019184E-5</v>
      </c>
      <c r="DV10">
        <v>4.269070486452828E-8</v>
      </c>
      <c r="DW10">
        <v>3.0321939356424991E-5</v>
      </c>
      <c r="DX10">
        <v>6.2502974396385769E-8</v>
      </c>
      <c r="DY10">
        <v>2.417629944019184E-5</v>
      </c>
      <c r="DZ10">
        <v>4.269070486452828E-8</v>
      </c>
      <c r="EA10">
        <v>3.0321939356424991E-5</v>
      </c>
      <c r="EB10">
        <v>6.2502974396385769E-8</v>
      </c>
      <c r="EC10">
        <v>937.48054597027556</v>
      </c>
      <c r="ED10">
        <v>650.79777827138241</v>
      </c>
      <c r="EE10">
        <v>937.48054597027556</v>
      </c>
      <c r="EF10">
        <v>650.79777827138241</v>
      </c>
      <c r="EG10">
        <v>5338.2005081227599</v>
      </c>
      <c r="EH10">
        <v>5338.2005081227599</v>
      </c>
      <c r="EI10">
        <v>10676.40101624552</v>
      </c>
      <c r="EJ10">
        <v>10827.91213772992</v>
      </c>
      <c r="EK10">
        <v>8633.3147453636502</v>
      </c>
      <c r="EL10">
        <v>10827.91213772992</v>
      </c>
      <c r="EM10">
        <v>8633.3147453636502</v>
      </c>
      <c r="EN10">
        <v>62772.875434013236</v>
      </c>
      <c r="EO10">
        <v>62772.875434013236</v>
      </c>
      <c r="EP10">
        <v>42260.663283171103</v>
      </c>
      <c r="EQ10">
        <v>7421.7050535079179</v>
      </c>
      <c r="ER10">
        <v>5152.1380156315136</v>
      </c>
      <c r="ES10">
        <v>42260.663283171103</v>
      </c>
      <c r="ET10">
        <v>7421.7050535079179</v>
      </c>
      <c r="EU10">
        <v>5152.1380156315136</v>
      </c>
      <c r="EV10">
        <v>68.542346475521782</v>
      </c>
      <c r="EW10">
        <v>59.677402800568203</v>
      </c>
      <c r="EX10">
        <v>68.542346475521782</v>
      </c>
      <c r="EY10">
        <v>59.677402800568203</v>
      </c>
      <c r="EZ10">
        <v>68.542346475521782</v>
      </c>
      <c r="FA10">
        <v>7.9166496685289474</v>
      </c>
      <c r="FB10">
        <v>9.3076923076923102</v>
      </c>
      <c r="FC10">
        <v>9.3076923076923102</v>
      </c>
      <c r="FD10">
        <v>1</v>
      </c>
      <c r="FE10">
        <v>18.61538461538462</v>
      </c>
      <c r="FF10">
        <v>12.074475223763169</v>
      </c>
      <c r="FG10">
        <v>0</v>
      </c>
      <c r="FH10">
        <v>12.074475223763169</v>
      </c>
      <c r="FI10">
        <v>1</v>
      </c>
      <c r="FJ10">
        <v>64.862883433438512</v>
      </c>
      <c r="FK10">
        <v>46000</v>
      </c>
      <c r="FL10">
        <v>46000</v>
      </c>
      <c r="FM10">
        <v>7.9346551470443707</v>
      </c>
      <c r="FN10">
        <v>9.3076923076923102</v>
      </c>
      <c r="FO10">
        <v>9.3076923076923102</v>
      </c>
      <c r="FP10">
        <v>1</v>
      </c>
      <c r="FQ10">
        <v>18.61538461538462</v>
      </c>
      <c r="FR10">
        <v>8</v>
      </c>
      <c r="FS10">
        <v>47213.901711724313</v>
      </c>
      <c r="FT10">
        <v>85852.222427766465</v>
      </c>
      <c r="FU10">
        <v>0</v>
      </c>
      <c r="FV10" t="s">
        <v>187</v>
      </c>
      <c r="FW10">
        <v>0</v>
      </c>
      <c r="FX10">
        <v>0</v>
      </c>
      <c r="FY10">
        <v>7000</v>
      </c>
      <c r="FZ10">
        <v>47213.901711724313</v>
      </c>
      <c r="GA10">
        <v>85852.222427766465</v>
      </c>
      <c r="GB10">
        <v>84521.326566342206</v>
      </c>
      <c r="GC10">
        <v>0</v>
      </c>
      <c r="GD10">
        <v>6.2549070247933862</v>
      </c>
      <c r="GE10">
        <v>0</v>
      </c>
      <c r="GF10">
        <v>12.074475223763169</v>
      </c>
      <c r="GG10">
        <v>12.074475223763169</v>
      </c>
      <c r="GH10">
        <v>1</v>
      </c>
      <c r="GI10">
        <v>64.862883433438512</v>
      </c>
      <c r="GJ10">
        <v>5</v>
      </c>
      <c r="GK10">
        <v>46000</v>
      </c>
      <c r="GL10">
        <v>46000</v>
      </c>
      <c r="GM10">
        <v>7.9346551470443707</v>
      </c>
      <c r="GN10">
        <v>7.9346551470443707</v>
      </c>
      <c r="HD10">
        <f t="shared" si="0"/>
        <v>10.666666666666666</v>
      </c>
      <c r="HE10">
        <f t="shared" si="1"/>
        <v>8</v>
      </c>
      <c r="HF10">
        <f t="shared" si="2"/>
        <v>6.4</v>
      </c>
    </row>
    <row r="11" spans="1:214" x14ac:dyDescent="0.25">
      <c r="A11" t="s">
        <v>209</v>
      </c>
      <c r="B11">
        <v>2</v>
      </c>
      <c r="C11" t="s">
        <v>210</v>
      </c>
      <c r="D11" t="s">
        <v>184</v>
      </c>
      <c r="E11" t="s">
        <v>211</v>
      </c>
      <c r="F11">
        <v>7000</v>
      </c>
      <c r="G11">
        <v>3200</v>
      </c>
      <c r="H11">
        <v>1200</v>
      </c>
      <c r="I11">
        <v>3200</v>
      </c>
      <c r="J11">
        <v>5</v>
      </c>
      <c r="K11">
        <v>1000</v>
      </c>
      <c r="L11">
        <v>600</v>
      </c>
      <c r="M11">
        <v>114760</v>
      </c>
      <c r="N11">
        <v>114760</v>
      </c>
      <c r="O11">
        <v>9</v>
      </c>
      <c r="P11" t="s">
        <v>185</v>
      </c>
      <c r="Q11">
        <v>28</v>
      </c>
      <c r="R11">
        <v>1000</v>
      </c>
      <c r="S11">
        <v>1</v>
      </c>
      <c r="T11" t="s">
        <v>186</v>
      </c>
      <c r="U11">
        <v>450</v>
      </c>
      <c r="V11">
        <v>837.69230769230796</v>
      </c>
      <c r="W11">
        <v>3.8</v>
      </c>
      <c r="X11">
        <v>90</v>
      </c>
      <c r="Y11" t="s">
        <v>185</v>
      </c>
      <c r="Z11">
        <v>28</v>
      </c>
      <c r="AA11">
        <v>1000</v>
      </c>
      <c r="AB11">
        <v>1</v>
      </c>
      <c r="AC11" t="s">
        <v>186</v>
      </c>
      <c r="AD11">
        <v>450</v>
      </c>
      <c r="AE11">
        <v>837.69230769230796</v>
      </c>
      <c r="AF11">
        <v>3.8</v>
      </c>
      <c r="AG11">
        <v>90</v>
      </c>
      <c r="AH11">
        <v>337074102.89470792</v>
      </c>
      <c r="AI11">
        <v>314725784.25953138</v>
      </c>
      <c r="AJ11">
        <v>86494.944315942208</v>
      </c>
      <c r="AK11">
        <v>79674.353563648081</v>
      </c>
      <c r="AL11">
        <v>330497311.98207021</v>
      </c>
      <c r="AM11">
        <v>84521.326566342206</v>
      </c>
      <c r="AN11">
        <v>6.2100000000000009</v>
      </c>
      <c r="AO11">
        <v>0</v>
      </c>
      <c r="AP11">
        <v>0</v>
      </c>
      <c r="AQ11">
        <v>75702.765826305229</v>
      </c>
      <c r="AR11">
        <v>90425.986613207191</v>
      </c>
      <c r="AS11">
        <v>87715.222427766465</v>
      </c>
      <c r="AT11">
        <v>83989.222427766465</v>
      </c>
      <c r="AU11">
        <v>88183.821171267628</v>
      </c>
      <c r="AV11">
        <v>84457.821171267628</v>
      </c>
      <c r="AW11">
        <v>0.75</v>
      </c>
      <c r="AX11">
        <v>0.625</v>
      </c>
      <c r="AY11">
        <v>8376.9230769230799</v>
      </c>
      <c r="AZ11">
        <v>5817.3076923076942</v>
      </c>
      <c r="BA11">
        <v>8376.9230769230799</v>
      </c>
      <c r="BB11">
        <v>5817.3076923076942</v>
      </c>
      <c r="BC11">
        <v>47701.923076923093</v>
      </c>
      <c r="BD11">
        <v>47701.923076923093</v>
      </c>
      <c r="BE11">
        <v>95403.846153846185</v>
      </c>
      <c r="BF11">
        <v>88.593206640794065</v>
      </c>
      <c r="BG11">
        <v>0.9868114947536224</v>
      </c>
      <c r="BH11">
        <v>0.78720238095238093</v>
      </c>
      <c r="BI11">
        <v>0.98394599099745494</v>
      </c>
      <c r="BJ11">
        <v>0.64115792815674877</v>
      </c>
      <c r="BK11">
        <v>0.9868114947536224</v>
      </c>
      <c r="BL11">
        <v>0.78720238095238093</v>
      </c>
      <c r="BM11">
        <v>0.98394599099745494</v>
      </c>
      <c r="BN11">
        <v>0.64115792815674877</v>
      </c>
      <c r="BO11">
        <v>972.5557461406521</v>
      </c>
      <c r="BP11">
        <v>700.58568556587238</v>
      </c>
      <c r="BQ11">
        <v>972.5557461406521</v>
      </c>
      <c r="BR11">
        <v>700.58568556587238</v>
      </c>
      <c r="BS11">
        <v>5563.3644162691326</v>
      </c>
      <c r="BT11">
        <v>5563.3644162691326</v>
      </c>
      <c r="BU11">
        <v>11126.728832538271</v>
      </c>
      <c r="BV11">
        <v>11318.50493089301</v>
      </c>
      <c r="BW11">
        <v>9459.5561065875481</v>
      </c>
      <c r="BX11">
        <v>11318.50493089301</v>
      </c>
      <c r="BY11">
        <v>9459.5561065875481</v>
      </c>
      <c r="BZ11">
        <v>66052.080761052581</v>
      </c>
      <c r="CA11">
        <v>66052.080761052581</v>
      </c>
      <c r="CB11">
        <v>42260.663283171103</v>
      </c>
      <c r="CC11">
        <v>7387.7689535437839</v>
      </c>
      <c r="CD11">
        <v>5321.8185154521871</v>
      </c>
      <c r="CE11">
        <v>42260.663283171103</v>
      </c>
      <c r="CF11">
        <v>7387.7689535437839</v>
      </c>
      <c r="CG11">
        <v>5321.8185154521871</v>
      </c>
      <c r="CH11">
        <v>65.271597252914788</v>
      </c>
      <c r="CI11">
        <v>56.258649512593109</v>
      </c>
      <c r="CJ11">
        <v>65.271597252914788</v>
      </c>
      <c r="CK11">
        <v>56.258649512593109</v>
      </c>
      <c r="CL11">
        <v>65.271597252914788</v>
      </c>
      <c r="CM11">
        <v>7.5962421515273801</v>
      </c>
      <c r="CN11">
        <v>2.3091350131991318E-5</v>
      </c>
      <c r="CO11">
        <v>4.0922119993762819E-8</v>
      </c>
      <c r="CP11">
        <v>2.857354859252913E-5</v>
      </c>
      <c r="CQ11">
        <v>5.884330466165942E-8</v>
      </c>
      <c r="CR11">
        <v>2.3091350131991318E-5</v>
      </c>
      <c r="CS11">
        <v>4.0922119993762819E-8</v>
      </c>
      <c r="CT11">
        <v>2.857354859252913E-5</v>
      </c>
      <c r="CU11">
        <v>5.884330466165942E-8</v>
      </c>
      <c r="CV11">
        <v>974.23758266058985</v>
      </c>
      <c r="CW11">
        <v>688.09021676093857</v>
      </c>
      <c r="CX11">
        <v>974.23758266058985</v>
      </c>
      <c r="CY11">
        <v>688.09021676093857</v>
      </c>
      <c r="CZ11">
        <v>5559.2781300638871</v>
      </c>
      <c r="DA11">
        <v>5559.2781300638871</v>
      </c>
      <c r="DB11">
        <v>11118.556260127771</v>
      </c>
      <c r="DC11">
        <v>11336.66263157006</v>
      </c>
      <c r="DD11">
        <v>9161.5798193960145</v>
      </c>
      <c r="DE11">
        <v>11336.66263157006</v>
      </c>
      <c r="DF11">
        <v>9161.5798193960145</v>
      </c>
      <c r="DG11">
        <v>65844.892977246302</v>
      </c>
      <c r="DH11">
        <v>65844.892977246302</v>
      </c>
      <c r="DI11">
        <v>42260.663283171103</v>
      </c>
      <c r="DJ11">
        <v>7405.9842798612799</v>
      </c>
      <c r="DK11">
        <v>5230.7418838647072</v>
      </c>
      <c r="DL11">
        <v>42260.663283171103</v>
      </c>
      <c r="DM11">
        <v>7405.9842798612799</v>
      </c>
      <c r="DN11">
        <v>5230.7418838647072</v>
      </c>
      <c r="DO11">
        <v>65.327729337532531</v>
      </c>
      <c r="DP11">
        <v>57.09432201628244</v>
      </c>
      <c r="DQ11">
        <v>65.327729337532531</v>
      </c>
      <c r="DR11">
        <v>57.09432201628244</v>
      </c>
      <c r="DS11">
        <v>65.327729337532531</v>
      </c>
      <c r="DT11">
        <v>7.6018256857182003</v>
      </c>
      <c r="DU11">
        <v>2.417629944019184E-5</v>
      </c>
      <c r="DV11">
        <v>4.269070486452828E-8</v>
      </c>
      <c r="DW11">
        <v>3.0321939356424991E-5</v>
      </c>
      <c r="DX11">
        <v>6.2502974396385769E-8</v>
      </c>
      <c r="DY11">
        <v>2.417629944019184E-5</v>
      </c>
      <c r="DZ11">
        <v>4.269070486452828E-8</v>
      </c>
      <c r="EA11">
        <v>3.0321939356424991E-5</v>
      </c>
      <c r="EB11">
        <v>6.2502974396385769E-8</v>
      </c>
      <c r="EC11">
        <v>937.48054597027556</v>
      </c>
      <c r="ED11">
        <v>650.79777827138241</v>
      </c>
      <c r="EE11">
        <v>937.48054597027556</v>
      </c>
      <c r="EF11">
        <v>650.79777827138241</v>
      </c>
      <c r="EG11">
        <v>5338.2005081227599</v>
      </c>
      <c r="EH11">
        <v>5338.2005081227599</v>
      </c>
      <c r="EI11">
        <v>10676.40101624552</v>
      </c>
      <c r="EJ11">
        <v>10827.91213772992</v>
      </c>
      <c r="EK11">
        <v>8633.3147453636502</v>
      </c>
      <c r="EL11">
        <v>10827.91213772992</v>
      </c>
      <c r="EM11">
        <v>8633.3147453636502</v>
      </c>
      <c r="EN11">
        <v>62772.875434013236</v>
      </c>
      <c r="EO11">
        <v>62772.875434013236</v>
      </c>
      <c r="EP11">
        <v>42260.663283171103</v>
      </c>
      <c r="EQ11">
        <v>7421.7050535079179</v>
      </c>
      <c r="ER11">
        <v>5152.1380156315136</v>
      </c>
      <c r="ES11">
        <v>42260.663283171103</v>
      </c>
      <c r="ET11">
        <v>7421.7050535079179</v>
      </c>
      <c r="EU11">
        <v>5152.1380156315136</v>
      </c>
      <c r="EV11">
        <v>68.542346475521782</v>
      </c>
      <c r="EW11">
        <v>59.677402800568203</v>
      </c>
      <c r="EX11">
        <v>68.542346475521782</v>
      </c>
      <c r="EY11">
        <v>59.677402800568203</v>
      </c>
      <c r="EZ11">
        <v>68.542346475521782</v>
      </c>
      <c r="FA11">
        <v>7.9166496685289474</v>
      </c>
      <c r="FB11">
        <v>9.3076923076923102</v>
      </c>
      <c r="FC11">
        <v>9.3076923076923102</v>
      </c>
      <c r="FD11">
        <v>1</v>
      </c>
      <c r="FE11">
        <v>18.61538461538462</v>
      </c>
      <c r="FF11">
        <v>12.074475223763169</v>
      </c>
      <c r="FG11">
        <v>0</v>
      </c>
      <c r="FH11">
        <v>12.074475223763169</v>
      </c>
      <c r="FI11">
        <v>1</v>
      </c>
      <c r="FJ11">
        <v>64.862883433438512</v>
      </c>
      <c r="FK11">
        <v>46000</v>
      </c>
      <c r="FL11">
        <v>46000</v>
      </c>
      <c r="FM11">
        <v>7.9346551470443707</v>
      </c>
      <c r="FN11">
        <v>9.3076923076923102</v>
      </c>
      <c r="FO11">
        <v>9.3076923076923102</v>
      </c>
      <c r="FP11">
        <v>1</v>
      </c>
      <c r="FQ11">
        <v>18.61538461538462</v>
      </c>
      <c r="FR11">
        <v>9</v>
      </c>
      <c r="FS11">
        <v>47213.901711724313</v>
      </c>
      <c r="FT11">
        <v>85852.222427766465</v>
      </c>
      <c r="FU11">
        <v>0</v>
      </c>
      <c r="FV11" t="s">
        <v>187</v>
      </c>
      <c r="FW11">
        <v>0</v>
      </c>
      <c r="FX11">
        <v>0</v>
      </c>
      <c r="FY11">
        <v>7000</v>
      </c>
      <c r="FZ11">
        <v>47213.901711724313</v>
      </c>
      <c r="GA11">
        <v>85852.222427766465</v>
      </c>
      <c r="GB11">
        <v>84521.326566342206</v>
      </c>
      <c r="GC11">
        <v>0</v>
      </c>
      <c r="GD11">
        <v>6.2549070247933862</v>
      </c>
      <c r="GE11">
        <v>0</v>
      </c>
      <c r="GF11">
        <v>12.074475223763169</v>
      </c>
      <c r="GG11">
        <v>12.074475223763169</v>
      </c>
      <c r="GH11">
        <v>1</v>
      </c>
      <c r="GI11">
        <v>64.862883433438512</v>
      </c>
      <c r="GJ11">
        <v>5</v>
      </c>
      <c r="GK11">
        <v>46000</v>
      </c>
      <c r="GL11">
        <v>46000</v>
      </c>
      <c r="GM11">
        <v>7.9346551470443707</v>
      </c>
      <c r="GN11">
        <v>7.9346551470443707</v>
      </c>
      <c r="HD11">
        <f t="shared" si="0"/>
        <v>10.666666666666666</v>
      </c>
      <c r="HE11">
        <f t="shared" si="1"/>
        <v>8</v>
      </c>
      <c r="HF11">
        <f t="shared" si="2"/>
        <v>6.4</v>
      </c>
    </row>
    <row r="12" spans="1:214" x14ac:dyDescent="0.25">
      <c r="A12" t="s">
        <v>209</v>
      </c>
      <c r="B12">
        <v>2</v>
      </c>
      <c r="C12" t="s">
        <v>210</v>
      </c>
      <c r="D12" t="s">
        <v>184</v>
      </c>
      <c r="E12" t="s">
        <v>211</v>
      </c>
      <c r="F12">
        <v>7000</v>
      </c>
      <c r="G12">
        <v>3200</v>
      </c>
      <c r="H12">
        <v>1200</v>
      </c>
      <c r="I12">
        <v>3200</v>
      </c>
      <c r="J12">
        <v>5</v>
      </c>
      <c r="K12">
        <v>1000</v>
      </c>
      <c r="L12">
        <v>600</v>
      </c>
      <c r="M12">
        <v>114760</v>
      </c>
      <c r="N12">
        <v>114760</v>
      </c>
      <c r="O12">
        <v>10</v>
      </c>
      <c r="P12" t="s">
        <v>185</v>
      </c>
      <c r="Q12">
        <v>28</v>
      </c>
      <c r="R12">
        <v>1000</v>
      </c>
      <c r="S12">
        <v>1</v>
      </c>
      <c r="T12" t="s">
        <v>186</v>
      </c>
      <c r="U12">
        <v>450</v>
      </c>
      <c r="V12">
        <v>837.69230769230796</v>
      </c>
      <c r="W12">
        <v>3.8</v>
      </c>
      <c r="X12">
        <v>90</v>
      </c>
      <c r="Y12" t="s">
        <v>185</v>
      </c>
      <c r="Z12">
        <v>28</v>
      </c>
      <c r="AA12">
        <v>1000</v>
      </c>
      <c r="AB12">
        <v>1</v>
      </c>
      <c r="AC12" t="s">
        <v>186</v>
      </c>
      <c r="AD12">
        <v>450</v>
      </c>
      <c r="AE12">
        <v>837.69230769230796</v>
      </c>
      <c r="AF12">
        <v>3.8</v>
      </c>
      <c r="AG12">
        <v>90</v>
      </c>
      <c r="AH12">
        <v>337074102.89470792</v>
      </c>
      <c r="AI12">
        <v>314725784.25953138</v>
      </c>
      <c r="AJ12">
        <v>86494.944315942208</v>
      </c>
      <c r="AK12">
        <v>79674.353563648081</v>
      </c>
      <c r="AL12">
        <v>330497311.98207021</v>
      </c>
      <c r="AM12">
        <v>84521.326566342206</v>
      </c>
      <c r="AN12">
        <v>6.2100000000000009</v>
      </c>
      <c r="AO12">
        <v>0</v>
      </c>
      <c r="AP12">
        <v>0</v>
      </c>
      <c r="AQ12">
        <v>75702.765826305229</v>
      </c>
      <c r="AR12">
        <v>90425.986613207191</v>
      </c>
      <c r="AS12">
        <v>87715.222427766465</v>
      </c>
      <c r="AT12">
        <v>83989.222427766465</v>
      </c>
      <c r="AU12">
        <v>88183.821171267628</v>
      </c>
      <c r="AV12">
        <v>84457.821171267628</v>
      </c>
      <c r="AW12">
        <v>0.75</v>
      </c>
      <c r="AX12">
        <v>0.625</v>
      </c>
      <c r="AY12">
        <v>8376.9230769230799</v>
      </c>
      <c r="AZ12">
        <v>5817.3076923076942</v>
      </c>
      <c r="BA12">
        <v>8376.9230769230799</v>
      </c>
      <c r="BB12">
        <v>5817.3076923076942</v>
      </c>
      <c r="BC12">
        <v>47701.923076923093</v>
      </c>
      <c r="BD12">
        <v>47701.923076923093</v>
      </c>
      <c r="BE12">
        <v>95403.846153846185</v>
      </c>
      <c r="BF12">
        <v>88.593206640794065</v>
      </c>
      <c r="BG12">
        <v>0.9868114947536224</v>
      </c>
      <c r="BH12">
        <v>0.78720238095238093</v>
      </c>
      <c r="BI12">
        <v>0.98394599099745494</v>
      </c>
      <c r="BJ12">
        <v>0.64115792815674877</v>
      </c>
      <c r="BK12">
        <v>0.9868114947536224</v>
      </c>
      <c r="BL12">
        <v>0.78720238095238093</v>
      </c>
      <c r="BM12">
        <v>0.98394599099745494</v>
      </c>
      <c r="BN12">
        <v>0.64115792815674877</v>
      </c>
      <c r="BO12">
        <v>972.5557461406521</v>
      </c>
      <c r="BP12">
        <v>700.58568556587238</v>
      </c>
      <c r="BQ12">
        <v>972.5557461406521</v>
      </c>
      <c r="BR12">
        <v>700.58568556587238</v>
      </c>
      <c r="BS12">
        <v>5563.3644162691326</v>
      </c>
      <c r="BT12">
        <v>5563.3644162691326</v>
      </c>
      <c r="BU12">
        <v>11126.728832538271</v>
      </c>
      <c r="BV12">
        <v>11318.50493089301</v>
      </c>
      <c r="BW12">
        <v>9459.5561065875481</v>
      </c>
      <c r="BX12">
        <v>11318.50493089301</v>
      </c>
      <c r="BY12">
        <v>9459.5561065875481</v>
      </c>
      <c r="BZ12">
        <v>66052.080761052581</v>
      </c>
      <c r="CA12">
        <v>66052.080761052581</v>
      </c>
      <c r="CB12">
        <v>42260.663283171103</v>
      </c>
      <c r="CC12">
        <v>7387.7689535437839</v>
      </c>
      <c r="CD12">
        <v>5321.8185154521871</v>
      </c>
      <c r="CE12">
        <v>42260.663283171103</v>
      </c>
      <c r="CF12">
        <v>7387.7689535437839</v>
      </c>
      <c r="CG12">
        <v>5321.8185154521871</v>
      </c>
      <c r="CH12">
        <v>65.271597252914788</v>
      </c>
      <c r="CI12">
        <v>56.258649512593109</v>
      </c>
      <c r="CJ12">
        <v>65.271597252914788</v>
      </c>
      <c r="CK12">
        <v>56.258649512593109</v>
      </c>
      <c r="CL12">
        <v>65.271597252914788</v>
      </c>
      <c r="CM12">
        <v>7.5962421515273801</v>
      </c>
      <c r="CN12">
        <v>2.3091350131991318E-5</v>
      </c>
      <c r="CO12">
        <v>4.0922119993762819E-8</v>
      </c>
      <c r="CP12">
        <v>2.857354859252913E-5</v>
      </c>
      <c r="CQ12">
        <v>5.884330466165942E-8</v>
      </c>
      <c r="CR12">
        <v>2.3091350131991318E-5</v>
      </c>
      <c r="CS12">
        <v>4.0922119993762819E-8</v>
      </c>
      <c r="CT12">
        <v>2.857354859252913E-5</v>
      </c>
      <c r="CU12">
        <v>5.884330466165942E-8</v>
      </c>
      <c r="CV12">
        <v>974.23758266058985</v>
      </c>
      <c r="CW12">
        <v>688.09021676093857</v>
      </c>
      <c r="CX12">
        <v>974.23758266058985</v>
      </c>
      <c r="CY12">
        <v>688.09021676093857</v>
      </c>
      <c r="CZ12">
        <v>5559.2781300638871</v>
      </c>
      <c r="DA12">
        <v>5559.2781300638871</v>
      </c>
      <c r="DB12">
        <v>11118.556260127771</v>
      </c>
      <c r="DC12">
        <v>11336.66263157006</v>
      </c>
      <c r="DD12">
        <v>9161.5798193960145</v>
      </c>
      <c r="DE12">
        <v>11336.66263157006</v>
      </c>
      <c r="DF12">
        <v>9161.5798193960145</v>
      </c>
      <c r="DG12">
        <v>65844.892977246302</v>
      </c>
      <c r="DH12">
        <v>65844.892977246302</v>
      </c>
      <c r="DI12">
        <v>42260.663283171103</v>
      </c>
      <c r="DJ12">
        <v>7405.9842798612799</v>
      </c>
      <c r="DK12">
        <v>5230.7418838647072</v>
      </c>
      <c r="DL12">
        <v>42260.663283171103</v>
      </c>
      <c r="DM12">
        <v>7405.9842798612799</v>
      </c>
      <c r="DN12">
        <v>5230.7418838647072</v>
      </c>
      <c r="DO12">
        <v>65.327729337532531</v>
      </c>
      <c r="DP12">
        <v>57.09432201628244</v>
      </c>
      <c r="DQ12">
        <v>65.327729337532531</v>
      </c>
      <c r="DR12">
        <v>57.09432201628244</v>
      </c>
      <c r="DS12">
        <v>65.327729337532531</v>
      </c>
      <c r="DT12">
        <v>7.6018256857182003</v>
      </c>
      <c r="DU12">
        <v>2.417629944019184E-5</v>
      </c>
      <c r="DV12">
        <v>4.269070486452828E-8</v>
      </c>
      <c r="DW12">
        <v>3.0321939356424991E-5</v>
      </c>
      <c r="DX12">
        <v>6.2502974396385769E-8</v>
      </c>
      <c r="DY12">
        <v>2.417629944019184E-5</v>
      </c>
      <c r="DZ12">
        <v>4.269070486452828E-8</v>
      </c>
      <c r="EA12">
        <v>3.0321939356424991E-5</v>
      </c>
      <c r="EB12">
        <v>6.2502974396385769E-8</v>
      </c>
      <c r="EC12">
        <v>937.48054597027556</v>
      </c>
      <c r="ED12">
        <v>650.79777827138241</v>
      </c>
      <c r="EE12">
        <v>937.48054597027556</v>
      </c>
      <c r="EF12">
        <v>650.79777827138241</v>
      </c>
      <c r="EG12">
        <v>5338.2005081227599</v>
      </c>
      <c r="EH12">
        <v>5338.2005081227599</v>
      </c>
      <c r="EI12">
        <v>10676.40101624552</v>
      </c>
      <c r="EJ12">
        <v>10827.91213772992</v>
      </c>
      <c r="EK12">
        <v>8633.3147453636502</v>
      </c>
      <c r="EL12">
        <v>10827.91213772992</v>
      </c>
      <c r="EM12">
        <v>8633.3147453636502</v>
      </c>
      <c r="EN12">
        <v>62772.875434013236</v>
      </c>
      <c r="EO12">
        <v>62772.875434013236</v>
      </c>
      <c r="EP12">
        <v>42260.663283171103</v>
      </c>
      <c r="EQ12">
        <v>7421.7050535079179</v>
      </c>
      <c r="ER12">
        <v>5152.1380156315136</v>
      </c>
      <c r="ES12">
        <v>42260.663283171103</v>
      </c>
      <c r="ET12">
        <v>7421.7050535079179</v>
      </c>
      <c r="EU12">
        <v>5152.1380156315136</v>
      </c>
      <c r="EV12">
        <v>68.542346475521782</v>
      </c>
      <c r="EW12">
        <v>59.677402800568203</v>
      </c>
      <c r="EX12">
        <v>68.542346475521782</v>
      </c>
      <c r="EY12">
        <v>59.677402800568203</v>
      </c>
      <c r="EZ12">
        <v>68.542346475521782</v>
      </c>
      <c r="FA12">
        <v>7.9166496685289474</v>
      </c>
      <c r="FB12">
        <v>9.3076923076923102</v>
      </c>
      <c r="FC12">
        <v>9.3076923076923102</v>
      </c>
      <c r="FD12">
        <v>1</v>
      </c>
      <c r="FE12">
        <v>18.61538461538462</v>
      </c>
      <c r="FF12">
        <v>12.074475223763169</v>
      </c>
      <c r="FG12">
        <v>0</v>
      </c>
      <c r="FH12">
        <v>12.074475223763169</v>
      </c>
      <c r="FI12">
        <v>1</v>
      </c>
      <c r="FJ12">
        <v>64.862883433438512</v>
      </c>
      <c r="FK12">
        <v>46000</v>
      </c>
      <c r="FL12">
        <v>46000</v>
      </c>
      <c r="FM12">
        <v>7.9346551470443707</v>
      </c>
      <c r="FN12">
        <v>9.3076923076923102</v>
      </c>
      <c r="FO12">
        <v>9.3076923076923102</v>
      </c>
      <c r="FP12">
        <v>1</v>
      </c>
      <c r="FQ12">
        <v>18.61538461538462</v>
      </c>
      <c r="FR12">
        <v>10</v>
      </c>
      <c r="FS12">
        <v>47213.901711724313</v>
      </c>
      <c r="FT12">
        <v>85852.222427766465</v>
      </c>
      <c r="FU12">
        <v>0</v>
      </c>
      <c r="FV12" t="s">
        <v>187</v>
      </c>
      <c r="FW12">
        <v>0</v>
      </c>
      <c r="FX12">
        <v>0</v>
      </c>
      <c r="FY12">
        <v>7000</v>
      </c>
      <c r="FZ12">
        <v>47213.901711724313</v>
      </c>
      <c r="GA12">
        <v>85852.222427766465</v>
      </c>
      <c r="GB12">
        <v>84521.326566342206</v>
      </c>
      <c r="GC12">
        <v>0</v>
      </c>
      <c r="GD12">
        <v>6.2549070247933862</v>
      </c>
      <c r="GE12">
        <v>0</v>
      </c>
      <c r="GF12">
        <v>12.074475223763169</v>
      </c>
      <c r="GG12">
        <v>12.074475223763169</v>
      </c>
      <c r="GH12">
        <v>1</v>
      </c>
      <c r="GI12">
        <v>64.862883433438512</v>
      </c>
      <c r="GJ12">
        <v>5</v>
      </c>
      <c r="GK12">
        <v>46000</v>
      </c>
      <c r="GL12">
        <v>46000</v>
      </c>
      <c r="GM12">
        <v>7.9346551470443707</v>
      </c>
      <c r="GN12">
        <v>7.9346551470443707</v>
      </c>
      <c r="HD12">
        <f t="shared" si="0"/>
        <v>10.666666666666666</v>
      </c>
      <c r="HE12">
        <f t="shared" si="1"/>
        <v>8</v>
      </c>
      <c r="HF12">
        <f t="shared" si="2"/>
        <v>6.4</v>
      </c>
    </row>
    <row r="13" spans="1:214" x14ac:dyDescent="0.25">
      <c r="A13" t="s">
        <v>209</v>
      </c>
      <c r="B13">
        <v>2</v>
      </c>
      <c r="C13" t="s">
        <v>210</v>
      </c>
      <c r="D13" t="s">
        <v>184</v>
      </c>
      <c r="E13" t="s">
        <v>211</v>
      </c>
      <c r="F13">
        <v>7000</v>
      </c>
      <c r="G13">
        <v>3200</v>
      </c>
      <c r="H13">
        <v>1200</v>
      </c>
      <c r="I13">
        <v>3200</v>
      </c>
      <c r="J13">
        <v>5</v>
      </c>
      <c r="K13">
        <v>1000</v>
      </c>
      <c r="L13">
        <v>600</v>
      </c>
      <c r="M13">
        <v>114760</v>
      </c>
      <c r="N13">
        <v>114760</v>
      </c>
      <c r="O13">
        <v>11</v>
      </c>
      <c r="P13" t="s">
        <v>185</v>
      </c>
      <c r="Q13">
        <v>28</v>
      </c>
      <c r="R13">
        <v>1000</v>
      </c>
      <c r="S13">
        <v>1</v>
      </c>
      <c r="T13" t="s">
        <v>186</v>
      </c>
      <c r="U13">
        <v>450</v>
      </c>
      <c r="V13">
        <v>837.69230769230796</v>
      </c>
      <c r="W13">
        <v>3.8</v>
      </c>
      <c r="X13">
        <v>90</v>
      </c>
      <c r="Y13" t="s">
        <v>185</v>
      </c>
      <c r="Z13">
        <v>28</v>
      </c>
      <c r="AA13">
        <v>1000</v>
      </c>
      <c r="AB13">
        <v>1</v>
      </c>
      <c r="AC13" t="s">
        <v>186</v>
      </c>
      <c r="AD13">
        <v>450</v>
      </c>
      <c r="AE13">
        <v>837.69230769230796</v>
      </c>
      <c r="AF13">
        <v>3.8</v>
      </c>
      <c r="AG13">
        <v>90</v>
      </c>
      <c r="AH13">
        <v>337074102.89470792</v>
      </c>
      <c r="AI13">
        <v>314725784.25953138</v>
      </c>
      <c r="AJ13">
        <v>86494.944315942208</v>
      </c>
      <c r="AK13">
        <v>79674.353563648081</v>
      </c>
      <c r="AL13">
        <v>330497311.98207021</v>
      </c>
      <c r="AM13">
        <v>84521.326566342206</v>
      </c>
      <c r="AN13">
        <v>6.2100000000000009</v>
      </c>
      <c r="AO13">
        <v>0</v>
      </c>
      <c r="AP13">
        <v>0</v>
      </c>
      <c r="AQ13">
        <v>75702.765826305229</v>
      </c>
      <c r="AR13">
        <v>90425.986613207191</v>
      </c>
      <c r="AS13">
        <v>87715.222427766465</v>
      </c>
      <c r="AT13">
        <v>83989.222427766465</v>
      </c>
      <c r="AU13">
        <v>88183.821171267628</v>
      </c>
      <c r="AV13">
        <v>84457.821171267628</v>
      </c>
      <c r="AW13">
        <v>0.75</v>
      </c>
      <c r="AX13">
        <v>0.625</v>
      </c>
      <c r="AY13">
        <v>8376.9230769230799</v>
      </c>
      <c r="AZ13">
        <v>5817.3076923076942</v>
      </c>
      <c r="BA13">
        <v>8376.9230769230799</v>
      </c>
      <c r="BB13">
        <v>5817.3076923076942</v>
      </c>
      <c r="BC13">
        <v>47701.923076923093</v>
      </c>
      <c r="BD13">
        <v>47701.923076923093</v>
      </c>
      <c r="BE13">
        <v>95403.846153846185</v>
      </c>
      <c r="BF13">
        <v>88.593206640794065</v>
      </c>
      <c r="BG13">
        <v>0.9868114947536224</v>
      </c>
      <c r="BH13">
        <v>0.78720238095238093</v>
      </c>
      <c r="BI13">
        <v>0.98394599099745494</v>
      </c>
      <c r="BJ13">
        <v>0.64115792815674877</v>
      </c>
      <c r="BK13">
        <v>0.9868114947536224</v>
      </c>
      <c r="BL13">
        <v>0.78720238095238093</v>
      </c>
      <c r="BM13">
        <v>0.98394599099745494</v>
      </c>
      <c r="BN13">
        <v>0.64115792815674877</v>
      </c>
      <c r="BO13">
        <v>972.5557461406521</v>
      </c>
      <c r="BP13">
        <v>700.58568556587238</v>
      </c>
      <c r="BQ13">
        <v>972.5557461406521</v>
      </c>
      <c r="BR13">
        <v>700.58568556587238</v>
      </c>
      <c r="BS13">
        <v>5563.3644162691326</v>
      </c>
      <c r="BT13">
        <v>5563.3644162691326</v>
      </c>
      <c r="BU13">
        <v>11126.728832538271</v>
      </c>
      <c r="BV13">
        <v>11318.50493089301</v>
      </c>
      <c r="BW13">
        <v>9459.5561065875481</v>
      </c>
      <c r="BX13">
        <v>11318.50493089301</v>
      </c>
      <c r="BY13">
        <v>9459.5561065875481</v>
      </c>
      <c r="BZ13">
        <v>66052.080761052581</v>
      </c>
      <c r="CA13">
        <v>66052.080761052581</v>
      </c>
      <c r="CB13">
        <v>42260.663283171103</v>
      </c>
      <c r="CC13">
        <v>7387.7689535437839</v>
      </c>
      <c r="CD13">
        <v>5321.8185154521871</v>
      </c>
      <c r="CE13">
        <v>42260.663283171103</v>
      </c>
      <c r="CF13">
        <v>7387.7689535437839</v>
      </c>
      <c r="CG13">
        <v>5321.8185154521871</v>
      </c>
      <c r="CH13">
        <v>65.271597252914788</v>
      </c>
      <c r="CI13">
        <v>56.258649512593109</v>
      </c>
      <c r="CJ13">
        <v>65.271597252914788</v>
      </c>
      <c r="CK13">
        <v>56.258649512593109</v>
      </c>
      <c r="CL13">
        <v>65.271597252914788</v>
      </c>
      <c r="CM13">
        <v>7.5962421515273801</v>
      </c>
      <c r="CN13">
        <v>2.3091350131991318E-5</v>
      </c>
      <c r="CO13">
        <v>4.0922119993762819E-8</v>
      </c>
      <c r="CP13">
        <v>2.857354859252913E-5</v>
      </c>
      <c r="CQ13">
        <v>5.884330466165942E-8</v>
      </c>
      <c r="CR13">
        <v>2.3091350131991318E-5</v>
      </c>
      <c r="CS13">
        <v>4.0922119993762819E-8</v>
      </c>
      <c r="CT13">
        <v>2.857354859252913E-5</v>
      </c>
      <c r="CU13">
        <v>5.884330466165942E-8</v>
      </c>
      <c r="CV13">
        <v>974.23758266058985</v>
      </c>
      <c r="CW13">
        <v>688.09021676093857</v>
      </c>
      <c r="CX13">
        <v>974.23758266058985</v>
      </c>
      <c r="CY13">
        <v>688.09021676093857</v>
      </c>
      <c r="CZ13">
        <v>5559.2781300638871</v>
      </c>
      <c r="DA13">
        <v>5559.2781300638871</v>
      </c>
      <c r="DB13">
        <v>11118.556260127771</v>
      </c>
      <c r="DC13">
        <v>11336.66263157006</v>
      </c>
      <c r="DD13">
        <v>9161.5798193960145</v>
      </c>
      <c r="DE13">
        <v>11336.66263157006</v>
      </c>
      <c r="DF13">
        <v>9161.5798193960145</v>
      </c>
      <c r="DG13">
        <v>65844.892977246302</v>
      </c>
      <c r="DH13">
        <v>65844.892977246302</v>
      </c>
      <c r="DI13">
        <v>42260.663283171103</v>
      </c>
      <c r="DJ13">
        <v>7405.9842798612799</v>
      </c>
      <c r="DK13">
        <v>5230.7418838647072</v>
      </c>
      <c r="DL13">
        <v>42260.663283171103</v>
      </c>
      <c r="DM13">
        <v>7405.9842798612799</v>
      </c>
      <c r="DN13">
        <v>5230.7418838647072</v>
      </c>
      <c r="DO13">
        <v>65.327729337532531</v>
      </c>
      <c r="DP13">
        <v>57.09432201628244</v>
      </c>
      <c r="DQ13">
        <v>65.327729337532531</v>
      </c>
      <c r="DR13">
        <v>57.09432201628244</v>
      </c>
      <c r="DS13">
        <v>65.327729337532531</v>
      </c>
      <c r="DT13">
        <v>7.6018256857182003</v>
      </c>
      <c r="DU13">
        <v>2.417629944019184E-5</v>
      </c>
      <c r="DV13">
        <v>4.269070486452828E-8</v>
      </c>
      <c r="DW13">
        <v>3.0321939356424991E-5</v>
      </c>
      <c r="DX13">
        <v>6.2502974396385769E-8</v>
      </c>
      <c r="DY13">
        <v>2.417629944019184E-5</v>
      </c>
      <c r="DZ13">
        <v>4.269070486452828E-8</v>
      </c>
      <c r="EA13">
        <v>3.0321939356424991E-5</v>
      </c>
      <c r="EB13">
        <v>6.2502974396385769E-8</v>
      </c>
      <c r="EC13">
        <v>937.48054597027556</v>
      </c>
      <c r="ED13">
        <v>650.79777827138241</v>
      </c>
      <c r="EE13">
        <v>937.48054597027556</v>
      </c>
      <c r="EF13">
        <v>650.79777827138241</v>
      </c>
      <c r="EG13">
        <v>5338.2005081227599</v>
      </c>
      <c r="EH13">
        <v>5338.2005081227599</v>
      </c>
      <c r="EI13">
        <v>10676.40101624552</v>
      </c>
      <c r="EJ13">
        <v>10827.91213772992</v>
      </c>
      <c r="EK13">
        <v>8633.3147453636502</v>
      </c>
      <c r="EL13">
        <v>10827.91213772992</v>
      </c>
      <c r="EM13">
        <v>8633.3147453636502</v>
      </c>
      <c r="EN13">
        <v>62772.875434013236</v>
      </c>
      <c r="EO13">
        <v>62772.875434013236</v>
      </c>
      <c r="EP13">
        <v>42260.663283171103</v>
      </c>
      <c r="EQ13">
        <v>7421.7050535079179</v>
      </c>
      <c r="ER13">
        <v>5152.1380156315136</v>
      </c>
      <c r="ES13">
        <v>42260.663283171103</v>
      </c>
      <c r="ET13">
        <v>7421.7050535079179</v>
      </c>
      <c r="EU13">
        <v>5152.1380156315136</v>
      </c>
      <c r="EV13">
        <v>68.542346475521782</v>
      </c>
      <c r="EW13">
        <v>59.677402800568203</v>
      </c>
      <c r="EX13">
        <v>68.542346475521782</v>
      </c>
      <c r="EY13">
        <v>59.677402800568203</v>
      </c>
      <c r="EZ13">
        <v>68.542346475521782</v>
      </c>
      <c r="FA13">
        <v>7.9166496685289474</v>
      </c>
      <c r="FB13">
        <v>9.3076923076923102</v>
      </c>
      <c r="FC13">
        <v>9.3076923076923102</v>
      </c>
      <c r="FD13">
        <v>1</v>
      </c>
      <c r="FE13">
        <v>18.61538461538462</v>
      </c>
      <c r="FF13">
        <v>12.074475223763169</v>
      </c>
      <c r="FG13">
        <v>0</v>
      </c>
      <c r="FH13">
        <v>12.074475223763169</v>
      </c>
      <c r="FI13">
        <v>1</v>
      </c>
      <c r="FJ13">
        <v>64.862883433438512</v>
      </c>
      <c r="FK13">
        <v>46000</v>
      </c>
      <c r="FL13">
        <v>46000</v>
      </c>
      <c r="FM13">
        <v>7.9346551470443707</v>
      </c>
      <c r="FN13">
        <v>9.3076923076923102</v>
      </c>
      <c r="FO13">
        <v>9.3076923076923102</v>
      </c>
      <c r="FP13">
        <v>1</v>
      </c>
      <c r="FQ13">
        <v>18.61538461538462</v>
      </c>
      <c r="FR13">
        <v>11</v>
      </c>
      <c r="FS13">
        <v>47213.901711724313</v>
      </c>
      <c r="FT13">
        <v>85852.222427766465</v>
      </c>
      <c r="FU13">
        <v>0</v>
      </c>
      <c r="FV13" t="s">
        <v>187</v>
      </c>
      <c r="FW13">
        <v>0</v>
      </c>
      <c r="FX13">
        <v>0</v>
      </c>
      <c r="FY13">
        <v>7000</v>
      </c>
      <c r="FZ13">
        <v>47213.901711724313</v>
      </c>
      <c r="GA13">
        <v>85852.222427766465</v>
      </c>
      <c r="GB13">
        <v>84521.326566342206</v>
      </c>
      <c r="GC13">
        <v>0</v>
      </c>
      <c r="GD13">
        <v>6.2549070247933862</v>
      </c>
      <c r="GE13">
        <v>0</v>
      </c>
      <c r="GF13">
        <v>12.074475223763169</v>
      </c>
      <c r="GG13">
        <v>12.074475223763169</v>
      </c>
      <c r="GH13">
        <v>1</v>
      </c>
      <c r="GI13">
        <v>64.862883433438512</v>
      </c>
      <c r="GJ13">
        <v>5</v>
      </c>
      <c r="GK13">
        <v>46000</v>
      </c>
      <c r="GL13">
        <v>46000</v>
      </c>
      <c r="GM13">
        <v>7.9346551470443707</v>
      </c>
      <c r="GN13">
        <v>7.9346551470443707</v>
      </c>
      <c r="HD13">
        <f t="shared" si="0"/>
        <v>10.666666666666666</v>
      </c>
      <c r="HE13">
        <f t="shared" si="1"/>
        <v>8</v>
      </c>
      <c r="HF13">
        <f t="shared" si="2"/>
        <v>6.4</v>
      </c>
    </row>
    <row r="14" spans="1:214" x14ac:dyDescent="0.25">
      <c r="A14" t="s">
        <v>209</v>
      </c>
      <c r="B14">
        <v>2</v>
      </c>
      <c r="C14" t="s">
        <v>210</v>
      </c>
      <c r="D14" t="s">
        <v>184</v>
      </c>
      <c r="E14" t="s">
        <v>211</v>
      </c>
      <c r="F14">
        <v>7000</v>
      </c>
      <c r="G14">
        <v>3200</v>
      </c>
      <c r="H14">
        <v>1200</v>
      </c>
      <c r="I14">
        <v>3200</v>
      </c>
      <c r="J14">
        <v>5</v>
      </c>
      <c r="K14">
        <v>1000</v>
      </c>
      <c r="L14">
        <v>600</v>
      </c>
      <c r="M14">
        <v>114760</v>
      </c>
      <c r="N14">
        <v>114760</v>
      </c>
      <c r="O14">
        <v>12</v>
      </c>
      <c r="P14" t="s">
        <v>185</v>
      </c>
      <c r="Q14">
        <v>28</v>
      </c>
      <c r="R14">
        <v>1000</v>
      </c>
      <c r="S14">
        <v>1</v>
      </c>
      <c r="T14" t="s">
        <v>186</v>
      </c>
      <c r="U14">
        <v>450</v>
      </c>
      <c r="V14">
        <v>837.69230769230796</v>
      </c>
      <c r="W14">
        <v>3.8</v>
      </c>
      <c r="X14">
        <v>90</v>
      </c>
      <c r="Y14" t="s">
        <v>185</v>
      </c>
      <c r="Z14">
        <v>28</v>
      </c>
      <c r="AA14">
        <v>1000</v>
      </c>
      <c r="AB14">
        <v>1</v>
      </c>
      <c r="AC14" t="s">
        <v>186</v>
      </c>
      <c r="AD14">
        <v>450</v>
      </c>
      <c r="AE14">
        <v>837.69230769230796</v>
      </c>
      <c r="AF14">
        <v>3.8</v>
      </c>
      <c r="AG14">
        <v>90</v>
      </c>
      <c r="AH14">
        <v>337074102.89470792</v>
      </c>
      <c r="AI14">
        <v>314725784.25953138</v>
      </c>
      <c r="AJ14">
        <v>86494.944315942208</v>
      </c>
      <c r="AK14">
        <v>79674.353563648081</v>
      </c>
      <c r="AL14">
        <v>330497311.98207021</v>
      </c>
      <c r="AM14">
        <v>84521.326566342206</v>
      </c>
      <c r="AN14">
        <v>6.2100000000000009</v>
      </c>
      <c r="AO14">
        <v>0</v>
      </c>
      <c r="AP14">
        <v>0</v>
      </c>
      <c r="AQ14">
        <v>75702.765826305229</v>
      </c>
      <c r="AR14">
        <v>90425.986613207191</v>
      </c>
      <c r="AS14">
        <v>87715.222427766465</v>
      </c>
      <c r="AT14">
        <v>83989.222427766465</v>
      </c>
      <c r="AU14">
        <v>88183.821171267628</v>
      </c>
      <c r="AV14">
        <v>84457.821171267628</v>
      </c>
      <c r="AW14">
        <v>0.75</v>
      </c>
      <c r="AX14">
        <v>0.625</v>
      </c>
      <c r="AY14">
        <v>8376.9230769230799</v>
      </c>
      <c r="AZ14">
        <v>5817.3076923076942</v>
      </c>
      <c r="BA14">
        <v>8376.9230769230799</v>
      </c>
      <c r="BB14">
        <v>5817.3076923076942</v>
      </c>
      <c r="BC14">
        <v>47701.923076923093</v>
      </c>
      <c r="BD14">
        <v>47701.923076923093</v>
      </c>
      <c r="BE14">
        <v>95403.846153846185</v>
      </c>
      <c r="BF14">
        <v>88.593206640794065</v>
      </c>
      <c r="BG14">
        <v>0.9868114947536224</v>
      </c>
      <c r="BH14">
        <v>0.78720238095238093</v>
      </c>
      <c r="BI14">
        <v>0.98394599099745494</v>
      </c>
      <c r="BJ14">
        <v>0.64115792815674877</v>
      </c>
      <c r="BK14">
        <v>0.9868114947536224</v>
      </c>
      <c r="BL14">
        <v>0.78720238095238093</v>
      </c>
      <c r="BM14">
        <v>0.98394599099745494</v>
      </c>
      <c r="BN14">
        <v>0.64115792815674877</v>
      </c>
      <c r="BO14">
        <v>972.5557461406521</v>
      </c>
      <c r="BP14">
        <v>700.58568556587238</v>
      </c>
      <c r="BQ14">
        <v>972.5557461406521</v>
      </c>
      <c r="BR14">
        <v>700.58568556587238</v>
      </c>
      <c r="BS14">
        <v>5563.3644162691326</v>
      </c>
      <c r="BT14">
        <v>5563.3644162691326</v>
      </c>
      <c r="BU14">
        <v>11126.728832538271</v>
      </c>
      <c r="BV14">
        <v>11318.50493089301</v>
      </c>
      <c r="BW14">
        <v>9459.5561065875481</v>
      </c>
      <c r="BX14">
        <v>11318.50493089301</v>
      </c>
      <c r="BY14">
        <v>9459.5561065875481</v>
      </c>
      <c r="BZ14">
        <v>66052.080761052581</v>
      </c>
      <c r="CA14">
        <v>66052.080761052581</v>
      </c>
      <c r="CB14">
        <v>42260.663283171103</v>
      </c>
      <c r="CC14">
        <v>7387.7689535437839</v>
      </c>
      <c r="CD14">
        <v>5321.8185154521871</v>
      </c>
      <c r="CE14">
        <v>42260.663283171103</v>
      </c>
      <c r="CF14">
        <v>7387.7689535437839</v>
      </c>
      <c r="CG14">
        <v>5321.8185154521871</v>
      </c>
      <c r="CH14">
        <v>65.271597252914788</v>
      </c>
      <c r="CI14">
        <v>56.258649512593109</v>
      </c>
      <c r="CJ14">
        <v>65.271597252914788</v>
      </c>
      <c r="CK14">
        <v>56.258649512593109</v>
      </c>
      <c r="CL14">
        <v>65.271597252914788</v>
      </c>
      <c r="CM14">
        <v>7.5962421515273801</v>
      </c>
      <c r="CN14">
        <v>2.3091350131991318E-5</v>
      </c>
      <c r="CO14">
        <v>4.0922119993762819E-8</v>
      </c>
      <c r="CP14">
        <v>2.857354859252913E-5</v>
      </c>
      <c r="CQ14">
        <v>5.884330466165942E-8</v>
      </c>
      <c r="CR14">
        <v>2.3091350131991318E-5</v>
      </c>
      <c r="CS14">
        <v>4.0922119993762819E-8</v>
      </c>
      <c r="CT14">
        <v>2.857354859252913E-5</v>
      </c>
      <c r="CU14">
        <v>5.884330466165942E-8</v>
      </c>
      <c r="CV14">
        <v>974.23758266058985</v>
      </c>
      <c r="CW14">
        <v>688.09021676093857</v>
      </c>
      <c r="CX14">
        <v>974.23758266058985</v>
      </c>
      <c r="CY14">
        <v>688.09021676093857</v>
      </c>
      <c r="CZ14">
        <v>5559.2781300638871</v>
      </c>
      <c r="DA14">
        <v>5559.2781300638871</v>
      </c>
      <c r="DB14">
        <v>11118.556260127771</v>
      </c>
      <c r="DC14">
        <v>11336.66263157006</v>
      </c>
      <c r="DD14">
        <v>9161.5798193960145</v>
      </c>
      <c r="DE14">
        <v>11336.66263157006</v>
      </c>
      <c r="DF14">
        <v>9161.5798193960145</v>
      </c>
      <c r="DG14">
        <v>65844.892977246302</v>
      </c>
      <c r="DH14">
        <v>65844.892977246302</v>
      </c>
      <c r="DI14">
        <v>42260.663283171103</v>
      </c>
      <c r="DJ14">
        <v>7405.9842798612799</v>
      </c>
      <c r="DK14">
        <v>5230.7418838647072</v>
      </c>
      <c r="DL14">
        <v>42260.663283171103</v>
      </c>
      <c r="DM14">
        <v>7405.9842798612799</v>
      </c>
      <c r="DN14">
        <v>5230.7418838647072</v>
      </c>
      <c r="DO14">
        <v>65.327729337532531</v>
      </c>
      <c r="DP14">
        <v>57.09432201628244</v>
      </c>
      <c r="DQ14">
        <v>65.327729337532531</v>
      </c>
      <c r="DR14">
        <v>57.09432201628244</v>
      </c>
      <c r="DS14">
        <v>65.327729337532531</v>
      </c>
      <c r="DT14">
        <v>7.6018256857182003</v>
      </c>
      <c r="DU14">
        <v>2.417629944019184E-5</v>
      </c>
      <c r="DV14">
        <v>4.269070486452828E-8</v>
      </c>
      <c r="DW14">
        <v>3.0321939356424991E-5</v>
      </c>
      <c r="DX14">
        <v>6.2502974396385769E-8</v>
      </c>
      <c r="DY14">
        <v>2.417629944019184E-5</v>
      </c>
      <c r="DZ14">
        <v>4.269070486452828E-8</v>
      </c>
      <c r="EA14">
        <v>3.0321939356424991E-5</v>
      </c>
      <c r="EB14">
        <v>6.2502974396385769E-8</v>
      </c>
      <c r="EC14">
        <v>937.48054597027556</v>
      </c>
      <c r="ED14">
        <v>650.79777827138241</v>
      </c>
      <c r="EE14">
        <v>937.48054597027556</v>
      </c>
      <c r="EF14">
        <v>650.79777827138241</v>
      </c>
      <c r="EG14">
        <v>5338.2005081227599</v>
      </c>
      <c r="EH14">
        <v>5338.2005081227599</v>
      </c>
      <c r="EI14">
        <v>10676.40101624552</v>
      </c>
      <c r="EJ14">
        <v>10827.91213772992</v>
      </c>
      <c r="EK14">
        <v>8633.3147453636502</v>
      </c>
      <c r="EL14">
        <v>10827.91213772992</v>
      </c>
      <c r="EM14">
        <v>8633.3147453636502</v>
      </c>
      <c r="EN14">
        <v>62772.875434013236</v>
      </c>
      <c r="EO14">
        <v>62772.875434013236</v>
      </c>
      <c r="EP14">
        <v>42260.663283171103</v>
      </c>
      <c r="EQ14">
        <v>7421.7050535079179</v>
      </c>
      <c r="ER14">
        <v>5152.1380156315136</v>
      </c>
      <c r="ES14">
        <v>42260.663283171103</v>
      </c>
      <c r="ET14">
        <v>7421.7050535079179</v>
      </c>
      <c r="EU14">
        <v>5152.1380156315136</v>
      </c>
      <c r="EV14">
        <v>68.542346475521782</v>
      </c>
      <c r="EW14">
        <v>59.677402800568203</v>
      </c>
      <c r="EX14">
        <v>68.542346475521782</v>
      </c>
      <c r="EY14">
        <v>59.677402800568203</v>
      </c>
      <c r="EZ14">
        <v>68.542346475521782</v>
      </c>
      <c r="FA14">
        <v>7.9166496685289474</v>
      </c>
      <c r="FB14">
        <v>9.3076923076923102</v>
      </c>
      <c r="FC14">
        <v>9.3076923076923102</v>
      </c>
      <c r="FD14">
        <v>1</v>
      </c>
      <c r="FE14">
        <v>18.61538461538462</v>
      </c>
      <c r="FF14">
        <v>12.074475223763169</v>
      </c>
      <c r="FG14">
        <v>0</v>
      </c>
      <c r="FH14">
        <v>12.074475223763169</v>
      </c>
      <c r="FI14">
        <v>1</v>
      </c>
      <c r="FJ14">
        <v>64.862883433438512</v>
      </c>
      <c r="FK14">
        <v>46000</v>
      </c>
      <c r="FL14">
        <v>46000</v>
      </c>
      <c r="FM14">
        <v>7.9346551470443707</v>
      </c>
      <c r="FN14">
        <v>9.3076923076923102</v>
      </c>
      <c r="FO14">
        <v>9.3076923076923102</v>
      </c>
      <c r="FP14">
        <v>1</v>
      </c>
      <c r="FQ14">
        <v>18.61538461538462</v>
      </c>
      <c r="FR14">
        <v>12</v>
      </c>
      <c r="FS14">
        <v>47213.901711724313</v>
      </c>
      <c r="FT14">
        <v>85852.222427766465</v>
      </c>
      <c r="FU14">
        <v>0</v>
      </c>
      <c r="FV14" t="s">
        <v>187</v>
      </c>
      <c r="FW14">
        <v>0</v>
      </c>
      <c r="FX14">
        <v>0</v>
      </c>
      <c r="FY14">
        <v>7000</v>
      </c>
      <c r="FZ14">
        <v>47213.901711724313</v>
      </c>
      <c r="GA14">
        <v>85852.222427766465</v>
      </c>
      <c r="GB14">
        <v>84521.326566342206</v>
      </c>
      <c r="GC14">
        <v>0</v>
      </c>
      <c r="GD14">
        <v>6.2549070247933862</v>
      </c>
      <c r="GE14">
        <v>0</v>
      </c>
      <c r="GF14">
        <v>12.074475223763169</v>
      </c>
      <c r="GG14">
        <v>12.074475223763169</v>
      </c>
      <c r="GH14">
        <v>1</v>
      </c>
      <c r="GI14">
        <v>64.862883433438512</v>
      </c>
      <c r="GJ14">
        <v>5</v>
      </c>
      <c r="GK14">
        <v>46000</v>
      </c>
      <c r="GL14">
        <v>46000</v>
      </c>
      <c r="GM14">
        <v>7.9346551470443707</v>
      </c>
      <c r="GN14">
        <v>7.9346551470443707</v>
      </c>
      <c r="HD14">
        <f t="shared" si="0"/>
        <v>10.666666666666666</v>
      </c>
      <c r="HE14">
        <f t="shared" si="1"/>
        <v>8</v>
      </c>
      <c r="HF14">
        <f t="shared" si="2"/>
        <v>6.4</v>
      </c>
    </row>
    <row r="15" spans="1:214" x14ac:dyDescent="0.25">
      <c r="A15" t="s">
        <v>209</v>
      </c>
      <c r="B15">
        <v>2</v>
      </c>
      <c r="C15" t="s">
        <v>210</v>
      </c>
      <c r="D15" t="s">
        <v>184</v>
      </c>
      <c r="E15" t="s">
        <v>211</v>
      </c>
      <c r="F15">
        <v>7000</v>
      </c>
      <c r="G15">
        <v>3200</v>
      </c>
      <c r="H15">
        <v>1200</v>
      </c>
      <c r="I15">
        <v>3200</v>
      </c>
      <c r="J15">
        <v>5</v>
      </c>
      <c r="K15">
        <v>1000</v>
      </c>
      <c r="L15">
        <v>600</v>
      </c>
      <c r="M15">
        <v>114760</v>
      </c>
      <c r="N15">
        <v>114760</v>
      </c>
      <c r="O15">
        <v>13</v>
      </c>
      <c r="P15" t="s">
        <v>185</v>
      </c>
      <c r="Q15">
        <v>28</v>
      </c>
      <c r="R15">
        <v>1000</v>
      </c>
      <c r="S15">
        <v>1</v>
      </c>
      <c r="T15" t="s">
        <v>186</v>
      </c>
      <c r="U15">
        <v>450</v>
      </c>
      <c r="V15">
        <v>837.69230769230796</v>
      </c>
      <c r="W15">
        <v>3.8</v>
      </c>
      <c r="X15">
        <v>90</v>
      </c>
      <c r="Y15" t="s">
        <v>185</v>
      </c>
      <c r="Z15">
        <v>28</v>
      </c>
      <c r="AA15">
        <v>1000</v>
      </c>
      <c r="AB15">
        <v>1</v>
      </c>
      <c r="AC15" t="s">
        <v>186</v>
      </c>
      <c r="AD15">
        <v>450</v>
      </c>
      <c r="AE15">
        <v>837.69230769230796</v>
      </c>
      <c r="AF15">
        <v>3.8</v>
      </c>
      <c r="AG15">
        <v>90</v>
      </c>
      <c r="AH15">
        <v>337074102.89470792</v>
      </c>
      <c r="AI15">
        <v>314725784.25953138</v>
      </c>
      <c r="AJ15">
        <v>86494.944315942208</v>
      </c>
      <c r="AK15">
        <v>79674.353563648081</v>
      </c>
      <c r="AL15">
        <v>330497311.98207021</v>
      </c>
      <c r="AM15">
        <v>84521.326566342206</v>
      </c>
      <c r="AN15">
        <v>6.2100000000000009</v>
      </c>
      <c r="AO15">
        <v>0</v>
      </c>
      <c r="AP15">
        <v>0</v>
      </c>
      <c r="AQ15">
        <v>75702.765826305229</v>
      </c>
      <c r="AR15">
        <v>90425.986613207191</v>
      </c>
      <c r="AS15">
        <v>87715.222427766465</v>
      </c>
      <c r="AT15">
        <v>83989.222427766465</v>
      </c>
      <c r="AU15">
        <v>88183.821171267628</v>
      </c>
      <c r="AV15">
        <v>84457.821171267628</v>
      </c>
      <c r="AW15">
        <v>0.75</v>
      </c>
      <c r="AX15">
        <v>0.625</v>
      </c>
      <c r="AY15">
        <v>8376.9230769230799</v>
      </c>
      <c r="AZ15">
        <v>5817.3076923076942</v>
      </c>
      <c r="BA15">
        <v>8376.9230769230799</v>
      </c>
      <c r="BB15">
        <v>5817.3076923076942</v>
      </c>
      <c r="BC15">
        <v>47701.923076923093</v>
      </c>
      <c r="BD15">
        <v>47701.923076923093</v>
      </c>
      <c r="BE15">
        <v>95403.846153846185</v>
      </c>
      <c r="BF15">
        <v>88.593206640794065</v>
      </c>
      <c r="BG15">
        <v>0.9868114947536224</v>
      </c>
      <c r="BH15">
        <v>0.78720238095238093</v>
      </c>
      <c r="BI15">
        <v>0.98394599099745494</v>
      </c>
      <c r="BJ15">
        <v>0.64115792815674877</v>
      </c>
      <c r="BK15">
        <v>0.9868114947536224</v>
      </c>
      <c r="BL15">
        <v>0.78720238095238093</v>
      </c>
      <c r="BM15">
        <v>0.98394599099745494</v>
      </c>
      <c r="BN15">
        <v>0.64115792815674877</v>
      </c>
      <c r="BO15">
        <v>972.5557461406521</v>
      </c>
      <c r="BP15">
        <v>700.58568556587238</v>
      </c>
      <c r="BQ15">
        <v>972.5557461406521</v>
      </c>
      <c r="BR15">
        <v>700.58568556587238</v>
      </c>
      <c r="BS15">
        <v>5563.3644162691326</v>
      </c>
      <c r="BT15">
        <v>5563.3644162691326</v>
      </c>
      <c r="BU15">
        <v>11126.728832538271</v>
      </c>
      <c r="BV15">
        <v>11318.50493089301</v>
      </c>
      <c r="BW15">
        <v>9459.5561065875481</v>
      </c>
      <c r="BX15">
        <v>11318.50493089301</v>
      </c>
      <c r="BY15">
        <v>9459.5561065875481</v>
      </c>
      <c r="BZ15">
        <v>66052.080761052581</v>
      </c>
      <c r="CA15">
        <v>66052.080761052581</v>
      </c>
      <c r="CB15">
        <v>42260.663283171103</v>
      </c>
      <c r="CC15">
        <v>7387.7689535437839</v>
      </c>
      <c r="CD15">
        <v>5321.8185154521871</v>
      </c>
      <c r="CE15">
        <v>42260.663283171103</v>
      </c>
      <c r="CF15">
        <v>7387.7689535437839</v>
      </c>
      <c r="CG15">
        <v>5321.8185154521871</v>
      </c>
      <c r="CH15">
        <v>65.271597252914788</v>
      </c>
      <c r="CI15">
        <v>56.258649512593109</v>
      </c>
      <c r="CJ15">
        <v>65.271597252914788</v>
      </c>
      <c r="CK15">
        <v>56.258649512593109</v>
      </c>
      <c r="CL15">
        <v>65.271597252914788</v>
      </c>
      <c r="CM15">
        <v>7.5962421515273801</v>
      </c>
      <c r="CN15">
        <v>2.3091350131991318E-5</v>
      </c>
      <c r="CO15">
        <v>4.0922119993762819E-8</v>
      </c>
      <c r="CP15">
        <v>2.857354859252913E-5</v>
      </c>
      <c r="CQ15">
        <v>5.884330466165942E-8</v>
      </c>
      <c r="CR15">
        <v>2.3091350131991318E-5</v>
      </c>
      <c r="CS15">
        <v>4.0922119993762819E-8</v>
      </c>
      <c r="CT15">
        <v>2.857354859252913E-5</v>
      </c>
      <c r="CU15">
        <v>5.884330466165942E-8</v>
      </c>
      <c r="CV15">
        <v>974.23758266058985</v>
      </c>
      <c r="CW15">
        <v>688.09021676093857</v>
      </c>
      <c r="CX15">
        <v>974.23758266058985</v>
      </c>
      <c r="CY15">
        <v>688.09021676093857</v>
      </c>
      <c r="CZ15">
        <v>5559.2781300638871</v>
      </c>
      <c r="DA15">
        <v>5559.2781300638871</v>
      </c>
      <c r="DB15">
        <v>11118.556260127771</v>
      </c>
      <c r="DC15">
        <v>11336.66263157006</v>
      </c>
      <c r="DD15">
        <v>9161.5798193960145</v>
      </c>
      <c r="DE15">
        <v>11336.66263157006</v>
      </c>
      <c r="DF15">
        <v>9161.5798193960145</v>
      </c>
      <c r="DG15">
        <v>65844.892977246302</v>
      </c>
      <c r="DH15">
        <v>65844.892977246302</v>
      </c>
      <c r="DI15">
        <v>42260.663283171103</v>
      </c>
      <c r="DJ15">
        <v>7405.9842798612799</v>
      </c>
      <c r="DK15">
        <v>5230.7418838647072</v>
      </c>
      <c r="DL15">
        <v>42260.663283171103</v>
      </c>
      <c r="DM15">
        <v>7405.9842798612799</v>
      </c>
      <c r="DN15">
        <v>5230.7418838647072</v>
      </c>
      <c r="DO15">
        <v>65.327729337532531</v>
      </c>
      <c r="DP15">
        <v>57.09432201628244</v>
      </c>
      <c r="DQ15">
        <v>65.327729337532531</v>
      </c>
      <c r="DR15">
        <v>57.09432201628244</v>
      </c>
      <c r="DS15">
        <v>65.327729337532531</v>
      </c>
      <c r="DT15">
        <v>7.6018256857182003</v>
      </c>
      <c r="DU15">
        <v>2.417629944019184E-5</v>
      </c>
      <c r="DV15">
        <v>4.269070486452828E-8</v>
      </c>
      <c r="DW15">
        <v>3.0321939356424991E-5</v>
      </c>
      <c r="DX15">
        <v>6.2502974396385769E-8</v>
      </c>
      <c r="DY15">
        <v>2.417629944019184E-5</v>
      </c>
      <c r="DZ15">
        <v>4.269070486452828E-8</v>
      </c>
      <c r="EA15">
        <v>3.0321939356424991E-5</v>
      </c>
      <c r="EB15">
        <v>6.2502974396385769E-8</v>
      </c>
      <c r="EC15">
        <v>937.48054597027556</v>
      </c>
      <c r="ED15">
        <v>650.79777827138241</v>
      </c>
      <c r="EE15">
        <v>937.48054597027556</v>
      </c>
      <c r="EF15">
        <v>650.79777827138241</v>
      </c>
      <c r="EG15">
        <v>5338.2005081227599</v>
      </c>
      <c r="EH15">
        <v>5338.2005081227599</v>
      </c>
      <c r="EI15">
        <v>10676.40101624552</v>
      </c>
      <c r="EJ15">
        <v>10827.91213772992</v>
      </c>
      <c r="EK15">
        <v>8633.3147453636502</v>
      </c>
      <c r="EL15">
        <v>10827.91213772992</v>
      </c>
      <c r="EM15">
        <v>8633.3147453636502</v>
      </c>
      <c r="EN15">
        <v>62772.875434013236</v>
      </c>
      <c r="EO15">
        <v>62772.875434013236</v>
      </c>
      <c r="EP15">
        <v>42260.663283171103</v>
      </c>
      <c r="EQ15">
        <v>7421.7050535079179</v>
      </c>
      <c r="ER15">
        <v>5152.1380156315136</v>
      </c>
      <c r="ES15">
        <v>42260.663283171103</v>
      </c>
      <c r="ET15">
        <v>7421.7050535079179</v>
      </c>
      <c r="EU15">
        <v>5152.1380156315136</v>
      </c>
      <c r="EV15">
        <v>68.542346475521782</v>
      </c>
      <c r="EW15">
        <v>59.677402800568203</v>
      </c>
      <c r="EX15">
        <v>68.542346475521782</v>
      </c>
      <c r="EY15">
        <v>59.677402800568203</v>
      </c>
      <c r="EZ15">
        <v>68.542346475521782</v>
      </c>
      <c r="FA15">
        <v>7.9166496685289474</v>
      </c>
      <c r="FB15">
        <v>9.3076923076923102</v>
      </c>
      <c r="FC15">
        <v>9.3076923076923102</v>
      </c>
      <c r="FD15">
        <v>1</v>
      </c>
      <c r="FE15">
        <v>18.61538461538462</v>
      </c>
      <c r="FF15">
        <v>12.074475223763169</v>
      </c>
      <c r="FG15">
        <v>0</v>
      </c>
      <c r="FH15">
        <v>12.074475223763169</v>
      </c>
      <c r="FI15">
        <v>1</v>
      </c>
      <c r="FJ15">
        <v>64.862883433438512</v>
      </c>
      <c r="FK15">
        <v>46000</v>
      </c>
      <c r="FL15">
        <v>46000</v>
      </c>
      <c r="FM15">
        <v>7.9346551470443707</v>
      </c>
      <c r="FN15">
        <v>9.3076923076923102</v>
      </c>
      <c r="FO15">
        <v>9.3076923076923102</v>
      </c>
      <c r="FP15">
        <v>1</v>
      </c>
      <c r="FQ15">
        <v>18.61538461538462</v>
      </c>
      <c r="FR15">
        <v>13</v>
      </c>
      <c r="FS15">
        <v>47213.901711724313</v>
      </c>
      <c r="FT15">
        <v>85852.222427766465</v>
      </c>
      <c r="FU15">
        <v>0</v>
      </c>
      <c r="FV15" t="s">
        <v>187</v>
      </c>
      <c r="FW15">
        <v>0</v>
      </c>
      <c r="FX15">
        <v>0</v>
      </c>
      <c r="FY15">
        <v>7000</v>
      </c>
      <c r="FZ15">
        <v>47213.901711724313</v>
      </c>
      <c r="GA15">
        <v>85852.222427766465</v>
      </c>
      <c r="GB15">
        <v>84521.326566342206</v>
      </c>
      <c r="GC15">
        <v>0</v>
      </c>
      <c r="GD15">
        <v>6.2549070247933862</v>
      </c>
      <c r="GE15">
        <v>0</v>
      </c>
      <c r="GF15">
        <v>12.074475223763169</v>
      </c>
      <c r="GG15">
        <v>12.074475223763169</v>
      </c>
      <c r="GH15">
        <v>1</v>
      </c>
      <c r="GI15">
        <v>64.862883433438512</v>
      </c>
      <c r="GJ15">
        <v>5</v>
      </c>
      <c r="GK15">
        <v>46000</v>
      </c>
      <c r="GL15">
        <v>46000</v>
      </c>
      <c r="GM15">
        <v>7.9346551470443707</v>
      </c>
      <c r="GN15">
        <v>7.9346551470443707</v>
      </c>
      <c r="HD15">
        <f t="shared" si="0"/>
        <v>10.666666666666666</v>
      </c>
      <c r="HE15">
        <f t="shared" si="1"/>
        <v>8</v>
      </c>
      <c r="HF15">
        <f t="shared" si="2"/>
        <v>6.4</v>
      </c>
    </row>
    <row r="16" spans="1:214" x14ac:dyDescent="0.25">
      <c r="A16" t="s">
        <v>209</v>
      </c>
      <c r="B16">
        <v>2</v>
      </c>
      <c r="C16" t="s">
        <v>210</v>
      </c>
      <c r="D16" t="s">
        <v>184</v>
      </c>
      <c r="E16" t="s">
        <v>211</v>
      </c>
      <c r="F16">
        <v>7000</v>
      </c>
      <c r="G16">
        <v>3200</v>
      </c>
      <c r="H16">
        <v>1200</v>
      </c>
      <c r="I16">
        <v>3200</v>
      </c>
      <c r="J16">
        <v>5</v>
      </c>
      <c r="K16">
        <v>1000</v>
      </c>
      <c r="L16">
        <v>600</v>
      </c>
      <c r="M16">
        <v>114760</v>
      </c>
      <c r="N16">
        <v>114760</v>
      </c>
      <c r="O16">
        <v>14</v>
      </c>
      <c r="P16" t="s">
        <v>185</v>
      </c>
      <c r="Q16">
        <v>28</v>
      </c>
      <c r="R16">
        <v>1000</v>
      </c>
      <c r="S16">
        <v>1</v>
      </c>
      <c r="T16" t="s">
        <v>186</v>
      </c>
      <c r="U16">
        <v>450</v>
      </c>
      <c r="V16">
        <v>837.69230769230796</v>
      </c>
      <c r="W16">
        <v>3.8</v>
      </c>
      <c r="X16">
        <v>90</v>
      </c>
      <c r="Y16" t="s">
        <v>185</v>
      </c>
      <c r="Z16">
        <v>28</v>
      </c>
      <c r="AA16">
        <v>1000</v>
      </c>
      <c r="AB16">
        <v>1</v>
      </c>
      <c r="AC16" t="s">
        <v>186</v>
      </c>
      <c r="AD16">
        <v>450</v>
      </c>
      <c r="AE16">
        <v>837.69230769230796</v>
      </c>
      <c r="AF16">
        <v>3.8</v>
      </c>
      <c r="AG16">
        <v>90</v>
      </c>
      <c r="AH16">
        <v>337074102.89470792</v>
      </c>
      <c r="AI16">
        <v>314725784.25953138</v>
      </c>
      <c r="AJ16">
        <v>86494.944315942208</v>
      </c>
      <c r="AK16">
        <v>79674.353563648081</v>
      </c>
      <c r="AL16">
        <v>330497311.98207021</v>
      </c>
      <c r="AM16">
        <v>84521.326566342206</v>
      </c>
      <c r="AN16">
        <v>6.2100000000000009</v>
      </c>
      <c r="AO16">
        <v>0</v>
      </c>
      <c r="AP16">
        <v>0</v>
      </c>
      <c r="AQ16">
        <v>75702.765826305229</v>
      </c>
      <c r="AR16">
        <v>90425.986613207191</v>
      </c>
      <c r="AS16">
        <v>87715.222427766465</v>
      </c>
      <c r="AT16">
        <v>83989.222427766465</v>
      </c>
      <c r="AU16">
        <v>88183.821171267628</v>
      </c>
      <c r="AV16">
        <v>84457.821171267628</v>
      </c>
      <c r="AW16">
        <v>0.75</v>
      </c>
      <c r="AX16">
        <v>0.625</v>
      </c>
      <c r="AY16">
        <v>8376.9230769230799</v>
      </c>
      <c r="AZ16">
        <v>5817.3076923076942</v>
      </c>
      <c r="BA16">
        <v>8376.9230769230799</v>
      </c>
      <c r="BB16">
        <v>5817.3076923076942</v>
      </c>
      <c r="BC16">
        <v>47701.923076923093</v>
      </c>
      <c r="BD16">
        <v>47701.923076923093</v>
      </c>
      <c r="BE16">
        <v>95403.846153846185</v>
      </c>
      <c r="BF16">
        <v>88.593206640794065</v>
      </c>
      <c r="BG16">
        <v>0.9868114947536224</v>
      </c>
      <c r="BH16">
        <v>0.78720238095238093</v>
      </c>
      <c r="BI16">
        <v>0.98394599099745494</v>
      </c>
      <c r="BJ16">
        <v>0.64115792815674877</v>
      </c>
      <c r="BK16">
        <v>0.9868114947536224</v>
      </c>
      <c r="BL16">
        <v>0.78720238095238093</v>
      </c>
      <c r="BM16">
        <v>0.98394599099745494</v>
      </c>
      <c r="BN16">
        <v>0.64115792815674877</v>
      </c>
      <c r="BO16">
        <v>972.5557461406521</v>
      </c>
      <c r="BP16">
        <v>700.58568556587238</v>
      </c>
      <c r="BQ16">
        <v>972.5557461406521</v>
      </c>
      <c r="BR16">
        <v>700.58568556587238</v>
      </c>
      <c r="BS16">
        <v>5563.3644162691326</v>
      </c>
      <c r="BT16">
        <v>5563.3644162691326</v>
      </c>
      <c r="BU16">
        <v>11126.728832538271</v>
      </c>
      <c r="BV16">
        <v>11318.50493089301</v>
      </c>
      <c r="BW16">
        <v>9459.5561065875481</v>
      </c>
      <c r="BX16">
        <v>11318.50493089301</v>
      </c>
      <c r="BY16">
        <v>9459.5561065875481</v>
      </c>
      <c r="BZ16">
        <v>66052.080761052581</v>
      </c>
      <c r="CA16">
        <v>66052.080761052581</v>
      </c>
      <c r="CB16">
        <v>42260.663283171103</v>
      </c>
      <c r="CC16">
        <v>7387.7689535437839</v>
      </c>
      <c r="CD16">
        <v>5321.8185154521871</v>
      </c>
      <c r="CE16">
        <v>42260.663283171103</v>
      </c>
      <c r="CF16">
        <v>7387.7689535437839</v>
      </c>
      <c r="CG16">
        <v>5321.8185154521871</v>
      </c>
      <c r="CH16">
        <v>65.271597252914788</v>
      </c>
      <c r="CI16">
        <v>56.258649512593109</v>
      </c>
      <c r="CJ16">
        <v>65.271597252914788</v>
      </c>
      <c r="CK16">
        <v>56.258649512593109</v>
      </c>
      <c r="CL16">
        <v>65.271597252914788</v>
      </c>
      <c r="CM16">
        <v>7.5962421515273801</v>
      </c>
      <c r="CN16">
        <v>2.3091350131991318E-5</v>
      </c>
      <c r="CO16">
        <v>4.0922119993762819E-8</v>
      </c>
      <c r="CP16">
        <v>2.857354859252913E-5</v>
      </c>
      <c r="CQ16">
        <v>5.884330466165942E-8</v>
      </c>
      <c r="CR16">
        <v>2.3091350131991318E-5</v>
      </c>
      <c r="CS16">
        <v>4.0922119993762819E-8</v>
      </c>
      <c r="CT16">
        <v>2.857354859252913E-5</v>
      </c>
      <c r="CU16">
        <v>5.884330466165942E-8</v>
      </c>
      <c r="CV16">
        <v>974.23758266058985</v>
      </c>
      <c r="CW16">
        <v>688.09021676093857</v>
      </c>
      <c r="CX16">
        <v>974.23758266058985</v>
      </c>
      <c r="CY16">
        <v>688.09021676093857</v>
      </c>
      <c r="CZ16">
        <v>5559.2781300638871</v>
      </c>
      <c r="DA16">
        <v>5559.2781300638871</v>
      </c>
      <c r="DB16">
        <v>11118.556260127771</v>
      </c>
      <c r="DC16">
        <v>11336.66263157006</v>
      </c>
      <c r="DD16">
        <v>9161.5798193960145</v>
      </c>
      <c r="DE16">
        <v>11336.66263157006</v>
      </c>
      <c r="DF16">
        <v>9161.5798193960145</v>
      </c>
      <c r="DG16">
        <v>65844.892977246302</v>
      </c>
      <c r="DH16">
        <v>65844.892977246302</v>
      </c>
      <c r="DI16">
        <v>42260.663283171103</v>
      </c>
      <c r="DJ16">
        <v>7405.9842798612799</v>
      </c>
      <c r="DK16">
        <v>5230.7418838647072</v>
      </c>
      <c r="DL16">
        <v>42260.663283171103</v>
      </c>
      <c r="DM16">
        <v>7405.9842798612799</v>
      </c>
      <c r="DN16">
        <v>5230.7418838647072</v>
      </c>
      <c r="DO16">
        <v>65.327729337532531</v>
      </c>
      <c r="DP16">
        <v>57.09432201628244</v>
      </c>
      <c r="DQ16">
        <v>65.327729337532531</v>
      </c>
      <c r="DR16">
        <v>57.09432201628244</v>
      </c>
      <c r="DS16">
        <v>65.327729337532531</v>
      </c>
      <c r="DT16">
        <v>7.6018256857182003</v>
      </c>
      <c r="DU16">
        <v>2.417629944019184E-5</v>
      </c>
      <c r="DV16">
        <v>4.269070486452828E-8</v>
      </c>
      <c r="DW16">
        <v>3.0321939356424991E-5</v>
      </c>
      <c r="DX16">
        <v>6.2502974396385769E-8</v>
      </c>
      <c r="DY16">
        <v>2.417629944019184E-5</v>
      </c>
      <c r="DZ16">
        <v>4.269070486452828E-8</v>
      </c>
      <c r="EA16">
        <v>3.0321939356424991E-5</v>
      </c>
      <c r="EB16">
        <v>6.2502974396385769E-8</v>
      </c>
      <c r="EC16">
        <v>937.48054597027556</v>
      </c>
      <c r="ED16">
        <v>650.79777827138241</v>
      </c>
      <c r="EE16">
        <v>937.48054597027556</v>
      </c>
      <c r="EF16">
        <v>650.79777827138241</v>
      </c>
      <c r="EG16">
        <v>5338.2005081227599</v>
      </c>
      <c r="EH16">
        <v>5338.2005081227599</v>
      </c>
      <c r="EI16">
        <v>10676.40101624552</v>
      </c>
      <c r="EJ16">
        <v>10827.91213772992</v>
      </c>
      <c r="EK16">
        <v>8633.3147453636502</v>
      </c>
      <c r="EL16">
        <v>10827.91213772992</v>
      </c>
      <c r="EM16">
        <v>8633.3147453636502</v>
      </c>
      <c r="EN16">
        <v>62772.875434013236</v>
      </c>
      <c r="EO16">
        <v>62772.875434013236</v>
      </c>
      <c r="EP16">
        <v>42260.663283171103</v>
      </c>
      <c r="EQ16">
        <v>7421.7050535079179</v>
      </c>
      <c r="ER16">
        <v>5152.1380156315136</v>
      </c>
      <c r="ES16">
        <v>42260.663283171103</v>
      </c>
      <c r="ET16">
        <v>7421.7050535079179</v>
      </c>
      <c r="EU16">
        <v>5152.1380156315136</v>
      </c>
      <c r="EV16">
        <v>68.542346475521782</v>
      </c>
      <c r="EW16">
        <v>59.677402800568203</v>
      </c>
      <c r="EX16">
        <v>68.542346475521782</v>
      </c>
      <c r="EY16">
        <v>59.677402800568203</v>
      </c>
      <c r="EZ16">
        <v>68.542346475521782</v>
      </c>
      <c r="FA16">
        <v>7.9166496685289474</v>
      </c>
      <c r="FB16">
        <v>9.3076923076923102</v>
      </c>
      <c r="FC16">
        <v>9.3076923076923102</v>
      </c>
      <c r="FD16">
        <v>1</v>
      </c>
      <c r="FE16">
        <v>18.61538461538462</v>
      </c>
      <c r="FF16">
        <v>12.074475223763169</v>
      </c>
      <c r="FG16">
        <v>0</v>
      </c>
      <c r="FH16">
        <v>12.074475223763169</v>
      </c>
      <c r="FI16">
        <v>1</v>
      </c>
      <c r="FJ16">
        <v>64.862883433438512</v>
      </c>
      <c r="FK16">
        <v>46000</v>
      </c>
      <c r="FL16">
        <v>46000</v>
      </c>
      <c r="FM16">
        <v>7.9346551470443707</v>
      </c>
      <c r="FN16">
        <v>9.3076923076923102</v>
      </c>
      <c r="FO16">
        <v>9.3076923076923102</v>
      </c>
      <c r="FP16">
        <v>1</v>
      </c>
      <c r="FQ16">
        <v>18.61538461538462</v>
      </c>
      <c r="FR16">
        <v>14</v>
      </c>
      <c r="FS16">
        <v>47213.901711724313</v>
      </c>
      <c r="FT16">
        <v>85852.222427766465</v>
      </c>
      <c r="FU16">
        <v>0</v>
      </c>
      <c r="FV16" t="s">
        <v>187</v>
      </c>
      <c r="FW16">
        <v>0</v>
      </c>
      <c r="FX16">
        <v>0</v>
      </c>
      <c r="FY16">
        <v>7000</v>
      </c>
      <c r="FZ16">
        <v>47213.901711724313</v>
      </c>
      <c r="GA16">
        <v>85852.222427766465</v>
      </c>
      <c r="GB16">
        <v>84521.326566342206</v>
      </c>
      <c r="GC16">
        <v>0</v>
      </c>
      <c r="GD16">
        <v>6.2549070247933862</v>
      </c>
      <c r="GE16">
        <v>0</v>
      </c>
      <c r="GF16">
        <v>12.074475223763169</v>
      </c>
      <c r="GG16">
        <v>12.074475223763169</v>
      </c>
      <c r="GH16">
        <v>1</v>
      </c>
      <c r="GI16">
        <v>64.862883433438512</v>
      </c>
      <c r="GJ16">
        <v>5</v>
      </c>
      <c r="GK16">
        <v>46000</v>
      </c>
      <c r="GL16">
        <v>46000</v>
      </c>
      <c r="GM16">
        <v>7.9346551470443707</v>
      </c>
      <c r="GN16">
        <v>7.9346551470443707</v>
      </c>
      <c r="HD16">
        <f>G16/300</f>
        <v>10.666666666666666</v>
      </c>
      <c r="HE16">
        <f t="shared" si="1"/>
        <v>8</v>
      </c>
      <c r="HF16">
        <f t="shared" si="2"/>
        <v>6.4</v>
      </c>
    </row>
    <row r="17" spans="1:214" x14ac:dyDescent="0.25">
      <c r="A17" t="s">
        <v>209</v>
      </c>
      <c r="B17">
        <v>2</v>
      </c>
      <c r="C17" t="s">
        <v>210</v>
      </c>
      <c r="D17" t="s">
        <v>184</v>
      </c>
      <c r="E17" t="s">
        <v>211</v>
      </c>
      <c r="F17">
        <v>7000</v>
      </c>
      <c r="G17">
        <v>3200</v>
      </c>
      <c r="H17">
        <v>1200</v>
      </c>
      <c r="I17">
        <v>3200</v>
      </c>
      <c r="J17">
        <v>5</v>
      </c>
      <c r="K17">
        <v>1000</v>
      </c>
      <c r="L17">
        <v>600</v>
      </c>
      <c r="M17">
        <v>114760</v>
      </c>
      <c r="N17">
        <v>114760</v>
      </c>
      <c r="O17">
        <v>15</v>
      </c>
      <c r="P17" t="s">
        <v>185</v>
      </c>
      <c r="Q17">
        <v>28</v>
      </c>
      <c r="R17">
        <v>1000</v>
      </c>
      <c r="S17">
        <v>1</v>
      </c>
      <c r="T17" t="s">
        <v>186</v>
      </c>
      <c r="U17">
        <v>450</v>
      </c>
      <c r="V17">
        <v>837.69230769230796</v>
      </c>
      <c r="W17">
        <v>3.8</v>
      </c>
      <c r="X17">
        <v>90</v>
      </c>
      <c r="Y17" t="s">
        <v>185</v>
      </c>
      <c r="Z17">
        <v>28</v>
      </c>
      <c r="AA17">
        <v>1000</v>
      </c>
      <c r="AB17">
        <v>1</v>
      </c>
      <c r="AC17" t="s">
        <v>186</v>
      </c>
      <c r="AD17">
        <v>450</v>
      </c>
      <c r="AE17">
        <v>837.69230769230796</v>
      </c>
      <c r="AF17">
        <v>3.8</v>
      </c>
      <c r="AG17">
        <v>90</v>
      </c>
      <c r="AH17">
        <v>337074102.89470792</v>
      </c>
      <c r="AI17">
        <v>314725784.25953138</v>
      </c>
      <c r="AJ17">
        <v>86494.944315942208</v>
      </c>
      <c r="AK17">
        <v>79674.353563648081</v>
      </c>
      <c r="AL17">
        <v>330497311.98207021</v>
      </c>
      <c r="AM17">
        <v>84521.326566342206</v>
      </c>
      <c r="AN17">
        <v>6.2100000000000009</v>
      </c>
      <c r="AO17">
        <v>0</v>
      </c>
      <c r="AP17">
        <v>0</v>
      </c>
      <c r="AQ17">
        <v>75702.765826305229</v>
      </c>
      <c r="AR17">
        <v>90425.986613207191</v>
      </c>
      <c r="AS17">
        <v>87715.222427766465</v>
      </c>
      <c r="AT17">
        <v>83989.222427766465</v>
      </c>
      <c r="AU17">
        <v>88183.821171267628</v>
      </c>
      <c r="AV17">
        <v>84457.821171267628</v>
      </c>
      <c r="AW17">
        <v>0.75</v>
      </c>
      <c r="AX17">
        <v>0.625</v>
      </c>
      <c r="AY17">
        <v>8376.9230769230799</v>
      </c>
      <c r="AZ17">
        <v>5817.3076923076942</v>
      </c>
      <c r="BA17">
        <v>8376.9230769230799</v>
      </c>
      <c r="BB17">
        <v>5817.3076923076942</v>
      </c>
      <c r="BC17">
        <v>47701.923076923093</v>
      </c>
      <c r="BD17">
        <v>47701.923076923093</v>
      </c>
      <c r="BE17">
        <v>95403.846153846185</v>
      </c>
      <c r="BF17">
        <v>88.593206640794065</v>
      </c>
      <c r="BG17">
        <v>0.9868114947536224</v>
      </c>
      <c r="BH17">
        <v>0.78720238095238093</v>
      </c>
      <c r="BI17">
        <v>0.98394599099745494</v>
      </c>
      <c r="BJ17">
        <v>0.64115792815674877</v>
      </c>
      <c r="BK17">
        <v>0.9868114947536224</v>
      </c>
      <c r="BL17">
        <v>0.78720238095238093</v>
      </c>
      <c r="BM17">
        <v>0.98394599099745494</v>
      </c>
      <c r="BN17">
        <v>0.64115792815674877</v>
      </c>
      <c r="BO17">
        <v>972.5557461406521</v>
      </c>
      <c r="BP17">
        <v>700.58568556587238</v>
      </c>
      <c r="BQ17">
        <v>972.5557461406521</v>
      </c>
      <c r="BR17">
        <v>700.58568556587238</v>
      </c>
      <c r="BS17">
        <v>5563.3644162691326</v>
      </c>
      <c r="BT17">
        <v>5563.3644162691326</v>
      </c>
      <c r="BU17">
        <v>11126.728832538271</v>
      </c>
      <c r="BV17">
        <v>11318.50493089301</v>
      </c>
      <c r="BW17">
        <v>9459.5561065875481</v>
      </c>
      <c r="BX17">
        <v>11318.50493089301</v>
      </c>
      <c r="BY17">
        <v>9459.5561065875481</v>
      </c>
      <c r="BZ17">
        <v>66052.080761052581</v>
      </c>
      <c r="CA17">
        <v>66052.080761052581</v>
      </c>
      <c r="CB17">
        <v>42260.663283171103</v>
      </c>
      <c r="CC17">
        <v>7387.7689535437839</v>
      </c>
      <c r="CD17">
        <v>5321.8185154521871</v>
      </c>
      <c r="CE17">
        <v>42260.663283171103</v>
      </c>
      <c r="CF17">
        <v>7387.7689535437839</v>
      </c>
      <c r="CG17">
        <v>5321.8185154521871</v>
      </c>
      <c r="CH17">
        <v>65.271597252914788</v>
      </c>
      <c r="CI17">
        <v>56.258649512593109</v>
      </c>
      <c r="CJ17">
        <v>65.271597252914788</v>
      </c>
      <c r="CK17">
        <v>56.258649512593109</v>
      </c>
      <c r="CL17">
        <v>65.271597252914788</v>
      </c>
      <c r="CM17">
        <v>7.5962421515273801</v>
      </c>
      <c r="CN17">
        <v>2.3091350131991318E-5</v>
      </c>
      <c r="CO17">
        <v>4.0922119993762819E-8</v>
      </c>
      <c r="CP17">
        <v>2.857354859252913E-5</v>
      </c>
      <c r="CQ17">
        <v>5.884330466165942E-8</v>
      </c>
      <c r="CR17">
        <v>2.3091350131991318E-5</v>
      </c>
      <c r="CS17">
        <v>4.0922119993762819E-8</v>
      </c>
      <c r="CT17">
        <v>2.857354859252913E-5</v>
      </c>
      <c r="CU17">
        <v>5.884330466165942E-8</v>
      </c>
      <c r="CV17">
        <v>974.23758266058985</v>
      </c>
      <c r="CW17">
        <v>688.09021676093857</v>
      </c>
      <c r="CX17">
        <v>974.23758266058985</v>
      </c>
      <c r="CY17">
        <v>688.09021676093857</v>
      </c>
      <c r="CZ17">
        <v>5559.2781300638871</v>
      </c>
      <c r="DA17">
        <v>5559.2781300638871</v>
      </c>
      <c r="DB17">
        <v>11118.556260127771</v>
      </c>
      <c r="DC17">
        <v>11336.66263157006</v>
      </c>
      <c r="DD17">
        <v>9161.5798193960145</v>
      </c>
      <c r="DE17">
        <v>11336.66263157006</v>
      </c>
      <c r="DF17">
        <v>9161.5798193960145</v>
      </c>
      <c r="DG17">
        <v>65844.892977246302</v>
      </c>
      <c r="DH17">
        <v>65844.892977246302</v>
      </c>
      <c r="DI17">
        <v>42260.663283171103</v>
      </c>
      <c r="DJ17">
        <v>7405.9842798612799</v>
      </c>
      <c r="DK17">
        <v>5230.7418838647072</v>
      </c>
      <c r="DL17">
        <v>42260.663283171103</v>
      </c>
      <c r="DM17">
        <v>7405.9842798612799</v>
      </c>
      <c r="DN17">
        <v>5230.7418838647072</v>
      </c>
      <c r="DO17">
        <v>65.327729337532531</v>
      </c>
      <c r="DP17">
        <v>57.09432201628244</v>
      </c>
      <c r="DQ17">
        <v>65.327729337532531</v>
      </c>
      <c r="DR17">
        <v>57.09432201628244</v>
      </c>
      <c r="DS17">
        <v>65.327729337532531</v>
      </c>
      <c r="DT17">
        <v>7.6018256857182003</v>
      </c>
      <c r="DU17">
        <v>2.417629944019184E-5</v>
      </c>
      <c r="DV17">
        <v>4.269070486452828E-8</v>
      </c>
      <c r="DW17">
        <v>3.0321939356424991E-5</v>
      </c>
      <c r="DX17">
        <v>6.2502974396385769E-8</v>
      </c>
      <c r="DY17">
        <v>2.417629944019184E-5</v>
      </c>
      <c r="DZ17">
        <v>4.269070486452828E-8</v>
      </c>
      <c r="EA17">
        <v>3.0321939356424991E-5</v>
      </c>
      <c r="EB17">
        <v>6.2502974396385769E-8</v>
      </c>
      <c r="EC17">
        <v>937.48054597027556</v>
      </c>
      <c r="ED17">
        <v>650.79777827138241</v>
      </c>
      <c r="EE17">
        <v>937.48054597027556</v>
      </c>
      <c r="EF17">
        <v>650.79777827138241</v>
      </c>
      <c r="EG17">
        <v>5338.2005081227599</v>
      </c>
      <c r="EH17">
        <v>5338.2005081227599</v>
      </c>
      <c r="EI17">
        <v>10676.40101624552</v>
      </c>
      <c r="EJ17">
        <v>10827.91213772992</v>
      </c>
      <c r="EK17">
        <v>8633.3147453636502</v>
      </c>
      <c r="EL17">
        <v>10827.91213772992</v>
      </c>
      <c r="EM17">
        <v>8633.3147453636502</v>
      </c>
      <c r="EN17">
        <v>62772.875434013236</v>
      </c>
      <c r="EO17">
        <v>62772.875434013236</v>
      </c>
      <c r="EP17">
        <v>42260.663283171103</v>
      </c>
      <c r="EQ17">
        <v>7421.7050535079179</v>
      </c>
      <c r="ER17">
        <v>5152.1380156315136</v>
      </c>
      <c r="ES17">
        <v>42260.663283171103</v>
      </c>
      <c r="ET17">
        <v>7421.7050535079179</v>
      </c>
      <c r="EU17">
        <v>5152.1380156315136</v>
      </c>
      <c r="EV17">
        <v>68.542346475521782</v>
      </c>
      <c r="EW17">
        <v>59.677402800568203</v>
      </c>
      <c r="EX17">
        <v>68.542346475521782</v>
      </c>
      <c r="EY17">
        <v>59.677402800568203</v>
      </c>
      <c r="EZ17">
        <v>68.542346475521782</v>
      </c>
      <c r="FA17">
        <v>7.9166496685289474</v>
      </c>
      <c r="FB17">
        <v>9.3076923076923102</v>
      </c>
      <c r="FC17">
        <v>9.3076923076923102</v>
      </c>
      <c r="FD17">
        <v>1</v>
      </c>
      <c r="FE17">
        <v>18.61538461538462</v>
      </c>
      <c r="FF17">
        <v>12.074475223763169</v>
      </c>
      <c r="FG17">
        <v>0</v>
      </c>
      <c r="FH17">
        <v>12.074475223763169</v>
      </c>
      <c r="FI17">
        <v>1</v>
      </c>
      <c r="FJ17">
        <v>64.862883433438512</v>
      </c>
      <c r="FK17">
        <v>46000</v>
      </c>
      <c r="FL17">
        <v>46000</v>
      </c>
      <c r="FM17">
        <v>7.9346551470443707</v>
      </c>
      <c r="FN17">
        <v>9.3076923076923102</v>
      </c>
      <c r="FO17">
        <v>9.3076923076923102</v>
      </c>
      <c r="FP17">
        <v>1</v>
      </c>
      <c r="FQ17">
        <v>18.61538461538462</v>
      </c>
      <c r="FR17">
        <v>14.8923076923077</v>
      </c>
      <c r="FS17">
        <v>47213.901711724313</v>
      </c>
      <c r="FT17">
        <v>85852.222427766465</v>
      </c>
      <c r="FU17">
        <v>0</v>
      </c>
      <c r="FV17" t="s">
        <v>187</v>
      </c>
      <c r="FW17">
        <v>0</v>
      </c>
      <c r="FX17">
        <v>0</v>
      </c>
      <c r="FY17">
        <v>7000</v>
      </c>
      <c r="FZ17">
        <v>47213.901711724313</v>
      </c>
      <c r="GA17">
        <v>85852.222427766465</v>
      </c>
      <c r="GB17">
        <v>84521.326566342206</v>
      </c>
      <c r="GC17">
        <v>0</v>
      </c>
      <c r="GD17">
        <v>6.2549070247933862</v>
      </c>
      <c r="GE17">
        <v>0</v>
      </c>
      <c r="GF17">
        <v>12.074475223763169</v>
      </c>
      <c r="GG17">
        <v>12.074475223763169</v>
      </c>
      <c r="GH17">
        <v>1</v>
      </c>
      <c r="GI17">
        <v>64.862883433438512</v>
      </c>
      <c r="GJ17">
        <v>5</v>
      </c>
      <c r="GK17">
        <v>46000</v>
      </c>
      <c r="GL17">
        <v>46000</v>
      </c>
      <c r="GM17">
        <v>7.9346551470443707</v>
      </c>
      <c r="GN17">
        <v>7.9346551470443707</v>
      </c>
      <c r="HD17">
        <f t="shared" si="0"/>
        <v>10.666666666666666</v>
      </c>
      <c r="HE17">
        <f t="shared" si="1"/>
        <v>8</v>
      </c>
      <c r="HF17">
        <f t="shared" si="2"/>
        <v>6.4</v>
      </c>
    </row>
    <row r="18" spans="1:214" x14ac:dyDescent="0.25">
      <c r="A18" t="s">
        <v>209</v>
      </c>
      <c r="B18">
        <v>2</v>
      </c>
      <c r="C18" t="s">
        <v>210</v>
      </c>
      <c r="D18" t="s">
        <v>184</v>
      </c>
      <c r="E18" t="s">
        <v>211</v>
      </c>
      <c r="F18">
        <v>7000</v>
      </c>
      <c r="G18">
        <v>3200</v>
      </c>
      <c r="H18">
        <v>1200</v>
      </c>
      <c r="I18">
        <v>3200</v>
      </c>
      <c r="J18">
        <v>5</v>
      </c>
      <c r="K18">
        <v>1000</v>
      </c>
      <c r="L18">
        <v>600</v>
      </c>
      <c r="M18">
        <v>114760</v>
      </c>
      <c r="N18">
        <v>114760</v>
      </c>
      <c r="O18">
        <v>16</v>
      </c>
      <c r="P18" t="s">
        <v>185</v>
      </c>
      <c r="Q18">
        <v>28</v>
      </c>
      <c r="R18">
        <v>1000</v>
      </c>
      <c r="S18">
        <v>1</v>
      </c>
      <c r="T18" t="s">
        <v>186</v>
      </c>
      <c r="U18">
        <v>450</v>
      </c>
      <c r="V18">
        <v>837.69230769230796</v>
      </c>
      <c r="W18">
        <v>3.8</v>
      </c>
      <c r="X18">
        <v>90</v>
      </c>
      <c r="Y18" t="s">
        <v>185</v>
      </c>
      <c r="Z18">
        <v>28</v>
      </c>
      <c r="AA18">
        <v>1000</v>
      </c>
      <c r="AB18">
        <v>1</v>
      </c>
      <c r="AC18" t="s">
        <v>186</v>
      </c>
      <c r="AD18">
        <v>450</v>
      </c>
      <c r="AE18">
        <v>837.69230769230796</v>
      </c>
      <c r="AF18">
        <v>3.8</v>
      </c>
      <c r="AG18">
        <v>90</v>
      </c>
      <c r="AH18">
        <v>337074102.89470792</v>
      </c>
      <c r="AI18">
        <v>314725784.25953138</v>
      </c>
      <c r="AJ18">
        <v>86494.944315942208</v>
      </c>
      <c r="AK18">
        <v>79674.353563648081</v>
      </c>
      <c r="AL18">
        <v>330497311.98207021</v>
      </c>
      <c r="AM18">
        <v>84521.326566342206</v>
      </c>
      <c r="AN18">
        <v>6.2100000000000009</v>
      </c>
      <c r="AO18">
        <v>0</v>
      </c>
      <c r="AP18">
        <v>0</v>
      </c>
      <c r="AQ18">
        <v>75702.765826305229</v>
      </c>
      <c r="AR18">
        <v>90425.986613207191</v>
      </c>
      <c r="AS18">
        <v>87715.222427766465</v>
      </c>
      <c r="AT18">
        <v>83989.222427766465</v>
      </c>
      <c r="AU18">
        <v>88183.821171267628</v>
      </c>
      <c r="AV18">
        <v>84457.821171267628</v>
      </c>
      <c r="AW18">
        <v>0.75</v>
      </c>
      <c r="AX18">
        <v>0.625</v>
      </c>
      <c r="AY18">
        <v>8376.9230769230799</v>
      </c>
      <c r="AZ18">
        <v>5817.3076923076942</v>
      </c>
      <c r="BA18">
        <v>8376.9230769230799</v>
      </c>
      <c r="BB18">
        <v>5817.3076923076942</v>
      </c>
      <c r="BC18">
        <v>47701.923076923093</v>
      </c>
      <c r="BD18">
        <v>47701.923076923093</v>
      </c>
      <c r="BE18">
        <v>95403.846153846185</v>
      </c>
      <c r="BF18">
        <v>88.593206640794065</v>
      </c>
      <c r="BG18">
        <v>0.9868114947536224</v>
      </c>
      <c r="BH18">
        <v>0.78720238095238093</v>
      </c>
      <c r="BI18">
        <v>0.98394599099745494</v>
      </c>
      <c r="BJ18">
        <v>0.64115792815674877</v>
      </c>
      <c r="BK18">
        <v>0.9868114947536224</v>
      </c>
      <c r="BL18">
        <v>0.78720238095238093</v>
      </c>
      <c r="BM18">
        <v>0.98394599099745494</v>
      </c>
      <c r="BN18">
        <v>0.64115792815674877</v>
      </c>
      <c r="BO18">
        <v>972.5557461406521</v>
      </c>
      <c r="BP18">
        <v>700.58568556587238</v>
      </c>
      <c r="BQ18">
        <v>972.5557461406521</v>
      </c>
      <c r="BR18">
        <v>700.58568556587238</v>
      </c>
      <c r="BS18">
        <v>5563.3644162691326</v>
      </c>
      <c r="BT18">
        <v>5563.3644162691326</v>
      </c>
      <c r="BU18">
        <v>11126.728832538271</v>
      </c>
      <c r="BV18">
        <v>11318.50493089301</v>
      </c>
      <c r="BW18">
        <v>9459.5561065875481</v>
      </c>
      <c r="BX18">
        <v>11318.50493089301</v>
      </c>
      <c r="BY18">
        <v>9459.5561065875481</v>
      </c>
      <c r="BZ18">
        <v>66052.080761052581</v>
      </c>
      <c r="CA18">
        <v>66052.080761052581</v>
      </c>
      <c r="CB18">
        <v>42260.663283171103</v>
      </c>
      <c r="CC18">
        <v>7387.7689535437839</v>
      </c>
      <c r="CD18">
        <v>5321.8185154521871</v>
      </c>
      <c r="CE18">
        <v>42260.663283171103</v>
      </c>
      <c r="CF18">
        <v>7387.7689535437839</v>
      </c>
      <c r="CG18">
        <v>5321.8185154521871</v>
      </c>
      <c r="CH18">
        <v>65.271597252914788</v>
      </c>
      <c r="CI18">
        <v>56.258649512593109</v>
      </c>
      <c r="CJ18">
        <v>65.271597252914788</v>
      </c>
      <c r="CK18">
        <v>56.258649512593109</v>
      </c>
      <c r="CL18">
        <v>65.271597252914788</v>
      </c>
      <c r="CM18">
        <v>7.5962421515273801</v>
      </c>
      <c r="CN18">
        <v>2.3091350131991318E-5</v>
      </c>
      <c r="CO18">
        <v>4.0922119993762819E-8</v>
      </c>
      <c r="CP18">
        <v>2.857354859252913E-5</v>
      </c>
      <c r="CQ18">
        <v>5.884330466165942E-8</v>
      </c>
      <c r="CR18">
        <v>2.3091350131991318E-5</v>
      </c>
      <c r="CS18">
        <v>4.0922119993762819E-8</v>
      </c>
      <c r="CT18">
        <v>2.857354859252913E-5</v>
      </c>
      <c r="CU18">
        <v>5.884330466165942E-8</v>
      </c>
      <c r="CV18">
        <v>974.23758266058985</v>
      </c>
      <c r="CW18">
        <v>688.09021676093857</v>
      </c>
      <c r="CX18">
        <v>974.23758266058985</v>
      </c>
      <c r="CY18">
        <v>688.09021676093857</v>
      </c>
      <c r="CZ18">
        <v>5559.2781300638871</v>
      </c>
      <c r="DA18">
        <v>5559.2781300638871</v>
      </c>
      <c r="DB18">
        <v>11118.556260127771</v>
      </c>
      <c r="DC18">
        <v>11336.66263157006</v>
      </c>
      <c r="DD18">
        <v>9161.5798193960145</v>
      </c>
      <c r="DE18">
        <v>11336.66263157006</v>
      </c>
      <c r="DF18">
        <v>9161.5798193960145</v>
      </c>
      <c r="DG18">
        <v>65844.892977246302</v>
      </c>
      <c r="DH18">
        <v>65844.892977246302</v>
      </c>
      <c r="DI18">
        <v>42260.663283171103</v>
      </c>
      <c r="DJ18">
        <v>7405.9842798612799</v>
      </c>
      <c r="DK18">
        <v>5230.7418838647072</v>
      </c>
      <c r="DL18">
        <v>42260.663283171103</v>
      </c>
      <c r="DM18">
        <v>7405.9842798612799</v>
      </c>
      <c r="DN18">
        <v>5230.7418838647072</v>
      </c>
      <c r="DO18">
        <v>65.327729337532531</v>
      </c>
      <c r="DP18">
        <v>57.09432201628244</v>
      </c>
      <c r="DQ18">
        <v>65.327729337532531</v>
      </c>
      <c r="DR18">
        <v>57.09432201628244</v>
      </c>
      <c r="DS18">
        <v>65.327729337532531</v>
      </c>
      <c r="DT18">
        <v>7.6018256857182003</v>
      </c>
      <c r="DU18">
        <v>2.417629944019184E-5</v>
      </c>
      <c r="DV18">
        <v>4.269070486452828E-8</v>
      </c>
      <c r="DW18">
        <v>3.0321939356424991E-5</v>
      </c>
      <c r="DX18">
        <v>6.2502974396385769E-8</v>
      </c>
      <c r="DY18">
        <v>2.417629944019184E-5</v>
      </c>
      <c r="DZ18">
        <v>4.269070486452828E-8</v>
      </c>
      <c r="EA18">
        <v>3.0321939356424991E-5</v>
      </c>
      <c r="EB18">
        <v>6.2502974396385769E-8</v>
      </c>
      <c r="EC18">
        <v>937.48054597027556</v>
      </c>
      <c r="ED18">
        <v>650.79777827138241</v>
      </c>
      <c r="EE18">
        <v>937.48054597027556</v>
      </c>
      <c r="EF18">
        <v>650.79777827138241</v>
      </c>
      <c r="EG18">
        <v>5338.2005081227599</v>
      </c>
      <c r="EH18">
        <v>5338.2005081227599</v>
      </c>
      <c r="EI18">
        <v>10676.40101624552</v>
      </c>
      <c r="EJ18">
        <v>10827.91213772992</v>
      </c>
      <c r="EK18">
        <v>8633.3147453636502</v>
      </c>
      <c r="EL18">
        <v>10827.91213772992</v>
      </c>
      <c r="EM18">
        <v>8633.3147453636502</v>
      </c>
      <c r="EN18">
        <v>62772.875434013236</v>
      </c>
      <c r="EO18">
        <v>62772.875434013236</v>
      </c>
      <c r="EP18">
        <v>42260.663283171103</v>
      </c>
      <c r="EQ18">
        <v>7421.7050535079179</v>
      </c>
      <c r="ER18">
        <v>5152.1380156315136</v>
      </c>
      <c r="ES18">
        <v>42260.663283171103</v>
      </c>
      <c r="ET18">
        <v>7421.7050535079179</v>
      </c>
      <c r="EU18">
        <v>5152.1380156315136</v>
      </c>
      <c r="EV18">
        <v>68.542346475521782</v>
      </c>
      <c r="EW18">
        <v>59.677402800568203</v>
      </c>
      <c r="EX18">
        <v>68.542346475521782</v>
      </c>
      <c r="EY18">
        <v>59.677402800568203</v>
      </c>
      <c r="EZ18">
        <v>68.542346475521782</v>
      </c>
      <c r="FA18">
        <v>7.9166496685289474</v>
      </c>
      <c r="FB18">
        <v>9.3076923076923102</v>
      </c>
      <c r="FC18">
        <v>9.3076923076923102</v>
      </c>
      <c r="FD18">
        <v>1</v>
      </c>
      <c r="FE18">
        <v>18.61538461538462</v>
      </c>
      <c r="FF18">
        <v>12.074475223763169</v>
      </c>
      <c r="FG18">
        <v>0</v>
      </c>
      <c r="FH18">
        <v>12.074475223763169</v>
      </c>
      <c r="FI18">
        <v>1</v>
      </c>
      <c r="FJ18">
        <v>64.862883433438512</v>
      </c>
      <c r="FK18">
        <v>46000</v>
      </c>
      <c r="FL18">
        <v>46000</v>
      </c>
      <c r="FM18">
        <v>7.9346551470443707</v>
      </c>
      <c r="FN18">
        <v>9.3076923076923102</v>
      </c>
      <c r="FO18">
        <v>9.3076923076923102</v>
      </c>
      <c r="FP18">
        <v>1</v>
      </c>
      <c r="FQ18">
        <v>18.61538461538462</v>
      </c>
      <c r="FR18">
        <v>14.8923076923077</v>
      </c>
      <c r="FS18">
        <v>47213.901711724313</v>
      </c>
      <c r="FT18">
        <v>85852.222427766465</v>
      </c>
      <c r="FU18">
        <v>0</v>
      </c>
      <c r="FV18" t="s">
        <v>187</v>
      </c>
      <c r="FW18">
        <v>0</v>
      </c>
      <c r="FX18">
        <v>0</v>
      </c>
      <c r="FY18">
        <v>7000</v>
      </c>
      <c r="FZ18">
        <v>47213.901711724313</v>
      </c>
      <c r="GA18">
        <v>85852.222427766465</v>
      </c>
      <c r="GB18">
        <v>84521.326566342206</v>
      </c>
      <c r="GC18">
        <v>0</v>
      </c>
      <c r="GD18">
        <v>6.2549070247933862</v>
      </c>
      <c r="GE18">
        <v>0</v>
      </c>
      <c r="GF18">
        <v>12.074475223763169</v>
      </c>
      <c r="GG18">
        <v>12.074475223763169</v>
      </c>
      <c r="GH18">
        <v>1</v>
      </c>
      <c r="GI18">
        <v>64.862883433438512</v>
      </c>
      <c r="GJ18">
        <v>5</v>
      </c>
      <c r="GK18">
        <v>46000</v>
      </c>
      <c r="GL18">
        <v>46000</v>
      </c>
      <c r="GM18">
        <v>7.9346551470443707</v>
      </c>
      <c r="GN18">
        <v>7.9346551470443707</v>
      </c>
      <c r="HD18">
        <f t="shared" si="0"/>
        <v>10.666666666666666</v>
      </c>
      <c r="HE18">
        <f t="shared" si="1"/>
        <v>8</v>
      </c>
      <c r="HF18">
        <f t="shared" si="2"/>
        <v>6.4</v>
      </c>
    </row>
    <row r="19" spans="1:214" x14ac:dyDescent="0.25">
      <c r="A19" t="s">
        <v>209</v>
      </c>
      <c r="B19">
        <v>2</v>
      </c>
      <c r="C19" t="s">
        <v>210</v>
      </c>
      <c r="D19" t="s">
        <v>184</v>
      </c>
      <c r="E19" t="s">
        <v>211</v>
      </c>
      <c r="F19">
        <v>7000</v>
      </c>
      <c r="G19">
        <v>3200</v>
      </c>
      <c r="H19">
        <v>1200</v>
      </c>
      <c r="I19">
        <v>3200</v>
      </c>
      <c r="J19">
        <v>5</v>
      </c>
      <c r="K19">
        <v>1000</v>
      </c>
      <c r="L19">
        <v>600</v>
      </c>
      <c r="M19">
        <v>114760</v>
      </c>
      <c r="N19">
        <v>114760</v>
      </c>
      <c r="O19">
        <v>17</v>
      </c>
      <c r="P19" t="s">
        <v>185</v>
      </c>
      <c r="Q19">
        <v>28</v>
      </c>
      <c r="R19">
        <v>1000</v>
      </c>
      <c r="S19">
        <v>1</v>
      </c>
      <c r="T19" t="s">
        <v>186</v>
      </c>
      <c r="U19">
        <v>450</v>
      </c>
      <c r="V19">
        <v>837.69230769230796</v>
      </c>
      <c r="W19">
        <v>3.8</v>
      </c>
      <c r="X19">
        <v>90</v>
      </c>
      <c r="Y19" t="s">
        <v>185</v>
      </c>
      <c r="Z19">
        <v>28</v>
      </c>
      <c r="AA19">
        <v>1000</v>
      </c>
      <c r="AB19">
        <v>1</v>
      </c>
      <c r="AC19" t="s">
        <v>186</v>
      </c>
      <c r="AD19">
        <v>450</v>
      </c>
      <c r="AE19">
        <v>837.69230769230796</v>
      </c>
      <c r="AF19">
        <v>3.8</v>
      </c>
      <c r="AG19">
        <v>90</v>
      </c>
      <c r="AH19">
        <v>337074102.89470792</v>
      </c>
      <c r="AI19">
        <v>314725784.25953138</v>
      </c>
      <c r="AJ19">
        <v>86494.944315942208</v>
      </c>
      <c r="AK19">
        <v>79674.353563648081</v>
      </c>
      <c r="AL19">
        <v>330497311.98207021</v>
      </c>
      <c r="AM19">
        <v>84521.326566342206</v>
      </c>
      <c r="AN19">
        <v>6.2100000000000009</v>
      </c>
      <c r="AO19">
        <v>0</v>
      </c>
      <c r="AP19">
        <v>0</v>
      </c>
      <c r="AQ19">
        <v>75702.765826305229</v>
      </c>
      <c r="AR19">
        <v>90425.986613207191</v>
      </c>
      <c r="AS19">
        <v>87715.222427766465</v>
      </c>
      <c r="AT19">
        <v>83989.222427766465</v>
      </c>
      <c r="AU19">
        <v>88183.821171267628</v>
      </c>
      <c r="AV19">
        <v>84457.821171267628</v>
      </c>
      <c r="AW19">
        <v>0.75</v>
      </c>
      <c r="AX19">
        <v>0.625</v>
      </c>
      <c r="AY19">
        <v>8376.9230769230799</v>
      </c>
      <c r="AZ19">
        <v>5817.3076923076942</v>
      </c>
      <c r="BA19">
        <v>8376.9230769230799</v>
      </c>
      <c r="BB19">
        <v>5817.3076923076942</v>
      </c>
      <c r="BC19">
        <v>47701.923076923093</v>
      </c>
      <c r="BD19">
        <v>47701.923076923093</v>
      </c>
      <c r="BE19">
        <v>95403.846153846185</v>
      </c>
      <c r="BF19">
        <v>88.593206640794065</v>
      </c>
      <c r="BG19">
        <v>0.9868114947536224</v>
      </c>
      <c r="BH19">
        <v>0.78720238095238093</v>
      </c>
      <c r="BI19">
        <v>0.98394599099745494</v>
      </c>
      <c r="BJ19">
        <v>0.64115792815674877</v>
      </c>
      <c r="BK19">
        <v>0.9868114947536224</v>
      </c>
      <c r="BL19">
        <v>0.78720238095238093</v>
      </c>
      <c r="BM19">
        <v>0.98394599099745494</v>
      </c>
      <c r="BN19">
        <v>0.64115792815674877</v>
      </c>
      <c r="BO19">
        <v>972.5557461406521</v>
      </c>
      <c r="BP19">
        <v>700.58568556587238</v>
      </c>
      <c r="BQ19">
        <v>972.5557461406521</v>
      </c>
      <c r="BR19">
        <v>700.58568556587238</v>
      </c>
      <c r="BS19">
        <v>5563.3644162691326</v>
      </c>
      <c r="BT19">
        <v>5563.3644162691326</v>
      </c>
      <c r="BU19">
        <v>11126.728832538271</v>
      </c>
      <c r="BV19">
        <v>11318.50493089301</v>
      </c>
      <c r="BW19">
        <v>9459.5561065875481</v>
      </c>
      <c r="BX19">
        <v>11318.50493089301</v>
      </c>
      <c r="BY19">
        <v>9459.5561065875481</v>
      </c>
      <c r="BZ19">
        <v>66052.080761052581</v>
      </c>
      <c r="CA19">
        <v>66052.080761052581</v>
      </c>
      <c r="CB19">
        <v>42260.663283171103</v>
      </c>
      <c r="CC19">
        <v>7387.7689535437839</v>
      </c>
      <c r="CD19">
        <v>5321.8185154521871</v>
      </c>
      <c r="CE19">
        <v>42260.663283171103</v>
      </c>
      <c r="CF19">
        <v>7387.7689535437839</v>
      </c>
      <c r="CG19">
        <v>5321.8185154521871</v>
      </c>
      <c r="CH19">
        <v>65.271597252914788</v>
      </c>
      <c r="CI19">
        <v>56.258649512593109</v>
      </c>
      <c r="CJ19">
        <v>65.271597252914788</v>
      </c>
      <c r="CK19">
        <v>56.258649512593109</v>
      </c>
      <c r="CL19">
        <v>65.271597252914788</v>
      </c>
      <c r="CM19">
        <v>7.5962421515273801</v>
      </c>
      <c r="CN19">
        <v>2.3091350131991318E-5</v>
      </c>
      <c r="CO19">
        <v>4.0922119993762819E-8</v>
      </c>
      <c r="CP19">
        <v>2.857354859252913E-5</v>
      </c>
      <c r="CQ19">
        <v>5.884330466165942E-8</v>
      </c>
      <c r="CR19">
        <v>2.3091350131991318E-5</v>
      </c>
      <c r="CS19">
        <v>4.0922119993762819E-8</v>
      </c>
      <c r="CT19">
        <v>2.857354859252913E-5</v>
      </c>
      <c r="CU19">
        <v>5.884330466165942E-8</v>
      </c>
      <c r="CV19">
        <v>974.23758266058985</v>
      </c>
      <c r="CW19">
        <v>688.09021676093857</v>
      </c>
      <c r="CX19">
        <v>974.23758266058985</v>
      </c>
      <c r="CY19">
        <v>688.09021676093857</v>
      </c>
      <c r="CZ19">
        <v>5559.2781300638871</v>
      </c>
      <c r="DA19">
        <v>5559.2781300638871</v>
      </c>
      <c r="DB19">
        <v>11118.556260127771</v>
      </c>
      <c r="DC19">
        <v>11336.66263157006</v>
      </c>
      <c r="DD19">
        <v>9161.5798193960145</v>
      </c>
      <c r="DE19">
        <v>11336.66263157006</v>
      </c>
      <c r="DF19">
        <v>9161.5798193960145</v>
      </c>
      <c r="DG19">
        <v>65844.892977246302</v>
      </c>
      <c r="DH19">
        <v>65844.892977246302</v>
      </c>
      <c r="DI19">
        <v>42260.663283171103</v>
      </c>
      <c r="DJ19">
        <v>7405.9842798612799</v>
      </c>
      <c r="DK19">
        <v>5230.7418838647072</v>
      </c>
      <c r="DL19">
        <v>42260.663283171103</v>
      </c>
      <c r="DM19">
        <v>7405.9842798612799</v>
      </c>
      <c r="DN19">
        <v>5230.7418838647072</v>
      </c>
      <c r="DO19">
        <v>65.327729337532531</v>
      </c>
      <c r="DP19">
        <v>57.09432201628244</v>
      </c>
      <c r="DQ19">
        <v>65.327729337532531</v>
      </c>
      <c r="DR19">
        <v>57.09432201628244</v>
      </c>
      <c r="DS19">
        <v>65.327729337532531</v>
      </c>
      <c r="DT19">
        <v>7.6018256857182003</v>
      </c>
      <c r="DU19">
        <v>2.417629944019184E-5</v>
      </c>
      <c r="DV19">
        <v>4.269070486452828E-8</v>
      </c>
      <c r="DW19">
        <v>3.0321939356424991E-5</v>
      </c>
      <c r="DX19">
        <v>6.2502974396385769E-8</v>
      </c>
      <c r="DY19">
        <v>2.417629944019184E-5</v>
      </c>
      <c r="DZ19">
        <v>4.269070486452828E-8</v>
      </c>
      <c r="EA19">
        <v>3.0321939356424991E-5</v>
      </c>
      <c r="EB19">
        <v>6.2502974396385769E-8</v>
      </c>
      <c r="EC19">
        <v>937.48054597027556</v>
      </c>
      <c r="ED19">
        <v>650.79777827138241</v>
      </c>
      <c r="EE19">
        <v>937.48054597027556</v>
      </c>
      <c r="EF19">
        <v>650.79777827138241</v>
      </c>
      <c r="EG19">
        <v>5338.2005081227599</v>
      </c>
      <c r="EH19">
        <v>5338.2005081227599</v>
      </c>
      <c r="EI19">
        <v>10676.40101624552</v>
      </c>
      <c r="EJ19">
        <v>10827.91213772992</v>
      </c>
      <c r="EK19">
        <v>8633.3147453636502</v>
      </c>
      <c r="EL19">
        <v>10827.91213772992</v>
      </c>
      <c r="EM19">
        <v>8633.3147453636502</v>
      </c>
      <c r="EN19">
        <v>62772.875434013236</v>
      </c>
      <c r="EO19">
        <v>62772.875434013236</v>
      </c>
      <c r="EP19">
        <v>42260.663283171103</v>
      </c>
      <c r="EQ19">
        <v>7421.7050535079179</v>
      </c>
      <c r="ER19">
        <v>5152.1380156315136</v>
      </c>
      <c r="ES19">
        <v>42260.663283171103</v>
      </c>
      <c r="ET19">
        <v>7421.7050535079179</v>
      </c>
      <c r="EU19">
        <v>5152.1380156315136</v>
      </c>
      <c r="EV19">
        <v>68.542346475521782</v>
      </c>
      <c r="EW19">
        <v>59.677402800568203</v>
      </c>
      <c r="EX19">
        <v>68.542346475521782</v>
      </c>
      <c r="EY19">
        <v>59.677402800568203</v>
      </c>
      <c r="EZ19">
        <v>68.542346475521782</v>
      </c>
      <c r="FA19">
        <v>7.9166496685289474</v>
      </c>
      <c r="FB19">
        <v>9.3076923076923102</v>
      </c>
      <c r="FC19">
        <v>9.3076923076923102</v>
      </c>
      <c r="FD19">
        <v>1</v>
      </c>
      <c r="FE19">
        <v>18.61538461538462</v>
      </c>
      <c r="FF19">
        <v>12.074475223763169</v>
      </c>
      <c r="FG19">
        <v>0</v>
      </c>
      <c r="FH19">
        <v>12.074475223763169</v>
      </c>
      <c r="FI19">
        <v>1</v>
      </c>
      <c r="FJ19">
        <v>64.862883433438512</v>
      </c>
      <c r="FK19">
        <v>46000</v>
      </c>
      <c r="FL19">
        <v>46000</v>
      </c>
      <c r="FM19">
        <v>7.9346551470443707</v>
      </c>
      <c r="FN19">
        <v>9.3076923076923102</v>
      </c>
      <c r="FO19">
        <v>9.3076923076923102</v>
      </c>
      <c r="FP19">
        <v>1</v>
      </c>
      <c r="FQ19">
        <v>18.61538461538462</v>
      </c>
      <c r="FR19">
        <v>14.8923076923077</v>
      </c>
      <c r="FS19">
        <v>47213.901711724313</v>
      </c>
      <c r="FT19">
        <v>85852.222427766465</v>
      </c>
      <c r="FU19">
        <v>0</v>
      </c>
      <c r="FV19" t="s">
        <v>187</v>
      </c>
      <c r="FW19">
        <v>0</v>
      </c>
      <c r="FX19">
        <v>0</v>
      </c>
      <c r="FY19">
        <v>7000</v>
      </c>
      <c r="FZ19">
        <v>47213.901711724313</v>
      </c>
      <c r="GA19">
        <v>85852.222427766465</v>
      </c>
      <c r="GB19">
        <v>84521.326566342206</v>
      </c>
      <c r="GC19">
        <v>0</v>
      </c>
      <c r="GD19">
        <v>6.2549070247933862</v>
      </c>
      <c r="GE19">
        <v>0</v>
      </c>
      <c r="GF19">
        <v>12.074475223763169</v>
      </c>
      <c r="GG19">
        <v>12.074475223763169</v>
      </c>
      <c r="GH19">
        <v>1</v>
      </c>
      <c r="GI19">
        <v>64.862883433438512</v>
      </c>
      <c r="GJ19">
        <v>5</v>
      </c>
      <c r="GK19">
        <v>46000</v>
      </c>
      <c r="GL19">
        <v>46000</v>
      </c>
      <c r="GM19">
        <v>7.9346551470443707</v>
      </c>
      <c r="GN19">
        <v>7.9346551470443707</v>
      </c>
      <c r="HD19">
        <f t="shared" si="0"/>
        <v>10.666666666666666</v>
      </c>
      <c r="HE19">
        <f t="shared" si="1"/>
        <v>8</v>
      </c>
      <c r="HF19">
        <f t="shared" si="2"/>
        <v>6.4</v>
      </c>
    </row>
    <row r="20" spans="1:214" x14ac:dyDescent="0.25">
      <c r="A20" t="s">
        <v>209</v>
      </c>
      <c r="B20">
        <v>2</v>
      </c>
      <c r="C20" t="s">
        <v>210</v>
      </c>
      <c r="D20" t="s">
        <v>184</v>
      </c>
      <c r="E20" t="s">
        <v>211</v>
      </c>
      <c r="F20">
        <v>7000</v>
      </c>
      <c r="G20">
        <v>3200</v>
      </c>
      <c r="H20">
        <v>1200</v>
      </c>
      <c r="I20">
        <v>3200</v>
      </c>
      <c r="J20">
        <v>5</v>
      </c>
      <c r="K20">
        <v>1000</v>
      </c>
      <c r="L20">
        <v>600</v>
      </c>
      <c r="M20">
        <v>114760</v>
      </c>
      <c r="N20">
        <v>114760</v>
      </c>
      <c r="O20">
        <v>18</v>
      </c>
      <c r="P20" t="s">
        <v>185</v>
      </c>
      <c r="Q20">
        <v>28</v>
      </c>
      <c r="R20">
        <v>1000</v>
      </c>
      <c r="S20">
        <v>1</v>
      </c>
      <c r="T20" t="s">
        <v>186</v>
      </c>
      <c r="U20">
        <v>450</v>
      </c>
      <c r="V20">
        <v>837.69230769230796</v>
      </c>
      <c r="W20">
        <v>3.8</v>
      </c>
      <c r="X20">
        <v>90</v>
      </c>
      <c r="Y20" t="s">
        <v>185</v>
      </c>
      <c r="Z20">
        <v>28</v>
      </c>
      <c r="AA20">
        <v>1000</v>
      </c>
      <c r="AB20">
        <v>1</v>
      </c>
      <c r="AC20" t="s">
        <v>186</v>
      </c>
      <c r="AD20">
        <v>450</v>
      </c>
      <c r="AE20">
        <v>837.69230769230796</v>
      </c>
      <c r="AF20">
        <v>3.8</v>
      </c>
      <c r="AG20">
        <v>90</v>
      </c>
      <c r="AH20">
        <v>337074102.89470792</v>
      </c>
      <c r="AI20">
        <v>314725784.25953138</v>
      </c>
      <c r="AJ20">
        <v>86494.944315942208</v>
      </c>
      <c r="AK20">
        <v>79674.353563648081</v>
      </c>
      <c r="AL20">
        <v>330497311.98207021</v>
      </c>
      <c r="AM20">
        <v>84521.326566342206</v>
      </c>
      <c r="AN20">
        <v>6.2100000000000009</v>
      </c>
      <c r="AO20">
        <v>0</v>
      </c>
      <c r="AP20">
        <v>0</v>
      </c>
      <c r="AQ20">
        <v>75702.765826305229</v>
      </c>
      <c r="AR20">
        <v>90425.986613207191</v>
      </c>
      <c r="AS20">
        <v>87715.222427766465</v>
      </c>
      <c r="AT20">
        <v>83989.222427766465</v>
      </c>
      <c r="AU20">
        <v>88183.821171267628</v>
      </c>
      <c r="AV20">
        <v>84457.821171267628</v>
      </c>
      <c r="AW20">
        <v>0.75</v>
      </c>
      <c r="AX20">
        <v>0.625</v>
      </c>
      <c r="AY20">
        <v>8376.9230769230799</v>
      </c>
      <c r="AZ20">
        <v>5817.3076923076942</v>
      </c>
      <c r="BA20">
        <v>8376.9230769230799</v>
      </c>
      <c r="BB20">
        <v>5817.3076923076942</v>
      </c>
      <c r="BC20">
        <v>47701.923076923093</v>
      </c>
      <c r="BD20">
        <v>47701.923076923093</v>
      </c>
      <c r="BE20">
        <v>95403.846153846185</v>
      </c>
      <c r="BF20">
        <v>88.593206640794065</v>
      </c>
      <c r="BG20">
        <v>0.9868114947536224</v>
      </c>
      <c r="BH20">
        <v>0.78720238095238093</v>
      </c>
      <c r="BI20">
        <v>0.98394599099745494</v>
      </c>
      <c r="BJ20">
        <v>0.64115792815674877</v>
      </c>
      <c r="BK20">
        <v>0.9868114947536224</v>
      </c>
      <c r="BL20">
        <v>0.78720238095238093</v>
      </c>
      <c r="BM20">
        <v>0.98394599099745494</v>
      </c>
      <c r="BN20">
        <v>0.64115792815674877</v>
      </c>
      <c r="BO20">
        <v>972.5557461406521</v>
      </c>
      <c r="BP20">
        <v>700.58568556587238</v>
      </c>
      <c r="BQ20">
        <v>972.5557461406521</v>
      </c>
      <c r="BR20">
        <v>700.58568556587238</v>
      </c>
      <c r="BS20">
        <v>5563.3644162691326</v>
      </c>
      <c r="BT20">
        <v>5563.3644162691326</v>
      </c>
      <c r="BU20">
        <v>11126.728832538271</v>
      </c>
      <c r="BV20">
        <v>11318.50493089301</v>
      </c>
      <c r="BW20">
        <v>9459.5561065875481</v>
      </c>
      <c r="BX20">
        <v>11318.50493089301</v>
      </c>
      <c r="BY20">
        <v>9459.5561065875481</v>
      </c>
      <c r="BZ20">
        <v>66052.080761052581</v>
      </c>
      <c r="CA20">
        <v>66052.080761052581</v>
      </c>
      <c r="CB20">
        <v>42260.663283171103</v>
      </c>
      <c r="CC20">
        <v>7387.7689535437839</v>
      </c>
      <c r="CD20">
        <v>5321.8185154521871</v>
      </c>
      <c r="CE20">
        <v>42260.663283171103</v>
      </c>
      <c r="CF20">
        <v>7387.7689535437839</v>
      </c>
      <c r="CG20">
        <v>5321.8185154521871</v>
      </c>
      <c r="CH20">
        <v>65.271597252914788</v>
      </c>
      <c r="CI20">
        <v>56.258649512593109</v>
      </c>
      <c r="CJ20">
        <v>65.271597252914788</v>
      </c>
      <c r="CK20">
        <v>56.258649512593109</v>
      </c>
      <c r="CL20">
        <v>65.271597252914788</v>
      </c>
      <c r="CM20">
        <v>7.5962421515273801</v>
      </c>
      <c r="CN20">
        <v>2.3091350131991318E-5</v>
      </c>
      <c r="CO20">
        <v>4.0922119993762819E-8</v>
      </c>
      <c r="CP20">
        <v>2.857354859252913E-5</v>
      </c>
      <c r="CQ20">
        <v>5.884330466165942E-8</v>
      </c>
      <c r="CR20">
        <v>2.3091350131991318E-5</v>
      </c>
      <c r="CS20">
        <v>4.0922119993762819E-8</v>
      </c>
      <c r="CT20">
        <v>2.857354859252913E-5</v>
      </c>
      <c r="CU20">
        <v>5.884330466165942E-8</v>
      </c>
      <c r="CV20">
        <v>974.23758266058985</v>
      </c>
      <c r="CW20">
        <v>688.09021676093857</v>
      </c>
      <c r="CX20">
        <v>974.23758266058985</v>
      </c>
      <c r="CY20">
        <v>688.09021676093857</v>
      </c>
      <c r="CZ20">
        <v>5559.2781300638871</v>
      </c>
      <c r="DA20">
        <v>5559.2781300638871</v>
      </c>
      <c r="DB20">
        <v>11118.556260127771</v>
      </c>
      <c r="DC20">
        <v>11336.66263157006</v>
      </c>
      <c r="DD20">
        <v>9161.5798193960145</v>
      </c>
      <c r="DE20">
        <v>11336.66263157006</v>
      </c>
      <c r="DF20">
        <v>9161.5798193960145</v>
      </c>
      <c r="DG20">
        <v>65844.892977246302</v>
      </c>
      <c r="DH20">
        <v>65844.892977246302</v>
      </c>
      <c r="DI20">
        <v>42260.663283171103</v>
      </c>
      <c r="DJ20">
        <v>7405.9842798612799</v>
      </c>
      <c r="DK20">
        <v>5230.7418838647072</v>
      </c>
      <c r="DL20">
        <v>42260.663283171103</v>
      </c>
      <c r="DM20">
        <v>7405.9842798612799</v>
      </c>
      <c r="DN20">
        <v>5230.7418838647072</v>
      </c>
      <c r="DO20">
        <v>65.327729337532531</v>
      </c>
      <c r="DP20">
        <v>57.09432201628244</v>
      </c>
      <c r="DQ20">
        <v>65.327729337532531</v>
      </c>
      <c r="DR20">
        <v>57.09432201628244</v>
      </c>
      <c r="DS20">
        <v>65.327729337532531</v>
      </c>
      <c r="DT20">
        <v>7.6018256857182003</v>
      </c>
      <c r="DU20">
        <v>2.417629944019184E-5</v>
      </c>
      <c r="DV20">
        <v>4.269070486452828E-8</v>
      </c>
      <c r="DW20">
        <v>3.0321939356424991E-5</v>
      </c>
      <c r="DX20">
        <v>6.2502974396385769E-8</v>
      </c>
      <c r="DY20">
        <v>2.417629944019184E-5</v>
      </c>
      <c r="DZ20">
        <v>4.269070486452828E-8</v>
      </c>
      <c r="EA20">
        <v>3.0321939356424991E-5</v>
      </c>
      <c r="EB20">
        <v>6.2502974396385769E-8</v>
      </c>
      <c r="EC20">
        <v>937.48054597027556</v>
      </c>
      <c r="ED20">
        <v>650.79777827138241</v>
      </c>
      <c r="EE20">
        <v>937.48054597027556</v>
      </c>
      <c r="EF20">
        <v>650.79777827138241</v>
      </c>
      <c r="EG20">
        <v>5338.2005081227599</v>
      </c>
      <c r="EH20">
        <v>5338.2005081227599</v>
      </c>
      <c r="EI20">
        <v>10676.40101624552</v>
      </c>
      <c r="EJ20">
        <v>10827.91213772992</v>
      </c>
      <c r="EK20">
        <v>8633.3147453636502</v>
      </c>
      <c r="EL20">
        <v>10827.91213772992</v>
      </c>
      <c r="EM20">
        <v>8633.3147453636502</v>
      </c>
      <c r="EN20">
        <v>62772.875434013236</v>
      </c>
      <c r="EO20">
        <v>62772.875434013236</v>
      </c>
      <c r="EP20">
        <v>42260.663283171103</v>
      </c>
      <c r="EQ20">
        <v>7421.7050535079179</v>
      </c>
      <c r="ER20">
        <v>5152.1380156315136</v>
      </c>
      <c r="ES20">
        <v>42260.663283171103</v>
      </c>
      <c r="ET20">
        <v>7421.7050535079179</v>
      </c>
      <c r="EU20">
        <v>5152.1380156315136</v>
      </c>
      <c r="EV20">
        <v>68.542346475521782</v>
      </c>
      <c r="EW20">
        <v>59.677402800568203</v>
      </c>
      <c r="EX20">
        <v>68.542346475521782</v>
      </c>
      <c r="EY20">
        <v>59.677402800568203</v>
      </c>
      <c r="EZ20">
        <v>68.542346475521782</v>
      </c>
      <c r="FA20">
        <v>7.9166496685289474</v>
      </c>
      <c r="FB20">
        <v>9.3076923076923102</v>
      </c>
      <c r="FC20">
        <v>9.3076923076923102</v>
      </c>
      <c r="FD20">
        <v>1</v>
      </c>
      <c r="FE20">
        <v>18.61538461538462</v>
      </c>
      <c r="FF20">
        <v>12.074475223763169</v>
      </c>
      <c r="FG20">
        <v>0</v>
      </c>
      <c r="FH20">
        <v>12.074475223763169</v>
      </c>
      <c r="FI20">
        <v>1</v>
      </c>
      <c r="FJ20">
        <v>64.862883433438512</v>
      </c>
      <c r="FK20">
        <v>46000</v>
      </c>
      <c r="FL20">
        <v>46000</v>
      </c>
      <c r="FM20">
        <v>7.9346551470443707</v>
      </c>
      <c r="FN20">
        <v>9.3076923076923102</v>
      </c>
      <c r="FO20">
        <v>9.3076923076923102</v>
      </c>
      <c r="FP20">
        <v>1</v>
      </c>
      <c r="FQ20">
        <v>18.61538461538462</v>
      </c>
      <c r="FR20">
        <v>14.8923076923077</v>
      </c>
      <c r="FS20">
        <v>47213.901711724313</v>
      </c>
      <c r="FT20">
        <v>85852.222427766465</v>
      </c>
      <c r="FU20">
        <v>0</v>
      </c>
      <c r="FV20" t="s">
        <v>187</v>
      </c>
      <c r="FW20">
        <v>0</v>
      </c>
      <c r="FX20">
        <v>0</v>
      </c>
      <c r="FY20">
        <v>7000</v>
      </c>
      <c r="FZ20">
        <v>47213.901711724313</v>
      </c>
      <c r="GA20">
        <v>85852.222427766465</v>
      </c>
      <c r="GB20">
        <v>84521.326566342206</v>
      </c>
      <c r="GC20">
        <v>0</v>
      </c>
      <c r="GD20">
        <v>6.2549070247933862</v>
      </c>
      <c r="GE20">
        <v>0</v>
      </c>
      <c r="GF20">
        <v>12.074475223763169</v>
      </c>
      <c r="GG20">
        <v>12.074475223763169</v>
      </c>
      <c r="GH20">
        <v>1</v>
      </c>
      <c r="GI20">
        <v>64.862883433438512</v>
      </c>
      <c r="GJ20">
        <v>5</v>
      </c>
      <c r="GK20">
        <v>46000</v>
      </c>
      <c r="GL20">
        <v>46000</v>
      </c>
      <c r="GM20">
        <v>7.9346551470443707</v>
      </c>
      <c r="GN20">
        <v>7.9346551470443707</v>
      </c>
      <c r="HD20">
        <f t="shared" si="0"/>
        <v>10.666666666666666</v>
      </c>
      <c r="HE20">
        <f t="shared" si="1"/>
        <v>8</v>
      </c>
      <c r="HF20">
        <f t="shared" si="2"/>
        <v>6.4</v>
      </c>
    </row>
    <row r="21" spans="1:214" x14ac:dyDescent="0.25">
      <c r="A21" t="s">
        <v>209</v>
      </c>
      <c r="B21">
        <v>2</v>
      </c>
      <c r="C21" t="s">
        <v>210</v>
      </c>
      <c r="D21" t="s">
        <v>184</v>
      </c>
      <c r="E21" t="s">
        <v>211</v>
      </c>
      <c r="F21">
        <v>7000</v>
      </c>
      <c r="G21">
        <v>3200</v>
      </c>
      <c r="H21">
        <v>1200</v>
      </c>
      <c r="I21">
        <v>3200</v>
      </c>
      <c r="J21">
        <v>5</v>
      </c>
      <c r="K21">
        <v>1000</v>
      </c>
      <c r="L21">
        <v>600</v>
      </c>
      <c r="M21">
        <v>114760</v>
      </c>
      <c r="N21">
        <v>114760</v>
      </c>
      <c r="O21">
        <v>19</v>
      </c>
      <c r="P21" t="s">
        <v>185</v>
      </c>
      <c r="Q21">
        <v>28</v>
      </c>
      <c r="R21">
        <v>1000</v>
      </c>
      <c r="S21">
        <v>1</v>
      </c>
      <c r="T21" t="s">
        <v>186</v>
      </c>
      <c r="U21">
        <v>450</v>
      </c>
      <c r="V21">
        <v>837.69230769230796</v>
      </c>
      <c r="W21">
        <v>3.8</v>
      </c>
      <c r="X21">
        <v>90</v>
      </c>
      <c r="Y21" t="s">
        <v>185</v>
      </c>
      <c r="Z21">
        <v>28</v>
      </c>
      <c r="AA21">
        <v>1000</v>
      </c>
      <c r="AB21">
        <v>1</v>
      </c>
      <c r="AC21" t="s">
        <v>186</v>
      </c>
      <c r="AD21">
        <v>450</v>
      </c>
      <c r="AE21">
        <v>837.69230769230796</v>
      </c>
      <c r="AF21">
        <v>3.8</v>
      </c>
      <c r="AG21">
        <v>90</v>
      </c>
      <c r="AH21">
        <v>337074102.89470792</v>
      </c>
      <c r="AI21">
        <v>314725784.25953138</v>
      </c>
      <c r="AJ21">
        <v>86494.944315942208</v>
      </c>
      <c r="AK21">
        <v>79674.353563648081</v>
      </c>
      <c r="AL21">
        <v>330497311.98207021</v>
      </c>
      <c r="AM21">
        <v>84521.326566342206</v>
      </c>
      <c r="AN21">
        <v>6.2100000000000009</v>
      </c>
      <c r="AO21">
        <v>0</v>
      </c>
      <c r="AP21">
        <v>0</v>
      </c>
      <c r="AQ21">
        <v>75702.765826305229</v>
      </c>
      <c r="AR21">
        <v>90425.986613207191</v>
      </c>
      <c r="AS21">
        <v>87715.222427766465</v>
      </c>
      <c r="AT21">
        <v>83989.222427766465</v>
      </c>
      <c r="AU21">
        <v>88183.821171267628</v>
      </c>
      <c r="AV21">
        <v>84457.821171267628</v>
      </c>
      <c r="AW21">
        <v>0.75</v>
      </c>
      <c r="AX21">
        <v>0.625</v>
      </c>
      <c r="AY21">
        <v>8376.9230769230799</v>
      </c>
      <c r="AZ21">
        <v>5817.3076923076942</v>
      </c>
      <c r="BA21">
        <v>8376.9230769230799</v>
      </c>
      <c r="BB21">
        <v>5817.3076923076942</v>
      </c>
      <c r="BC21">
        <v>47701.923076923093</v>
      </c>
      <c r="BD21">
        <v>47701.923076923093</v>
      </c>
      <c r="BE21">
        <v>95403.846153846185</v>
      </c>
      <c r="BF21">
        <v>88.593206640794065</v>
      </c>
      <c r="BG21">
        <v>0.9868114947536224</v>
      </c>
      <c r="BH21">
        <v>0.78720238095238093</v>
      </c>
      <c r="BI21">
        <v>0.98394599099745494</v>
      </c>
      <c r="BJ21">
        <v>0.64115792815674877</v>
      </c>
      <c r="BK21">
        <v>0.9868114947536224</v>
      </c>
      <c r="BL21">
        <v>0.78720238095238093</v>
      </c>
      <c r="BM21">
        <v>0.98394599099745494</v>
      </c>
      <c r="BN21">
        <v>0.64115792815674877</v>
      </c>
      <c r="BO21">
        <v>972.5557461406521</v>
      </c>
      <c r="BP21">
        <v>700.58568556587238</v>
      </c>
      <c r="BQ21">
        <v>972.5557461406521</v>
      </c>
      <c r="BR21">
        <v>700.58568556587238</v>
      </c>
      <c r="BS21">
        <v>5563.3644162691326</v>
      </c>
      <c r="BT21">
        <v>5563.3644162691326</v>
      </c>
      <c r="BU21">
        <v>11126.728832538271</v>
      </c>
      <c r="BV21">
        <v>11318.50493089301</v>
      </c>
      <c r="BW21">
        <v>9459.5561065875481</v>
      </c>
      <c r="BX21">
        <v>11318.50493089301</v>
      </c>
      <c r="BY21">
        <v>9459.5561065875481</v>
      </c>
      <c r="BZ21">
        <v>66052.080761052581</v>
      </c>
      <c r="CA21">
        <v>66052.080761052581</v>
      </c>
      <c r="CB21">
        <v>42260.663283171103</v>
      </c>
      <c r="CC21">
        <v>7387.7689535437839</v>
      </c>
      <c r="CD21">
        <v>5321.8185154521871</v>
      </c>
      <c r="CE21">
        <v>42260.663283171103</v>
      </c>
      <c r="CF21">
        <v>7387.7689535437839</v>
      </c>
      <c r="CG21">
        <v>5321.8185154521871</v>
      </c>
      <c r="CH21">
        <v>65.271597252914788</v>
      </c>
      <c r="CI21">
        <v>56.258649512593109</v>
      </c>
      <c r="CJ21">
        <v>65.271597252914788</v>
      </c>
      <c r="CK21">
        <v>56.258649512593109</v>
      </c>
      <c r="CL21">
        <v>65.271597252914788</v>
      </c>
      <c r="CM21">
        <v>7.5962421515273801</v>
      </c>
      <c r="CN21">
        <v>2.3091350131991318E-5</v>
      </c>
      <c r="CO21">
        <v>4.0922119993762819E-8</v>
      </c>
      <c r="CP21">
        <v>2.857354859252913E-5</v>
      </c>
      <c r="CQ21">
        <v>5.884330466165942E-8</v>
      </c>
      <c r="CR21">
        <v>2.3091350131991318E-5</v>
      </c>
      <c r="CS21">
        <v>4.0922119993762819E-8</v>
      </c>
      <c r="CT21">
        <v>2.857354859252913E-5</v>
      </c>
      <c r="CU21">
        <v>5.884330466165942E-8</v>
      </c>
      <c r="CV21">
        <v>974.23758266058985</v>
      </c>
      <c r="CW21">
        <v>688.09021676093857</v>
      </c>
      <c r="CX21">
        <v>974.23758266058985</v>
      </c>
      <c r="CY21">
        <v>688.09021676093857</v>
      </c>
      <c r="CZ21">
        <v>5559.2781300638871</v>
      </c>
      <c r="DA21">
        <v>5559.2781300638871</v>
      </c>
      <c r="DB21">
        <v>11118.556260127771</v>
      </c>
      <c r="DC21">
        <v>11336.66263157006</v>
      </c>
      <c r="DD21">
        <v>9161.5798193960145</v>
      </c>
      <c r="DE21">
        <v>11336.66263157006</v>
      </c>
      <c r="DF21">
        <v>9161.5798193960145</v>
      </c>
      <c r="DG21">
        <v>65844.892977246302</v>
      </c>
      <c r="DH21">
        <v>65844.892977246302</v>
      </c>
      <c r="DI21">
        <v>42260.663283171103</v>
      </c>
      <c r="DJ21">
        <v>7405.9842798612799</v>
      </c>
      <c r="DK21">
        <v>5230.7418838647072</v>
      </c>
      <c r="DL21">
        <v>42260.663283171103</v>
      </c>
      <c r="DM21">
        <v>7405.9842798612799</v>
      </c>
      <c r="DN21">
        <v>5230.7418838647072</v>
      </c>
      <c r="DO21">
        <v>65.327729337532531</v>
      </c>
      <c r="DP21">
        <v>57.09432201628244</v>
      </c>
      <c r="DQ21">
        <v>65.327729337532531</v>
      </c>
      <c r="DR21">
        <v>57.09432201628244</v>
      </c>
      <c r="DS21">
        <v>65.327729337532531</v>
      </c>
      <c r="DT21">
        <v>7.6018256857182003</v>
      </c>
      <c r="DU21">
        <v>2.417629944019184E-5</v>
      </c>
      <c r="DV21">
        <v>4.269070486452828E-8</v>
      </c>
      <c r="DW21">
        <v>3.0321939356424991E-5</v>
      </c>
      <c r="DX21">
        <v>6.2502974396385769E-8</v>
      </c>
      <c r="DY21">
        <v>2.417629944019184E-5</v>
      </c>
      <c r="DZ21">
        <v>4.269070486452828E-8</v>
      </c>
      <c r="EA21">
        <v>3.0321939356424991E-5</v>
      </c>
      <c r="EB21">
        <v>6.2502974396385769E-8</v>
      </c>
      <c r="EC21">
        <v>937.48054597027556</v>
      </c>
      <c r="ED21">
        <v>650.79777827138241</v>
      </c>
      <c r="EE21">
        <v>937.48054597027556</v>
      </c>
      <c r="EF21">
        <v>650.79777827138241</v>
      </c>
      <c r="EG21">
        <v>5338.2005081227599</v>
      </c>
      <c r="EH21">
        <v>5338.2005081227599</v>
      </c>
      <c r="EI21">
        <v>10676.40101624552</v>
      </c>
      <c r="EJ21">
        <v>10827.91213772992</v>
      </c>
      <c r="EK21">
        <v>8633.3147453636502</v>
      </c>
      <c r="EL21">
        <v>10827.91213772992</v>
      </c>
      <c r="EM21">
        <v>8633.3147453636502</v>
      </c>
      <c r="EN21">
        <v>62772.875434013236</v>
      </c>
      <c r="EO21">
        <v>62772.875434013236</v>
      </c>
      <c r="EP21">
        <v>42260.663283171103</v>
      </c>
      <c r="EQ21">
        <v>7421.7050535079179</v>
      </c>
      <c r="ER21">
        <v>5152.1380156315136</v>
      </c>
      <c r="ES21">
        <v>42260.663283171103</v>
      </c>
      <c r="ET21">
        <v>7421.7050535079179</v>
      </c>
      <c r="EU21">
        <v>5152.1380156315136</v>
      </c>
      <c r="EV21">
        <v>68.542346475521782</v>
      </c>
      <c r="EW21">
        <v>59.677402800568203</v>
      </c>
      <c r="EX21">
        <v>68.542346475521782</v>
      </c>
      <c r="EY21">
        <v>59.677402800568203</v>
      </c>
      <c r="EZ21">
        <v>68.542346475521782</v>
      </c>
      <c r="FA21">
        <v>7.9166496685289474</v>
      </c>
      <c r="FB21">
        <v>9.3076923076923102</v>
      </c>
      <c r="FC21">
        <v>9.3076923076923102</v>
      </c>
      <c r="FD21">
        <v>1</v>
      </c>
      <c r="FE21">
        <v>18.61538461538462</v>
      </c>
      <c r="FF21">
        <v>12.074475223763169</v>
      </c>
      <c r="FG21">
        <v>0</v>
      </c>
      <c r="FH21">
        <v>12.074475223763169</v>
      </c>
      <c r="FI21">
        <v>1</v>
      </c>
      <c r="FJ21">
        <v>64.862883433438512</v>
      </c>
      <c r="FK21">
        <v>46000</v>
      </c>
      <c r="FL21">
        <v>46000</v>
      </c>
      <c r="FM21">
        <v>7.9346551470443707</v>
      </c>
      <c r="FN21">
        <v>9.3076923076923102</v>
      </c>
      <c r="FO21">
        <v>9.3076923076923102</v>
      </c>
      <c r="FP21">
        <v>1</v>
      </c>
      <c r="FQ21">
        <v>18.61538461538462</v>
      </c>
      <c r="FR21">
        <v>14.8923076923077</v>
      </c>
      <c r="FS21">
        <v>47213.901711724313</v>
      </c>
      <c r="FT21">
        <v>85852.222427766465</v>
      </c>
      <c r="FU21">
        <v>0</v>
      </c>
      <c r="FV21" t="s">
        <v>187</v>
      </c>
      <c r="FW21">
        <v>0</v>
      </c>
      <c r="FX21">
        <v>0</v>
      </c>
      <c r="FY21">
        <v>7000</v>
      </c>
      <c r="FZ21">
        <v>47213.901711724313</v>
      </c>
      <c r="GA21">
        <v>85852.222427766465</v>
      </c>
      <c r="GB21">
        <v>84521.326566342206</v>
      </c>
      <c r="GC21">
        <v>0</v>
      </c>
      <c r="GD21">
        <v>6.2549070247933862</v>
      </c>
      <c r="GE21">
        <v>0</v>
      </c>
      <c r="GF21">
        <v>12.074475223763169</v>
      </c>
      <c r="GG21">
        <v>12.074475223763169</v>
      </c>
      <c r="GH21">
        <v>1</v>
      </c>
      <c r="GI21">
        <v>64.862883433438512</v>
      </c>
      <c r="GJ21">
        <v>5</v>
      </c>
      <c r="GK21">
        <v>46000</v>
      </c>
      <c r="GL21">
        <v>46000</v>
      </c>
      <c r="GM21">
        <v>7.9346551470443707</v>
      </c>
      <c r="GN21">
        <v>7.9346551470443707</v>
      </c>
      <c r="HD21">
        <f t="shared" si="0"/>
        <v>10.666666666666666</v>
      </c>
      <c r="HE21">
        <f t="shared" si="1"/>
        <v>8</v>
      </c>
      <c r="HF21">
        <f t="shared" si="2"/>
        <v>6.4</v>
      </c>
    </row>
    <row r="22" spans="1:214" x14ac:dyDescent="0.25">
      <c r="A22" t="s">
        <v>209</v>
      </c>
      <c r="B22">
        <v>2</v>
      </c>
      <c r="C22" t="s">
        <v>210</v>
      </c>
      <c r="D22" t="s">
        <v>184</v>
      </c>
      <c r="E22" t="s">
        <v>211</v>
      </c>
      <c r="F22">
        <v>7000</v>
      </c>
      <c r="G22">
        <v>3200</v>
      </c>
      <c r="H22">
        <v>1200</v>
      </c>
      <c r="I22">
        <v>3200</v>
      </c>
      <c r="J22">
        <v>5</v>
      </c>
      <c r="K22">
        <v>1000</v>
      </c>
      <c r="L22">
        <v>600</v>
      </c>
      <c r="M22">
        <v>114760</v>
      </c>
      <c r="N22">
        <v>114760</v>
      </c>
      <c r="O22">
        <v>20</v>
      </c>
      <c r="P22" t="s">
        <v>185</v>
      </c>
      <c r="Q22">
        <v>28</v>
      </c>
      <c r="R22">
        <v>1000</v>
      </c>
      <c r="S22">
        <v>1</v>
      </c>
      <c r="T22" t="s">
        <v>186</v>
      </c>
      <c r="U22">
        <v>450</v>
      </c>
      <c r="V22">
        <v>837.69230769230796</v>
      </c>
      <c r="W22">
        <v>3.8</v>
      </c>
      <c r="X22">
        <v>90</v>
      </c>
      <c r="Y22" t="s">
        <v>185</v>
      </c>
      <c r="Z22">
        <v>28</v>
      </c>
      <c r="AA22">
        <v>1000</v>
      </c>
      <c r="AB22">
        <v>1</v>
      </c>
      <c r="AC22" t="s">
        <v>186</v>
      </c>
      <c r="AD22">
        <v>450</v>
      </c>
      <c r="AE22">
        <v>837.69230769230796</v>
      </c>
      <c r="AF22">
        <v>3.8</v>
      </c>
      <c r="AG22">
        <v>90</v>
      </c>
      <c r="AH22">
        <v>337074102.89470792</v>
      </c>
      <c r="AI22">
        <v>314725784.25953138</v>
      </c>
      <c r="AJ22">
        <v>86494.944315942208</v>
      </c>
      <c r="AK22">
        <v>79674.353563648081</v>
      </c>
      <c r="AL22">
        <v>330497311.98207021</v>
      </c>
      <c r="AM22">
        <v>84521.326566342206</v>
      </c>
      <c r="AN22">
        <v>6.2100000000000009</v>
      </c>
      <c r="AO22">
        <v>0</v>
      </c>
      <c r="AP22">
        <v>0</v>
      </c>
      <c r="AQ22">
        <v>75702.765826305229</v>
      </c>
      <c r="AR22">
        <v>90425.986613207191</v>
      </c>
      <c r="AS22">
        <v>87715.222427766465</v>
      </c>
      <c r="AT22">
        <v>83989.222427766465</v>
      </c>
      <c r="AU22">
        <v>88183.821171267628</v>
      </c>
      <c r="AV22">
        <v>84457.821171267628</v>
      </c>
      <c r="AW22">
        <v>0.75</v>
      </c>
      <c r="AX22">
        <v>0.625</v>
      </c>
      <c r="AY22">
        <v>8376.9230769230799</v>
      </c>
      <c r="AZ22">
        <v>5817.3076923076942</v>
      </c>
      <c r="BA22">
        <v>8376.9230769230799</v>
      </c>
      <c r="BB22">
        <v>5817.3076923076942</v>
      </c>
      <c r="BC22">
        <v>47701.923076923093</v>
      </c>
      <c r="BD22">
        <v>47701.923076923093</v>
      </c>
      <c r="BE22">
        <v>95403.846153846185</v>
      </c>
      <c r="BF22">
        <v>88.593206640794065</v>
      </c>
      <c r="BG22">
        <v>0.9868114947536224</v>
      </c>
      <c r="BH22">
        <v>0.78720238095238093</v>
      </c>
      <c r="BI22">
        <v>0.98394599099745494</v>
      </c>
      <c r="BJ22">
        <v>0.64115792815674877</v>
      </c>
      <c r="BK22">
        <v>0.9868114947536224</v>
      </c>
      <c r="BL22">
        <v>0.78720238095238093</v>
      </c>
      <c r="BM22">
        <v>0.98394599099745494</v>
      </c>
      <c r="BN22">
        <v>0.64115792815674877</v>
      </c>
      <c r="BO22">
        <v>972.5557461406521</v>
      </c>
      <c r="BP22">
        <v>700.58568556587238</v>
      </c>
      <c r="BQ22">
        <v>972.5557461406521</v>
      </c>
      <c r="BR22">
        <v>700.58568556587238</v>
      </c>
      <c r="BS22">
        <v>5563.3644162691326</v>
      </c>
      <c r="BT22">
        <v>5563.3644162691326</v>
      </c>
      <c r="BU22">
        <v>11126.728832538271</v>
      </c>
      <c r="BV22">
        <v>11318.50493089301</v>
      </c>
      <c r="BW22">
        <v>9459.5561065875481</v>
      </c>
      <c r="BX22">
        <v>11318.50493089301</v>
      </c>
      <c r="BY22">
        <v>9459.5561065875481</v>
      </c>
      <c r="BZ22">
        <v>66052.080761052581</v>
      </c>
      <c r="CA22">
        <v>66052.080761052581</v>
      </c>
      <c r="CB22">
        <v>42260.663283171103</v>
      </c>
      <c r="CC22">
        <v>7387.7689535437839</v>
      </c>
      <c r="CD22">
        <v>5321.8185154521871</v>
      </c>
      <c r="CE22">
        <v>42260.663283171103</v>
      </c>
      <c r="CF22">
        <v>7387.7689535437839</v>
      </c>
      <c r="CG22">
        <v>5321.8185154521871</v>
      </c>
      <c r="CH22">
        <v>65.271597252914788</v>
      </c>
      <c r="CI22">
        <v>56.258649512593109</v>
      </c>
      <c r="CJ22">
        <v>65.271597252914788</v>
      </c>
      <c r="CK22">
        <v>56.258649512593109</v>
      </c>
      <c r="CL22">
        <v>65.271597252914788</v>
      </c>
      <c r="CM22">
        <v>7.5962421515273801</v>
      </c>
      <c r="CN22">
        <v>2.3091350131991318E-5</v>
      </c>
      <c r="CO22">
        <v>4.0922119993762819E-8</v>
      </c>
      <c r="CP22">
        <v>2.857354859252913E-5</v>
      </c>
      <c r="CQ22">
        <v>5.884330466165942E-8</v>
      </c>
      <c r="CR22">
        <v>2.3091350131991318E-5</v>
      </c>
      <c r="CS22">
        <v>4.0922119993762819E-8</v>
      </c>
      <c r="CT22">
        <v>2.857354859252913E-5</v>
      </c>
      <c r="CU22">
        <v>5.884330466165942E-8</v>
      </c>
      <c r="CV22">
        <v>974.23758266058985</v>
      </c>
      <c r="CW22">
        <v>688.09021676093857</v>
      </c>
      <c r="CX22">
        <v>974.23758266058985</v>
      </c>
      <c r="CY22">
        <v>688.09021676093857</v>
      </c>
      <c r="CZ22">
        <v>5559.2781300638871</v>
      </c>
      <c r="DA22">
        <v>5559.2781300638871</v>
      </c>
      <c r="DB22">
        <v>11118.556260127771</v>
      </c>
      <c r="DC22">
        <v>11336.66263157006</v>
      </c>
      <c r="DD22">
        <v>9161.5798193960145</v>
      </c>
      <c r="DE22">
        <v>11336.66263157006</v>
      </c>
      <c r="DF22">
        <v>9161.5798193960145</v>
      </c>
      <c r="DG22">
        <v>65844.892977246302</v>
      </c>
      <c r="DH22">
        <v>65844.892977246302</v>
      </c>
      <c r="DI22">
        <v>42260.663283171103</v>
      </c>
      <c r="DJ22">
        <v>7405.9842798612799</v>
      </c>
      <c r="DK22">
        <v>5230.7418838647072</v>
      </c>
      <c r="DL22">
        <v>42260.663283171103</v>
      </c>
      <c r="DM22">
        <v>7405.9842798612799</v>
      </c>
      <c r="DN22">
        <v>5230.7418838647072</v>
      </c>
      <c r="DO22">
        <v>65.327729337532531</v>
      </c>
      <c r="DP22">
        <v>57.09432201628244</v>
      </c>
      <c r="DQ22">
        <v>65.327729337532531</v>
      </c>
      <c r="DR22">
        <v>57.09432201628244</v>
      </c>
      <c r="DS22">
        <v>65.327729337532531</v>
      </c>
      <c r="DT22">
        <v>7.6018256857182003</v>
      </c>
      <c r="DU22">
        <v>2.417629944019184E-5</v>
      </c>
      <c r="DV22">
        <v>4.269070486452828E-8</v>
      </c>
      <c r="DW22">
        <v>3.0321939356424991E-5</v>
      </c>
      <c r="DX22">
        <v>6.2502974396385769E-8</v>
      </c>
      <c r="DY22">
        <v>2.417629944019184E-5</v>
      </c>
      <c r="DZ22">
        <v>4.269070486452828E-8</v>
      </c>
      <c r="EA22">
        <v>3.0321939356424991E-5</v>
      </c>
      <c r="EB22">
        <v>6.2502974396385769E-8</v>
      </c>
      <c r="EC22">
        <v>937.48054597027556</v>
      </c>
      <c r="ED22">
        <v>650.79777827138241</v>
      </c>
      <c r="EE22">
        <v>937.48054597027556</v>
      </c>
      <c r="EF22">
        <v>650.79777827138241</v>
      </c>
      <c r="EG22">
        <v>5338.2005081227599</v>
      </c>
      <c r="EH22">
        <v>5338.2005081227599</v>
      </c>
      <c r="EI22">
        <v>10676.40101624552</v>
      </c>
      <c r="EJ22">
        <v>10827.91213772992</v>
      </c>
      <c r="EK22">
        <v>8633.3147453636502</v>
      </c>
      <c r="EL22">
        <v>10827.91213772992</v>
      </c>
      <c r="EM22">
        <v>8633.3147453636502</v>
      </c>
      <c r="EN22">
        <v>62772.875434013236</v>
      </c>
      <c r="EO22">
        <v>62772.875434013236</v>
      </c>
      <c r="EP22">
        <v>42260.663283171103</v>
      </c>
      <c r="EQ22">
        <v>7421.7050535079179</v>
      </c>
      <c r="ER22">
        <v>5152.1380156315136</v>
      </c>
      <c r="ES22">
        <v>42260.663283171103</v>
      </c>
      <c r="ET22">
        <v>7421.7050535079179</v>
      </c>
      <c r="EU22">
        <v>5152.1380156315136</v>
      </c>
      <c r="EV22">
        <v>68.542346475521782</v>
      </c>
      <c r="EW22">
        <v>59.677402800568203</v>
      </c>
      <c r="EX22">
        <v>68.542346475521782</v>
      </c>
      <c r="EY22">
        <v>59.677402800568203</v>
      </c>
      <c r="EZ22">
        <v>68.542346475521782</v>
      </c>
      <c r="FA22">
        <v>7.9166496685289474</v>
      </c>
      <c r="FB22">
        <v>9.3076923076923102</v>
      </c>
      <c r="FC22">
        <v>9.3076923076923102</v>
      </c>
      <c r="FD22">
        <v>1</v>
      </c>
      <c r="FE22">
        <v>18.61538461538462</v>
      </c>
      <c r="FF22">
        <v>12.074475223763169</v>
      </c>
      <c r="FG22">
        <v>0</v>
      </c>
      <c r="FH22">
        <v>12.074475223763169</v>
      </c>
      <c r="FI22">
        <v>1</v>
      </c>
      <c r="FJ22">
        <v>64.862883433438512</v>
      </c>
      <c r="FK22">
        <v>46000</v>
      </c>
      <c r="FL22">
        <v>46000</v>
      </c>
      <c r="FM22">
        <v>7.9346551470443707</v>
      </c>
      <c r="FN22">
        <v>9.3076923076923102</v>
      </c>
      <c r="FO22">
        <v>9.3076923076923102</v>
      </c>
      <c r="FP22">
        <v>1</v>
      </c>
      <c r="FQ22">
        <v>18.61538461538462</v>
      </c>
      <c r="FR22">
        <v>14.8923076923077</v>
      </c>
      <c r="FS22">
        <v>47213.901711724313</v>
      </c>
      <c r="FT22">
        <v>85852.222427766465</v>
      </c>
      <c r="FU22">
        <v>0</v>
      </c>
      <c r="FV22" t="s">
        <v>187</v>
      </c>
      <c r="FW22">
        <v>0</v>
      </c>
      <c r="FX22">
        <v>0</v>
      </c>
      <c r="FY22">
        <v>7000</v>
      </c>
      <c r="FZ22">
        <v>47213.901711724313</v>
      </c>
      <c r="GA22">
        <v>85852.222427766465</v>
      </c>
      <c r="GB22">
        <v>84521.326566342206</v>
      </c>
      <c r="GC22">
        <v>0</v>
      </c>
      <c r="GD22">
        <v>6.2549070247933862</v>
      </c>
      <c r="GE22">
        <v>0</v>
      </c>
      <c r="GF22">
        <v>12.074475223763169</v>
      </c>
      <c r="GG22">
        <v>12.074475223763169</v>
      </c>
      <c r="GH22">
        <v>1</v>
      </c>
      <c r="GI22">
        <v>64.862883433438512</v>
      </c>
      <c r="GJ22">
        <v>5</v>
      </c>
      <c r="GK22">
        <v>46000</v>
      </c>
      <c r="GL22">
        <v>46000</v>
      </c>
      <c r="GM22">
        <v>7.9346551470443707</v>
      </c>
      <c r="GN22">
        <v>7.9346551470443707</v>
      </c>
      <c r="HD22">
        <f t="shared" si="0"/>
        <v>10.666666666666666</v>
      </c>
      <c r="HE22">
        <f t="shared" si="1"/>
        <v>8</v>
      </c>
      <c r="HF22">
        <f t="shared" si="2"/>
        <v>6.4</v>
      </c>
    </row>
  </sheetData>
  <pageMargins left="0.75" right="0.75" top="1" bottom="1" header="0.5" footer="0.5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7489F4-3177-425C-9A1F-D940ED6AE8E4}">
  <dimension ref="A1:HF22"/>
  <sheetViews>
    <sheetView topLeftCell="GI1" zoomScale="130" zoomScaleNormal="130" workbookViewId="0">
      <selection activeCell="GT26" sqref="GT26"/>
    </sheetView>
  </sheetViews>
  <sheetFormatPr defaultRowHeight="15" x14ac:dyDescent="0.25"/>
  <cols>
    <col min="1" max="1" width="79" customWidth="1"/>
  </cols>
  <sheetData>
    <row r="1" spans="1:214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  <c r="AC1" s="1" t="s">
        <v>28</v>
      </c>
      <c r="AD1" s="1" t="s">
        <v>29</v>
      </c>
      <c r="AE1" s="1" t="s">
        <v>30</v>
      </c>
      <c r="AF1" s="1" t="s">
        <v>31</v>
      </c>
      <c r="AG1" s="1" t="s">
        <v>32</v>
      </c>
      <c r="AH1" s="1" t="s">
        <v>190</v>
      </c>
      <c r="AI1" s="1" t="s">
        <v>191</v>
      </c>
      <c r="AJ1" s="1" t="s">
        <v>192</v>
      </c>
      <c r="AK1" s="1" t="s">
        <v>193</v>
      </c>
      <c r="AL1" s="1" t="s">
        <v>188</v>
      </c>
      <c r="AM1" s="1" t="s">
        <v>189</v>
      </c>
      <c r="AN1" s="1" t="s">
        <v>33</v>
      </c>
      <c r="AO1" s="1" t="s">
        <v>34</v>
      </c>
      <c r="AP1" s="1" t="s">
        <v>35</v>
      </c>
      <c r="AQ1" s="1" t="s">
        <v>194</v>
      </c>
      <c r="AR1" s="1" t="s">
        <v>195</v>
      </c>
      <c r="AS1" s="1" t="s">
        <v>196</v>
      </c>
      <c r="AT1" s="1" t="s">
        <v>197</v>
      </c>
      <c r="AU1" s="1" t="s">
        <v>156</v>
      </c>
      <c r="AV1" s="1" t="s">
        <v>157</v>
      </c>
      <c r="AW1" s="1" t="s">
        <v>36</v>
      </c>
      <c r="AX1" s="1" t="s">
        <v>198</v>
      </c>
      <c r="AY1" s="1" t="s">
        <v>37</v>
      </c>
      <c r="AZ1" s="1" t="s">
        <v>38</v>
      </c>
      <c r="BA1" s="1" t="s">
        <v>39</v>
      </c>
      <c r="BB1" s="1" t="s">
        <v>40</v>
      </c>
      <c r="BC1" s="1" t="s">
        <v>41</v>
      </c>
      <c r="BD1" s="1" t="s">
        <v>42</v>
      </c>
      <c r="BE1" s="1" t="s">
        <v>43</v>
      </c>
      <c r="BF1" s="1" t="s">
        <v>44</v>
      </c>
      <c r="BG1" s="1" t="s">
        <v>45</v>
      </c>
      <c r="BH1" s="1" t="s">
        <v>46</v>
      </c>
      <c r="BI1" s="1" t="s">
        <v>47</v>
      </c>
      <c r="BJ1" s="1" t="s">
        <v>48</v>
      </c>
      <c r="BK1" s="1" t="s">
        <v>49</v>
      </c>
      <c r="BL1" s="1" t="s">
        <v>50</v>
      </c>
      <c r="BM1" s="1" t="s">
        <v>51</v>
      </c>
      <c r="BN1" s="1" t="s">
        <v>52</v>
      </c>
      <c r="BO1" s="1" t="s">
        <v>53</v>
      </c>
      <c r="BP1" s="1" t="s">
        <v>54</v>
      </c>
      <c r="BQ1" s="1" t="s">
        <v>55</v>
      </c>
      <c r="BR1" s="1" t="s">
        <v>56</v>
      </c>
      <c r="BS1" s="1" t="s">
        <v>57</v>
      </c>
      <c r="BT1" s="1" t="s">
        <v>58</v>
      </c>
      <c r="BU1" s="1" t="s">
        <v>59</v>
      </c>
      <c r="BV1" s="1" t="s">
        <v>60</v>
      </c>
      <c r="BW1" s="1" t="s">
        <v>61</v>
      </c>
      <c r="BX1" s="1" t="s">
        <v>62</v>
      </c>
      <c r="BY1" s="1" t="s">
        <v>63</v>
      </c>
      <c r="BZ1" s="1" t="s">
        <v>64</v>
      </c>
      <c r="CA1" s="1" t="s">
        <v>65</v>
      </c>
      <c r="CB1" s="1" t="s">
        <v>66</v>
      </c>
      <c r="CC1" s="1" t="s">
        <v>67</v>
      </c>
      <c r="CD1" s="1" t="s">
        <v>68</v>
      </c>
      <c r="CE1" s="1" t="s">
        <v>69</v>
      </c>
      <c r="CF1" s="1" t="s">
        <v>70</v>
      </c>
      <c r="CG1" s="1" t="s">
        <v>71</v>
      </c>
      <c r="CH1" s="1" t="s">
        <v>72</v>
      </c>
      <c r="CI1" s="1" t="s">
        <v>73</v>
      </c>
      <c r="CJ1" s="1" t="s">
        <v>74</v>
      </c>
      <c r="CK1" s="1" t="s">
        <v>75</v>
      </c>
      <c r="CL1" s="1" t="s">
        <v>76</v>
      </c>
      <c r="CM1" s="1" t="s">
        <v>77</v>
      </c>
      <c r="CN1" s="1" t="s">
        <v>78</v>
      </c>
      <c r="CO1" s="1" t="s">
        <v>79</v>
      </c>
      <c r="CP1" s="1" t="s">
        <v>80</v>
      </c>
      <c r="CQ1" s="1" t="s">
        <v>81</v>
      </c>
      <c r="CR1" s="1" t="s">
        <v>82</v>
      </c>
      <c r="CS1" s="1" t="s">
        <v>83</v>
      </c>
      <c r="CT1" s="1" t="s">
        <v>84</v>
      </c>
      <c r="CU1" s="1" t="s">
        <v>85</v>
      </c>
      <c r="CV1" s="1" t="s">
        <v>86</v>
      </c>
      <c r="CW1" s="1" t="s">
        <v>87</v>
      </c>
      <c r="CX1" s="1" t="s">
        <v>88</v>
      </c>
      <c r="CY1" s="1" t="s">
        <v>89</v>
      </c>
      <c r="CZ1" s="1" t="s">
        <v>90</v>
      </c>
      <c r="DA1" s="1" t="s">
        <v>91</v>
      </c>
      <c r="DB1" s="1" t="s">
        <v>92</v>
      </c>
      <c r="DC1" s="1" t="s">
        <v>93</v>
      </c>
      <c r="DD1" s="1" t="s">
        <v>94</v>
      </c>
      <c r="DE1" s="1" t="s">
        <v>95</v>
      </c>
      <c r="DF1" s="1" t="s">
        <v>96</v>
      </c>
      <c r="DG1" s="1" t="s">
        <v>97</v>
      </c>
      <c r="DH1" s="1" t="s">
        <v>98</v>
      </c>
      <c r="DI1" s="1" t="s">
        <v>99</v>
      </c>
      <c r="DJ1" s="1" t="s">
        <v>100</v>
      </c>
      <c r="DK1" s="1" t="s">
        <v>101</v>
      </c>
      <c r="DL1" s="1" t="s">
        <v>102</v>
      </c>
      <c r="DM1" s="1" t="s">
        <v>103</v>
      </c>
      <c r="DN1" s="1" t="s">
        <v>104</v>
      </c>
      <c r="DO1" s="1" t="s">
        <v>105</v>
      </c>
      <c r="DP1" s="1" t="s">
        <v>106</v>
      </c>
      <c r="DQ1" s="1" t="s">
        <v>107</v>
      </c>
      <c r="DR1" s="1" t="s">
        <v>108</v>
      </c>
      <c r="DS1" s="1" t="s">
        <v>109</v>
      </c>
      <c r="DT1" s="1" t="s">
        <v>110</v>
      </c>
      <c r="DU1" s="1" t="s">
        <v>111</v>
      </c>
      <c r="DV1" s="1" t="s">
        <v>112</v>
      </c>
      <c r="DW1" s="1" t="s">
        <v>113</v>
      </c>
      <c r="DX1" s="1" t="s">
        <v>114</v>
      </c>
      <c r="DY1" s="1" t="s">
        <v>115</v>
      </c>
      <c r="DZ1" s="1" t="s">
        <v>116</v>
      </c>
      <c r="EA1" s="1" t="s">
        <v>117</v>
      </c>
      <c r="EB1" s="1" t="s">
        <v>118</v>
      </c>
      <c r="EC1" s="1" t="s">
        <v>119</v>
      </c>
      <c r="ED1" s="1" t="s">
        <v>120</v>
      </c>
      <c r="EE1" s="1" t="s">
        <v>121</v>
      </c>
      <c r="EF1" s="1" t="s">
        <v>122</v>
      </c>
      <c r="EG1" s="1" t="s">
        <v>123</v>
      </c>
      <c r="EH1" s="1" t="s">
        <v>124</v>
      </c>
      <c r="EI1" s="1" t="s">
        <v>125</v>
      </c>
      <c r="EJ1" s="1" t="s">
        <v>126</v>
      </c>
      <c r="EK1" s="1" t="s">
        <v>127</v>
      </c>
      <c r="EL1" s="1" t="s">
        <v>128</v>
      </c>
      <c r="EM1" s="1" t="s">
        <v>129</v>
      </c>
      <c r="EN1" s="1" t="s">
        <v>130</v>
      </c>
      <c r="EO1" s="1" t="s">
        <v>131</v>
      </c>
      <c r="EP1" s="1" t="s">
        <v>132</v>
      </c>
      <c r="EQ1" s="1" t="s">
        <v>133</v>
      </c>
      <c r="ER1" s="1" t="s">
        <v>134</v>
      </c>
      <c r="ES1" s="1" t="s">
        <v>135</v>
      </c>
      <c r="ET1" s="1" t="s">
        <v>136</v>
      </c>
      <c r="EU1" s="1" t="s">
        <v>137</v>
      </c>
      <c r="EV1" s="1" t="s">
        <v>138</v>
      </c>
      <c r="EW1" s="1" t="s">
        <v>139</v>
      </c>
      <c r="EX1" s="1" t="s">
        <v>140</v>
      </c>
      <c r="EY1" s="1" t="s">
        <v>141</v>
      </c>
      <c r="EZ1" s="1" t="s">
        <v>142</v>
      </c>
      <c r="FA1" s="1" t="s">
        <v>143</v>
      </c>
      <c r="FB1" s="1" t="s">
        <v>144</v>
      </c>
      <c r="FC1" s="1" t="s">
        <v>145</v>
      </c>
      <c r="FD1" s="1" t="s">
        <v>146</v>
      </c>
      <c r="FE1" s="1" t="s">
        <v>147</v>
      </c>
      <c r="FF1" s="1" t="s">
        <v>148</v>
      </c>
      <c r="FG1" s="1" t="s">
        <v>149</v>
      </c>
      <c r="FH1" s="1" t="s">
        <v>150</v>
      </c>
      <c r="FI1" s="1" t="s">
        <v>151</v>
      </c>
      <c r="FJ1" s="1" t="s">
        <v>152</v>
      </c>
      <c r="FK1" s="1" t="s">
        <v>153</v>
      </c>
      <c r="FL1" s="1" t="s">
        <v>154</v>
      </c>
      <c r="FM1" s="1" t="s">
        <v>155</v>
      </c>
      <c r="FN1" s="1" t="s">
        <v>158</v>
      </c>
      <c r="FO1" s="1" t="s">
        <v>159</v>
      </c>
      <c r="FP1" s="1" t="s">
        <v>160</v>
      </c>
      <c r="FQ1" s="1" t="s">
        <v>161</v>
      </c>
      <c r="FR1" s="1" t="s">
        <v>162</v>
      </c>
      <c r="FS1" s="1" t="s">
        <v>163</v>
      </c>
      <c r="FT1" s="1" t="s">
        <v>164</v>
      </c>
      <c r="FU1" s="1" t="s">
        <v>165</v>
      </c>
      <c r="FV1" s="1" t="s">
        <v>166</v>
      </c>
      <c r="FW1" s="1" t="s">
        <v>167</v>
      </c>
      <c r="FX1" s="1" t="s">
        <v>168</v>
      </c>
      <c r="FY1" s="1" t="s">
        <v>169</v>
      </c>
      <c r="FZ1" s="1" t="s">
        <v>170</v>
      </c>
      <c r="GA1" s="1" t="s">
        <v>171</v>
      </c>
      <c r="GB1" s="1" t="s">
        <v>172</v>
      </c>
      <c r="GC1" s="1" t="s">
        <v>173</v>
      </c>
      <c r="GD1" s="1" t="s">
        <v>174</v>
      </c>
      <c r="GE1" s="1" t="s">
        <v>175</v>
      </c>
      <c r="GF1" s="1" t="s">
        <v>176</v>
      </c>
      <c r="GG1" s="1" t="s">
        <v>177</v>
      </c>
      <c r="GH1" s="1" t="s">
        <v>178</v>
      </c>
      <c r="GI1" s="1" t="s">
        <v>179</v>
      </c>
      <c r="GJ1" s="1" t="s">
        <v>180</v>
      </c>
      <c r="GK1" s="1" t="s">
        <v>181</v>
      </c>
      <c r="GL1" s="1" t="s">
        <v>182</v>
      </c>
      <c r="GM1" s="1" t="s">
        <v>183</v>
      </c>
    </row>
    <row r="2" spans="1:214" x14ac:dyDescent="0.25">
      <c r="A2" t="s">
        <v>202</v>
      </c>
      <c r="B2">
        <v>2</v>
      </c>
      <c r="C2" t="s">
        <v>199</v>
      </c>
      <c r="D2" t="s">
        <v>184</v>
      </c>
      <c r="E2" t="s">
        <v>200</v>
      </c>
      <c r="F2">
        <v>6900</v>
      </c>
      <c r="G2">
        <v>3200</v>
      </c>
      <c r="H2">
        <v>1200</v>
      </c>
      <c r="I2">
        <v>3200</v>
      </c>
      <c r="J2">
        <v>5</v>
      </c>
      <c r="K2">
        <v>900</v>
      </c>
      <c r="L2">
        <v>600</v>
      </c>
      <c r="M2">
        <v>0</v>
      </c>
      <c r="N2">
        <v>0</v>
      </c>
      <c r="O2">
        <v>0</v>
      </c>
      <c r="P2" t="s">
        <v>185</v>
      </c>
      <c r="Q2">
        <v>28</v>
      </c>
      <c r="R2">
        <v>1000</v>
      </c>
      <c r="S2">
        <v>1</v>
      </c>
      <c r="T2" t="s">
        <v>186</v>
      </c>
      <c r="U2">
        <v>450</v>
      </c>
      <c r="V2">
        <v>837.69230769230796</v>
      </c>
      <c r="W2">
        <v>3.8</v>
      </c>
      <c r="X2">
        <v>110</v>
      </c>
      <c r="Y2" t="s">
        <v>185</v>
      </c>
      <c r="Z2">
        <v>28</v>
      </c>
      <c r="AA2">
        <v>1000</v>
      </c>
      <c r="AB2">
        <v>1</v>
      </c>
      <c r="AC2" t="s">
        <v>186</v>
      </c>
      <c r="AD2">
        <v>450</v>
      </c>
      <c r="AE2">
        <v>837.69230769230796</v>
      </c>
      <c r="AF2">
        <v>3.8</v>
      </c>
      <c r="AG2">
        <v>110</v>
      </c>
      <c r="AH2">
        <v>209643000.65127641</v>
      </c>
      <c r="AI2">
        <v>185203915.0918045</v>
      </c>
      <c r="AJ2">
        <v>64486.329589510817</v>
      </c>
      <c r="AK2">
        <v>57027.647633048611</v>
      </c>
      <c r="AL2">
        <v>200647542.75230211</v>
      </c>
      <c r="AM2">
        <v>61772.869207180403</v>
      </c>
      <c r="AN2">
        <v>16.829999999999998</v>
      </c>
      <c r="AO2">
        <v>0</v>
      </c>
      <c r="AP2">
        <v>0</v>
      </c>
      <c r="AQ2">
        <v>8925.1079448810124</v>
      </c>
      <c r="AR2">
        <v>59209.72423793238</v>
      </c>
      <c r="AS2">
        <v>62776.641190620197</v>
      </c>
      <c r="AT2">
        <v>52678.641190620197</v>
      </c>
      <c r="AU2">
        <v>63096.322094911011</v>
      </c>
      <c r="AV2">
        <v>52998.322094911011</v>
      </c>
      <c r="AW2">
        <v>0.75</v>
      </c>
      <c r="AX2">
        <v>0.5625</v>
      </c>
      <c r="AY2">
        <v>6853.846153846157</v>
      </c>
      <c r="AZ2">
        <v>3855.2884615384619</v>
      </c>
      <c r="BA2">
        <v>6853.846153846157</v>
      </c>
      <c r="BB2">
        <v>3855.2884615384619</v>
      </c>
      <c r="BC2">
        <v>38124.519230769249</v>
      </c>
      <c r="BD2">
        <v>38124.519230769249</v>
      </c>
      <c r="BE2">
        <v>76249.038461538497</v>
      </c>
      <c r="BF2">
        <v>81.014620582185898</v>
      </c>
      <c r="BG2">
        <v>0.9868114947536224</v>
      </c>
      <c r="BH2">
        <v>0.78720238095238093</v>
      </c>
      <c r="BI2">
        <v>0.98260794182977107</v>
      </c>
      <c r="BJ2">
        <v>0.57123883928571439</v>
      </c>
      <c r="BK2">
        <v>0.9868114947536224</v>
      </c>
      <c r="BL2">
        <v>0.78720238095238093</v>
      </c>
      <c r="BM2">
        <v>0.98260794182977107</v>
      </c>
      <c r="BN2">
        <v>0.57123883928571439</v>
      </c>
      <c r="BO2">
        <v>809.35765265662178</v>
      </c>
      <c r="BP2">
        <v>478.83480715240142</v>
      </c>
      <c r="BQ2">
        <v>809.35765265662178</v>
      </c>
      <c r="BR2">
        <v>478.83480715240142</v>
      </c>
      <c r="BS2">
        <v>4525.6230704355103</v>
      </c>
      <c r="BT2">
        <v>4525.6230704355103</v>
      </c>
      <c r="BU2">
        <v>9051.2461408710205</v>
      </c>
      <c r="BV2">
        <v>9260.5949434579143</v>
      </c>
      <c r="BW2">
        <v>6975.1585165118986</v>
      </c>
      <c r="BX2">
        <v>9260.5949434579143</v>
      </c>
      <c r="BY2">
        <v>6975.1585165118986</v>
      </c>
      <c r="BZ2">
        <v>53278.133233801469</v>
      </c>
      <c r="CA2">
        <v>53278.133233801469</v>
      </c>
      <c r="CB2">
        <v>30886.434603590202</v>
      </c>
      <c r="CC2">
        <v>5523.6973607014061</v>
      </c>
      <c r="CD2">
        <v>3267.94780008317</v>
      </c>
      <c r="CE2">
        <v>30886.434603590202</v>
      </c>
      <c r="CF2">
        <v>5523.6973607014061</v>
      </c>
      <c r="CG2">
        <v>3267.94780008317</v>
      </c>
      <c r="CH2">
        <v>59.647327136401593</v>
      </c>
      <c r="CI2">
        <v>46.851233450066303</v>
      </c>
      <c r="CJ2">
        <v>59.647327136401593</v>
      </c>
      <c r="CK2">
        <v>46.851233450066303</v>
      </c>
      <c r="CL2">
        <v>59.647327136401593</v>
      </c>
      <c r="CM2">
        <v>6.8247916635748309</v>
      </c>
      <c r="CN2">
        <v>2.8346415774228718E-5</v>
      </c>
      <c r="CO2">
        <v>5.0209220103847947E-8</v>
      </c>
      <c r="CP2">
        <v>3.7999650206564778E-5</v>
      </c>
      <c r="CQ2">
        <v>8.6252030425404087E-8</v>
      </c>
      <c r="CR2">
        <v>2.8346415774228718E-5</v>
      </c>
      <c r="CS2">
        <v>5.0209220103847947E-8</v>
      </c>
      <c r="CT2">
        <v>3.7999650206564778E-5</v>
      </c>
      <c r="CU2">
        <v>8.6252030425404087E-8</v>
      </c>
      <c r="CV2">
        <v>807.90010435460908</v>
      </c>
      <c r="CW2">
        <v>478.53827678534873</v>
      </c>
      <c r="CX2">
        <v>807.90010435460908</v>
      </c>
      <c r="CY2">
        <v>478.53827678534873</v>
      </c>
      <c r="CZ2">
        <v>4518.0387985583939</v>
      </c>
      <c r="DA2">
        <v>4518.0387985583939</v>
      </c>
      <c r="DB2">
        <v>9036.0775971167877</v>
      </c>
      <c r="DC2">
        <v>9234.9892924326505</v>
      </c>
      <c r="DD2">
        <v>6888.9804177360966</v>
      </c>
      <c r="DE2">
        <v>9234.9892924326505</v>
      </c>
      <c r="DF2">
        <v>6888.9804177360966</v>
      </c>
      <c r="DG2">
        <v>53063.926879899351</v>
      </c>
      <c r="DH2">
        <v>53063.926879899351</v>
      </c>
      <c r="DI2">
        <v>30886.434603590202</v>
      </c>
      <c r="DJ2">
        <v>5523.00563406944</v>
      </c>
      <c r="DK2">
        <v>3271.406433243003</v>
      </c>
      <c r="DL2">
        <v>30886.434603590202</v>
      </c>
      <c r="DM2">
        <v>5523.00563406944</v>
      </c>
      <c r="DN2">
        <v>3271.406433243003</v>
      </c>
      <c r="DO2">
        <v>59.805219683309332</v>
      </c>
      <c r="DP2">
        <v>47.487526961472689</v>
      </c>
      <c r="DQ2">
        <v>59.805219683309332</v>
      </c>
      <c r="DR2">
        <v>47.487526961472689</v>
      </c>
      <c r="DS2">
        <v>59.805219683309332</v>
      </c>
      <c r="DT2">
        <v>6.8362481998705684</v>
      </c>
      <c r="DU2">
        <v>3.0645472739116301E-5</v>
      </c>
      <c r="DV2">
        <v>5.407846514860509E-8</v>
      </c>
      <c r="DW2">
        <v>4.0717365529894991E-5</v>
      </c>
      <c r="DX2">
        <v>9.2488850248801158E-8</v>
      </c>
      <c r="DY2">
        <v>3.0645472739116301E-5</v>
      </c>
      <c r="DZ2">
        <v>5.407846514860509E-8</v>
      </c>
      <c r="EA2">
        <v>4.0717365529894991E-5</v>
      </c>
      <c r="EB2">
        <v>9.2488850248801158E-8</v>
      </c>
      <c r="EC2">
        <v>754.24814430727645</v>
      </c>
      <c r="ED2">
        <v>448.10510524976428</v>
      </c>
      <c r="EE2">
        <v>754.24814430727645</v>
      </c>
      <c r="EF2">
        <v>448.10510524976428</v>
      </c>
      <c r="EG2">
        <v>4219.345826786147</v>
      </c>
      <c r="EH2">
        <v>4219.345826786147</v>
      </c>
      <c r="EI2">
        <v>8438.6916535722939</v>
      </c>
      <c r="EJ2">
        <v>8542.1702703808551</v>
      </c>
      <c r="EK2">
        <v>6429.1695385264129</v>
      </c>
      <c r="EL2">
        <v>8542.1702703808551</v>
      </c>
      <c r="EM2">
        <v>6429.1695385264129</v>
      </c>
      <c r="EN2">
        <v>49140.020890430693</v>
      </c>
      <c r="EO2">
        <v>49140.020890430693</v>
      </c>
      <c r="EP2">
        <v>30886.434603590202</v>
      </c>
      <c r="EQ2">
        <v>5521.2435624814434</v>
      </c>
      <c r="ER2">
        <v>3280.2167911829788</v>
      </c>
      <c r="ES2">
        <v>30886.434603590202</v>
      </c>
      <c r="ET2">
        <v>5521.2435624814434</v>
      </c>
      <c r="EU2">
        <v>3280.2167911829788</v>
      </c>
      <c r="EV2">
        <v>64.635138234434621</v>
      </c>
      <c r="EW2">
        <v>51.020847584224938</v>
      </c>
      <c r="EX2">
        <v>64.635138234434621</v>
      </c>
      <c r="EY2">
        <v>51.020847584224938</v>
      </c>
      <c r="EZ2">
        <v>64.635138234434621</v>
      </c>
      <c r="FA2">
        <v>7.3201950898431649</v>
      </c>
      <c r="FB2">
        <v>7.6153846153846176</v>
      </c>
      <c r="FC2">
        <v>7.6153846153846176</v>
      </c>
      <c r="FD2">
        <v>1</v>
      </c>
      <c r="FE2">
        <v>15.230769230769241</v>
      </c>
      <c r="FF2">
        <v>8.9525897401710726</v>
      </c>
      <c r="FG2">
        <v>0</v>
      </c>
      <c r="FH2">
        <v>8.9525897401710726</v>
      </c>
      <c r="FI2">
        <v>1</v>
      </c>
      <c r="FJ2">
        <v>58.779629607183793</v>
      </c>
      <c r="FK2">
        <v>45800</v>
      </c>
      <c r="FL2">
        <v>45800</v>
      </c>
      <c r="FM2">
        <v>7.2629866523320228</v>
      </c>
      <c r="FN2">
        <v>7.6153846153846176</v>
      </c>
      <c r="FO2">
        <v>7.6153846153846176</v>
      </c>
      <c r="FP2">
        <v>1</v>
      </c>
      <c r="FQ2">
        <v>15.230769230769241</v>
      </c>
      <c r="FR2">
        <v>0</v>
      </c>
      <c r="FS2">
        <v>0</v>
      </c>
      <c r="FT2">
        <v>0</v>
      </c>
      <c r="FU2">
        <v>7.1666283302651124E-2</v>
      </c>
      <c r="FV2" t="s">
        <v>201</v>
      </c>
      <c r="FW2">
        <v>2024.9649999999999</v>
      </c>
      <c r="FX2">
        <v>6375.2219999999998</v>
      </c>
      <c r="FY2">
        <v>524.77800000000025</v>
      </c>
      <c r="FZ2">
        <v>34080.160949999998</v>
      </c>
      <c r="GA2">
        <v>107294.98626000001</v>
      </c>
      <c r="GB2">
        <v>12006.727998916</v>
      </c>
      <c r="GC2">
        <v>49766.141210000002</v>
      </c>
      <c r="GD2">
        <v>20.718749999999989</v>
      </c>
      <c r="GE2">
        <v>7.8061816843397773</v>
      </c>
      <c r="GF2">
        <v>22.87963290937499</v>
      </c>
      <c r="GG2">
        <v>5000</v>
      </c>
      <c r="GH2">
        <v>1</v>
      </c>
      <c r="GI2">
        <v>200</v>
      </c>
      <c r="GJ2">
        <v>1</v>
      </c>
      <c r="GK2">
        <v>7449.5559999999996</v>
      </c>
      <c r="GL2">
        <v>7449.5559999999996</v>
      </c>
      <c r="GM2">
        <v>30</v>
      </c>
    </row>
    <row r="3" spans="1:214" x14ac:dyDescent="0.25">
      <c r="A3" t="s">
        <v>202</v>
      </c>
      <c r="B3">
        <v>2</v>
      </c>
      <c r="C3" t="s">
        <v>199</v>
      </c>
      <c r="D3" t="s">
        <v>184</v>
      </c>
      <c r="E3" t="s">
        <v>200</v>
      </c>
      <c r="F3">
        <v>6900</v>
      </c>
      <c r="G3">
        <v>3200</v>
      </c>
      <c r="H3">
        <v>1200</v>
      </c>
      <c r="I3">
        <v>3200</v>
      </c>
      <c r="J3">
        <v>5</v>
      </c>
      <c r="K3">
        <v>900</v>
      </c>
      <c r="L3">
        <v>600</v>
      </c>
      <c r="M3">
        <v>0</v>
      </c>
      <c r="N3">
        <v>0</v>
      </c>
      <c r="O3">
        <v>1</v>
      </c>
      <c r="P3" t="s">
        <v>185</v>
      </c>
      <c r="Q3">
        <v>28</v>
      </c>
      <c r="R3">
        <v>1000</v>
      </c>
      <c r="S3">
        <v>1</v>
      </c>
      <c r="T3" t="s">
        <v>186</v>
      </c>
      <c r="U3">
        <v>450</v>
      </c>
      <c r="V3">
        <v>837.69230769230796</v>
      </c>
      <c r="W3">
        <v>3.8</v>
      </c>
      <c r="X3">
        <v>110</v>
      </c>
      <c r="Y3" t="s">
        <v>185</v>
      </c>
      <c r="Z3">
        <v>28</v>
      </c>
      <c r="AA3">
        <v>1000</v>
      </c>
      <c r="AB3">
        <v>1</v>
      </c>
      <c r="AC3" t="s">
        <v>186</v>
      </c>
      <c r="AD3">
        <v>450</v>
      </c>
      <c r="AE3">
        <v>837.69230769230796</v>
      </c>
      <c r="AF3">
        <v>3.8</v>
      </c>
      <c r="AG3">
        <v>110</v>
      </c>
      <c r="AH3">
        <v>209643000.65127641</v>
      </c>
      <c r="AI3">
        <v>185203915.0918045</v>
      </c>
      <c r="AJ3">
        <v>64486.329589510817</v>
      </c>
      <c r="AK3">
        <v>57027.647633048611</v>
      </c>
      <c r="AL3">
        <v>200647542.75230211</v>
      </c>
      <c r="AM3">
        <v>61772.869207180403</v>
      </c>
      <c r="AN3">
        <v>16.829999999999998</v>
      </c>
      <c r="AO3">
        <v>0</v>
      </c>
      <c r="AP3">
        <v>0</v>
      </c>
      <c r="AQ3">
        <v>8925.1079448810124</v>
      </c>
      <c r="AR3">
        <v>59209.72423793238</v>
      </c>
      <c r="AS3">
        <v>62776.641190620197</v>
      </c>
      <c r="AT3">
        <v>52678.641190620197</v>
      </c>
      <c r="AU3">
        <v>63096.322094911011</v>
      </c>
      <c r="AV3">
        <v>52998.322094911011</v>
      </c>
      <c r="AW3">
        <v>0.75</v>
      </c>
      <c r="AX3">
        <v>0.5625</v>
      </c>
      <c r="AY3">
        <v>6853.846153846157</v>
      </c>
      <c r="AZ3">
        <v>3855.2884615384619</v>
      </c>
      <c r="BA3">
        <v>6853.846153846157</v>
      </c>
      <c r="BB3">
        <v>3855.2884615384619</v>
      </c>
      <c r="BC3">
        <v>38124.519230769249</v>
      </c>
      <c r="BD3">
        <v>38124.519230769249</v>
      </c>
      <c r="BE3">
        <v>76249.038461538497</v>
      </c>
      <c r="BF3">
        <v>81.014620582185898</v>
      </c>
      <c r="BG3">
        <v>0.9868114947536224</v>
      </c>
      <c r="BH3">
        <v>0.78720238095238093</v>
      </c>
      <c r="BI3">
        <v>0.98260794182977107</v>
      </c>
      <c r="BJ3">
        <v>0.57123883928571439</v>
      </c>
      <c r="BK3">
        <v>0.9868114947536224</v>
      </c>
      <c r="BL3">
        <v>0.78720238095238093</v>
      </c>
      <c r="BM3">
        <v>0.98260794182977107</v>
      </c>
      <c r="BN3">
        <v>0.57123883928571439</v>
      </c>
      <c r="BO3">
        <v>809.35765265662178</v>
      </c>
      <c r="BP3">
        <v>478.83480715240142</v>
      </c>
      <c r="BQ3">
        <v>809.35765265662178</v>
      </c>
      <c r="BR3">
        <v>478.83480715240142</v>
      </c>
      <c r="BS3">
        <v>4525.6230704355103</v>
      </c>
      <c r="BT3">
        <v>4525.6230704355103</v>
      </c>
      <c r="BU3">
        <v>9051.2461408710205</v>
      </c>
      <c r="BV3">
        <v>9260.5949434579143</v>
      </c>
      <c r="BW3">
        <v>6975.1585165118986</v>
      </c>
      <c r="BX3">
        <v>9260.5949434579143</v>
      </c>
      <c r="BY3">
        <v>6975.1585165118986</v>
      </c>
      <c r="BZ3">
        <v>53278.133233801469</v>
      </c>
      <c r="CA3">
        <v>53278.133233801469</v>
      </c>
      <c r="CB3">
        <v>30886.434603590202</v>
      </c>
      <c r="CC3">
        <v>5523.6973607014061</v>
      </c>
      <c r="CD3">
        <v>3267.94780008317</v>
      </c>
      <c r="CE3">
        <v>30886.434603590202</v>
      </c>
      <c r="CF3">
        <v>5523.6973607014061</v>
      </c>
      <c r="CG3">
        <v>3267.94780008317</v>
      </c>
      <c r="CH3">
        <v>59.647327136401593</v>
      </c>
      <c r="CI3">
        <v>46.851233450066303</v>
      </c>
      <c r="CJ3">
        <v>59.647327136401593</v>
      </c>
      <c r="CK3">
        <v>46.851233450066303</v>
      </c>
      <c r="CL3">
        <v>59.647327136401593</v>
      </c>
      <c r="CM3">
        <v>6.8247916635748309</v>
      </c>
      <c r="CN3">
        <v>2.8346415774228718E-5</v>
      </c>
      <c r="CO3">
        <v>5.0209220103847947E-8</v>
      </c>
      <c r="CP3">
        <v>3.7999650206564778E-5</v>
      </c>
      <c r="CQ3">
        <v>8.6252030425404087E-8</v>
      </c>
      <c r="CR3">
        <v>2.8346415774228718E-5</v>
      </c>
      <c r="CS3">
        <v>5.0209220103847947E-8</v>
      </c>
      <c r="CT3">
        <v>3.7999650206564778E-5</v>
      </c>
      <c r="CU3">
        <v>8.6252030425404087E-8</v>
      </c>
      <c r="CV3">
        <v>807.90010435460908</v>
      </c>
      <c r="CW3">
        <v>478.53827678534873</v>
      </c>
      <c r="CX3">
        <v>807.90010435460908</v>
      </c>
      <c r="CY3">
        <v>478.53827678534873</v>
      </c>
      <c r="CZ3">
        <v>4518.0387985583939</v>
      </c>
      <c r="DA3">
        <v>4518.0387985583939</v>
      </c>
      <c r="DB3">
        <v>9036.0775971167877</v>
      </c>
      <c r="DC3">
        <v>9234.9892924326505</v>
      </c>
      <c r="DD3">
        <v>6888.9804177360966</v>
      </c>
      <c r="DE3">
        <v>9234.9892924326505</v>
      </c>
      <c r="DF3">
        <v>6888.9804177360966</v>
      </c>
      <c r="DG3">
        <v>53063.926879899351</v>
      </c>
      <c r="DH3">
        <v>53063.926879899351</v>
      </c>
      <c r="DI3">
        <v>30886.434603590202</v>
      </c>
      <c r="DJ3">
        <v>5523.00563406944</v>
      </c>
      <c r="DK3">
        <v>3271.406433243003</v>
      </c>
      <c r="DL3">
        <v>30886.434603590202</v>
      </c>
      <c r="DM3">
        <v>5523.00563406944</v>
      </c>
      <c r="DN3">
        <v>3271.406433243003</v>
      </c>
      <c r="DO3">
        <v>59.805219683309332</v>
      </c>
      <c r="DP3">
        <v>47.487526961472689</v>
      </c>
      <c r="DQ3">
        <v>59.805219683309332</v>
      </c>
      <c r="DR3">
        <v>47.487526961472689</v>
      </c>
      <c r="DS3">
        <v>59.805219683309332</v>
      </c>
      <c r="DT3">
        <v>6.8362481998705684</v>
      </c>
      <c r="DU3">
        <v>3.0645472739116301E-5</v>
      </c>
      <c r="DV3">
        <v>5.407846514860509E-8</v>
      </c>
      <c r="DW3">
        <v>4.0717365529894991E-5</v>
      </c>
      <c r="DX3">
        <v>9.2488850248801158E-8</v>
      </c>
      <c r="DY3">
        <v>3.0645472739116301E-5</v>
      </c>
      <c r="DZ3">
        <v>5.407846514860509E-8</v>
      </c>
      <c r="EA3">
        <v>4.0717365529894991E-5</v>
      </c>
      <c r="EB3">
        <v>9.2488850248801158E-8</v>
      </c>
      <c r="EC3">
        <v>754.24814430727645</v>
      </c>
      <c r="ED3">
        <v>448.10510524976428</v>
      </c>
      <c r="EE3">
        <v>754.24814430727645</v>
      </c>
      <c r="EF3">
        <v>448.10510524976428</v>
      </c>
      <c r="EG3">
        <v>4219.345826786147</v>
      </c>
      <c r="EH3">
        <v>4219.345826786147</v>
      </c>
      <c r="EI3">
        <v>8438.6916535722939</v>
      </c>
      <c r="EJ3">
        <v>8542.1702703808551</v>
      </c>
      <c r="EK3">
        <v>6429.1695385264129</v>
      </c>
      <c r="EL3">
        <v>8542.1702703808551</v>
      </c>
      <c r="EM3">
        <v>6429.1695385264129</v>
      </c>
      <c r="EN3">
        <v>49140.020890430693</v>
      </c>
      <c r="EO3">
        <v>49140.020890430693</v>
      </c>
      <c r="EP3">
        <v>30886.434603590202</v>
      </c>
      <c r="EQ3">
        <v>5521.2435624814434</v>
      </c>
      <c r="ER3">
        <v>3280.2167911829788</v>
      </c>
      <c r="ES3">
        <v>30886.434603590202</v>
      </c>
      <c r="ET3">
        <v>5521.2435624814434</v>
      </c>
      <c r="EU3">
        <v>3280.2167911829788</v>
      </c>
      <c r="EV3">
        <v>64.635138234434621</v>
      </c>
      <c r="EW3">
        <v>51.020847584224938</v>
      </c>
      <c r="EX3">
        <v>64.635138234434621</v>
      </c>
      <c r="EY3">
        <v>51.020847584224938</v>
      </c>
      <c r="EZ3">
        <v>64.635138234434621</v>
      </c>
      <c r="FA3">
        <v>7.3201950898431649</v>
      </c>
      <c r="FB3">
        <v>7.6153846153846176</v>
      </c>
      <c r="FC3">
        <v>7.6153846153846176</v>
      </c>
      <c r="FD3">
        <v>1</v>
      </c>
      <c r="FE3">
        <v>15.230769230769241</v>
      </c>
      <c r="FF3">
        <v>8.9525897401710726</v>
      </c>
      <c r="FG3">
        <v>0</v>
      </c>
      <c r="FH3">
        <v>8.9525897401710726</v>
      </c>
      <c r="FI3">
        <v>1</v>
      </c>
      <c r="FJ3">
        <v>58.779629607183793</v>
      </c>
      <c r="FK3">
        <v>45800</v>
      </c>
      <c r="FL3">
        <v>45800</v>
      </c>
      <c r="FM3">
        <v>7.2629866523320228</v>
      </c>
      <c r="FN3">
        <v>7.6153846153846176</v>
      </c>
      <c r="FO3">
        <v>7.6153846153846176</v>
      </c>
      <c r="FP3">
        <v>1</v>
      </c>
      <c r="FQ3">
        <v>15.230769230769241</v>
      </c>
      <c r="FR3">
        <v>1</v>
      </c>
      <c r="FS3">
        <v>0</v>
      </c>
      <c r="FT3">
        <v>0</v>
      </c>
      <c r="FU3">
        <v>7.1666283302651124E-2</v>
      </c>
      <c r="FV3" t="s">
        <v>187</v>
      </c>
      <c r="FW3">
        <v>1889.684</v>
      </c>
      <c r="FX3">
        <v>5188.2269999999999</v>
      </c>
      <c r="FY3">
        <v>1711.7729999999999</v>
      </c>
      <c r="FZ3">
        <v>33693.065719999999</v>
      </c>
      <c r="GA3">
        <v>92506.087409999993</v>
      </c>
      <c r="GB3">
        <v>31460.794555423861</v>
      </c>
      <c r="GC3">
        <v>30312.074649999999</v>
      </c>
      <c r="GD3">
        <v>20.718749999999989</v>
      </c>
      <c r="GE3">
        <v>5.842472707921222</v>
      </c>
      <c r="GF3">
        <v>18.379069278125002</v>
      </c>
      <c r="GG3">
        <v>18.379069278125002</v>
      </c>
      <c r="GH3">
        <v>1</v>
      </c>
      <c r="GI3">
        <v>120.67065687657821</v>
      </c>
      <c r="GJ3">
        <v>2</v>
      </c>
      <c r="GK3">
        <v>16223.546</v>
      </c>
      <c r="GL3">
        <v>16223.546</v>
      </c>
      <c r="GM3">
        <v>41.802416705820903</v>
      </c>
    </row>
    <row r="4" spans="1:214" x14ac:dyDescent="0.25">
      <c r="A4" t="s">
        <v>202</v>
      </c>
      <c r="B4">
        <v>2</v>
      </c>
      <c r="C4" t="s">
        <v>199</v>
      </c>
      <c r="D4" t="s">
        <v>184</v>
      </c>
      <c r="E4" t="s">
        <v>200</v>
      </c>
      <c r="F4">
        <v>6900</v>
      </c>
      <c r="G4">
        <v>3200</v>
      </c>
      <c r="H4">
        <v>1200</v>
      </c>
      <c r="I4">
        <v>3200</v>
      </c>
      <c r="J4">
        <v>5</v>
      </c>
      <c r="K4">
        <v>900</v>
      </c>
      <c r="L4">
        <v>600</v>
      </c>
      <c r="M4">
        <v>0</v>
      </c>
      <c r="N4">
        <v>0</v>
      </c>
      <c r="O4">
        <v>2</v>
      </c>
      <c r="P4" t="s">
        <v>185</v>
      </c>
      <c r="Q4">
        <v>28</v>
      </c>
      <c r="R4">
        <v>1000</v>
      </c>
      <c r="S4">
        <v>1</v>
      </c>
      <c r="T4" t="s">
        <v>186</v>
      </c>
      <c r="U4">
        <v>450</v>
      </c>
      <c r="V4">
        <v>837.69230769230796</v>
      </c>
      <c r="W4">
        <v>3.8</v>
      </c>
      <c r="X4">
        <v>110</v>
      </c>
      <c r="Y4" t="s">
        <v>185</v>
      </c>
      <c r="Z4">
        <v>28</v>
      </c>
      <c r="AA4">
        <v>1000</v>
      </c>
      <c r="AB4">
        <v>1</v>
      </c>
      <c r="AC4" t="s">
        <v>186</v>
      </c>
      <c r="AD4">
        <v>450</v>
      </c>
      <c r="AE4">
        <v>837.69230769230796</v>
      </c>
      <c r="AF4">
        <v>3.8</v>
      </c>
      <c r="AG4">
        <v>110</v>
      </c>
      <c r="AH4">
        <v>209643000.65127641</v>
      </c>
      <c r="AI4">
        <v>185203915.0918045</v>
      </c>
      <c r="AJ4">
        <v>64486.329589510817</v>
      </c>
      <c r="AK4">
        <v>57027.647633048611</v>
      </c>
      <c r="AL4">
        <v>200647542.75230211</v>
      </c>
      <c r="AM4">
        <v>61772.869207180403</v>
      </c>
      <c r="AN4">
        <v>16.829999999999998</v>
      </c>
      <c r="AO4">
        <v>0</v>
      </c>
      <c r="AP4">
        <v>0</v>
      </c>
      <c r="AQ4">
        <v>8925.1079448810124</v>
      </c>
      <c r="AR4">
        <v>59209.72423793238</v>
      </c>
      <c r="AS4">
        <v>62776.641190620197</v>
      </c>
      <c r="AT4">
        <v>52678.641190620197</v>
      </c>
      <c r="AU4">
        <v>63096.322094911011</v>
      </c>
      <c r="AV4">
        <v>52998.322094911011</v>
      </c>
      <c r="AW4">
        <v>0.75</v>
      </c>
      <c r="AX4">
        <v>0.5625</v>
      </c>
      <c r="AY4">
        <v>6853.846153846157</v>
      </c>
      <c r="AZ4">
        <v>3855.2884615384619</v>
      </c>
      <c r="BA4">
        <v>6853.846153846157</v>
      </c>
      <c r="BB4">
        <v>3855.2884615384619</v>
      </c>
      <c r="BC4">
        <v>38124.519230769249</v>
      </c>
      <c r="BD4">
        <v>38124.519230769249</v>
      </c>
      <c r="BE4">
        <v>76249.038461538497</v>
      </c>
      <c r="BF4">
        <v>81.014620582185898</v>
      </c>
      <c r="BG4">
        <v>0.9868114947536224</v>
      </c>
      <c r="BH4">
        <v>0.78720238095238093</v>
      </c>
      <c r="BI4">
        <v>0.98260794182977107</v>
      </c>
      <c r="BJ4">
        <v>0.57123883928571439</v>
      </c>
      <c r="BK4">
        <v>0.9868114947536224</v>
      </c>
      <c r="BL4">
        <v>0.78720238095238093</v>
      </c>
      <c r="BM4">
        <v>0.98260794182977107</v>
      </c>
      <c r="BN4">
        <v>0.57123883928571439</v>
      </c>
      <c r="BO4">
        <v>809.35765265662178</v>
      </c>
      <c r="BP4">
        <v>478.83480715240142</v>
      </c>
      <c r="BQ4">
        <v>809.35765265662178</v>
      </c>
      <c r="BR4">
        <v>478.83480715240142</v>
      </c>
      <c r="BS4">
        <v>4525.6230704355103</v>
      </c>
      <c r="BT4">
        <v>4525.6230704355103</v>
      </c>
      <c r="BU4">
        <v>9051.2461408710205</v>
      </c>
      <c r="BV4">
        <v>9260.5949434579143</v>
      </c>
      <c r="BW4">
        <v>6975.1585165118986</v>
      </c>
      <c r="BX4">
        <v>9260.5949434579143</v>
      </c>
      <c r="BY4">
        <v>6975.1585165118986</v>
      </c>
      <c r="BZ4">
        <v>53278.133233801469</v>
      </c>
      <c r="CA4">
        <v>53278.133233801469</v>
      </c>
      <c r="CB4">
        <v>30886.434603590202</v>
      </c>
      <c r="CC4">
        <v>5523.6973607014061</v>
      </c>
      <c r="CD4">
        <v>3267.94780008317</v>
      </c>
      <c r="CE4">
        <v>30886.434603590202</v>
      </c>
      <c r="CF4">
        <v>5523.6973607014061</v>
      </c>
      <c r="CG4">
        <v>3267.94780008317</v>
      </c>
      <c r="CH4">
        <v>59.647327136401593</v>
      </c>
      <c r="CI4">
        <v>46.851233450066303</v>
      </c>
      <c r="CJ4">
        <v>59.647327136401593</v>
      </c>
      <c r="CK4">
        <v>46.851233450066303</v>
      </c>
      <c r="CL4">
        <v>59.647327136401593</v>
      </c>
      <c r="CM4">
        <v>6.8247916635748309</v>
      </c>
      <c r="CN4">
        <v>2.8346415774228718E-5</v>
      </c>
      <c r="CO4">
        <v>5.0209220103847947E-8</v>
      </c>
      <c r="CP4">
        <v>3.7999650206564778E-5</v>
      </c>
      <c r="CQ4">
        <v>8.6252030425404087E-8</v>
      </c>
      <c r="CR4">
        <v>2.8346415774228718E-5</v>
      </c>
      <c r="CS4">
        <v>5.0209220103847947E-8</v>
      </c>
      <c r="CT4">
        <v>3.7999650206564778E-5</v>
      </c>
      <c r="CU4">
        <v>8.6252030425404087E-8</v>
      </c>
      <c r="CV4">
        <v>807.90010435460908</v>
      </c>
      <c r="CW4">
        <v>478.53827678534873</v>
      </c>
      <c r="CX4">
        <v>807.90010435460908</v>
      </c>
      <c r="CY4">
        <v>478.53827678534873</v>
      </c>
      <c r="CZ4">
        <v>4518.0387985583939</v>
      </c>
      <c r="DA4">
        <v>4518.0387985583939</v>
      </c>
      <c r="DB4">
        <v>9036.0775971167877</v>
      </c>
      <c r="DC4">
        <v>9234.9892924326505</v>
      </c>
      <c r="DD4">
        <v>6888.9804177360966</v>
      </c>
      <c r="DE4">
        <v>9234.9892924326505</v>
      </c>
      <c r="DF4">
        <v>6888.9804177360966</v>
      </c>
      <c r="DG4">
        <v>53063.926879899351</v>
      </c>
      <c r="DH4">
        <v>53063.926879899351</v>
      </c>
      <c r="DI4">
        <v>30886.434603590202</v>
      </c>
      <c r="DJ4">
        <v>5523.00563406944</v>
      </c>
      <c r="DK4">
        <v>3271.406433243003</v>
      </c>
      <c r="DL4">
        <v>30886.434603590202</v>
      </c>
      <c r="DM4">
        <v>5523.00563406944</v>
      </c>
      <c r="DN4">
        <v>3271.406433243003</v>
      </c>
      <c r="DO4">
        <v>59.805219683309332</v>
      </c>
      <c r="DP4">
        <v>47.487526961472689</v>
      </c>
      <c r="DQ4">
        <v>59.805219683309332</v>
      </c>
      <c r="DR4">
        <v>47.487526961472689</v>
      </c>
      <c r="DS4">
        <v>59.805219683309332</v>
      </c>
      <c r="DT4">
        <v>6.8362481998705684</v>
      </c>
      <c r="DU4">
        <v>3.0645472739116301E-5</v>
      </c>
      <c r="DV4">
        <v>5.407846514860509E-8</v>
      </c>
      <c r="DW4">
        <v>4.0717365529894991E-5</v>
      </c>
      <c r="DX4">
        <v>9.2488850248801158E-8</v>
      </c>
      <c r="DY4">
        <v>3.0645472739116301E-5</v>
      </c>
      <c r="DZ4">
        <v>5.407846514860509E-8</v>
      </c>
      <c r="EA4">
        <v>4.0717365529894991E-5</v>
      </c>
      <c r="EB4">
        <v>9.2488850248801158E-8</v>
      </c>
      <c r="EC4">
        <v>754.24814430727645</v>
      </c>
      <c r="ED4">
        <v>448.10510524976428</v>
      </c>
      <c r="EE4">
        <v>754.24814430727645</v>
      </c>
      <c r="EF4">
        <v>448.10510524976428</v>
      </c>
      <c r="EG4">
        <v>4219.345826786147</v>
      </c>
      <c r="EH4">
        <v>4219.345826786147</v>
      </c>
      <c r="EI4">
        <v>8438.6916535722939</v>
      </c>
      <c r="EJ4">
        <v>8542.1702703808551</v>
      </c>
      <c r="EK4">
        <v>6429.1695385264129</v>
      </c>
      <c r="EL4">
        <v>8542.1702703808551</v>
      </c>
      <c r="EM4">
        <v>6429.1695385264129</v>
      </c>
      <c r="EN4">
        <v>49140.020890430693</v>
      </c>
      <c r="EO4">
        <v>49140.020890430693</v>
      </c>
      <c r="EP4">
        <v>30886.434603590202</v>
      </c>
      <c r="EQ4">
        <v>5521.2435624814434</v>
      </c>
      <c r="ER4">
        <v>3280.2167911829788</v>
      </c>
      <c r="ES4">
        <v>30886.434603590202</v>
      </c>
      <c r="ET4">
        <v>5521.2435624814434</v>
      </c>
      <c r="EU4">
        <v>3280.2167911829788</v>
      </c>
      <c r="EV4">
        <v>64.635138234434621</v>
      </c>
      <c r="EW4">
        <v>51.020847584224938</v>
      </c>
      <c r="EX4">
        <v>64.635138234434621</v>
      </c>
      <c r="EY4">
        <v>51.020847584224938</v>
      </c>
      <c r="EZ4">
        <v>64.635138234434621</v>
      </c>
      <c r="FA4">
        <v>7.3201950898431649</v>
      </c>
      <c r="FB4">
        <v>7.6153846153846176</v>
      </c>
      <c r="FC4">
        <v>7.6153846153846176</v>
      </c>
      <c r="FD4">
        <v>1</v>
      </c>
      <c r="FE4">
        <v>15.230769230769241</v>
      </c>
      <c r="FF4">
        <v>8.9525897401710726</v>
      </c>
      <c r="FG4">
        <v>0</v>
      </c>
      <c r="FH4">
        <v>8.9525897401710726</v>
      </c>
      <c r="FI4">
        <v>1</v>
      </c>
      <c r="FJ4">
        <v>58.779629607183793</v>
      </c>
      <c r="FK4">
        <v>45800</v>
      </c>
      <c r="FL4">
        <v>45800</v>
      </c>
      <c r="FM4">
        <v>7.2629866523320228</v>
      </c>
      <c r="FN4">
        <v>7.6153846153846176</v>
      </c>
      <c r="FO4">
        <v>7.6153846153846176</v>
      </c>
      <c r="FP4">
        <v>1</v>
      </c>
      <c r="FQ4">
        <v>15.230769230769241</v>
      </c>
      <c r="FR4">
        <v>2</v>
      </c>
      <c r="FS4">
        <v>0</v>
      </c>
      <c r="FT4">
        <v>0</v>
      </c>
      <c r="FU4">
        <v>7.1666283302651124E-2</v>
      </c>
      <c r="FV4" t="s">
        <v>187</v>
      </c>
      <c r="FW4">
        <v>1771.7909999999999</v>
      </c>
      <c r="FX4">
        <v>4597.183</v>
      </c>
      <c r="FY4">
        <v>2302.817</v>
      </c>
      <c r="FZ4">
        <v>33362.824529999998</v>
      </c>
      <c r="GA4">
        <v>86564.955889999997</v>
      </c>
      <c r="GB4">
        <v>38285.866416262848</v>
      </c>
      <c r="GC4">
        <v>23487.002789999999</v>
      </c>
      <c r="GD4">
        <v>20.718749999999989</v>
      </c>
      <c r="GE4">
        <v>5.1089988782260782</v>
      </c>
      <c r="GF4">
        <v>16.62566605</v>
      </c>
      <c r="GG4">
        <v>16.62566605</v>
      </c>
      <c r="GH4">
        <v>1</v>
      </c>
      <c r="GI4">
        <v>109.15841345959591</v>
      </c>
      <c r="GJ4">
        <v>2</v>
      </c>
      <c r="GK4">
        <v>17405.633999999998</v>
      </c>
      <c r="GL4">
        <v>17405.633999999998</v>
      </c>
      <c r="GM4">
        <v>24.78100657018215</v>
      </c>
    </row>
    <row r="5" spans="1:214" x14ac:dyDescent="0.25">
      <c r="A5" t="s">
        <v>202</v>
      </c>
      <c r="B5">
        <v>2</v>
      </c>
      <c r="C5" t="s">
        <v>199</v>
      </c>
      <c r="D5" t="s">
        <v>184</v>
      </c>
      <c r="E5" t="s">
        <v>200</v>
      </c>
      <c r="F5">
        <v>6900</v>
      </c>
      <c r="G5">
        <v>3200</v>
      </c>
      <c r="H5">
        <v>1200</v>
      </c>
      <c r="I5">
        <v>3200</v>
      </c>
      <c r="J5">
        <v>5</v>
      </c>
      <c r="K5">
        <v>900</v>
      </c>
      <c r="L5">
        <v>600</v>
      </c>
      <c r="M5">
        <v>0</v>
      </c>
      <c r="N5">
        <v>0</v>
      </c>
      <c r="O5">
        <v>3</v>
      </c>
      <c r="P5" t="s">
        <v>185</v>
      </c>
      <c r="Q5">
        <v>28</v>
      </c>
      <c r="R5">
        <v>1000</v>
      </c>
      <c r="S5">
        <v>1</v>
      </c>
      <c r="T5" t="s">
        <v>186</v>
      </c>
      <c r="U5">
        <v>450</v>
      </c>
      <c r="V5">
        <v>837.69230769230796</v>
      </c>
      <c r="W5">
        <v>3.8</v>
      </c>
      <c r="X5">
        <v>110</v>
      </c>
      <c r="Y5" t="s">
        <v>185</v>
      </c>
      <c r="Z5">
        <v>28</v>
      </c>
      <c r="AA5">
        <v>1000</v>
      </c>
      <c r="AB5">
        <v>1</v>
      </c>
      <c r="AC5" t="s">
        <v>186</v>
      </c>
      <c r="AD5">
        <v>450</v>
      </c>
      <c r="AE5">
        <v>837.69230769230796</v>
      </c>
      <c r="AF5">
        <v>3.8</v>
      </c>
      <c r="AG5">
        <v>110</v>
      </c>
      <c r="AH5">
        <v>209643000.65127641</v>
      </c>
      <c r="AI5">
        <v>185203915.0918045</v>
      </c>
      <c r="AJ5">
        <v>64486.329589510817</v>
      </c>
      <c r="AK5">
        <v>57027.647633048611</v>
      </c>
      <c r="AL5">
        <v>200647542.75230211</v>
      </c>
      <c r="AM5">
        <v>61772.869207180403</v>
      </c>
      <c r="AN5">
        <v>16.829999999999998</v>
      </c>
      <c r="AO5">
        <v>0</v>
      </c>
      <c r="AP5">
        <v>0</v>
      </c>
      <c r="AQ5">
        <v>8925.1079448810124</v>
      </c>
      <c r="AR5">
        <v>59209.72423793238</v>
      </c>
      <c r="AS5">
        <v>62776.641190620197</v>
      </c>
      <c r="AT5">
        <v>52678.641190620197</v>
      </c>
      <c r="AU5">
        <v>63096.322094911011</v>
      </c>
      <c r="AV5">
        <v>52998.322094911011</v>
      </c>
      <c r="AW5">
        <v>0.75</v>
      </c>
      <c r="AX5">
        <v>0.5625</v>
      </c>
      <c r="AY5">
        <v>6853.846153846157</v>
      </c>
      <c r="AZ5">
        <v>3855.2884615384619</v>
      </c>
      <c r="BA5">
        <v>6853.846153846157</v>
      </c>
      <c r="BB5">
        <v>3855.2884615384619</v>
      </c>
      <c r="BC5">
        <v>38124.519230769249</v>
      </c>
      <c r="BD5">
        <v>38124.519230769249</v>
      </c>
      <c r="BE5">
        <v>76249.038461538497</v>
      </c>
      <c r="BF5">
        <v>81.014620582185898</v>
      </c>
      <c r="BG5">
        <v>0.9868114947536224</v>
      </c>
      <c r="BH5">
        <v>0.78720238095238093</v>
      </c>
      <c r="BI5">
        <v>0.98260794182977107</v>
      </c>
      <c r="BJ5">
        <v>0.57123883928571439</v>
      </c>
      <c r="BK5">
        <v>0.9868114947536224</v>
      </c>
      <c r="BL5">
        <v>0.78720238095238093</v>
      </c>
      <c r="BM5">
        <v>0.98260794182977107</v>
      </c>
      <c r="BN5">
        <v>0.57123883928571439</v>
      </c>
      <c r="BO5">
        <v>809.35765265662178</v>
      </c>
      <c r="BP5">
        <v>478.83480715240142</v>
      </c>
      <c r="BQ5">
        <v>809.35765265662178</v>
      </c>
      <c r="BR5">
        <v>478.83480715240142</v>
      </c>
      <c r="BS5">
        <v>4525.6230704355103</v>
      </c>
      <c r="BT5">
        <v>4525.6230704355103</v>
      </c>
      <c r="BU5">
        <v>9051.2461408710205</v>
      </c>
      <c r="BV5">
        <v>9260.5949434579143</v>
      </c>
      <c r="BW5">
        <v>6975.1585165118986</v>
      </c>
      <c r="BX5">
        <v>9260.5949434579143</v>
      </c>
      <c r="BY5">
        <v>6975.1585165118986</v>
      </c>
      <c r="BZ5">
        <v>53278.133233801469</v>
      </c>
      <c r="CA5">
        <v>53278.133233801469</v>
      </c>
      <c r="CB5">
        <v>30886.434603590202</v>
      </c>
      <c r="CC5">
        <v>5523.6973607014061</v>
      </c>
      <c r="CD5">
        <v>3267.94780008317</v>
      </c>
      <c r="CE5">
        <v>30886.434603590202</v>
      </c>
      <c r="CF5">
        <v>5523.6973607014061</v>
      </c>
      <c r="CG5">
        <v>3267.94780008317</v>
      </c>
      <c r="CH5">
        <v>59.647327136401593</v>
      </c>
      <c r="CI5">
        <v>46.851233450066303</v>
      </c>
      <c r="CJ5">
        <v>59.647327136401593</v>
      </c>
      <c r="CK5">
        <v>46.851233450066303</v>
      </c>
      <c r="CL5">
        <v>59.647327136401593</v>
      </c>
      <c r="CM5">
        <v>6.8247916635748309</v>
      </c>
      <c r="CN5">
        <v>2.8346415774228718E-5</v>
      </c>
      <c r="CO5">
        <v>5.0209220103847947E-8</v>
      </c>
      <c r="CP5">
        <v>3.7999650206564778E-5</v>
      </c>
      <c r="CQ5">
        <v>8.6252030425404087E-8</v>
      </c>
      <c r="CR5">
        <v>2.8346415774228718E-5</v>
      </c>
      <c r="CS5">
        <v>5.0209220103847947E-8</v>
      </c>
      <c r="CT5">
        <v>3.7999650206564778E-5</v>
      </c>
      <c r="CU5">
        <v>8.6252030425404087E-8</v>
      </c>
      <c r="CV5">
        <v>807.90010435460908</v>
      </c>
      <c r="CW5">
        <v>478.53827678534873</v>
      </c>
      <c r="CX5">
        <v>807.90010435460908</v>
      </c>
      <c r="CY5">
        <v>478.53827678534873</v>
      </c>
      <c r="CZ5">
        <v>4518.0387985583939</v>
      </c>
      <c r="DA5">
        <v>4518.0387985583939</v>
      </c>
      <c r="DB5">
        <v>9036.0775971167877</v>
      </c>
      <c r="DC5">
        <v>9234.9892924326505</v>
      </c>
      <c r="DD5">
        <v>6888.9804177360966</v>
      </c>
      <c r="DE5">
        <v>9234.9892924326505</v>
      </c>
      <c r="DF5">
        <v>6888.9804177360966</v>
      </c>
      <c r="DG5">
        <v>53063.926879899351</v>
      </c>
      <c r="DH5">
        <v>53063.926879899351</v>
      </c>
      <c r="DI5">
        <v>30886.434603590202</v>
      </c>
      <c r="DJ5">
        <v>5523.00563406944</v>
      </c>
      <c r="DK5">
        <v>3271.406433243003</v>
      </c>
      <c r="DL5">
        <v>30886.434603590202</v>
      </c>
      <c r="DM5">
        <v>5523.00563406944</v>
      </c>
      <c r="DN5">
        <v>3271.406433243003</v>
      </c>
      <c r="DO5">
        <v>59.805219683309332</v>
      </c>
      <c r="DP5">
        <v>47.487526961472689</v>
      </c>
      <c r="DQ5">
        <v>59.805219683309332</v>
      </c>
      <c r="DR5">
        <v>47.487526961472689</v>
      </c>
      <c r="DS5">
        <v>59.805219683309332</v>
      </c>
      <c r="DT5">
        <v>6.8362481998705684</v>
      </c>
      <c r="DU5">
        <v>3.0645472739116301E-5</v>
      </c>
      <c r="DV5">
        <v>5.407846514860509E-8</v>
      </c>
      <c r="DW5">
        <v>4.0717365529894991E-5</v>
      </c>
      <c r="DX5">
        <v>9.2488850248801158E-8</v>
      </c>
      <c r="DY5">
        <v>3.0645472739116301E-5</v>
      </c>
      <c r="DZ5">
        <v>5.407846514860509E-8</v>
      </c>
      <c r="EA5">
        <v>4.0717365529894991E-5</v>
      </c>
      <c r="EB5">
        <v>9.2488850248801158E-8</v>
      </c>
      <c r="EC5">
        <v>754.24814430727645</v>
      </c>
      <c r="ED5">
        <v>448.10510524976428</v>
      </c>
      <c r="EE5">
        <v>754.24814430727645</v>
      </c>
      <c r="EF5">
        <v>448.10510524976428</v>
      </c>
      <c r="EG5">
        <v>4219.345826786147</v>
      </c>
      <c r="EH5">
        <v>4219.345826786147</v>
      </c>
      <c r="EI5">
        <v>8438.6916535722939</v>
      </c>
      <c r="EJ5">
        <v>8542.1702703808551</v>
      </c>
      <c r="EK5">
        <v>6429.1695385264129</v>
      </c>
      <c r="EL5">
        <v>8542.1702703808551</v>
      </c>
      <c r="EM5">
        <v>6429.1695385264129</v>
      </c>
      <c r="EN5">
        <v>49140.020890430693</v>
      </c>
      <c r="EO5">
        <v>49140.020890430693</v>
      </c>
      <c r="EP5">
        <v>30886.434603590202</v>
      </c>
      <c r="EQ5">
        <v>5521.2435624814434</v>
      </c>
      <c r="ER5">
        <v>3280.2167911829788</v>
      </c>
      <c r="ES5">
        <v>30886.434603590202</v>
      </c>
      <c r="ET5">
        <v>5521.2435624814434</v>
      </c>
      <c r="EU5">
        <v>3280.2167911829788</v>
      </c>
      <c r="EV5">
        <v>64.635138234434621</v>
      </c>
      <c r="EW5">
        <v>51.020847584224938</v>
      </c>
      <c r="EX5">
        <v>64.635138234434621</v>
      </c>
      <c r="EY5">
        <v>51.020847584224938</v>
      </c>
      <c r="EZ5">
        <v>64.635138234434621</v>
      </c>
      <c r="FA5">
        <v>7.3201950898431649</v>
      </c>
      <c r="FB5">
        <v>7.6153846153846176</v>
      </c>
      <c r="FC5">
        <v>7.6153846153846176</v>
      </c>
      <c r="FD5">
        <v>1</v>
      </c>
      <c r="FE5">
        <v>15.230769230769241</v>
      </c>
      <c r="FF5">
        <v>8.9525897401710726</v>
      </c>
      <c r="FG5">
        <v>0</v>
      </c>
      <c r="FH5">
        <v>8.9525897401710726</v>
      </c>
      <c r="FI5">
        <v>1</v>
      </c>
      <c r="FJ5">
        <v>58.779629607183793</v>
      </c>
      <c r="FK5">
        <v>45800</v>
      </c>
      <c r="FL5">
        <v>45800</v>
      </c>
      <c r="FM5">
        <v>7.2629866523320228</v>
      </c>
      <c r="FN5">
        <v>7.6153846153846176</v>
      </c>
      <c r="FO5">
        <v>7.6153846153846176</v>
      </c>
      <c r="FP5">
        <v>1</v>
      </c>
      <c r="FQ5">
        <v>15.230769230769241</v>
      </c>
      <c r="FR5">
        <v>3</v>
      </c>
      <c r="FS5">
        <v>0</v>
      </c>
      <c r="FT5">
        <v>0</v>
      </c>
      <c r="FU5">
        <v>7.1666283302651124E-2</v>
      </c>
      <c r="FV5" t="s">
        <v>187</v>
      </c>
      <c r="FW5">
        <v>1668.056</v>
      </c>
      <c r="FX5">
        <v>4173.0140000000001</v>
      </c>
      <c r="FY5">
        <v>2726.9859999999999</v>
      </c>
      <c r="FZ5">
        <v>33077.550479999998</v>
      </c>
      <c r="GA5">
        <v>82750.86761999999</v>
      </c>
      <c r="GB5">
        <v>42330.762629481251</v>
      </c>
      <c r="GC5">
        <v>19442.10658</v>
      </c>
      <c r="GD5">
        <v>20.718749999999989</v>
      </c>
      <c r="GE5">
        <v>4.6590082324190618</v>
      </c>
      <c r="GF5">
        <v>15.52291160625</v>
      </c>
      <c r="GG5">
        <v>15.52291160625</v>
      </c>
      <c r="GH5">
        <v>1</v>
      </c>
      <c r="GI5">
        <v>101.91810650568181</v>
      </c>
      <c r="GJ5">
        <v>3</v>
      </c>
      <c r="GK5">
        <v>24653.972000000002</v>
      </c>
      <c r="GL5">
        <v>24653.972000000002</v>
      </c>
      <c r="GM5">
        <v>25.030471542254439</v>
      </c>
    </row>
    <row r="6" spans="1:214" x14ac:dyDescent="0.25">
      <c r="A6" t="s">
        <v>202</v>
      </c>
      <c r="B6">
        <v>2</v>
      </c>
      <c r="C6" t="s">
        <v>199</v>
      </c>
      <c r="D6" t="s">
        <v>184</v>
      </c>
      <c r="E6" t="s">
        <v>200</v>
      </c>
      <c r="F6">
        <v>6900</v>
      </c>
      <c r="G6">
        <v>3200</v>
      </c>
      <c r="H6">
        <v>1200</v>
      </c>
      <c r="I6">
        <v>3200</v>
      </c>
      <c r="J6">
        <v>5</v>
      </c>
      <c r="K6">
        <v>900</v>
      </c>
      <c r="L6">
        <v>600</v>
      </c>
      <c r="M6">
        <v>0</v>
      </c>
      <c r="N6">
        <v>0</v>
      </c>
      <c r="O6">
        <v>4</v>
      </c>
      <c r="P6" t="s">
        <v>185</v>
      </c>
      <c r="Q6">
        <v>28</v>
      </c>
      <c r="R6">
        <v>1000</v>
      </c>
      <c r="S6">
        <v>1</v>
      </c>
      <c r="T6" t="s">
        <v>186</v>
      </c>
      <c r="U6">
        <v>450</v>
      </c>
      <c r="V6">
        <v>837.69230769230796</v>
      </c>
      <c r="W6">
        <v>3.8</v>
      </c>
      <c r="X6">
        <v>110</v>
      </c>
      <c r="Y6" t="s">
        <v>185</v>
      </c>
      <c r="Z6">
        <v>28</v>
      </c>
      <c r="AA6">
        <v>1000</v>
      </c>
      <c r="AB6">
        <v>1</v>
      </c>
      <c r="AC6" t="s">
        <v>186</v>
      </c>
      <c r="AD6">
        <v>450</v>
      </c>
      <c r="AE6">
        <v>837.69230769230796</v>
      </c>
      <c r="AF6">
        <v>3.8</v>
      </c>
      <c r="AG6">
        <v>110</v>
      </c>
      <c r="AH6">
        <v>209643000.65127641</v>
      </c>
      <c r="AI6">
        <v>185203915.0918045</v>
      </c>
      <c r="AJ6">
        <v>64486.329589510817</v>
      </c>
      <c r="AK6">
        <v>57027.647633048611</v>
      </c>
      <c r="AL6">
        <v>200647542.75230211</v>
      </c>
      <c r="AM6">
        <v>61772.869207180403</v>
      </c>
      <c r="AN6">
        <v>16.829999999999998</v>
      </c>
      <c r="AO6">
        <v>0</v>
      </c>
      <c r="AP6">
        <v>0</v>
      </c>
      <c r="AQ6">
        <v>8925.1079448810124</v>
      </c>
      <c r="AR6">
        <v>59209.72423793238</v>
      </c>
      <c r="AS6">
        <v>62776.641190620197</v>
      </c>
      <c r="AT6">
        <v>52678.641190620197</v>
      </c>
      <c r="AU6">
        <v>63096.322094911011</v>
      </c>
      <c r="AV6">
        <v>52998.322094911011</v>
      </c>
      <c r="AW6">
        <v>0.75</v>
      </c>
      <c r="AX6">
        <v>0.5625</v>
      </c>
      <c r="AY6">
        <v>6853.846153846157</v>
      </c>
      <c r="AZ6">
        <v>3855.2884615384619</v>
      </c>
      <c r="BA6">
        <v>6853.846153846157</v>
      </c>
      <c r="BB6">
        <v>3855.2884615384619</v>
      </c>
      <c r="BC6">
        <v>38124.519230769249</v>
      </c>
      <c r="BD6">
        <v>38124.519230769249</v>
      </c>
      <c r="BE6">
        <v>76249.038461538497</v>
      </c>
      <c r="BF6">
        <v>81.014620582185898</v>
      </c>
      <c r="BG6">
        <v>0.9868114947536224</v>
      </c>
      <c r="BH6">
        <v>0.78720238095238093</v>
      </c>
      <c r="BI6">
        <v>0.98260794182977107</v>
      </c>
      <c r="BJ6">
        <v>0.57123883928571439</v>
      </c>
      <c r="BK6">
        <v>0.9868114947536224</v>
      </c>
      <c r="BL6">
        <v>0.78720238095238093</v>
      </c>
      <c r="BM6">
        <v>0.98260794182977107</v>
      </c>
      <c r="BN6">
        <v>0.57123883928571439</v>
      </c>
      <c r="BO6">
        <v>809.35765265662178</v>
      </c>
      <c r="BP6">
        <v>478.83480715240142</v>
      </c>
      <c r="BQ6">
        <v>809.35765265662178</v>
      </c>
      <c r="BR6">
        <v>478.83480715240142</v>
      </c>
      <c r="BS6">
        <v>4525.6230704355103</v>
      </c>
      <c r="BT6">
        <v>4525.6230704355103</v>
      </c>
      <c r="BU6">
        <v>9051.2461408710205</v>
      </c>
      <c r="BV6">
        <v>9260.5949434579143</v>
      </c>
      <c r="BW6">
        <v>6975.1585165118986</v>
      </c>
      <c r="BX6">
        <v>9260.5949434579143</v>
      </c>
      <c r="BY6">
        <v>6975.1585165118986</v>
      </c>
      <c r="BZ6">
        <v>53278.133233801469</v>
      </c>
      <c r="CA6">
        <v>53278.133233801469</v>
      </c>
      <c r="CB6">
        <v>30886.434603590202</v>
      </c>
      <c r="CC6">
        <v>5523.6973607014061</v>
      </c>
      <c r="CD6">
        <v>3267.94780008317</v>
      </c>
      <c r="CE6">
        <v>30886.434603590202</v>
      </c>
      <c r="CF6">
        <v>5523.6973607014061</v>
      </c>
      <c r="CG6">
        <v>3267.94780008317</v>
      </c>
      <c r="CH6">
        <v>59.647327136401593</v>
      </c>
      <c r="CI6">
        <v>46.851233450066303</v>
      </c>
      <c r="CJ6">
        <v>59.647327136401593</v>
      </c>
      <c r="CK6">
        <v>46.851233450066303</v>
      </c>
      <c r="CL6">
        <v>59.647327136401593</v>
      </c>
      <c r="CM6">
        <v>6.8247916635748309</v>
      </c>
      <c r="CN6">
        <v>2.8346415774228718E-5</v>
      </c>
      <c r="CO6">
        <v>5.0209220103847947E-8</v>
      </c>
      <c r="CP6">
        <v>3.7999650206564778E-5</v>
      </c>
      <c r="CQ6">
        <v>8.6252030425404087E-8</v>
      </c>
      <c r="CR6">
        <v>2.8346415774228718E-5</v>
      </c>
      <c r="CS6">
        <v>5.0209220103847947E-8</v>
      </c>
      <c r="CT6">
        <v>3.7999650206564778E-5</v>
      </c>
      <c r="CU6">
        <v>8.6252030425404087E-8</v>
      </c>
      <c r="CV6">
        <v>807.90010435460908</v>
      </c>
      <c r="CW6">
        <v>478.53827678534873</v>
      </c>
      <c r="CX6">
        <v>807.90010435460908</v>
      </c>
      <c r="CY6">
        <v>478.53827678534873</v>
      </c>
      <c r="CZ6">
        <v>4518.0387985583939</v>
      </c>
      <c r="DA6">
        <v>4518.0387985583939</v>
      </c>
      <c r="DB6">
        <v>9036.0775971167877</v>
      </c>
      <c r="DC6">
        <v>9234.9892924326505</v>
      </c>
      <c r="DD6">
        <v>6888.9804177360966</v>
      </c>
      <c r="DE6">
        <v>9234.9892924326505</v>
      </c>
      <c r="DF6">
        <v>6888.9804177360966</v>
      </c>
      <c r="DG6">
        <v>53063.926879899351</v>
      </c>
      <c r="DH6">
        <v>53063.926879899351</v>
      </c>
      <c r="DI6">
        <v>30886.434603590202</v>
      </c>
      <c r="DJ6">
        <v>5523.00563406944</v>
      </c>
      <c r="DK6">
        <v>3271.406433243003</v>
      </c>
      <c r="DL6">
        <v>30886.434603590202</v>
      </c>
      <c r="DM6">
        <v>5523.00563406944</v>
      </c>
      <c r="DN6">
        <v>3271.406433243003</v>
      </c>
      <c r="DO6">
        <v>59.805219683309332</v>
      </c>
      <c r="DP6">
        <v>47.487526961472689</v>
      </c>
      <c r="DQ6">
        <v>59.805219683309332</v>
      </c>
      <c r="DR6">
        <v>47.487526961472689</v>
      </c>
      <c r="DS6">
        <v>59.805219683309332</v>
      </c>
      <c r="DT6">
        <v>6.8362481998705684</v>
      </c>
      <c r="DU6">
        <v>3.0645472739116301E-5</v>
      </c>
      <c r="DV6">
        <v>5.407846514860509E-8</v>
      </c>
      <c r="DW6">
        <v>4.0717365529894991E-5</v>
      </c>
      <c r="DX6">
        <v>9.2488850248801158E-8</v>
      </c>
      <c r="DY6">
        <v>3.0645472739116301E-5</v>
      </c>
      <c r="DZ6">
        <v>5.407846514860509E-8</v>
      </c>
      <c r="EA6">
        <v>4.0717365529894991E-5</v>
      </c>
      <c r="EB6">
        <v>9.2488850248801158E-8</v>
      </c>
      <c r="EC6">
        <v>754.24814430727645</v>
      </c>
      <c r="ED6">
        <v>448.10510524976428</v>
      </c>
      <c r="EE6">
        <v>754.24814430727645</v>
      </c>
      <c r="EF6">
        <v>448.10510524976428</v>
      </c>
      <c r="EG6">
        <v>4219.345826786147</v>
      </c>
      <c r="EH6">
        <v>4219.345826786147</v>
      </c>
      <c r="EI6">
        <v>8438.6916535722939</v>
      </c>
      <c r="EJ6">
        <v>8542.1702703808551</v>
      </c>
      <c r="EK6">
        <v>6429.1695385264129</v>
      </c>
      <c r="EL6">
        <v>8542.1702703808551</v>
      </c>
      <c r="EM6">
        <v>6429.1695385264129</v>
      </c>
      <c r="EN6">
        <v>49140.020890430693</v>
      </c>
      <c r="EO6">
        <v>49140.020890430693</v>
      </c>
      <c r="EP6">
        <v>30886.434603590202</v>
      </c>
      <c r="EQ6">
        <v>5521.2435624814434</v>
      </c>
      <c r="ER6">
        <v>3280.2167911829788</v>
      </c>
      <c r="ES6">
        <v>30886.434603590202</v>
      </c>
      <c r="ET6">
        <v>5521.2435624814434</v>
      </c>
      <c r="EU6">
        <v>3280.2167911829788</v>
      </c>
      <c r="EV6">
        <v>64.635138234434621</v>
      </c>
      <c r="EW6">
        <v>51.020847584224938</v>
      </c>
      <c r="EX6">
        <v>64.635138234434621</v>
      </c>
      <c r="EY6">
        <v>51.020847584224938</v>
      </c>
      <c r="EZ6">
        <v>64.635138234434621</v>
      </c>
      <c r="FA6">
        <v>7.3201950898431649</v>
      </c>
      <c r="FB6">
        <v>7.6153846153846176</v>
      </c>
      <c r="FC6">
        <v>7.6153846153846176</v>
      </c>
      <c r="FD6">
        <v>1</v>
      </c>
      <c r="FE6">
        <v>15.230769230769241</v>
      </c>
      <c r="FF6">
        <v>8.9525897401710726</v>
      </c>
      <c r="FG6">
        <v>0</v>
      </c>
      <c r="FH6">
        <v>8.9525897401710726</v>
      </c>
      <c r="FI6">
        <v>1</v>
      </c>
      <c r="FJ6">
        <v>58.779629607183793</v>
      </c>
      <c r="FK6">
        <v>45800</v>
      </c>
      <c r="FL6">
        <v>45800</v>
      </c>
      <c r="FM6">
        <v>7.2629866523320228</v>
      </c>
      <c r="FN6">
        <v>7.6153846153846176</v>
      </c>
      <c r="FO6">
        <v>7.6153846153846176</v>
      </c>
      <c r="FP6">
        <v>1</v>
      </c>
      <c r="FQ6">
        <v>15.230769230769241</v>
      </c>
      <c r="FR6">
        <v>4</v>
      </c>
      <c r="FS6">
        <v>0</v>
      </c>
      <c r="FT6">
        <v>0</v>
      </c>
      <c r="FU6">
        <v>7.1666283302651124E-2</v>
      </c>
      <c r="FV6" t="s">
        <v>187</v>
      </c>
      <c r="FW6">
        <v>1576.021</v>
      </c>
      <c r="FX6">
        <v>3839.7559999999999</v>
      </c>
      <c r="FY6">
        <v>3060.2440000000001</v>
      </c>
      <c r="FZ6">
        <v>32828.51743</v>
      </c>
      <c r="GA6">
        <v>79982.117479999986</v>
      </c>
      <c r="GB6">
        <v>45094.2255098163</v>
      </c>
      <c r="GC6">
        <v>16678.643700000001</v>
      </c>
      <c r="GD6">
        <v>20.718749999999989</v>
      </c>
      <c r="GE6">
        <v>4.343672801084236</v>
      </c>
      <c r="GF6">
        <v>14.735500015624989</v>
      </c>
      <c r="GG6">
        <v>14.735500015624989</v>
      </c>
      <c r="GH6">
        <v>1</v>
      </c>
      <c r="GI6">
        <v>96.748232425820646</v>
      </c>
      <c r="GJ6">
        <v>3</v>
      </c>
      <c r="GK6">
        <v>25320.488000000001</v>
      </c>
      <c r="GL6">
        <v>25320.488000000001</v>
      </c>
      <c r="GM6">
        <v>20.4130505396285</v>
      </c>
      <c r="HD6">
        <f t="shared" ref="HD6:HD22" si="0">G6/300</f>
        <v>10.666666666666666</v>
      </c>
      <c r="HE6">
        <f t="shared" ref="HE6:HE22" si="1">G6/400</f>
        <v>8</v>
      </c>
      <c r="HF6">
        <f t="shared" ref="HF6:HF22" si="2">G6/500</f>
        <v>6.4</v>
      </c>
    </row>
    <row r="7" spans="1:214" x14ac:dyDescent="0.25">
      <c r="A7" t="s">
        <v>202</v>
      </c>
      <c r="B7">
        <v>2</v>
      </c>
      <c r="C7" t="s">
        <v>199</v>
      </c>
      <c r="D7" t="s">
        <v>184</v>
      </c>
      <c r="E7" t="s">
        <v>200</v>
      </c>
      <c r="F7">
        <v>6900</v>
      </c>
      <c r="G7">
        <v>3200</v>
      </c>
      <c r="H7">
        <v>1200</v>
      </c>
      <c r="I7">
        <v>3200</v>
      </c>
      <c r="J7">
        <v>5</v>
      </c>
      <c r="K7">
        <v>900</v>
      </c>
      <c r="L7">
        <v>600</v>
      </c>
      <c r="M7">
        <v>0</v>
      </c>
      <c r="N7">
        <v>0</v>
      </c>
      <c r="O7">
        <v>5</v>
      </c>
      <c r="P7" t="s">
        <v>185</v>
      </c>
      <c r="Q7">
        <v>28</v>
      </c>
      <c r="R7">
        <v>1000</v>
      </c>
      <c r="S7">
        <v>1</v>
      </c>
      <c r="T7" t="s">
        <v>186</v>
      </c>
      <c r="U7">
        <v>450</v>
      </c>
      <c r="V7">
        <v>837.69230769230796</v>
      </c>
      <c r="W7">
        <v>3.8</v>
      </c>
      <c r="X7">
        <v>110</v>
      </c>
      <c r="Y7" t="s">
        <v>185</v>
      </c>
      <c r="Z7">
        <v>28</v>
      </c>
      <c r="AA7">
        <v>1000</v>
      </c>
      <c r="AB7">
        <v>1</v>
      </c>
      <c r="AC7" t="s">
        <v>186</v>
      </c>
      <c r="AD7">
        <v>450</v>
      </c>
      <c r="AE7">
        <v>837.69230769230796</v>
      </c>
      <c r="AF7">
        <v>3.8</v>
      </c>
      <c r="AG7">
        <v>110</v>
      </c>
      <c r="AH7">
        <v>209643000.65127641</v>
      </c>
      <c r="AI7">
        <v>185203915.0918045</v>
      </c>
      <c r="AJ7">
        <v>64486.329589510817</v>
      </c>
      <c r="AK7">
        <v>57027.647633048611</v>
      </c>
      <c r="AL7">
        <v>200647542.75230211</v>
      </c>
      <c r="AM7">
        <v>61772.869207180403</v>
      </c>
      <c r="AN7">
        <v>16.829999999999998</v>
      </c>
      <c r="AO7">
        <v>0</v>
      </c>
      <c r="AP7">
        <v>0</v>
      </c>
      <c r="AQ7">
        <v>8925.1079448810124</v>
      </c>
      <c r="AR7">
        <v>59209.72423793238</v>
      </c>
      <c r="AS7">
        <v>62776.641190620197</v>
      </c>
      <c r="AT7">
        <v>52678.641190620197</v>
      </c>
      <c r="AU7">
        <v>63096.322094911011</v>
      </c>
      <c r="AV7">
        <v>52998.322094911011</v>
      </c>
      <c r="AW7">
        <v>0.75</v>
      </c>
      <c r="AX7">
        <v>0.5625</v>
      </c>
      <c r="AY7">
        <v>6853.846153846157</v>
      </c>
      <c r="AZ7">
        <v>3855.2884615384619</v>
      </c>
      <c r="BA7">
        <v>6853.846153846157</v>
      </c>
      <c r="BB7">
        <v>3855.2884615384619</v>
      </c>
      <c r="BC7">
        <v>38124.519230769249</v>
      </c>
      <c r="BD7">
        <v>38124.519230769249</v>
      </c>
      <c r="BE7">
        <v>76249.038461538497</v>
      </c>
      <c r="BF7">
        <v>81.014620582185898</v>
      </c>
      <c r="BG7">
        <v>0.9868114947536224</v>
      </c>
      <c r="BH7">
        <v>0.78720238095238093</v>
      </c>
      <c r="BI7">
        <v>0.98260794182977107</v>
      </c>
      <c r="BJ7">
        <v>0.57123883928571439</v>
      </c>
      <c r="BK7">
        <v>0.9868114947536224</v>
      </c>
      <c r="BL7">
        <v>0.78720238095238093</v>
      </c>
      <c r="BM7">
        <v>0.98260794182977107</v>
      </c>
      <c r="BN7">
        <v>0.57123883928571439</v>
      </c>
      <c r="BO7">
        <v>809.35765265662178</v>
      </c>
      <c r="BP7">
        <v>478.83480715240142</v>
      </c>
      <c r="BQ7">
        <v>809.35765265662178</v>
      </c>
      <c r="BR7">
        <v>478.83480715240142</v>
      </c>
      <c r="BS7">
        <v>4525.6230704355103</v>
      </c>
      <c r="BT7">
        <v>4525.6230704355103</v>
      </c>
      <c r="BU7">
        <v>9051.2461408710205</v>
      </c>
      <c r="BV7">
        <v>9260.5949434579143</v>
      </c>
      <c r="BW7">
        <v>6975.1585165118986</v>
      </c>
      <c r="BX7">
        <v>9260.5949434579143</v>
      </c>
      <c r="BY7">
        <v>6975.1585165118986</v>
      </c>
      <c r="BZ7">
        <v>53278.133233801469</v>
      </c>
      <c r="CA7">
        <v>53278.133233801469</v>
      </c>
      <c r="CB7">
        <v>30886.434603590202</v>
      </c>
      <c r="CC7">
        <v>5523.6973607014061</v>
      </c>
      <c r="CD7">
        <v>3267.94780008317</v>
      </c>
      <c r="CE7">
        <v>30886.434603590202</v>
      </c>
      <c r="CF7">
        <v>5523.6973607014061</v>
      </c>
      <c r="CG7">
        <v>3267.94780008317</v>
      </c>
      <c r="CH7">
        <v>59.647327136401593</v>
      </c>
      <c r="CI7">
        <v>46.851233450066303</v>
      </c>
      <c r="CJ7">
        <v>59.647327136401593</v>
      </c>
      <c r="CK7">
        <v>46.851233450066303</v>
      </c>
      <c r="CL7">
        <v>59.647327136401593</v>
      </c>
      <c r="CM7">
        <v>6.8247916635748309</v>
      </c>
      <c r="CN7">
        <v>2.8346415774228718E-5</v>
      </c>
      <c r="CO7">
        <v>5.0209220103847947E-8</v>
      </c>
      <c r="CP7">
        <v>3.7999650206564778E-5</v>
      </c>
      <c r="CQ7">
        <v>8.6252030425404087E-8</v>
      </c>
      <c r="CR7">
        <v>2.8346415774228718E-5</v>
      </c>
      <c r="CS7">
        <v>5.0209220103847947E-8</v>
      </c>
      <c r="CT7">
        <v>3.7999650206564778E-5</v>
      </c>
      <c r="CU7">
        <v>8.6252030425404087E-8</v>
      </c>
      <c r="CV7">
        <v>807.90010435460908</v>
      </c>
      <c r="CW7">
        <v>478.53827678534873</v>
      </c>
      <c r="CX7">
        <v>807.90010435460908</v>
      </c>
      <c r="CY7">
        <v>478.53827678534873</v>
      </c>
      <c r="CZ7">
        <v>4518.0387985583939</v>
      </c>
      <c r="DA7">
        <v>4518.0387985583939</v>
      </c>
      <c r="DB7">
        <v>9036.0775971167877</v>
      </c>
      <c r="DC7">
        <v>9234.9892924326505</v>
      </c>
      <c r="DD7">
        <v>6888.9804177360966</v>
      </c>
      <c r="DE7">
        <v>9234.9892924326505</v>
      </c>
      <c r="DF7">
        <v>6888.9804177360966</v>
      </c>
      <c r="DG7">
        <v>53063.926879899351</v>
      </c>
      <c r="DH7">
        <v>53063.926879899351</v>
      </c>
      <c r="DI7">
        <v>30886.434603590202</v>
      </c>
      <c r="DJ7">
        <v>5523.00563406944</v>
      </c>
      <c r="DK7">
        <v>3271.406433243003</v>
      </c>
      <c r="DL7">
        <v>30886.434603590202</v>
      </c>
      <c r="DM7">
        <v>5523.00563406944</v>
      </c>
      <c r="DN7">
        <v>3271.406433243003</v>
      </c>
      <c r="DO7">
        <v>59.805219683309332</v>
      </c>
      <c r="DP7">
        <v>47.487526961472689</v>
      </c>
      <c r="DQ7">
        <v>59.805219683309332</v>
      </c>
      <c r="DR7">
        <v>47.487526961472689</v>
      </c>
      <c r="DS7">
        <v>59.805219683309332</v>
      </c>
      <c r="DT7">
        <v>6.8362481998705684</v>
      </c>
      <c r="DU7">
        <v>3.0645472739116301E-5</v>
      </c>
      <c r="DV7">
        <v>5.407846514860509E-8</v>
      </c>
      <c r="DW7">
        <v>4.0717365529894991E-5</v>
      </c>
      <c r="DX7">
        <v>9.2488850248801158E-8</v>
      </c>
      <c r="DY7">
        <v>3.0645472739116301E-5</v>
      </c>
      <c r="DZ7">
        <v>5.407846514860509E-8</v>
      </c>
      <c r="EA7">
        <v>4.0717365529894991E-5</v>
      </c>
      <c r="EB7">
        <v>9.2488850248801158E-8</v>
      </c>
      <c r="EC7">
        <v>754.24814430727645</v>
      </c>
      <c r="ED7">
        <v>448.10510524976428</v>
      </c>
      <c r="EE7">
        <v>754.24814430727645</v>
      </c>
      <c r="EF7">
        <v>448.10510524976428</v>
      </c>
      <c r="EG7">
        <v>4219.345826786147</v>
      </c>
      <c r="EH7">
        <v>4219.345826786147</v>
      </c>
      <c r="EI7">
        <v>8438.6916535722939</v>
      </c>
      <c r="EJ7">
        <v>8542.1702703808551</v>
      </c>
      <c r="EK7">
        <v>6429.1695385264129</v>
      </c>
      <c r="EL7">
        <v>8542.1702703808551</v>
      </c>
      <c r="EM7">
        <v>6429.1695385264129</v>
      </c>
      <c r="EN7">
        <v>49140.020890430693</v>
      </c>
      <c r="EO7">
        <v>49140.020890430693</v>
      </c>
      <c r="EP7">
        <v>30886.434603590202</v>
      </c>
      <c r="EQ7">
        <v>5521.2435624814434</v>
      </c>
      <c r="ER7">
        <v>3280.2167911829788</v>
      </c>
      <c r="ES7">
        <v>30886.434603590202</v>
      </c>
      <c r="ET7">
        <v>5521.2435624814434</v>
      </c>
      <c r="EU7">
        <v>3280.2167911829788</v>
      </c>
      <c r="EV7">
        <v>64.635138234434621</v>
      </c>
      <c r="EW7">
        <v>51.020847584224938</v>
      </c>
      <c r="EX7">
        <v>64.635138234434621</v>
      </c>
      <c r="EY7">
        <v>51.020847584224938</v>
      </c>
      <c r="EZ7">
        <v>64.635138234434621</v>
      </c>
      <c r="FA7">
        <v>7.3201950898431649</v>
      </c>
      <c r="FB7">
        <v>7.6153846153846176</v>
      </c>
      <c r="FC7">
        <v>7.6153846153846176</v>
      </c>
      <c r="FD7">
        <v>1</v>
      </c>
      <c r="FE7">
        <v>15.230769230769241</v>
      </c>
      <c r="FF7">
        <v>8.9525897401710726</v>
      </c>
      <c r="FG7">
        <v>0</v>
      </c>
      <c r="FH7">
        <v>8.9525897401710726</v>
      </c>
      <c r="FI7">
        <v>1</v>
      </c>
      <c r="FJ7">
        <v>58.779629607183793</v>
      </c>
      <c r="FK7">
        <v>45800</v>
      </c>
      <c r="FL7">
        <v>45800</v>
      </c>
      <c r="FM7">
        <v>7.2629866523320228</v>
      </c>
      <c r="FN7">
        <v>7.6153846153846176</v>
      </c>
      <c r="FO7">
        <v>7.6153846153846176</v>
      </c>
      <c r="FP7">
        <v>1</v>
      </c>
      <c r="FQ7">
        <v>15.230769230769241</v>
      </c>
      <c r="FR7">
        <v>5</v>
      </c>
      <c r="FS7">
        <v>0</v>
      </c>
      <c r="FT7">
        <v>0</v>
      </c>
      <c r="FU7">
        <v>7.1666283302651124E-2</v>
      </c>
      <c r="FV7" t="s">
        <v>187</v>
      </c>
      <c r="FW7">
        <v>1493.7750000000001</v>
      </c>
      <c r="FX7">
        <v>3565.7779999999998</v>
      </c>
      <c r="FY7">
        <v>3334.2220000000002</v>
      </c>
      <c r="FZ7">
        <v>32609.108250000001</v>
      </c>
      <c r="GA7">
        <v>77840.933739999993</v>
      </c>
      <c r="GB7">
        <v>47129.046140287122</v>
      </c>
      <c r="GC7">
        <v>14643.82307</v>
      </c>
      <c r="GD7">
        <v>20.718749999999989</v>
      </c>
      <c r="GE7">
        <v>4.1067680236963717</v>
      </c>
      <c r="GF7">
        <v>14.134945465625</v>
      </c>
      <c r="GG7">
        <v>14.134945465625</v>
      </c>
      <c r="GH7">
        <v>1</v>
      </c>
      <c r="GI7">
        <v>92.805197501578235</v>
      </c>
      <c r="GJ7">
        <v>3</v>
      </c>
      <c r="GK7">
        <v>25868.444</v>
      </c>
      <c r="GL7">
        <v>25868.444</v>
      </c>
      <c r="GM7">
        <v>17.56827943059028</v>
      </c>
      <c r="HD7">
        <f t="shared" si="0"/>
        <v>10.666666666666666</v>
      </c>
      <c r="HE7">
        <f t="shared" si="1"/>
        <v>8</v>
      </c>
      <c r="HF7">
        <f t="shared" si="2"/>
        <v>6.4</v>
      </c>
    </row>
    <row r="8" spans="1:214" x14ac:dyDescent="0.25">
      <c r="A8" t="s">
        <v>202</v>
      </c>
      <c r="B8">
        <v>2</v>
      </c>
      <c r="C8" t="s">
        <v>199</v>
      </c>
      <c r="D8" t="s">
        <v>184</v>
      </c>
      <c r="E8" t="s">
        <v>200</v>
      </c>
      <c r="F8">
        <v>6900</v>
      </c>
      <c r="G8">
        <v>3200</v>
      </c>
      <c r="H8">
        <v>1200</v>
      </c>
      <c r="I8">
        <v>3200</v>
      </c>
      <c r="J8">
        <v>5</v>
      </c>
      <c r="K8">
        <v>900</v>
      </c>
      <c r="L8">
        <v>600</v>
      </c>
      <c r="M8">
        <v>0</v>
      </c>
      <c r="N8">
        <v>0</v>
      </c>
      <c r="O8">
        <v>6</v>
      </c>
      <c r="P8" t="s">
        <v>185</v>
      </c>
      <c r="Q8">
        <v>28</v>
      </c>
      <c r="R8">
        <v>1000</v>
      </c>
      <c r="S8">
        <v>1</v>
      </c>
      <c r="T8" t="s">
        <v>186</v>
      </c>
      <c r="U8">
        <v>450</v>
      </c>
      <c r="V8">
        <v>837.69230769230796</v>
      </c>
      <c r="W8">
        <v>3.8</v>
      </c>
      <c r="X8">
        <v>110</v>
      </c>
      <c r="Y8" t="s">
        <v>185</v>
      </c>
      <c r="Z8">
        <v>28</v>
      </c>
      <c r="AA8">
        <v>1000</v>
      </c>
      <c r="AB8">
        <v>1</v>
      </c>
      <c r="AC8" t="s">
        <v>186</v>
      </c>
      <c r="AD8">
        <v>450</v>
      </c>
      <c r="AE8">
        <v>837.69230769230796</v>
      </c>
      <c r="AF8">
        <v>3.8</v>
      </c>
      <c r="AG8">
        <v>110</v>
      </c>
      <c r="AH8">
        <v>209643000.65127641</v>
      </c>
      <c r="AI8">
        <v>185203915.0918045</v>
      </c>
      <c r="AJ8">
        <v>64486.329589510817</v>
      </c>
      <c r="AK8">
        <v>57027.647633048611</v>
      </c>
      <c r="AL8">
        <v>200647542.75230211</v>
      </c>
      <c r="AM8">
        <v>61772.869207180403</v>
      </c>
      <c r="AN8">
        <v>16.829999999999998</v>
      </c>
      <c r="AO8">
        <v>0</v>
      </c>
      <c r="AP8">
        <v>0</v>
      </c>
      <c r="AQ8">
        <v>8925.1079448810124</v>
      </c>
      <c r="AR8">
        <v>59209.72423793238</v>
      </c>
      <c r="AS8">
        <v>62776.641190620197</v>
      </c>
      <c r="AT8">
        <v>52678.641190620197</v>
      </c>
      <c r="AU8">
        <v>63096.322094911011</v>
      </c>
      <c r="AV8">
        <v>52998.322094911011</v>
      </c>
      <c r="AW8">
        <v>0.75</v>
      </c>
      <c r="AX8">
        <v>0.5625</v>
      </c>
      <c r="AY8">
        <v>6853.846153846157</v>
      </c>
      <c r="AZ8">
        <v>3855.2884615384619</v>
      </c>
      <c r="BA8">
        <v>6853.846153846157</v>
      </c>
      <c r="BB8">
        <v>3855.2884615384619</v>
      </c>
      <c r="BC8">
        <v>38124.519230769249</v>
      </c>
      <c r="BD8">
        <v>38124.519230769249</v>
      </c>
      <c r="BE8">
        <v>76249.038461538497</v>
      </c>
      <c r="BF8">
        <v>81.014620582185898</v>
      </c>
      <c r="BG8">
        <v>0.9868114947536224</v>
      </c>
      <c r="BH8">
        <v>0.78720238095238093</v>
      </c>
      <c r="BI8">
        <v>0.98260794182977107</v>
      </c>
      <c r="BJ8">
        <v>0.57123883928571439</v>
      </c>
      <c r="BK8">
        <v>0.9868114947536224</v>
      </c>
      <c r="BL8">
        <v>0.78720238095238093</v>
      </c>
      <c r="BM8">
        <v>0.98260794182977107</v>
      </c>
      <c r="BN8">
        <v>0.57123883928571439</v>
      </c>
      <c r="BO8">
        <v>809.35765265662178</v>
      </c>
      <c r="BP8">
        <v>478.83480715240142</v>
      </c>
      <c r="BQ8">
        <v>809.35765265662178</v>
      </c>
      <c r="BR8">
        <v>478.83480715240142</v>
      </c>
      <c r="BS8">
        <v>4525.6230704355103</v>
      </c>
      <c r="BT8">
        <v>4525.6230704355103</v>
      </c>
      <c r="BU8">
        <v>9051.2461408710205</v>
      </c>
      <c r="BV8">
        <v>9260.5949434579143</v>
      </c>
      <c r="BW8">
        <v>6975.1585165118986</v>
      </c>
      <c r="BX8">
        <v>9260.5949434579143</v>
      </c>
      <c r="BY8">
        <v>6975.1585165118986</v>
      </c>
      <c r="BZ8">
        <v>53278.133233801469</v>
      </c>
      <c r="CA8">
        <v>53278.133233801469</v>
      </c>
      <c r="CB8">
        <v>30886.434603590202</v>
      </c>
      <c r="CC8">
        <v>5523.6973607014061</v>
      </c>
      <c r="CD8">
        <v>3267.94780008317</v>
      </c>
      <c r="CE8">
        <v>30886.434603590202</v>
      </c>
      <c r="CF8">
        <v>5523.6973607014061</v>
      </c>
      <c r="CG8">
        <v>3267.94780008317</v>
      </c>
      <c r="CH8">
        <v>59.647327136401593</v>
      </c>
      <c r="CI8">
        <v>46.851233450066303</v>
      </c>
      <c r="CJ8">
        <v>59.647327136401593</v>
      </c>
      <c r="CK8">
        <v>46.851233450066303</v>
      </c>
      <c r="CL8">
        <v>59.647327136401593</v>
      </c>
      <c r="CM8">
        <v>6.8247916635748309</v>
      </c>
      <c r="CN8">
        <v>2.8346415774228718E-5</v>
      </c>
      <c r="CO8">
        <v>5.0209220103847947E-8</v>
      </c>
      <c r="CP8">
        <v>3.7999650206564778E-5</v>
      </c>
      <c r="CQ8">
        <v>8.6252030425404087E-8</v>
      </c>
      <c r="CR8">
        <v>2.8346415774228718E-5</v>
      </c>
      <c r="CS8">
        <v>5.0209220103847947E-8</v>
      </c>
      <c r="CT8">
        <v>3.7999650206564778E-5</v>
      </c>
      <c r="CU8">
        <v>8.6252030425404087E-8</v>
      </c>
      <c r="CV8">
        <v>807.90010435460908</v>
      </c>
      <c r="CW8">
        <v>478.53827678534873</v>
      </c>
      <c r="CX8">
        <v>807.90010435460908</v>
      </c>
      <c r="CY8">
        <v>478.53827678534873</v>
      </c>
      <c r="CZ8">
        <v>4518.0387985583939</v>
      </c>
      <c r="DA8">
        <v>4518.0387985583939</v>
      </c>
      <c r="DB8">
        <v>9036.0775971167877</v>
      </c>
      <c r="DC8">
        <v>9234.9892924326505</v>
      </c>
      <c r="DD8">
        <v>6888.9804177360966</v>
      </c>
      <c r="DE8">
        <v>9234.9892924326505</v>
      </c>
      <c r="DF8">
        <v>6888.9804177360966</v>
      </c>
      <c r="DG8">
        <v>53063.926879899351</v>
      </c>
      <c r="DH8">
        <v>53063.926879899351</v>
      </c>
      <c r="DI8">
        <v>30886.434603590202</v>
      </c>
      <c r="DJ8">
        <v>5523.00563406944</v>
      </c>
      <c r="DK8">
        <v>3271.406433243003</v>
      </c>
      <c r="DL8">
        <v>30886.434603590202</v>
      </c>
      <c r="DM8">
        <v>5523.00563406944</v>
      </c>
      <c r="DN8">
        <v>3271.406433243003</v>
      </c>
      <c r="DO8">
        <v>59.805219683309332</v>
      </c>
      <c r="DP8">
        <v>47.487526961472689</v>
      </c>
      <c r="DQ8">
        <v>59.805219683309332</v>
      </c>
      <c r="DR8">
        <v>47.487526961472689</v>
      </c>
      <c r="DS8">
        <v>59.805219683309332</v>
      </c>
      <c r="DT8">
        <v>6.8362481998705684</v>
      </c>
      <c r="DU8">
        <v>3.0645472739116301E-5</v>
      </c>
      <c r="DV8">
        <v>5.407846514860509E-8</v>
      </c>
      <c r="DW8">
        <v>4.0717365529894991E-5</v>
      </c>
      <c r="DX8">
        <v>9.2488850248801158E-8</v>
      </c>
      <c r="DY8">
        <v>3.0645472739116301E-5</v>
      </c>
      <c r="DZ8">
        <v>5.407846514860509E-8</v>
      </c>
      <c r="EA8">
        <v>4.0717365529894991E-5</v>
      </c>
      <c r="EB8">
        <v>9.2488850248801158E-8</v>
      </c>
      <c r="EC8">
        <v>754.24814430727645</v>
      </c>
      <c r="ED8">
        <v>448.10510524976428</v>
      </c>
      <c r="EE8">
        <v>754.24814430727645</v>
      </c>
      <c r="EF8">
        <v>448.10510524976428</v>
      </c>
      <c r="EG8">
        <v>4219.345826786147</v>
      </c>
      <c r="EH8">
        <v>4219.345826786147</v>
      </c>
      <c r="EI8">
        <v>8438.6916535722939</v>
      </c>
      <c r="EJ8">
        <v>8542.1702703808551</v>
      </c>
      <c r="EK8">
        <v>6429.1695385264129</v>
      </c>
      <c r="EL8">
        <v>8542.1702703808551</v>
      </c>
      <c r="EM8">
        <v>6429.1695385264129</v>
      </c>
      <c r="EN8">
        <v>49140.020890430693</v>
      </c>
      <c r="EO8">
        <v>49140.020890430693</v>
      </c>
      <c r="EP8">
        <v>30886.434603590202</v>
      </c>
      <c r="EQ8">
        <v>5521.2435624814434</v>
      </c>
      <c r="ER8">
        <v>3280.2167911829788</v>
      </c>
      <c r="ES8">
        <v>30886.434603590202</v>
      </c>
      <c r="ET8">
        <v>5521.2435624814434</v>
      </c>
      <c r="EU8">
        <v>3280.2167911829788</v>
      </c>
      <c r="EV8">
        <v>64.635138234434621</v>
      </c>
      <c r="EW8">
        <v>51.020847584224938</v>
      </c>
      <c r="EX8">
        <v>64.635138234434621</v>
      </c>
      <c r="EY8">
        <v>51.020847584224938</v>
      </c>
      <c r="EZ8">
        <v>64.635138234434621</v>
      </c>
      <c r="FA8">
        <v>7.3201950898431649</v>
      </c>
      <c r="FB8">
        <v>7.6153846153846176</v>
      </c>
      <c r="FC8">
        <v>7.6153846153846176</v>
      </c>
      <c r="FD8">
        <v>1</v>
      </c>
      <c r="FE8">
        <v>15.230769230769241</v>
      </c>
      <c r="FF8">
        <v>8.9525897401710726</v>
      </c>
      <c r="FG8">
        <v>0</v>
      </c>
      <c r="FH8">
        <v>8.9525897401710726</v>
      </c>
      <c r="FI8">
        <v>1</v>
      </c>
      <c r="FJ8">
        <v>58.779629607183793</v>
      </c>
      <c r="FK8">
        <v>45800</v>
      </c>
      <c r="FL8">
        <v>45800</v>
      </c>
      <c r="FM8">
        <v>7.2629866523320228</v>
      </c>
      <c r="FN8">
        <v>7.6153846153846176</v>
      </c>
      <c r="FO8">
        <v>7.6153846153846176</v>
      </c>
      <c r="FP8">
        <v>1</v>
      </c>
      <c r="FQ8">
        <v>15.230769230769241</v>
      </c>
      <c r="FR8">
        <v>6</v>
      </c>
      <c r="FS8">
        <v>0</v>
      </c>
      <c r="FT8">
        <v>0</v>
      </c>
      <c r="FU8">
        <v>7.1666283302651124E-2</v>
      </c>
      <c r="FV8" t="s">
        <v>187</v>
      </c>
      <c r="FW8">
        <v>1419.8109999999999</v>
      </c>
      <c r="FX8">
        <v>3334.12</v>
      </c>
      <c r="FY8">
        <v>3565.88</v>
      </c>
      <c r="FZ8">
        <v>32414.28513</v>
      </c>
      <c r="GA8">
        <v>76117.959599999987</v>
      </c>
      <c r="GB8">
        <v>48700.643349713617</v>
      </c>
      <c r="GC8">
        <v>13072.22586</v>
      </c>
      <c r="GD8">
        <v>20.718749999999989</v>
      </c>
      <c r="GE8">
        <v>3.9207424627787839</v>
      </c>
      <c r="GF8">
        <v>13.657398271875</v>
      </c>
      <c r="GG8">
        <v>13.657398271875</v>
      </c>
      <c r="GH8">
        <v>1</v>
      </c>
      <c r="GI8">
        <v>89.669786633522691</v>
      </c>
      <c r="GJ8">
        <v>3</v>
      </c>
      <c r="GK8">
        <v>26331.759999999998</v>
      </c>
      <c r="GL8">
        <v>26331.759999999998</v>
      </c>
      <c r="GM8">
        <v>15.634874135083191</v>
      </c>
      <c r="HD8">
        <f t="shared" si="0"/>
        <v>10.666666666666666</v>
      </c>
      <c r="HE8">
        <f t="shared" si="1"/>
        <v>8</v>
      </c>
      <c r="HF8">
        <f t="shared" si="2"/>
        <v>6.4</v>
      </c>
    </row>
    <row r="9" spans="1:214" x14ac:dyDescent="0.25">
      <c r="A9" t="s">
        <v>202</v>
      </c>
      <c r="B9">
        <v>2</v>
      </c>
      <c r="C9" t="s">
        <v>199</v>
      </c>
      <c r="D9" t="s">
        <v>184</v>
      </c>
      <c r="E9" t="s">
        <v>200</v>
      </c>
      <c r="F9">
        <v>6900</v>
      </c>
      <c r="G9">
        <v>3200</v>
      </c>
      <c r="H9">
        <v>1200</v>
      </c>
      <c r="I9">
        <v>3200</v>
      </c>
      <c r="J9">
        <v>5</v>
      </c>
      <c r="K9">
        <v>900</v>
      </c>
      <c r="L9">
        <v>600</v>
      </c>
      <c r="M9">
        <v>0</v>
      </c>
      <c r="N9">
        <v>0</v>
      </c>
      <c r="O9">
        <v>7</v>
      </c>
      <c r="P9" t="s">
        <v>185</v>
      </c>
      <c r="Q9">
        <v>28</v>
      </c>
      <c r="R9">
        <v>1000</v>
      </c>
      <c r="S9">
        <v>1</v>
      </c>
      <c r="T9" t="s">
        <v>186</v>
      </c>
      <c r="U9">
        <v>450</v>
      </c>
      <c r="V9">
        <v>837.69230769230796</v>
      </c>
      <c r="W9">
        <v>3.8</v>
      </c>
      <c r="X9">
        <v>110</v>
      </c>
      <c r="Y9" t="s">
        <v>185</v>
      </c>
      <c r="Z9">
        <v>28</v>
      </c>
      <c r="AA9">
        <v>1000</v>
      </c>
      <c r="AB9">
        <v>1</v>
      </c>
      <c r="AC9" t="s">
        <v>186</v>
      </c>
      <c r="AD9">
        <v>450</v>
      </c>
      <c r="AE9">
        <v>837.69230769230796</v>
      </c>
      <c r="AF9">
        <v>3.8</v>
      </c>
      <c r="AG9">
        <v>110</v>
      </c>
      <c r="AH9">
        <v>209643000.65127641</v>
      </c>
      <c r="AI9">
        <v>185203915.0918045</v>
      </c>
      <c r="AJ9">
        <v>64486.329589510817</v>
      </c>
      <c r="AK9">
        <v>57027.647633048611</v>
      </c>
      <c r="AL9">
        <v>200647542.75230211</v>
      </c>
      <c r="AM9">
        <v>61772.869207180403</v>
      </c>
      <c r="AN9">
        <v>16.829999999999998</v>
      </c>
      <c r="AO9">
        <v>0</v>
      </c>
      <c r="AP9">
        <v>0</v>
      </c>
      <c r="AQ9">
        <v>8925.1079448810124</v>
      </c>
      <c r="AR9">
        <v>59209.72423793238</v>
      </c>
      <c r="AS9">
        <v>62776.641190620197</v>
      </c>
      <c r="AT9">
        <v>52678.641190620197</v>
      </c>
      <c r="AU9">
        <v>63096.322094911011</v>
      </c>
      <c r="AV9">
        <v>52998.322094911011</v>
      </c>
      <c r="AW9">
        <v>0.75</v>
      </c>
      <c r="AX9">
        <v>0.5625</v>
      </c>
      <c r="AY9">
        <v>6853.846153846157</v>
      </c>
      <c r="AZ9">
        <v>3855.2884615384619</v>
      </c>
      <c r="BA9">
        <v>6853.846153846157</v>
      </c>
      <c r="BB9">
        <v>3855.2884615384619</v>
      </c>
      <c r="BC9">
        <v>38124.519230769249</v>
      </c>
      <c r="BD9">
        <v>38124.519230769249</v>
      </c>
      <c r="BE9">
        <v>76249.038461538497</v>
      </c>
      <c r="BF9">
        <v>81.014620582185898</v>
      </c>
      <c r="BG9">
        <v>0.9868114947536224</v>
      </c>
      <c r="BH9">
        <v>0.78720238095238093</v>
      </c>
      <c r="BI9">
        <v>0.98260794182977107</v>
      </c>
      <c r="BJ9">
        <v>0.57123883928571439</v>
      </c>
      <c r="BK9">
        <v>0.9868114947536224</v>
      </c>
      <c r="BL9">
        <v>0.78720238095238093</v>
      </c>
      <c r="BM9">
        <v>0.98260794182977107</v>
      </c>
      <c r="BN9">
        <v>0.57123883928571439</v>
      </c>
      <c r="BO9">
        <v>809.35765265662178</v>
      </c>
      <c r="BP9">
        <v>478.83480715240142</v>
      </c>
      <c r="BQ9">
        <v>809.35765265662178</v>
      </c>
      <c r="BR9">
        <v>478.83480715240142</v>
      </c>
      <c r="BS9">
        <v>4525.6230704355103</v>
      </c>
      <c r="BT9">
        <v>4525.6230704355103</v>
      </c>
      <c r="BU9">
        <v>9051.2461408710205</v>
      </c>
      <c r="BV9">
        <v>9260.5949434579143</v>
      </c>
      <c r="BW9">
        <v>6975.1585165118986</v>
      </c>
      <c r="BX9">
        <v>9260.5949434579143</v>
      </c>
      <c r="BY9">
        <v>6975.1585165118986</v>
      </c>
      <c r="BZ9">
        <v>53278.133233801469</v>
      </c>
      <c r="CA9">
        <v>53278.133233801469</v>
      </c>
      <c r="CB9">
        <v>30886.434603590202</v>
      </c>
      <c r="CC9">
        <v>5523.6973607014061</v>
      </c>
      <c r="CD9">
        <v>3267.94780008317</v>
      </c>
      <c r="CE9">
        <v>30886.434603590202</v>
      </c>
      <c r="CF9">
        <v>5523.6973607014061</v>
      </c>
      <c r="CG9">
        <v>3267.94780008317</v>
      </c>
      <c r="CH9">
        <v>59.647327136401593</v>
      </c>
      <c r="CI9">
        <v>46.851233450066303</v>
      </c>
      <c r="CJ9">
        <v>59.647327136401593</v>
      </c>
      <c r="CK9">
        <v>46.851233450066303</v>
      </c>
      <c r="CL9">
        <v>59.647327136401593</v>
      </c>
      <c r="CM9">
        <v>6.8247916635748309</v>
      </c>
      <c r="CN9">
        <v>2.8346415774228718E-5</v>
      </c>
      <c r="CO9">
        <v>5.0209220103847947E-8</v>
      </c>
      <c r="CP9">
        <v>3.7999650206564778E-5</v>
      </c>
      <c r="CQ9">
        <v>8.6252030425404087E-8</v>
      </c>
      <c r="CR9">
        <v>2.8346415774228718E-5</v>
      </c>
      <c r="CS9">
        <v>5.0209220103847947E-8</v>
      </c>
      <c r="CT9">
        <v>3.7999650206564778E-5</v>
      </c>
      <c r="CU9">
        <v>8.6252030425404087E-8</v>
      </c>
      <c r="CV9">
        <v>807.90010435460908</v>
      </c>
      <c r="CW9">
        <v>478.53827678534873</v>
      </c>
      <c r="CX9">
        <v>807.90010435460908</v>
      </c>
      <c r="CY9">
        <v>478.53827678534873</v>
      </c>
      <c r="CZ9">
        <v>4518.0387985583939</v>
      </c>
      <c r="DA9">
        <v>4518.0387985583939</v>
      </c>
      <c r="DB9">
        <v>9036.0775971167877</v>
      </c>
      <c r="DC9">
        <v>9234.9892924326505</v>
      </c>
      <c r="DD9">
        <v>6888.9804177360966</v>
      </c>
      <c r="DE9">
        <v>9234.9892924326505</v>
      </c>
      <c r="DF9">
        <v>6888.9804177360966</v>
      </c>
      <c r="DG9">
        <v>53063.926879899351</v>
      </c>
      <c r="DH9">
        <v>53063.926879899351</v>
      </c>
      <c r="DI9">
        <v>30886.434603590202</v>
      </c>
      <c r="DJ9">
        <v>5523.00563406944</v>
      </c>
      <c r="DK9">
        <v>3271.406433243003</v>
      </c>
      <c r="DL9">
        <v>30886.434603590202</v>
      </c>
      <c r="DM9">
        <v>5523.00563406944</v>
      </c>
      <c r="DN9">
        <v>3271.406433243003</v>
      </c>
      <c r="DO9">
        <v>59.805219683309332</v>
      </c>
      <c r="DP9">
        <v>47.487526961472689</v>
      </c>
      <c r="DQ9">
        <v>59.805219683309332</v>
      </c>
      <c r="DR9">
        <v>47.487526961472689</v>
      </c>
      <c r="DS9">
        <v>59.805219683309332</v>
      </c>
      <c r="DT9">
        <v>6.8362481998705684</v>
      </c>
      <c r="DU9">
        <v>3.0645472739116301E-5</v>
      </c>
      <c r="DV9">
        <v>5.407846514860509E-8</v>
      </c>
      <c r="DW9">
        <v>4.0717365529894991E-5</v>
      </c>
      <c r="DX9">
        <v>9.2488850248801158E-8</v>
      </c>
      <c r="DY9">
        <v>3.0645472739116301E-5</v>
      </c>
      <c r="DZ9">
        <v>5.407846514860509E-8</v>
      </c>
      <c r="EA9">
        <v>4.0717365529894991E-5</v>
      </c>
      <c r="EB9">
        <v>9.2488850248801158E-8</v>
      </c>
      <c r="EC9">
        <v>754.24814430727645</v>
      </c>
      <c r="ED9">
        <v>448.10510524976428</v>
      </c>
      <c r="EE9">
        <v>754.24814430727645</v>
      </c>
      <c r="EF9">
        <v>448.10510524976428</v>
      </c>
      <c r="EG9">
        <v>4219.345826786147</v>
      </c>
      <c r="EH9">
        <v>4219.345826786147</v>
      </c>
      <c r="EI9">
        <v>8438.6916535722939</v>
      </c>
      <c r="EJ9">
        <v>8542.1702703808551</v>
      </c>
      <c r="EK9">
        <v>6429.1695385264129</v>
      </c>
      <c r="EL9">
        <v>8542.1702703808551</v>
      </c>
      <c r="EM9">
        <v>6429.1695385264129</v>
      </c>
      <c r="EN9">
        <v>49140.020890430693</v>
      </c>
      <c r="EO9">
        <v>49140.020890430693</v>
      </c>
      <c r="EP9">
        <v>30886.434603590202</v>
      </c>
      <c r="EQ9">
        <v>5521.2435624814434</v>
      </c>
      <c r="ER9">
        <v>3280.2167911829788</v>
      </c>
      <c r="ES9">
        <v>30886.434603590202</v>
      </c>
      <c r="ET9">
        <v>5521.2435624814434</v>
      </c>
      <c r="EU9">
        <v>3280.2167911829788</v>
      </c>
      <c r="EV9">
        <v>64.635138234434621</v>
      </c>
      <c r="EW9">
        <v>51.020847584224938</v>
      </c>
      <c r="EX9">
        <v>64.635138234434621</v>
      </c>
      <c r="EY9">
        <v>51.020847584224938</v>
      </c>
      <c r="EZ9">
        <v>64.635138234434621</v>
      </c>
      <c r="FA9">
        <v>7.3201950898431649</v>
      </c>
      <c r="FB9">
        <v>7.6153846153846176</v>
      </c>
      <c r="FC9">
        <v>7.6153846153846176</v>
      </c>
      <c r="FD9">
        <v>1</v>
      </c>
      <c r="FE9">
        <v>15.230769230769241</v>
      </c>
      <c r="FF9">
        <v>8.9525897401710726</v>
      </c>
      <c r="FG9">
        <v>0</v>
      </c>
      <c r="FH9">
        <v>8.9525897401710726</v>
      </c>
      <c r="FI9">
        <v>1</v>
      </c>
      <c r="FJ9">
        <v>58.779629607183793</v>
      </c>
      <c r="FK9">
        <v>45800</v>
      </c>
      <c r="FL9">
        <v>45800</v>
      </c>
      <c r="FM9">
        <v>7.2629866523320228</v>
      </c>
      <c r="FN9">
        <v>7.6153846153846176</v>
      </c>
      <c r="FO9">
        <v>7.6153846153846176</v>
      </c>
      <c r="FP9">
        <v>1</v>
      </c>
      <c r="FQ9">
        <v>15.230769230769241</v>
      </c>
      <c r="FR9">
        <v>7</v>
      </c>
      <c r="FS9">
        <v>0</v>
      </c>
      <c r="FT9">
        <v>0</v>
      </c>
      <c r="FU9">
        <v>7.1666283302651124E-2</v>
      </c>
      <c r="FV9" t="s">
        <v>187</v>
      </c>
      <c r="FW9">
        <v>1352.921</v>
      </c>
      <c r="FX9">
        <v>3134.3910000000001</v>
      </c>
      <c r="FY9">
        <v>3765.6089999999999</v>
      </c>
      <c r="FZ9">
        <v>32240.10743</v>
      </c>
      <c r="GA9">
        <v>74692.537530000001</v>
      </c>
      <c r="GB9">
        <v>49956.016517634649</v>
      </c>
      <c r="GC9">
        <v>11816.85269</v>
      </c>
      <c r="GD9">
        <v>20.718749999999989</v>
      </c>
      <c r="GE9">
        <v>3.7700633679716411</v>
      </c>
      <c r="GF9">
        <v>13.266384406249999</v>
      </c>
      <c r="GG9">
        <v>13.266384406249999</v>
      </c>
      <c r="GH9">
        <v>1</v>
      </c>
      <c r="GI9">
        <v>87.102523879419152</v>
      </c>
      <c r="GJ9">
        <v>4</v>
      </c>
      <c r="GK9">
        <v>33131.218000000001</v>
      </c>
      <c r="GL9">
        <v>33131.218000000001</v>
      </c>
      <c r="GM9">
        <v>17.640663063847381</v>
      </c>
      <c r="HD9">
        <f t="shared" si="0"/>
        <v>10.666666666666666</v>
      </c>
      <c r="HE9">
        <f t="shared" si="1"/>
        <v>8</v>
      </c>
      <c r="HF9">
        <f t="shared" si="2"/>
        <v>6.4</v>
      </c>
    </row>
    <row r="10" spans="1:214" x14ac:dyDescent="0.25">
      <c r="A10" t="s">
        <v>202</v>
      </c>
      <c r="B10">
        <v>2</v>
      </c>
      <c r="C10" t="s">
        <v>199</v>
      </c>
      <c r="D10" t="s">
        <v>184</v>
      </c>
      <c r="E10" t="s">
        <v>200</v>
      </c>
      <c r="F10">
        <v>6900</v>
      </c>
      <c r="G10">
        <v>3200</v>
      </c>
      <c r="H10">
        <v>1200</v>
      </c>
      <c r="I10">
        <v>3200</v>
      </c>
      <c r="J10">
        <v>5</v>
      </c>
      <c r="K10">
        <v>900</v>
      </c>
      <c r="L10">
        <v>600</v>
      </c>
      <c r="M10">
        <v>0</v>
      </c>
      <c r="N10">
        <v>0</v>
      </c>
      <c r="O10">
        <v>8</v>
      </c>
      <c r="P10" t="s">
        <v>185</v>
      </c>
      <c r="Q10">
        <v>28</v>
      </c>
      <c r="R10">
        <v>1000</v>
      </c>
      <c r="S10">
        <v>1</v>
      </c>
      <c r="T10" t="s">
        <v>186</v>
      </c>
      <c r="U10">
        <v>450</v>
      </c>
      <c r="V10">
        <v>837.69230769230796</v>
      </c>
      <c r="W10">
        <v>3.8</v>
      </c>
      <c r="X10">
        <v>110</v>
      </c>
      <c r="Y10" t="s">
        <v>185</v>
      </c>
      <c r="Z10">
        <v>28</v>
      </c>
      <c r="AA10">
        <v>1000</v>
      </c>
      <c r="AB10">
        <v>1</v>
      </c>
      <c r="AC10" t="s">
        <v>186</v>
      </c>
      <c r="AD10">
        <v>450</v>
      </c>
      <c r="AE10">
        <v>837.69230769230796</v>
      </c>
      <c r="AF10">
        <v>3.8</v>
      </c>
      <c r="AG10">
        <v>110</v>
      </c>
      <c r="AH10">
        <v>209643000.65127641</v>
      </c>
      <c r="AI10">
        <v>185203915.0918045</v>
      </c>
      <c r="AJ10">
        <v>64486.329589510817</v>
      </c>
      <c r="AK10">
        <v>57027.647633048611</v>
      </c>
      <c r="AL10">
        <v>200647542.75230211</v>
      </c>
      <c r="AM10">
        <v>61772.869207180403</v>
      </c>
      <c r="AN10">
        <v>16.829999999999998</v>
      </c>
      <c r="AO10">
        <v>0</v>
      </c>
      <c r="AP10">
        <v>0</v>
      </c>
      <c r="AQ10">
        <v>8925.1079448810124</v>
      </c>
      <c r="AR10">
        <v>59209.72423793238</v>
      </c>
      <c r="AS10">
        <v>62776.641190620197</v>
      </c>
      <c r="AT10">
        <v>52678.641190620197</v>
      </c>
      <c r="AU10">
        <v>63096.322094911011</v>
      </c>
      <c r="AV10">
        <v>52998.322094911011</v>
      </c>
      <c r="AW10">
        <v>0.75</v>
      </c>
      <c r="AX10">
        <v>0.5625</v>
      </c>
      <c r="AY10">
        <v>6853.846153846157</v>
      </c>
      <c r="AZ10">
        <v>3855.2884615384619</v>
      </c>
      <c r="BA10">
        <v>6853.846153846157</v>
      </c>
      <c r="BB10">
        <v>3855.2884615384619</v>
      </c>
      <c r="BC10">
        <v>38124.519230769249</v>
      </c>
      <c r="BD10">
        <v>38124.519230769249</v>
      </c>
      <c r="BE10">
        <v>76249.038461538497</v>
      </c>
      <c r="BF10">
        <v>81.014620582185898</v>
      </c>
      <c r="BG10">
        <v>0.9868114947536224</v>
      </c>
      <c r="BH10">
        <v>0.78720238095238093</v>
      </c>
      <c r="BI10">
        <v>0.98260794182977107</v>
      </c>
      <c r="BJ10">
        <v>0.57123883928571439</v>
      </c>
      <c r="BK10">
        <v>0.9868114947536224</v>
      </c>
      <c r="BL10">
        <v>0.78720238095238093</v>
      </c>
      <c r="BM10">
        <v>0.98260794182977107</v>
      </c>
      <c r="BN10">
        <v>0.57123883928571439</v>
      </c>
      <c r="BO10">
        <v>809.35765265662178</v>
      </c>
      <c r="BP10">
        <v>478.83480715240142</v>
      </c>
      <c r="BQ10">
        <v>809.35765265662178</v>
      </c>
      <c r="BR10">
        <v>478.83480715240142</v>
      </c>
      <c r="BS10">
        <v>4525.6230704355103</v>
      </c>
      <c r="BT10">
        <v>4525.6230704355103</v>
      </c>
      <c r="BU10">
        <v>9051.2461408710205</v>
      </c>
      <c r="BV10">
        <v>9260.5949434579143</v>
      </c>
      <c r="BW10">
        <v>6975.1585165118986</v>
      </c>
      <c r="BX10">
        <v>9260.5949434579143</v>
      </c>
      <c r="BY10">
        <v>6975.1585165118986</v>
      </c>
      <c r="BZ10">
        <v>53278.133233801469</v>
      </c>
      <c r="CA10">
        <v>53278.133233801469</v>
      </c>
      <c r="CB10">
        <v>30886.434603590202</v>
      </c>
      <c r="CC10">
        <v>5523.6973607014061</v>
      </c>
      <c r="CD10">
        <v>3267.94780008317</v>
      </c>
      <c r="CE10">
        <v>30886.434603590202</v>
      </c>
      <c r="CF10">
        <v>5523.6973607014061</v>
      </c>
      <c r="CG10">
        <v>3267.94780008317</v>
      </c>
      <c r="CH10">
        <v>59.647327136401593</v>
      </c>
      <c r="CI10">
        <v>46.851233450066303</v>
      </c>
      <c r="CJ10">
        <v>59.647327136401593</v>
      </c>
      <c r="CK10">
        <v>46.851233450066303</v>
      </c>
      <c r="CL10">
        <v>59.647327136401593</v>
      </c>
      <c r="CM10">
        <v>6.8247916635748309</v>
      </c>
      <c r="CN10">
        <v>2.8346415774228718E-5</v>
      </c>
      <c r="CO10">
        <v>5.0209220103847947E-8</v>
      </c>
      <c r="CP10">
        <v>3.7999650206564778E-5</v>
      </c>
      <c r="CQ10">
        <v>8.6252030425404087E-8</v>
      </c>
      <c r="CR10">
        <v>2.8346415774228718E-5</v>
      </c>
      <c r="CS10">
        <v>5.0209220103847947E-8</v>
      </c>
      <c r="CT10">
        <v>3.7999650206564778E-5</v>
      </c>
      <c r="CU10">
        <v>8.6252030425404087E-8</v>
      </c>
      <c r="CV10">
        <v>807.90010435460908</v>
      </c>
      <c r="CW10">
        <v>478.53827678534873</v>
      </c>
      <c r="CX10">
        <v>807.90010435460908</v>
      </c>
      <c r="CY10">
        <v>478.53827678534873</v>
      </c>
      <c r="CZ10">
        <v>4518.0387985583939</v>
      </c>
      <c r="DA10">
        <v>4518.0387985583939</v>
      </c>
      <c r="DB10">
        <v>9036.0775971167877</v>
      </c>
      <c r="DC10">
        <v>9234.9892924326505</v>
      </c>
      <c r="DD10">
        <v>6888.9804177360966</v>
      </c>
      <c r="DE10">
        <v>9234.9892924326505</v>
      </c>
      <c r="DF10">
        <v>6888.9804177360966</v>
      </c>
      <c r="DG10">
        <v>53063.926879899351</v>
      </c>
      <c r="DH10">
        <v>53063.926879899351</v>
      </c>
      <c r="DI10">
        <v>30886.434603590202</v>
      </c>
      <c r="DJ10">
        <v>5523.00563406944</v>
      </c>
      <c r="DK10">
        <v>3271.406433243003</v>
      </c>
      <c r="DL10">
        <v>30886.434603590202</v>
      </c>
      <c r="DM10">
        <v>5523.00563406944</v>
      </c>
      <c r="DN10">
        <v>3271.406433243003</v>
      </c>
      <c r="DO10">
        <v>59.805219683309332</v>
      </c>
      <c r="DP10">
        <v>47.487526961472689</v>
      </c>
      <c r="DQ10">
        <v>59.805219683309332</v>
      </c>
      <c r="DR10">
        <v>47.487526961472689</v>
      </c>
      <c r="DS10">
        <v>59.805219683309332</v>
      </c>
      <c r="DT10">
        <v>6.8362481998705684</v>
      </c>
      <c r="DU10">
        <v>3.0645472739116301E-5</v>
      </c>
      <c r="DV10">
        <v>5.407846514860509E-8</v>
      </c>
      <c r="DW10">
        <v>4.0717365529894991E-5</v>
      </c>
      <c r="DX10">
        <v>9.2488850248801158E-8</v>
      </c>
      <c r="DY10">
        <v>3.0645472739116301E-5</v>
      </c>
      <c r="DZ10">
        <v>5.407846514860509E-8</v>
      </c>
      <c r="EA10">
        <v>4.0717365529894991E-5</v>
      </c>
      <c r="EB10">
        <v>9.2488850248801158E-8</v>
      </c>
      <c r="EC10">
        <v>754.24814430727645</v>
      </c>
      <c r="ED10">
        <v>448.10510524976428</v>
      </c>
      <c r="EE10">
        <v>754.24814430727645</v>
      </c>
      <c r="EF10">
        <v>448.10510524976428</v>
      </c>
      <c r="EG10">
        <v>4219.345826786147</v>
      </c>
      <c r="EH10">
        <v>4219.345826786147</v>
      </c>
      <c r="EI10">
        <v>8438.6916535722939</v>
      </c>
      <c r="EJ10">
        <v>8542.1702703808551</v>
      </c>
      <c r="EK10">
        <v>6429.1695385264129</v>
      </c>
      <c r="EL10">
        <v>8542.1702703808551</v>
      </c>
      <c r="EM10">
        <v>6429.1695385264129</v>
      </c>
      <c r="EN10">
        <v>49140.020890430693</v>
      </c>
      <c r="EO10">
        <v>49140.020890430693</v>
      </c>
      <c r="EP10">
        <v>30886.434603590202</v>
      </c>
      <c r="EQ10">
        <v>5521.2435624814434</v>
      </c>
      <c r="ER10">
        <v>3280.2167911829788</v>
      </c>
      <c r="ES10">
        <v>30886.434603590202</v>
      </c>
      <c r="ET10">
        <v>5521.2435624814434</v>
      </c>
      <c r="EU10">
        <v>3280.2167911829788</v>
      </c>
      <c r="EV10">
        <v>64.635138234434621</v>
      </c>
      <c r="EW10">
        <v>51.020847584224938</v>
      </c>
      <c r="EX10">
        <v>64.635138234434621</v>
      </c>
      <c r="EY10">
        <v>51.020847584224938</v>
      </c>
      <c r="EZ10">
        <v>64.635138234434621</v>
      </c>
      <c r="FA10">
        <v>7.3201950898431649</v>
      </c>
      <c r="FB10">
        <v>7.6153846153846176</v>
      </c>
      <c r="FC10">
        <v>7.6153846153846176</v>
      </c>
      <c r="FD10">
        <v>1</v>
      </c>
      <c r="FE10">
        <v>15.230769230769241</v>
      </c>
      <c r="FF10">
        <v>8.9525897401710726</v>
      </c>
      <c r="FG10">
        <v>0</v>
      </c>
      <c r="FH10">
        <v>8.9525897401710726</v>
      </c>
      <c r="FI10">
        <v>1</v>
      </c>
      <c r="FJ10">
        <v>58.779629607183793</v>
      </c>
      <c r="FK10">
        <v>45800</v>
      </c>
      <c r="FL10">
        <v>45800</v>
      </c>
      <c r="FM10">
        <v>7.2629866523320228</v>
      </c>
      <c r="FN10">
        <v>7.6153846153846176</v>
      </c>
      <c r="FO10">
        <v>7.6153846153846176</v>
      </c>
      <c r="FP10">
        <v>1</v>
      </c>
      <c r="FQ10">
        <v>15.230769230769241</v>
      </c>
      <c r="FR10">
        <v>8</v>
      </c>
      <c r="FS10">
        <v>0</v>
      </c>
      <c r="FT10">
        <v>0</v>
      </c>
      <c r="FU10">
        <v>7.1666283302651124E-2</v>
      </c>
      <c r="FV10" t="s">
        <v>187</v>
      </c>
      <c r="FW10">
        <v>1292.1220000000001</v>
      </c>
      <c r="FX10">
        <v>2959.674</v>
      </c>
      <c r="FY10">
        <v>3940.326</v>
      </c>
      <c r="FZ10">
        <v>32083.38926</v>
      </c>
      <c r="GA10">
        <v>73488.705419999998</v>
      </c>
      <c r="GB10">
        <v>50984.513688583807</v>
      </c>
      <c r="GC10">
        <v>10788.355519999999</v>
      </c>
      <c r="GD10">
        <v>20.718749999999989</v>
      </c>
      <c r="GE10">
        <v>3.6451161580633542</v>
      </c>
      <c r="GF10">
        <v>12.9391613</v>
      </c>
      <c r="GG10">
        <v>12.9391613</v>
      </c>
      <c r="GH10">
        <v>1</v>
      </c>
      <c r="GI10">
        <v>84.954089343434333</v>
      </c>
      <c r="GJ10">
        <v>4</v>
      </c>
      <c r="GK10">
        <v>33480.652000000002</v>
      </c>
      <c r="GL10">
        <v>33480.652000000002</v>
      </c>
      <c r="GM10">
        <v>16.280867716339522</v>
      </c>
      <c r="HD10">
        <f t="shared" si="0"/>
        <v>10.666666666666666</v>
      </c>
      <c r="HE10">
        <f t="shared" si="1"/>
        <v>8</v>
      </c>
      <c r="HF10">
        <f t="shared" si="2"/>
        <v>6.4</v>
      </c>
    </row>
    <row r="11" spans="1:214" x14ac:dyDescent="0.25">
      <c r="A11" t="s">
        <v>202</v>
      </c>
      <c r="B11">
        <v>2</v>
      </c>
      <c r="C11" t="s">
        <v>199</v>
      </c>
      <c r="D11" t="s">
        <v>184</v>
      </c>
      <c r="E11" t="s">
        <v>200</v>
      </c>
      <c r="F11">
        <v>6900</v>
      </c>
      <c r="G11">
        <v>3200</v>
      </c>
      <c r="H11">
        <v>1200</v>
      </c>
      <c r="I11">
        <v>3200</v>
      </c>
      <c r="J11">
        <v>5</v>
      </c>
      <c r="K11">
        <v>900</v>
      </c>
      <c r="L11">
        <v>600</v>
      </c>
      <c r="M11">
        <v>0</v>
      </c>
      <c r="N11">
        <v>0</v>
      </c>
      <c r="O11">
        <v>9</v>
      </c>
      <c r="P11" t="s">
        <v>185</v>
      </c>
      <c r="Q11">
        <v>28</v>
      </c>
      <c r="R11">
        <v>1000</v>
      </c>
      <c r="S11">
        <v>1</v>
      </c>
      <c r="T11" t="s">
        <v>186</v>
      </c>
      <c r="U11">
        <v>450</v>
      </c>
      <c r="V11">
        <v>837.69230769230796</v>
      </c>
      <c r="W11">
        <v>3.8</v>
      </c>
      <c r="X11">
        <v>110</v>
      </c>
      <c r="Y11" t="s">
        <v>185</v>
      </c>
      <c r="Z11">
        <v>28</v>
      </c>
      <c r="AA11">
        <v>1000</v>
      </c>
      <c r="AB11">
        <v>1</v>
      </c>
      <c r="AC11" t="s">
        <v>186</v>
      </c>
      <c r="AD11">
        <v>450</v>
      </c>
      <c r="AE11">
        <v>837.69230769230796</v>
      </c>
      <c r="AF11">
        <v>3.8</v>
      </c>
      <c r="AG11">
        <v>110</v>
      </c>
      <c r="AH11">
        <v>209643000.65127641</v>
      </c>
      <c r="AI11">
        <v>185203915.0918045</v>
      </c>
      <c r="AJ11">
        <v>64486.329589510817</v>
      </c>
      <c r="AK11">
        <v>57027.647633048611</v>
      </c>
      <c r="AL11">
        <v>200647542.75230211</v>
      </c>
      <c r="AM11">
        <v>61772.869207180403</v>
      </c>
      <c r="AN11">
        <v>16.829999999999998</v>
      </c>
      <c r="AO11">
        <v>0</v>
      </c>
      <c r="AP11">
        <v>0</v>
      </c>
      <c r="AQ11">
        <v>8925.1079448810124</v>
      </c>
      <c r="AR11">
        <v>59209.72423793238</v>
      </c>
      <c r="AS11">
        <v>62776.641190620197</v>
      </c>
      <c r="AT11">
        <v>52678.641190620197</v>
      </c>
      <c r="AU11">
        <v>63096.322094911011</v>
      </c>
      <c r="AV11">
        <v>52998.322094911011</v>
      </c>
      <c r="AW11">
        <v>0.75</v>
      </c>
      <c r="AX11">
        <v>0.5625</v>
      </c>
      <c r="AY11">
        <v>6853.846153846157</v>
      </c>
      <c r="AZ11">
        <v>3855.2884615384619</v>
      </c>
      <c r="BA11">
        <v>6853.846153846157</v>
      </c>
      <c r="BB11">
        <v>3855.2884615384619</v>
      </c>
      <c r="BC11">
        <v>38124.519230769249</v>
      </c>
      <c r="BD11">
        <v>38124.519230769249</v>
      </c>
      <c r="BE11">
        <v>76249.038461538497</v>
      </c>
      <c r="BF11">
        <v>81.014620582185898</v>
      </c>
      <c r="BG11">
        <v>0.9868114947536224</v>
      </c>
      <c r="BH11">
        <v>0.78720238095238093</v>
      </c>
      <c r="BI11">
        <v>0.98260794182977107</v>
      </c>
      <c r="BJ11">
        <v>0.57123883928571439</v>
      </c>
      <c r="BK11">
        <v>0.9868114947536224</v>
      </c>
      <c r="BL11">
        <v>0.78720238095238093</v>
      </c>
      <c r="BM11">
        <v>0.98260794182977107</v>
      </c>
      <c r="BN11">
        <v>0.57123883928571439</v>
      </c>
      <c r="BO11">
        <v>809.35765265662178</v>
      </c>
      <c r="BP11">
        <v>478.83480715240142</v>
      </c>
      <c r="BQ11">
        <v>809.35765265662178</v>
      </c>
      <c r="BR11">
        <v>478.83480715240142</v>
      </c>
      <c r="BS11">
        <v>4525.6230704355103</v>
      </c>
      <c r="BT11">
        <v>4525.6230704355103</v>
      </c>
      <c r="BU11">
        <v>9051.2461408710205</v>
      </c>
      <c r="BV11">
        <v>9260.5949434579143</v>
      </c>
      <c r="BW11">
        <v>6975.1585165118986</v>
      </c>
      <c r="BX11">
        <v>9260.5949434579143</v>
      </c>
      <c r="BY11">
        <v>6975.1585165118986</v>
      </c>
      <c r="BZ11">
        <v>53278.133233801469</v>
      </c>
      <c r="CA11">
        <v>53278.133233801469</v>
      </c>
      <c r="CB11">
        <v>30886.434603590202</v>
      </c>
      <c r="CC11">
        <v>5523.6973607014061</v>
      </c>
      <c r="CD11">
        <v>3267.94780008317</v>
      </c>
      <c r="CE11">
        <v>30886.434603590202</v>
      </c>
      <c r="CF11">
        <v>5523.6973607014061</v>
      </c>
      <c r="CG11">
        <v>3267.94780008317</v>
      </c>
      <c r="CH11">
        <v>59.647327136401593</v>
      </c>
      <c r="CI11">
        <v>46.851233450066303</v>
      </c>
      <c r="CJ11">
        <v>59.647327136401593</v>
      </c>
      <c r="CK11">
        <v>46.851233450066303</v>
      </c>
      <c r="CL11">
        <v>59.647327136401593</v>
      </c>
      <c r="CM11">
        <v>6.8247916635748309</v>
      </c>
      <c r="CN11">
        <v>2.8346415774228718E-5</v>
      </c>
      <c r="CO11">
        <v>5.0209220103847947E-8</v>
      </c>
      <c r="CP11">
        <v>3.7999650206564778E-5</v>
      </c>
      <c r="CQ11">
        <v>8.6252030425404087E-8</v>
      </c>
      <c r="CR11">
        <v>2.8346415774228718E-5</v>
      </c>
      <c r="CS11">
        <v>5.0209220103847947E-8</v>
      </c>
      <c r="CT11">
        <v>3.7999650206564778E-5</v>
      </c>
      <c r="CU11">
        <v>8.6252030425404087E-8</v>
      </c>
      <c r="CV11">
        <v>807.90010435460908</v>
      </c>
      <c r="CW11">
        <v>478.53827678534873</v>
      </c>
      <c r="CX11">
        <v>807.90010435460908</v>
      </c>
      <c r="CY11">
        <v>478.53827678534873</v>
      </c>
      <c r="CZ11">
        <v>4518.0387985583939</v>
      </c>
      <c r="DA11">
        <v>4518.0387985583939</v>
      </c>
      <c r="DB11">
        <v>9036.0775971167877</v>
      </c>
      <c r="DC11">
        <v>9234.9892924326505</v>
      </c>
      <c r="DD11">
        <v>6888.9804177360966</v>
      </c>
      <c r="DE11">
        <v>9234.9892924326505</v>
      </c>
      <c r="DF11">
        <v>6888.9804177360966</v>
      </c>
      <c r="DG11">
        <v>53063.926879899351</v>
      </c>
      <c r="DH11">
        <v>53063.926879899351</v>
      </c>
      <c r="DI11">
        <v>30886.434603590202</v>
      </c>
      <c r="DJ11">
        <v>5523.00563406944</v>
      </c>
      <c r="DK11">
        <v>3271.406433243003</v>
      </c>
      <c r="DL11">
        <v>30886.434603590202</v>
      </c>
      <c r="DM11">
        <v>5523.00563406944</v>
      </c>
      <c r="DN11">
        <v>3271.406433243003</v>
      </c>
      <c r="DO11">
        <v>59.805219683309332</v>
      </c>
      <c r="DP11">
        <v>47.487526961472689</v>
      </c>
      <c r="DQ11">
        <v>59.805219683309332</v>
      </c>
      <c r="DR11">
        <v>47.487526961472689</v>
      </c>
      <c r="DS11">
        <v>59.805219683309332</v>
      </c>
      <c r="DT11">
        <v>6.8362481998705684</v>
      </c>
      <c r="DU11">
        <v>3.0645472739116301E-5</v>
      </c>
      <c r="DV11">
        <v>5.407846514860509E-8</v>
      </c>
      <c r="DW11">
        <v>4.0717365529894991E-5</v>
      </c>
      <c r="DX11">
        <v>9.2488850248801158E-8</v>
      </c>
      <c r="DY11">
        <v>3.0645472739116301E-5</v>
      </c>
      <c r="DZ11">
        <v>5.407846514860509E-8</v>
      </c>
      <c r="EA11">
        <v>4.0717365529894991E-5</v>
      </c>
      <c r="EB11">
        <v>9.2488850248801158E-8</v>
      </c>
      <c r="EC11">
        <v>754.24814430727645</v>
      </c>
      <c r="ED11">
        <v>448.10510524976428</v>
      </c>
      <c r="EE11">
        <v>754.24814430727645</v>
      </c>
      <c r="EF11">
        <v>448.10510524976428</v>
      </c>
      <c r="EG11">
        <v>4219.345826786147</v>
      </c>
      <c r="EH11">
        <v>4219.345826786147</v>
      </c>
      <c r="EI11">
        <v>8438.6916535722939</v>
      </c>
      <c r="EJ11">
        <v>8542.1702703808551</v>
      </c>
      <c r="EK11">
        <v>6429.1695385264129</v>
      </c>
      <c r="EL11">
        <v>8542.1702703808551</v>
      </c>
      <c r="EM11">
        <v>6429.1695385264129</v>
      </c>
      <c r="EN11">
        <v>49140.020890430693</v>
      </c>
      <c r="EO11">
        <v>49140.020890430693</v>
      </c>
      <c r="EP11">
        <v>30886.434603590202</v>
      </c>
      <c r="EQ11">
        <v>5521.2435624814434</v>
      </c>
      <c r="ER11">
        <v>3280.2167911829788</v>
      </c>
      <c r="ES11">
        <v>30886.434603590202</v>
      </c>
      <c r="ET11">
        <v>5521.2435624814434</v>
      </c>
      <c r="EU11">
        <v>3280.2167911829788</v>
      </c>
      <c r="EV11">
        <v>64.635138234434621</v>
      </c>
      <c r="EW11">
        <v>51.020847584224938</v>
      </c>
      <c r="EX11">
        <v>64.635138234434621</v>
      </c>
      <c r="EY11">
        <v>51.020847584224938</v>
      </c>
      <c r="EZ11">
        <v>64.635138234434621</v>
      </c>
      <c r="FA11">
        <v>7.3201950898431649</v>
      </c>
      <c r="FB11">
        <v>7.6153846153846176</v>
      </c>
      <c r="FC11">
        <v>7.6153846153846176</v>
      </c>
      <c r="FD11">
        <v>1</v>
      </c>
      <c r="FE11">
        <v>15.230769230769241</v>
      </c>
      <c r="FF11">
        <v>8.9525897401710726</v>
      </c>
      <c r="FG11">
        <v>0</v>
      </c>
      <c r="FH11">
        <v>8.9525897401710726</v>
      </c>
      <c r="FI11">
        <v>1</v>
      </c>
      <c r="FJ11">
        <v>58.779629607183793</v>
      </c>
      <c r="FK11">
        <v>45800</v>
      </c>
      <c r="FL11">
        <v>45800</v>
      </c>
      <c r="FM11">
        <v>7.2629866523320228</v>
      </c>
      <c r="FN11">
        <v>7.6153846153846176</v>
      </c>
      <c r="FO11">
        <v>7.6153846153846176</v>
      </c>
      <c r="FP11">
        <v>1</v>
      </c>
      <c r="FQ11">
        <v>15.230769230769241</v>
      </c>
      <c r="FR11">
        <v>9</v>
      </c>
      <c r="FS11">
        <v>0</v>
      </c>
      <c r="FT11">
        <v>0</v>
      </c>
      <c r="FU11">
        <v>7.1666283302651124E-2</v>
      </c>
      <c r="FV11" t="s">
        <v>187</v>
      </c>
      <c r="FW11">
        <v>1236.6089999999999</v>
      </c>
      <c r="FX11">
        <v>2805.09</v>
      </c>
      <c r="FY11">
        <v>4094.91</v>
      </c>
      <c r="FZ11">
        <v>31941.61047</v>
      </c>
      <c r="GA11">
        <v>72455.474700000006</v>
      </c>
      <c r="GB11">
        <v>51843.946179396669</v>
      </c>
      <c r="GC11">
        <v>9928.9230299999999</v>
      </c>
      <c r="GD11">
        <v>20.718749999999989</v>
      </c>
      <c r="GE11">
        <v>3.53960943499139</v>
      </c>
      <c r="GF11">
        <v>12.660582571875</v>
      </c>
      <c r="GG11">
        <v>12.660582571875</v>
      </c>
      <c r="GH11">
        <v>1</v>
      </c>
      <c r="GI11">
        <v>83.125037088068183</v>
      </c>
      <c r="GJ11">
        <v>4</v>
      </c>
      <c r="GK11">
        <v>33789.82</v>
      </c>
      <c r="GL11">
        <v>33789.82</v>
      </c>
      <c r="GM11">
        <v>15.21405933441568</v>
      </c>
      <c r="HD11">
        <f t="shared" si="0"/>
        <v>10.666666666666666</v>
      </c>
      <c r="HE11">
        <f t="shared" si="1"/>
        <v>8</v>
      </c>
      <c r="HF11">
        <f t="shared" si="2"/>
        <v>6.4</v>
      </c>
    </row>
    <row r="12" spans="1:214" x14ac:dyDescent="0.25">
      <c r="A12" t="s">
        <v>202</v>
      </c>
      <c r="B12">
        <v>2</v>
      </c>
      <c r="C12" t="s">
        <v>199</v>
      </c>
      <c r="D12" t="s">
        <v>184</v>
      </c>
      <c r="E12" t="s">
        <v>200</v>
      </c>
      <c r="F12">
        <v>6900</v>
      </c>
      <c r="G12">
        <v>3200</v>
      </c>
      <c r="H12">
        <v>1200</v>
      </c>
      <c r="I12">
        <v>3200</v>
      </c>
      <c r="J12">
        <v>5</v>
      </c>
      <c r="K12">
        <v>900</v>
      </c>
      <c r="L12">
        <v>600</v>
      </c>
      <c r="M12">
        <v>0</v>
      </c>
      <c r="N12">
        <v>0</v>
      </c>
      <c r="O12">
        <v>10</v>
      </c>
      <c r="P12" t="s">
        <v>185</v>
      </c>
      <c r="Q12">
        <v>28</v>
      </c>
      <c r="R12">
        <v>1000</v>
      </c>
      <c r="S12">
        <v>1</v>
      </c>
      <c r="T12" t="s">
        <v>186</v>
      </c>
      <c r="U12">
        <v>450</v>
      </c>
      <c r="V12">
        <v>837.69230769230796</v>
      </c>
      <c r="W12">
        <v>3.8</v>
      </c>
      <c r="X12">
        <v>110</v>
      </c>
      <c r="Y12" t="s">
        <v>185</v>
      </c>
      <c r="Z12">
        <v>28</v>
      </c>
      <c r="AA12">
        <v>1000</v>
      </c>
      <c r="AB12">
        <v>1</v>
      </c>
      <c r="AC12" t="s">
        <v>186</v>
      </c>
      <c r="AD12">
        <v>450</v>
      </c>
      <c r="AE12">
        <v>837.69230769230796</v>
      </c>
      <c r="AF12">
        <v>3.8</v>
      </c>
      <c r="AG12">
        <v>110</v>
      </c>
      <c r="AH12">
        <v>209643000.65127641</v>
      </c>
      <c r="AI12">
        <v>185203915.0918045</v>
      </c>
      <c r="AJ12">
        <v>64486.329589510817</v>
      </c>
      <c r="AK12">
        <v>57027.647633048611</v>
      </c>
      <c r="AL12">
        <v>200647542.75230211</v>
      </c>
      <c r="AM12">
        <v>61772.869207180403</v>
      </c>
      <c r="AN12">
        <v>16.829999999999998</v>
      </c>
      <c r="AO12">
        <v>0</v>
      </c>
      <c r="AP12">
        <v>0</v>
      </c>
      <c r="AQ12">
        <v>8925.1079448810124</v>
      </c>
      <c r="AR12">
        <v>59209.72423793238</v>
      </c>
      <c r="AS12">
        <v>62776.641190620197</v>
      </c>
      <c r="AT12">
        <v>52678.641190620197</v>
      </c>
      <c r="AU12">
        <v>63096.322094911011</v>
      </c>
      <c r="AV12">
        <v>52998.322094911011</v>
      </c>
      <c r="AW12">
        <v>0.75</v>
      </c>
      <c r="AX12">
        <v>0.5625</v>
      </c>
      <c r="AY12">
        <v>6853.846153846157</v>
      </c>
      <c r="AZ12">
        <v>3855.2884615384619</v>
      </c>
      <c r="BA12">
        <v>6853.846153846157</v>
      </c>
      <c r="BB12">
        <v>3855.2884615384619</v>
      </c>
      <c r="BC12">
        <v>38124.519230769249</v>
      </c>
      <c r="BD12">
        <v>38124.519230769249</v>
      </c>
      <c r="BE12">
        <v>76249.038461538497</v>
      </c>
      <c r="BF12">
        <v>81.014620582185898</v>
      </c>
      <c r="BG12">
        <v>0.9868114947536224</v>
      </c>
      <c r="BH12">
        <v>0.78720238095238093</v>
      </c>
      <c r="BI12">
        <v>0.98260794182977107</v>
      </c>
      <c r="BJ12">
        <v>0.57123883928571439</v>
      </c>
      <c r="BK12">
        <v>0.9868114947536224</v>
      </c>
      <c r="BL12">
        <v>0.78720238095238093</v>
      </c>
      <c r="BM12">
        <v>0.98260794182977107</v>
      </c>
      <c r="BN12">
        <v>0.57123883928571439</v>
      </c>
      <c r="BO12">
        <v>809.35765265662178</v>
      </c>
      <c r="BP12">
        <v>478.83480715240142</v>
      </c>
      <c r="BQ12">
        <v>809.35765265662178</v>
      </c>
      <c r="BR12">
        <v>478.83480715240142</v>
      </c>
      <c r="BS12">
        <v>4525.6230704355103</v>
      </c>
      <c r="BT12">
        <v>4525.6230704355103</v>
      </c>
      <c r="BU12">
        <v>9051.2461408710205</v>
      </c>
      <c r="BV12">
        <v>9260.5949434579143</v>
      </c>
      <c r="BW12">
        <v>6975.1585165118986</v>
      </c>
      <c r="BX12">
        <v>9260.5949434579143</v>
      </c>
      <c r="BY12">
        <v>6975.1585165118986</v>
      </c>
      <c r="BZ12">
        <v>53278.133233801469</v>
      </c>
      <c r="CA12">
        <v>53278.133233801469</v>
      </c>
      <c r="CB12">
        <v>30886.434603590202</v>
      </c>
      <c r="CC12">
        <v>5523.6973607014061</v>
      </c>
      <c r="CD12">
        <v>3267.94780008317</v>
      </c>
      <c r="CE12">
        <v>30886.434603590202</v>
      </c>
      <c r="CF12">
        <v>5523.6973607014061</v>
      </c>
      <c r="CG12">
        <v>3267.94780008317</v>
      </c>
      <c r="CH12">
        <v>59.647327136401593</v>
      </c>
      <c r="CI12">
        <v>46.851233450066303</v>
      </c>
      <c r="CJ12">
        <v>59.647327136401593</v>
      </c>
      <c r="CK12">
        <v>46.851233450066303</v>
      </c>
      <c r="CL12">
        <v>59.647327136401593</v>
      </c>
      <c r="CM12">
        <v>6.8247916635748309</v>
      </c>
      <c r="CN12">
        <v>2.8346415774228718E-5</v>
      </c>
      <c r="CO12">
        <v>5.0209220103847947E-8</v>
      </c>
      <c r="CP12">
        <v>3.7999650206564778E-5</v>
      </c>
      <c r="CQ12">
        <v>8.6252030425404087E-8</v>
      </c>
      <c r="CR12">
        <v>2.8346415774228718E-5</v>
      </c>
      <c r="CS12">
        <v>5.0209220103847947E-8</v>
      </c>
      <c r="CT12">
        <v>3.7999650206564778E-5</v>
      </c>
      <c r="CU12">
        <v>8.6252030425404087E-8</v>
      </c>
      <c r="CV12">
        <v>807.90010435460908</v>
      </c>
      <c r="CW12">
        <v>478.53827678534873</v>
      </c>
      <c r="CX12">
        <v>807.90010435460908</v>
      </c>
      <c r="CY12">
        <v>478.53827678534873</v>
      </c>
      <c r="CZ12">
        <v>4518.0387985583939</v>
      </c>
      <c r="DA12">
        <v>4518.0387985583939</v>
      </c>
      <c r="DB12">
        <v>9036.0775971167877</v>
      </c>
      <c r="DC12">
        <v>9234.9892924326505</v>
      </c>
      <c r="DD12">
        <v>6888.9804177360966</v>
      </c>
      <c r="DE12">
        <v>9234.9892924326505</v>
      </c>
      <c r="DF12">
        <v>6888.9804177360966</v>
      </c>
      <c r="DG12">
        <v>53063.926879899351</v>
      </c>
      <c r="DH12">
        <v>53063.926879899351</v>
      </c>
      <c r="DI12">
        <v>30886.434603590202</v>
      </c>
      <c r="DJ12">
        <v>5523.00563406944</v>
      </c>
      <c r="DK12">
        <v>3271.406433243003</v>
      </c>
      <c r="DL12">
        <v>30886.434603590202</v>
      </c>
      <c r="DM12">
        <v>5523.00563406944</v>
      </c>
      <c r="DN12">
        <v>3271.406433243003</v>
      </c>
      <c r="DO12">
        <v>59.805219683309332</v>
      </c>
      <c r="DP12">
        <v>47.487526961472689</v>
      </c>
      <c r="DQ12">
        <v>59.805219683309332</v>
      </c>
      <c r="DR12">
        <v>47.487526961472689</v>
      </c>
      <c r="DS12">
        <v>59.805219683309332</v>
      </c>
      <c r="DT12">
        <v>6.8362481998705684</v>
      </c>
      <c r="DU12">
        <v>3.0645472739116301E-5</v>
      </c>
      <c r="DV12">
        <v>5.407846514860509E-8</v>
      </c>
      <c r="DW12">
        <v>4.0717365529894991E-5</v>
      </c>
      <c r="DX12">
        <v>9.2488850248801158E-8</v>
      </c>
      <c r="DY12">
        <v>3.0645472739116301E-5</v>
      </c>
      <c r="DZ12">
        <v>5.407846514860509E-8</v>
      </c>
      <c r="EA12">
        <v>4.0717365529894991E-5</v>
      </c>
      <c r="EB12">
        <v>9.2488850248801158E-8</v>
      </c>
      <c r="EC12">
        <v>754.24814430727645</v>
      </c>
      <c r="ED12">
        <v>448.10510524976428</v>
      </c>
      <c r="EE12">
        <v>754.24814430727645</v>
      </c>
      <c r="EF12">
        <v>448.10510524976428</v>
      </c>
      <c r="EG12">
        <v>4219.345826786147</v>
      </c>
      <c r="EH12">
        <v>4219.345826786147</v>
      </c>
      <c r="EI12">
        <v>8438.6916535722939</v>
      </c>
      <c r="EJ12">
        <v>8542.1702703808551</v>
      </c>
      <c r="EK12">
        <v>6429.1695385264129</v>
      </c>
      <c r="EL12">
        <v>8542.1702703808551</v>
      </c>
      <c r="EM12">
        <v>6429.1695385264129</v>
      </c>
      <c r="EN12">
        <v>49140.020890430693</v>
      </c>
      <c r="EO12">
        <v>49140.020890430693</v>
      </c>
      <c r="EP12">
        <v>30886.434603590202</v>
      </c>
      <c r="EQ12">
        <v>5521.2435624814434</v>
      </c>
      <c r="ER12">
        <v>3280.2167911829788</v>
      </c>
      <c r="ES12">
        <v>30886.434603590202</v>
      </c>
      <c r="ET12">
        <v>5521.2435624814434</v>
      </c>
      <c r="EU12">
        <v>3280.2167911829788</v>
      </c>
      <c r="EV12">
        <v>64.635138234434621</v>
      </c>
      <c r="EW12">
        <v>51.020847584224938</v>
      </c>
      <c r="EX12">
        <v>64.635138234434621</v>
      </c>
      <c r="EY12">
        <v>51.020847584224938</v>
      </c>
      <c r="EZ12">
        <v>64.635138234434621</v>
      </c>
      <c r="FA12">
        <v>7.3201950898431649</v>
      </c>
      <c r="FB12">
        <v>7.6153846153846176</v>
      </c>
      <c r="FC12">
        <v>7.6153846153846176</v>
      </c>
      <c r="FD12">
        <v>1</v>
      </c>
      <c r="FE12">
        <v>15.230769230769241</v>
      </c>
      <c r="FF12">
        <v>8.9525897401710726</v>
      </c>
      <c r="FG12">
        <v>0</v>
      </c>
      <c r="FH12">
        <v>8.9525897401710726</v>
      </c>
      <c r="FI12">
        <v>1</v>
      </c>
      <c r="FJ12">
        <v>58.779629607183793</v>
      </c>
      <c r="FK12">
        <v>45800</v>
      </c>
      <c r="FL12">
        <v>45800</v>
      </c>
      <c r="FM12">
        <v>7.2629866523320228</v>
      </c>
      <c r="FN12">
        <v>7.6153846153846176</v>
      </c>
      <c r="FO12">
        <v>7.6153846153846176</v>
      </c>
      <c r="FP12">
        <v>1</v>
      </c>
      <c r="FQ12">
        <v>15.230769230769241</v>
      </c>
      <c r="FR12">
        <v>10</v>
      </c>
      <c r="FS12">
        <v>0</v>
      </c>
      <c r="FT12">
        <v>0</v>
      </c>
      <c r="FU12">
        <v>7.1666283302651124E-2</v>
      </c>
      <c r="FV12" t="s">
        <v>187</v>
      </c>
      <c r="FW12">
        <v>1185.7159999999999</v>
      </c>
      <c r="FX12">
        <v>2667.0569999999998</v>
      </c>
      <c r="FY12">
        <v>4232.9430000000002</v>
      </c>
      <c r="FZ12">
        <v>31812.760279999991</v>
      </c>
      <c r="GA12">
        <v>71557.139309999984</v>
      </c>
      <c r="GB12">
        <v>52573.653438870388</v>
      </c>
      <c r="GC12">
        <v>9199.2157700000007</v>
      </c>
      <c r="GD12">
        <v>20.718749999999989</v>
      </c>
      <c r="GE12">
        <v>3.4492010369482169</v>
      </c>
      <c r="GF12">
        <v>12.420118446875</v>
      </c>
      <c r="GG12">
        <v>12.420118446875</v>
      </c>
      <c r="GH12">
        <v>1</v>
      </c>
      <c r="GI12">
        <v>81.546232226957031</v>
      </c>
      <c r="GJ12">
        <v>4</v>
      </c>
      <c r="GK12">
        <v>34065.885999999999</v>
      </c>
      <c r="GL12">
        <v>34065.885999999999</v>
      </c>
      <c r="GM12">
        <v>14.354325743097879</v>
      </c>
      <c r="HD12">
        <f t="shared" si="0"/>
        <v>10.666666666666666</v>
      </c>
      <c r="HE12">
        <f t="shared" si="1"/>
        <v>8</v>
      </c>
      <c r="HF12">
        <f t="shared" si="2"/>
        <v>6.4</v>
      </c>
    </row>
    <row r="13" spans="1:214" x14ac:dyDescent="0.25">
      <c r="A13" t="s">
        <v>202</v>
      </c>
      <c r="B13">
        <v>2</v>
      </c>
      <c r="C13" t="s">
        <v>199</v>
      </c>
      <c r="D13" t="s">
        <v>184</v>
      </c>
      <c r="E13" t="s">
        <v>200</v>
      </c>
      <c r="F13">
        <v>6900</v>
      </c>
      <c r="G13">
        <v>3200</v>
      </c>
      <c r="H13">
        <v>1200</v>
      </c>
      <c r="I13">
        <v>3200</v>
      </c>
      <c r="J13">
        <v>5</v>
      </c>
      <c r="K13">
        <v>900</v>
      </c>
      <c r="L13">
        <v>600</v>
      </c>
      <c r="M13">
        <v>0</v>
      </c>
      <c r="N13">
        <v>0</v>
      </c>
      <c r="O13">
        <v>11</v>
      </c>
      <c r="P13" t="s">
        <v>185</v>
      </c>
      <c r="Q13">
        <v>28</v>
      </c>
      <c r="R13">
        <v>1000</v>
      </c>
      <c r="S13">
        <v>1</v>
      </c>
      <c r="T13" t="s">
        <v>186</v>
      </c>
      <c r="U13">
        <v>450</v>
      </c>
      <c r="V13">
        <v>837.69230769230796</v>
      </c>
      <c r="W13">
        <v>3.8</v>
      </c>
      <c r="X13">
        <v>110</v>
      </c>
      <c r="Y13" t="s">
        <v>185</v>
      </c>
      <c r="Z13">
        <v>28</v>
      </c>
      <c r="AA13">
        <v>1000</v>
      </c>
      <c r="AB13">
        <v>1</v>
      </c>
      <c r="AC13" t="s">
        <v>186</v>
      </c>
      <c r="AD13">
        <v>450</v>
      </c>
      <c r="AE13">
        <v>837.69230769230796</v>
      </c>
      <c r="AF13">
        <v>3.8</v>
      </c>
      <c r="AG13">
        <v>110</v>
      </c>
      <c r="AH13">
        <v>209643000.65127641</v>
      </c>
      <c r="AI13">
        <v>185203915.0918045</v>
      </c>
      <c r="AJ13">
        <v>64486.329589510817</v>
      </c>
      <c r="AK13">
        <v>57027.647633048611</v>
      </c>
      <c r="AL13">
        <v>200647542.75230211</v>
      </c>
      <c r="AM13">
        <v>61772.869207180403</v>
      </c>
      <c r="AN13">
        <v>16.829999999999998</v>
      </c>
      <c r="AO13">
        <v>0</v>
      </c>
      <c r="AP13">
        <v>0</v>
      </c>
      <c r="AQ13">
        <v>8925.1079448810124</v>
      </c>
      <c r="AR13">
        <v>59209.72423793238</v>
      </c>
      <c r="AS13">
        <v>62776.641190620197</v>
      </c>
      <c r="AT13">
        <v>52678.641190620197</v>
      </c>
      <c r="AU13">
        <v>63096.322094911011</v>
      </c>
      <c r="AV13">
        <v>52998.322094911011</v>
      </c>
      <c r="AW13">
        <v>0.75</v>
      </c>
      <c r="AX13">
        <v>0.5625</v>
      </c>
      <c r="AY13">
        <v>6853.846153846157</v>
      </c>
      <c r="AZ13">
        <v>3855.2884615384619</v>
      </c>
      <c r="BA13">
        <v>6853.846153846157</v>
      </c>
      <c r="BB13">
        <v>3855.2884615384619</v>
      </c>
      <c r="BC13">
        <v>38124.519230769249</v>
      </c>
      <c r="BD13">
        <v>38124.519230769249</v>
      </c>
      <c r="BE13">
        <v>76249.038461538497</v>
      </c>
      <c r="BF13">
        <v>81.014620582185898</v>
      </c>
      <c r="BG13">
        <v>0.9868114947536224</v>
      </c>
      <c r="BH13">
        <v>0.78720238095238093</v>
      </c>
      <c r="BI13">
        <v>0.98260794182977107</v>
      </c>
      <c r="BJ13">
        <v>0.57123883928571439</v>
      </c>
      <c r="BK13">
        <v>0.9868114947536224</v>
      </c>
      <c r="BL13">
        <v>0.78720238095238093</v>
      </c>
      <c r="BM13">
        <v>0.98260794182977107</v>
      </c>
      <c r="BN13">
        <v>0.57123883928571439</v>
      </c>
      <c r="BO13">
        <v>809.35765265662178</v>
      </c>
      <c r="BP13">
        <v>478.83480715240142</v>
      </c>
      <c r="BQ13">
        <v>809.35765265662178</v>
      </c>
      <c r="BR13">
        <v>478.83480715240142</v>
      </c>
      <c r="BS13">
        <v>4525.6230704355103</v>
      </c>
      <c r="BT13">
        <v>4525.6230704355103</v>
      </c>
      <c r="BU13">
        <v>9051.2461408710205</v>
      </c>
      <c r="BV13">
        <v>9260.5949434579143</v>
      </c>
      <c r="BW13">
        <v>6975.1585165118986</v>
      </c>
      <c r="BX13">
        <v>9260.5949434579143</v>
      </c>
      <c r="BY13">
        <v>6975.1585165118986</v>
      </c>
      <c r="BZ13">
        <v>53278.133233801469</v>
      </c>
      <c r="CA13">
        <v>53278.133233801469</v>
      </c>
      <c r="CB13">
        <v>30886.434603590202</v>
      </c>
      <c r="CC13">
        <v>5523.6973607014061</v>
      </c>
      <c r="CD13">
        <v>3267.94780008317</v>
      </c>
      <c r="CE13">
        <v>30886.434603590202</v>
      </c>
      <c r="CF13">
        <v>5523.6973607014061</v>
      </c>
      <c r="CG13">
        <v>3267.94780008317</v>
      </c>
      <c r="CH13">
        <v>59.647327136401593</v>
      </c>
      <c r="CI13">
        <v>46.851233450066303</v>
      </c>
      <c r="CJ13">
        <v>59.647327136401593</v>
      </c>
      <c r="CK13">
        <v>46.851233450066303</v>
      </c>
      <c r="CL13">
        <v>59.647327136401593</v>
      </c>
      <c r="CM13">
        <v>6.8247916635748309</v>
      </c>
      <c r="CN13">
        <v>2.8346415774228718E-5</v>
      </c>
      <c r="CO13">
        <v>5.0209220103847947E-8</v>
      </c>
      <c r="CP13">
        <v>3.7999650206564778E-5</v>
      </c>
      <c r="CQ13">
        <v>8.6252030425404087E-8</v>
      </c>
      <c r="CR13">
        <v>2.8346415774228718E-5</v>
      </c>
      <c r="CS13">
        <v>5.0209220103847947E-8</v>
      </c>
      <c r="CT13">
        <v>3.7999650206564778E-5</v>
      </c>
      <c r="CU13">
        <v>8.6252030425404087E-8</v>
      </c>
      <c r="CV13">
        <v>807.90010435460908</v>
      </c>
      <c r="CW13">
        <v>478.53827678534873</v>
      </c>
      <c r="CX13">
        <v>807.90010435460908</v>
      </c>
      <c r="CY13">
        <v>478.53827678534873</v>
      </c>
      <c r="CZ13">
        <v>4518.0387985583939</v>
      </c>
      <c r="DA13">
        <v>4518.0387985583939</v>
      </c>
      <c r="DB13">
        <v>9036.0775971167877</v>
      </c>
      <c r="DC13">
        <v>9234.9892924326505</v>
      </c>
      <c r="DD13">
        <v>6888.9804177360966</v>
      </c>
      <c r="DE13">
        <v>9234.9892924326505</v>
      </c>
      <c r="DF13">
        <v>6888.9804177360966</v>
      </c>
      <c r="DG13">
        <v>53063.926879899351</v>
      </c>
      <c r="DH13">
        <v>53063.926879899351</v>
      </c>
      <c r="DI13">
        <v>30886.434603590202</v>
      </c>
      <c r="DJ13">
        <v>5523.00563406944</v>
      </c>
      <c r="DK13">
        <v>3271.406433243003</v>
      </c>
      <c r="DL13">
        <v>30886.434603590202</v>
      </c>
      <c r="DM13">
        <v>5523.00563406944</v>
      </c>
      <c r="DN13">
        <v>3271.406433243003</v>
      </c>
      <c r="DO13">
        <v>59.805219683309332</v>
      </c>
      <c r="DP13">
        <v>47.487526961472689</v>
      </c>
      <c r="DQ13">
        <v>59.805219683309332</v>
      </c>
      <c r="DR13">
        <v>47.487526961472689</v>
      </c>
      <c r="DS13">
        <v>59.805219683309332</v>
      </c>
      <c r="DT13">
        <v>6.8362481998705684</v>
      </c>
      <c r="DU13">
        <v>3.0645472739116301E-5</v>
      </c>
      <c r="DV13">
        <v>5.407846514860509E-8</v>
      </c>
      <c r="DW13">
        <v>4.0717365529894991E-5</v>
      </c>
      <c r="DX13">
        <v>9.2488850248801158E-8</v>
      </c>
      <c r="DY13">
        <v>3.0645472739116301E-5</v>
      </c>
      <c r="DZ13">
        <v>5.407846514860509E-8</v>
      </c>
      <c r="EA13">
        <v>4.0717365529894991E-5</v>
      </c>
      <c r="EB13">
        <v>9.2488850248801158E-8</v>
      </c>
      <c r="EC13">
        <v>754.24814430727645</v>
      </c>
      <c r="ED13">
        <v>448.10510524976428</v>
      </c>
      <c r="EE13">
        <v>754.24814430727645</v>
      </c>
      <c r="EF13">
        <v>448.10510524976428</v>
      </c>
      <c r="EG13">
        <v>4219.345826786147</v>
      </c>
      <c r="EH13">
        <v>4219.345826786147</v>
      </c>
      <c r="EI13">
        <v>8438.6916535722939</v>
      </c>
      <c r="EJ13">
        <v>8542.1702703808551</v>
      </c>
      <c r="EK13">
        <v>6429.1695385264129</v>
      </c>
      <c r="EL13">
        <v>8542.1702703808551</v>
      </c>
      <c r="EM13">
        <v>6429.1695385264129</v>
      </c>
      <c r="EN13">
        <v>49140.020890430693</v>
      </c>
      <c r="EO13">
        <v>49140.020890430693</v>
      </c>
      <c r="EP13">
        <v>30886.434603590202</v>
      </c>
      <c r="EQ13">
        <v>5521.2435624814434</v>
      </c>
      <c r="ER13">
        <v>3280.2167911829788</v>
      </c>
      <c r="ES13">
        <v>30886.434603590202</v>
      </c>
      <c r="ET13">
        <v>5521.2435624814434</v>
      </c>
      <c r="EU13">
        <v>3280.2167911829788</v>
      </c>
      <c r="EV13">
        <v>64.635138234434621</v>
      </c>
      <c r="EW13">
        <v>51.020847584224938</v>
      </c>
      <c r="EX13">
        <v>64.635138234434621</v>
      </c>
      <c r="EY13">
        <v>51.020847584224938</v>
      </c>
      <c r="EZ13">
        <v>64.635138234434621</v>
      </c>
      <c r="FA13">
        <v>7.3201950898431649</v>
      </c>
      <c r="FB13">
        <v>7.6153846153846176</v>
      </c>
      <c r="FC13">
        <v>7.6153846153846176</v>
      </c>
      <c r="FD13">
        <v>1</v>
      </c>
      <c r="FE13">
        <v>15.230769230769241</v>
      </c>
      <c r="FF13">
        <v>8.9525897401710726</v>
      </c>
      <c r="FG13">
        <v>0</v>
      </c>
      <c r="FH13">
        <v>8.9525897401710726</v>
      </c>
      <c r="FI13">
        <v>1</v>
      </c>
      <c r="FJ13">
        <v>58.779629607183793</v>
      </c>
      <c r="FK13">
        <v>45800</v>
      </c>
      <c r="FL13">
        <v>45800</v>
      </c>
      <c r="FM13">
        <v>7.2629866523320228</v>
      </c>
      <c r="FN13">
        <v>7.6153846153846176</v>
      </c>
      <c r="FO13">
        <v>7.6153846153846176</v>
      </c>
      <c r="FP13">
        <v>1</v>
      </c>
      <c r="FQ13">
        <v>15.230769230769241</v>
      </c>
      <c r="FR13">
        <v>11</v>
      </c>
      <c r="FS13">
        <v>0</v>
      </c>
      <c r="FT13">
        <v>0</v>
      </c>
      <c r="FU13">
        <v>7.1666283302651124E-2</v>
      </c>
      <c r="FV13" t="s">
        <v>187</v>
      </c>
      <c r="FW13">
        <v>1138.8820000000001</v>
      </c>
      <c r="FX13">
        <v>2542.8539999999998</v>
      </c>
      <c r="FY13">
        <v>4357.1460000000006</v>
      </c>
      <c r="FZ13">
        <v>31695.086060000001</v>
      </c>
      <c r="GA13">
        <v>70767.62681999999</v>
      </c>
      <c r="GB13">
        <v>53201.488963209667</v>
      </c>
      <c r="GC13">
        <v>8571.3802400000004</v>
      </c>
      <c r="GD13">
        <v>20.718749999999989</v>
      </c>
      <c r="GE13">
        <v>3.3707716762346558</v>
      </c>
      <c r="GF13">
        <v>12.210168987499999</v>
      </c>
      <c r="GG13">
        <v>12.210168987499999</v>
      </c>
      <c r="GH13">
        <v>1</v>
      </c>
      <c r="GI13">
        <v>80.167776180555506</v>
      </c>
      <c r="GJ13">
        <v>4</v>
      </c>
      <c r="GK13">
        <v>34314.292000000001</v>
      </c>
      <c r="GL13">
        <v>34314.292000000001</v>
      </c>
      <c r="GM13">
        <v>13.64642104817267</v>
      </c>
      <c r="HD13">
        <f t="shared" si="0"/>
        <v>10.666666666666666</v>
      </c>
      <c r="HE13">
        <f t="shared" si="1"/>
        <v>8</v>
      </c>
      <c r="HF13">
        <f t="shared" si="2"/>
        <v>6.4</v>
      </c>
    </row>
    <row r="14" spans="1:214" x14ac:dyDescent="0.25">
      <c r="A14" t="s">
        <v>202</v>
      </c>
      <c r="B14">
        <v>2</v>
      </c>
      <c r="C14" t="s">
        <v>199</v>
      </c>
      <c r="D14" t="s">
        <v>184</v>
      </c>
      <c r="E14" t="s">
        <v>200</v>
      </c>
      <c r="F14">
        <v>6900</v>
      </c>
      <c r="G14">
        <v>3200</v>
      </c>
      <c r="H14">
        <v>1200</v>
      </c>
      <c r="I14">
        <v>3200</v>
      </c>
      <c r="J14">
        <v>5</v>
      </c>
      <c r="K14">
        <v>900</v>
      </c>
      <c r="L14">
        <v>600</v>
      </c>
      <c r="M14">
        <v>0</v>
      </c>
      <c r="N14">
        <v>0</v>
      </c>
      <c r="O14">
        <v>12</v>
      </c>
      <c r="P14" t="s">
        <v>185</v>
      </c>
      <c r="Q14">
        <v>28</v>
      </c>
      <c r="R14">
        <v>1000</v>
      </c>
      <c r="S14">
        <v>1</v>
      </c>
      <c r="T14" t="s">
        <v>186</v>
      </c>
      <c r="U14">
        <v>450</v>
      </c>
      <c r="V14">
        <v>837.69230769230796</v>
      </c>
      <c r="W14">
        <v>3.8</v>
      </c>
      <c r="X14">
        <v>110</v>
      </c>
      <c r="Y14" t="s">
        <v>185</v>
      </c>
      <c r="Z14">
        <v>28</v>
      </c>
      <c r="AA14">
        <v>1000</v>
      </c>
      <c r="AB14">
        <v>1</v>
      </c>
      <c r="AC14" t="s">
        <v>186</v>
      </c>
      <c r="AD14">
        <v>450</v>
      </c>
      <c r="AE14">
        <v>837.69230769230796</v>
      </c>
      <c r="AF14">
        <v>3.8</v>
      </c>
      <c r="AG14">
        <v>110</v>
      </c>
      <c r="AH14">
        <v>209643000.65127641</v>
      </c>
      <c r="AI14">
        <v>185203915.0918045</v>
      </c>
      <c r="AJ14">
        <v>64486.329589510817</v>
      </c>
      <c r="AK14">
        <v>57027.647633048611</v>
      </c>
      <c r="AL14">
        <v>200647542.75230211</v>
      </c>
      <c r="AM14">
        <v>61772.869207180403</v>
      </c>
      <c r="AN14">
        <v>16.829999999999998</v>
      </c>
      <c r="AO14">
        <v>0</v>
      </c>
      <c r="AP14">
        <v>0</v>
      </c>
      <c r="AQ14">
        <v>8925.1079448810124</v>
      </c>
      <c r="AR14">
        <v>59209.72423793238</v>
      </c>
      <c r="AS14">
        <v>62776.641190620197</v>
      </c>
      <c r="AT14">
        <v>52678.641190620197</v>
      </c>
      <c r="AU14">
        <v>63096.322094911011</v>
      </c>
      <c r="AV14">
        <v>52998.322094911011</v>
      </c>
      <c r="AW14">
        <v>0.75</v>
      </c>
      <c r="AX14">
        <v>0.5625</v>
      </c>
      <c r="AY14">
        <v>6853.846153846157</v>
      </c>
      <c r="AZ14">
        <v>3855.2884615384619</v>
      </c>
      <c r="BA14">
        <v>6853.846153846157</v>
      </c>
      <c r="BB14">
        <v>3855.2884615384619</v>
      </c>
      <c r="BC14">
        <v>38124.519230769249</v>
      </c>
      <c r="BD14">
        <v>38124.519230769249</v>
      </c>
      <c r="BE14">
        <v>76249.038461538497</v>
      </c>
      <c r="BF14">
        <v>81.014620582185898</v>
      </c>
      <c r="BG14">
        <v>0.9868114947536224</v>
      </c>
      <c r="BH14">
        <v>0.78720238095238093</v>
      </c>
      <c r="BI14">
        <v>0.98260794182977107</v>
      </c>
      <c r="BJ14">
        <v>0.57123883928571439</v>
      </c>
      <c r="BK14">
        <v>0.9868114947536224</v>
      </c>
      <c r="BL14">
        <v>0.78720238095238093</v>
      </c>
      <c r="BM14">
        <v>0.98260794182977107</v>
      </c>
      <c r="BN14">
        <v>0.57123883928571439</v>
      </c>
      <c r="BO14">
        <v>809.35765265662178</v>
      </c>
      <c r="BP14">
        <v>478.83480715240142</v>
      </c>
      <c r="BQ14">
        <v>809.35765265662178</v>
      </c>
      <c r="BR14">
        <v>478.83480715240142</v>
      </c>
      <c r="BS14">
        <v>4525.6230704355103</v>
      </c>
      <c r="BT14">
        <v>4525.6230704355103</v>
      </c>
      <c r="BU14">
        <v>9051.2461408710205</v>
      </c>
      <c r="BV14">
        <v>9260.5949434579143</v>
      </c>
      <c r="BW14">
        <v>6975.1585165118986</v>
      </c>
      <c r="BX14">
        <v>9260.5949434579143</v>
      </c>
      <c r="BY14">
        <v>6975.1585165118986</v>
      </c>
      <c r="BZ14">
        <v>53278.133233801469</v>
      </c>
      <c r="CA14">
        <v>53278.133233801469</v>
      </c>
      <c r="CB14">
        <v>30886.434603590202</v>
      </c>
      <c r="CC14">
        <v>5523.6973607014061</v>
      </c>
      <c r="CD14">
        <v>3267.94780008317</v>
      </c>
      <c r="CE14">
        <v>30886.434603590202</v>
      </c>
      <c r="CF14">
        <v>5523.6973607014061</v>
      </c>
      <c r="CG14">
        <v>3267.94780008317</v>
      </c>
      <c r="CH14">
        <v>59.647327136401593</v>
      </c>
      <c r="CI14">
        <v>46.851233450066303</v>
      </c>
      <c r="CJ14">
        <v>59.647327136401593</v>
      </c>
      <c r="CK14">
        <v>46.851233450066303</v>
      </c>
      <c r="CL14">
        <v>59.647327136401593</v>
      </c>
      <c r="CM14">
        <v>6.8247916635748309</v>
      </c>
      <c r="CN14">
        <v>2.8346415774228718E-5</v>
      </c>
      <c r="CO14">
        <v>5.0209220103847947E-8</v>
      </c>
      <c r="CP14">
        <v>3.7999650206564778E-5</v>
      </c>
      <c r="CQ14">
        <v>8.6252030425404087E-8</v>
      </c>
      <c r="CR14">
        <v>2.8346415774228718E-5</v>
      </c>
      <c r="CS14">
        <v>5.0209220103847947E-8</v>
      </c>
      <c r="CT14">
        <v>3.7999650206564778E-5</v>
      </c>
      <c r="CU14">
        <v>8.6252030425404087E-8</v>
      </c>
      <c r="CV14">
        <v>807.90010435460908</v>
      </c>
      <c r="CW14">
        <v>478.53827678534873</v>
      </c>
      <c r="CX14">
        <v>807.90010435460908</v>
      </c>
      <c r="CY14">
        <v>478.53827678534873</v>
      </c>
      <c r="CZ14">
        <v>4518.0387985583939</v>
      </c>
      <c r="DA14">
        <v>4518.0387985583939</v>
      </c>
      <c r="DB14">
        <v>9036.0775971167877</v>
      </c>
      <c r="DC14">
        <v>9234.9892924326505</v>
      </c>
      <c r="DD14">
        <v>6888.9804177360966</v>
      </c>
      <c r="DE14">
        <v>9234.9892924326505</v>
      </c>
      <c r="DF14">
        <v>6888.9804177360966</v>
      </c>
      <c r="DG14">
        <v>53063.926879899351</v>
      </c>
      <c r="DH14">
        <v>53063.926879899351</v>
      </c>
      <c r="DI14">
        <v>30886.434603590202</v>
      </c>
      <c r="DJ14">
        <v>5523.00563406944</v>
      </c>
      <c r="DK14">
        <v>3271.406433243003</v>
      </c>
      <c r="DL14">
        <v>30886.434603590202</v>
      </c>
      <c r="DM14">
        <v>5523.00563406944</v>
      </c>
      <c r="DN14">
        <v>3271.406433243003</v>
      </c>
      <c r="DO14">
        <v>59.805219683309332</v>
      </c>
      <c r="DP14">
        <v>47.487526961472689</v>
      </c>
      <c r="DQ14">
        <v>59.805219683309332</v>
      </c>
      <c r="DR14">
        <v>47.487526961472689</v>
      </c>
      <c r="DS14">
        <v>59.805219683309332</v>
      </c>
      <c r="DT14">
        <v>6.8362481998705684</v>
      </c>
      <c r="DU14">
        <v>3.0645472739116301E-5</v>
      </c>
      <c r="DV14">
        <v>5.407846514860509E-8</v>
      </c>
      <c r="DW14">
        <v>4.0717365529894991E-5</v>
      </c>
      <c r="DX14">
        <v>9.2488850248801158E-8</v>
      </c>
      <c r="DY14">
        <v>3.0645472739116301E-5</v>
      </c>
      <c r="DZ14">
        <v>5.407846514860509E-8</v>
      </c>
      <c r="EA14">
        <v>4.0717365529894991E-5</v>
      </c>
      <c r="EB14">
        <v>9.2488850248801158E-8</v>
      </c>
      <c r="EC14">
        <v>754.24814430727645</v>
      </c>
      <c r="ED14">
        <v>448.10510524976428</v>
      </c>
      <c r="EE14">
        <v>754.24814430727645</v>
      </c>
      <c r="EF14">
        <v>448.10510524976428</v>
      </c>
      <c r="EG14">
        <v>4219.345826786147</v>
      </c>
      <c r="EH14">
        <v>4219.345826786147</v>
      </c>
      <c r="EI14">
        <v>8438.6916535722939</v>
      </c>
      <c r="EJ14">
        <v>8542.1702703808551</v>
      </c>
      <c r="EK14">
        <v>6429.1695385264129</v>
      </c>
      <c r="EL14">
        <v>8542.1702703808551</v>
      </c>
      <c r="EM14">
        <v>6429.1695385264129</v>
      </c>
      <c r="EN14">
        <v>49140.020890430693</v>
      </c>
      <c r="EO14">
        <v>49140.020890430693</v>
      </c>
      <c r="EP14">
        <v>30886.434603590202</v>
      </c>
      <c r="EQ14">
        <v>5521.2435624814434</v>
      </c>
      <c r="ER14">
        <v>3280.2167911829788</v>
      </c>
      <c r="ES14">
        <v>30886.434603590202</v>
      </c>
      <c r="ET14">
        <v>5521.2435624814434</v>
      </c>
      <c r="EU14">
        <v>3280.2167911829788</v>
      </c>
      <c r="EV14">
        <v>64.635138234434621</v>
      </c>
      <c r="EW14">
        <v>51.020847584224938</v>
      </c>
      <c r="EX14">
        <v>64.635138234434621</v>
      </c>
      <c r="EY14">
        <v>51.020847584224938</v>
      </c>
      <c r="EZ14">
        <v>64.635138234434621</v>
      </c>
      <c r="FA14">
        <v>7.3201950898431649</v>
      </c>
      <c r="FB14">
        <v>7.6153846153846176</v>
      </c>
      <c r="FC14">
        <v>7.6153846153846176</v>
      </c>
      <c r="FD14">
        <v>1</v>
      </c>
      <c r="FE14">
        <v>15.230769230769241</v>
      </c>
      <c r="FF14">
        <v>8.9525897401710726</v>
      </c>
      <c r="FG14">
        <v>0</v>
      </c>
      <c r="FH14">
        <v>8.9525897401710726</v>
      </c>
      <c r="FI14">
        <v>1</v>
      </c>
      <c r="FJ14">
        <v>58.779629607183793</v>
      </c>
      <c r="FK14">
        <v>45800</v>
      </c>
      <c r="FL14">
        <v>45800</v>
      </c>
      <c r="FM14">
        <v>7.2629866523320228</v>
      </c>
      <c r="FN14">
        <v>7.6153846153846176</v>
      </c>
      <c r="FO14">
        <v>7.6153846153846176</v>
      </c>
      <c r="FP14">
        <v>1</v>
      </c>
      <c r="FQ14">
        <v>15.230769230769241</v>
      </c>
      <c r="FR14">
        <v>12</v>
      </c>
      <c r="FS14">
        <v>0</v>
      </c>
      <c r="FT14">
        <v>0</v>
      </c>
      <c r="FU14">
        <v>7.1666283302651124E-2</v>
      </c>
      <c r="FV14" t="s">
        <v>187</v>
      </c>
      <c r="FW14">
        <v>1095.636</v>
      </c>
      <c r="FX14">
        <v>2430.3670000000002</v>
      </c>
      <c r="FY14">
        <v>4469.6329999999998</v>
      </c>
      <c r="FZ14">
        <v>31587.185880000001</v>
      </c>
      <c r="GA14">
        <v>70067.480609999999</v>
      </c>
      <c r="GB14">
        <v>53747.748492166902</v>
      </c>
      <c r="GC14">
        <v>8025.1207199999999</v>
      </c>
      <c r="GD14">
        <v>20.718749999999989</v>
      </c>
      <c r="GE14">
        <v>3.3020201146575801</v>
      </c>
      <c r="GF14">
        <v>12.025092103125001</v>
      </c>
      <c r="GG14">
        <v>12.4460169065289</v>
      </c>
      <c r="GH14">
        <v>1</v>
      </c>
      <c r="GI14">
        <v>81.716272618624075</v>
      </c>
      <c r="GJ14">
        <v>4</v>
      </c>
      <c r="GK14">
        <v>34539.266000000003</v>
      </c>
      <c r="GL14">
        <v>34539.266000000003</v>
      </c>
      <c r="GM14">
        <v>13.05320996722673</v>
      </c>
      <c r="HD14">
        <f t="shared" si="0"/>
        <v>10.666666666666666</v>
      </c>
      <c r="HE14">
        <f t="shared" si="1"/>
        <v>8</v>
      </c>
      <c r="HF14">
        <f t="shared" si="2"/>
        <v>6.4</v>
      </c>
    </row>
    <row r="15" spans="1:214" x14ac:dyDescent="0.25">
      <c r="A15" t="s">
        <v>202</v>
      </c>
      <c r="B15">
        <v>2</v>
      </c>
      <c r="C15" t="s">
        <v>199</v>
      </c>
      <c r="D15" t="s">
        <v>184</v>
      </c>
      <c r="E15" t="s">
        <v>200</v>
      </c>
      <c r="F15">
        <v>6900</v>
      </c>
      <c r="G15">
        <v>3200</v>
      </c>
      <c r="H15">
        <v>1200</v>
      </c>
      <c r="I15">
        <v>3200</v>
      </c>
      <c r="J15">
        <v>5</v>
      </c>
      <c r="K15">
        <v>900</v>
      </c>
      <c r="L15">
        <v>600</v>
      </c>
      <c r="M15">
        <v>0</v>
      </c>
      <c r="N15">
        <v>0</v>
      </c>
      <c r="O15">
        <v>13</v>
      </c>
      <c r="P15" t="s">
        <v>185</v>
      </c>
      <c r="Q15">
        <v>28</v>
      </c>
      <c r="R15">
        <v>1000</v>
      </c>
      <c r="S15">
        <v>1</v>
      </c>
      <c r="T15" t="s">
        <v>186</v>
      </c>
      <c r="U15">
        <v>450</v>
      </c>
      <c r="V15">
        <v>837.69230769230796</v>
      </c>
      <c r="W15">
        <v>3.8</v>
      </c>
      <c r="X15">
        <v>110</v>
      </c>
      <c r="Y15" t="s">
        <v>185</v>
      </c>
      <c r="Z15">
        <v>28</v>
      </c>
      <c r="AA15">
        <v>1000</v>
      </c>
      <c r="AB15">
        <v>1</v>
      </c>
      <c r="AC15" t="s">
        <v>186</v>
      </c>
      <c r="AD15">
        <v>450</v>
      </c>
      <c r="AE15">
        <v>837.69230769230796</v>
      </c>
      <c r="AF15">
        <v>3.8</v>
      </c>
      <c r="AG15">
        <v>110</v>
      </c>
      <c r="AH15">
        <v>209643000.65127641</v>
      </c>
      <c r="AI15">
        <v>185203915.0918045</v>
      </c>
      <c r="AJ15">
        <v>64486.329589510817</v>
      </c>
      <c r="AK15">
        <v>57027.647633048611</v>
      </c>
      <c r="AL15">
        <v>200647542.75230211</v>
      </c>
      <c r="AM15">
        <v>61772.869207180403</v>
      </c>
      <c r="AN15">
        <v>16.829999999999998</v>
      </c>
      <c r="AO15">
        <v>0</v>
      </c>
      <c r="AP15">
        <v>0</v>
      </c>
      <c r="AQ15">
        <v>8925.1079448810124</v>
      </c>
      <c r="AR15">
        <v>59209.72423793238</v>
      </c>
      <c r="AS15">
        <v>62776.641190620197</v>
      </c>
      <c r="AT15">
        <v>52678.641190620197</v>
      </c>
      <c r="AU15">
        <v>63096.322094911011</v>
      </c>
      <c r="AV15">
        <v>52998.322094911011</v>
      </c>
      <c r="AW15">
        <v>0.75</v>
      </c>
      <c r="AX15">
        <v>0.5625</v>
      </c>
      <c r="AY15">
        <v>6853.846153846157</v>
      </c>
      <c r="AZ15">
        <v>3855.2884615384619</v>
      </c>
      <c r="BA15">
        <v>6853.846153846157</v>
      </c>
      <c r="BB15">
        <v>3855.2884615384619</v>
      </c>
      <c r="BC15">
        <v>38124.519230769249</v>
      </c>
      <c r="BD15">
        <v>38124.519230769249</v>
      </c>
      <c r="BE15">
        <v>76249.038461538497</v>
      </c>
      <c r="BF15">
        <v>81.014620582185898</v>
      </c>
      <c r="BG15">
        <v>0.9868114947536224</v>
      </c>
      <c r="BH15">
        <v>0.78720238095238093</v>
      </c>
      <c r="BI15">
        <v>0.98260794182977107</v>
      </c>
      <c r="BJ15">
        <v>0.57123883928571439</v>
      </c>
      <c r="BK15">
        <v>0.9868114947536224</v>
      </c>
      <c r="BL15">
        <v>0.78720238095238093</v>
      </c>
      <c r="BM15">
        <v>0.98260794182977107</v>
      </c>
      <c r="BN15">
        <v>0.57123883928571439</v>
      </c>
      <c r="BO15">
        <v>809.35765265662178</v>
      </c>
      <c r="BP15">
        <v>478.83480715240142</v>
      </c>
      <c r="BQ15">
        <v>809.35765265662178</v>
      </c>
      <c r="BR15">
        <v>478.83480715240142</v>
      </c>
      <c r="BS15">
        <v>4525.6230704355103</v>
      </c>
      <c r="BT15">
        <v>4525.6230704355103</v>
      </c>
      <c r="BU15">
        <v>9051.2461408710205</v>
      </c>
      <c r="BV15">
        <v>9260.5949434579143</v>
      </c>
      <c r="BW15">
        <v>6975.1585165118986</v>
      </c>
      <c r="BX15">
        <v>9260.5949434579143</v>
      </c>
      <c r="BY15">
        <v>6975.1585165118986</v>
      </c>
      <c r="BZ15">
        <v>53278.133233801469</v>
      </c>
      <c r="CA15">
        <v>53278.133233801469</v>
      </c>
      <c r="CB15">
        <v>30886.434603590202</v>
      </c>
      <c r="CC15">
        <v>5523.6973607014061</v>
      </c>
      <c r="CD15">
        <v>3267.94780008317</v>
      </c>
      <c r="CE15">
        <v>30886.434603590202</v>
      </c>
      <c r="CF15">
        <v>5523.6973607014061</v>
      </c>
      <c r="CG15">
        <v>3267.94780008317</v>
      </c>
      <c r="CH15">
        <v>59.647327136401593</v>
      </c>
      <c r="CI15">
        <v>46.851233450066303</v>
      </c>
      <c r="CJ15">
        <v>59.647327136401593</v>
      </c>
      <c r="CK15">
        <v>46.851233450066303</v>
      </c>
      <c r="CL15">
        <v>59.647327136401593</v>
      </c>
      <c r="CM15">
        <v>6.8247916635748309</v>
      </c>
      <c r="CN15">
        <v>2.8346415774228718E-5</v>
      </c>
      <c r="CO15">
        <v>5.0209220103847947E-8</v>
      </c>
      <c r="CP15">
        <v>3.7999650206564778E-5</v>
      </c>
      <c r="CQ15">
        <v>8.6252030425404087E-8</v>
      </c>
      <c r="CR15">
        <v>2.8346415774228718E-5</v>
      </c>
      <c r="CS15">
        <v>5.0209220103847947E-8</v>
      </c>
      <c r="CT15">
        <v>3.7999650206564778E-5</v>
      </c>
      <c r="CU15">
        <v>8.6252030425404087E-8</v>
      </c>
      <c r="CV15">
        <v>807.90010435460908</v>
      </c>
      <c r="CW15">
        <v>478.53827678534873</v>
      </c>
      <c r="CX15">
        <v>807.90010435460908</v>
      </c>
      <c r="CY15">
        <v>478.53827678534873</v>
      </c>
      <c r="CZ15">
        <v>4518.0387985583939</v>
      </c>
      <c r="DA15">
        <v>4518.0387985583939</v>
      </c>
      <c r="DB15">
        <v>9036.0775971167877</v>
      </c>
      <c r="DC15">
        <v>9234.9892924326505</v>
      </c>
      <c r="DD15">
        <v>6888.9804177360966</v>
      </c>
      <c r="DE15">
        <v>9234.9892924326505</v>
      </c>
      <c r="DF15">
        <v>6888.9804177360966</v>
      </c>
      <c r="DG15">
        <v>53063.926879899351</v>
      </c>
      <c r="DH15">
        <v>53063.926879899351</v>
      </c>
      <c r="DI15">
        <v>30886.434603590202</v>
      </c>
      <c r="DJ15">
        <v>5523.00563406944</v>
      </c>
      <c r="DK15">
        <v>3271.406433243003</v>
      </c>
      <c r="DL15">
        <v>30886.434603590202</v>
      </c>
      <c r="DM15">
        <v>5523.00563406944</v>
      </c>
      <c r="DN15">
        <v>3271.406433243003</v>
      </c>
      <c r="DO15">
        <v>59.805219683309332</v>
      </c>
      <c r="DP15">
        <v>47.487526961472689</v>
      </c>
      <c r="DQ15">
        <v>59.805219683309332</v>
      </c>
      <c r="DR15">
        <v>47.487526961472689</v>
      </c>
      <c r="DS15">
        <v>59.805219683309332</v>
      </c>
      <c r="DT15">
        <v>6.8362481998705684</v>
      </c>
      <c r="DU15">
        <v>3.0645472739116301E-5</v>
      </c>
      <c r="DV15">
        <v>5.407846514860509E-8</v>
      </c>
      <c r="DW15">
        <v>4.0717365529894991E-5</v>
      </c>
      <c r="DX15">
        <v>9.2488850248801158E-8</v>
      </c>
      <c r="DY15">
        <v>3.0645472739116301E-5</v>
      </c>
      <c r="DZ15">
        <v>5.407846514860509E-8</v>
      </c>
      <c r="EA15">
        <v>4.0717365529894991E-5</v>
      </c>
      <c r="EB15">
        <v>9.2488850248801158E-8</v>
      </c>
      <c r="EC15">
        <v>754.24814430727645</v>
      </c>
      <c r="ED15">
        <v>448.10510524976428</v>
      </c>
      <c r="EE15">
        <v>754.24814430727645</v>
      </c>
      <c r="EF15">
        <v>448.10510524976428</v>
      </c>
      <c r="EG15">
        <v>4219.345826786147</v>
      </c>
      <c r="EH15">
        <v>4219.345826786147</v>
      </c>
      <c r="EI15">
        <v>8438.6916535722939</v>
      </c>
      <c r="EJ15">
        <v>8542.1702703808551</v>
      </c>
      <c r="EK15">
        <v>6429.1695385264129</v>
      </c>
      <c r="EL15">
        <v>8542.1702703808551</v>
      </c>
      <c r="EM15">
        <v>6429.1695385264129</v>
      </c>
      <c r="EN15">
        <v>49140.020890430693</v>
      </c>
      <c r="EO15">
        <v>49140.020890430693</v>
      </c>
      <c r="EP15">
        <v>30886.434603590202</v>
      </c>
      <c r="EQ15">
        <v>5521.2435624814434</v>
      </c>
      <c r="ER15">
        <v>3280.2167911829788</v>
      </c>
      <c r="ES15">
        <v>30886.434603590202</v>
      </c>
      <c r="ET15">
        <v>5521.2435624814434</v>
      </c>
      <c r="EU15">
        <v>3280.2167911829788</v>
      </c>
      <c r="EV15">
        <v>64.635138234434621</v>
      </c>
      <c r="EW15">
        <v>51.020847584224938</v>
      </c>
      <c r="EX15">
        <v>64.635138234434621</v>
      </c>
      <c r="EY15">
        <v>51.020847584224938</v>
      </c>
      <c r="EZ15">
        <v>64.635138234434621</v>
      </c>
      <c r="FA15">
        <v>7.3201950898431649</v>
      </c>
      <c r="FB15">
        <v>7.6153846153846176</v>
      </c>
      <c r="FC15">
        <v>7.6153846153846176</v>
      </c>
      <c r="FD15">
        <v>1</v>
      </c>
      <c r="FE15">
        <v>15.230769230769241</v>
      </c>
      <c r="FF15">
        <v>8.9525897401710726</v>
      </c>
      <c r="FG15">
        <v>0</v>
      </c>
      <c r="FH15">
        <v>8.9525897401710726</v>
      </c>
      <c r="FI15">
        <v>1</v>
      </c>
      <c r="FJ15">
        <v>58.779629607183793</v>
      </c>
      <c r="FK15">
        <v>45800</v>
      </c>
      <c r="FL15">
        <v>45800</v>
      </c>
      <c r="FM15">
        <v>7.2629866523320228</v>
      </c>
      <c r="FN15">
        <v>7.6153846153846176</v>
      </c>
      <c r="FO15">
        <v>7.6153846153846176</v>
      </c>
      <c r="FP15">
        <v>1</v>
      </c>
      <c r="FQ15">
        <v>15.230769230769241</v>
      </c>
      <c r="FR15">
        <v>12.184615384615389</v>
      </c>
      <c r="FS15">
        <v>0</v>
      </c>
      <c r="FT15">
        <v>0</v>
      </c>
      <c r="FU15">
        <v>7.1666283302651124E-2</v>
      </c>
      <c r="FV15" t="s">
        <v>187</v>
      </c>
      <c r="FW15">
        <v>1088.0119999999999</v>
      </c>
      <c r="FX15">
        <v>2410.741</v>
      </c>
      <c r="FY15">
        <v>4489.259</v>
      </c>
      <c r="FZ15">
        <v>31568.249713846159</v>
      </c>
      <c r="GA15">
        <v>69946.722906923082</v>
      </c>
      <c r="GB15">
        <v>53840.90818383728</v>
      </c>
      <c r="GC15">
        <v>7931.9610199999997</v>
      </c>
      <c r="GD15">
        <v>20.718749999999989</v>
      </c>
      <c r="GE15">
        <v>3.290258480691207</v>
      </c>
      <c r="GF15">
        <v>11.99327287283654</v>
      </c>
      <c r="GG15">
        <v>12.62104008950001</v>
      </c>
      <c r="GH15">
        <v>1</v>
      </c>
      <c r="GI15">
        <v>82.865414729040438</v>
      </c>
      <c r="GJ15">
        <v>4</v>
      </c>
      <c r="GK15">
        <v>34578.517999999996</v>
      </c>
      <c r="GL15">
        <v>34578.517999999996</v>
      </c>
      <c r="GM15">
        <v>12.95403307063637</v>
      </c>
      <c r="HD15">
        <f t="shared" si="0"/>
        <v>10.666666666666666</v>
      </c>
      <c r="HE15">
        <f t="shared" si="1"/>
        <v>8</v>
      </c>
      <c r="HF15">
        <f t="shared" si="2"/>
        <v>6.4</v>
      </c>
    </row>
    <row r="16" spans="1:214" x14ac:dyDescent="0.25">
      <c r="A16" t="s">
        <v>202</v>
      </c>
      <c r="B16">
        <v>2</v>
      </c>
      <c r="C16" t="s">
        <v>199</v>
      </c>
      <c r="D16" t="s">
        <v>184</v>
      </c>
      <c r="E16" t="s">
        <v>200</v>
      </c>
      <c r="F16">
        <v>6900</v>
      </c>
      <c r="G16">
        <v>3200</v>
      </c>
      <c r="H16">
        <v>1200</v>
      </c>
      <c r="I16">
        <v>3200</v>
      </c>
      <c r="J16">
        <v>5</v>
      </c>
      <c r="K16">
        <v>900</v>
      </c>
      <c r="L16">
        <v>600</v>
      </c>
      <c r="M16">
        <v>0</v>
      </c>
      <c r="N16">
        <v>0</v>
      </c>
      <c r="O16">
        <v>14</v>
      </c>
      <c r="P16" t="s">
        <v>185</v>
      </c>
      <c r="Q16">
        <v>28</v>
      </c>
      <c r="R16">
        <v>1000</v>
      </c>
      <c r="S16">
        <v>1</v>
      </c>
      <c r="T16" t="s">
        <v>186</v>
      </c>
      <c r="U16">
        <v>450</v>
      </c>
      <c r="V16">
        <v>837.69230769230796</v>
      </c>
      <c r="W16">
        <v>3.8</v>
      </c>
      <c r="X16">
        <v>110</v>
      </c>
      <c r="Y16" t="s">
        <v>185</v>
      </c>
      <c r="Z16">
        <v>28</v>
      </c>
      <c r="AA16">
        <v>1000</v>
      </c>
      <c r="AB16">
        <v>1</v>
      </c>
      <c r="AC16" t="s">
        <v>186</v>
      </c>
      <c r="AD16">
        <v>450</v>
      </c>
      <c r="AE16">
        <v>837.69230769230796</v>
      </c>
      <c r="AF16">
        <v>3.8</v>
      </c>
      <c r="AG16">
        <v>110</v>
      </c>
      <c r="AH16">
        <v>209643000.65127641</v>
      </c>
      <c r="AI16">
        <v>185203915.0918045</v>
      </c>
      <c r="AJ16">
        <v>64486.329589510817</v>
      </c>
      <c r="AK16">
        <v>57027.647633048611</v>
      </c>
      <c r="AL16">
        <v>200647542.75230211</v>
      </c>
      <c r="AM16">
        <v>61772.869207180403</v>
      </c>
      <c r="AN16">
        <v>16.829999999999998</v>
      </c>
      <c r="AO16">
        <v>0</v>
      </c>
      <c r="AP16">
        <v>0</v>
      </c>
      <c r="AQ16">
        <v>8925.1079448810124</v>
      </c>
      <c r="AR16">
        <v>59209.72423793238</v>
      </c>
      <c r="AS16">
        <v>62776.641190620197</v>
      </c>
      <c r="AT16">
        <v>52678.641190620197</v>
      </c>
      <c r="AU16">
        <v>63096.322094911011</v>
      </c>
      <c r="AV16">
        <v>52998.322094911011</v>
      </c>
      <c r="AW16">
        <v>0.75</v>
      </c>
      <c r="AX16">
        <v>0.5625</v>
      </c>
      <c r="AY16">
        <v>6853.846153846157</v>
      </c>
      <c r="AZ16">
        <v>3855.2884615384619</v>
      </c>
      <c r="BA16">
        <v>6853.846153846157</v>
      </c>
      <c r="BB16">
        <v>3855.2884615384619</v>
      </c>
      <c r="BC16">
        <v>38124.519230769249</v>
      </c>
      <c r="BD16">
        <v>38124.519230769249</v>
      </c>
      <c r="BE16">
        <v>76249.038461538497</v>
      </c>
      <c r="BF16">
        <v>81.014620582185898</v>
      </c>
      <c r="BG16">
        <v>0.9868114947536224</v>
      </c>
      <c r="BH16">
        <v>0.78720238095238093</v>
      </c>
      <c r="BI16">
        <v>0.98260794182977107</v>
      </c>
      <c r="BJ16">
        <v>0.57123883928571439</v>
      </c>
      <c r="BK16">
        <v>0.9868114947536224</v>
      </c>
      <c r="BL16">
        <v>0.78720238095238093</v>
      </c>
      <c r="BM16">
        <v>0.98260794182977107</v>
      </c>
      <c r="BN16">
        <v>0.57123883928571439</v>
      </c>
      <c r="BO16">
        <v>809.35765265662178</v>
      </c>
      <c r="BP16">
        <v>478.83480715240142</v>
      </c>
      <c r="BQ16">
        <v>809.35765265662178</v>
      </c>
      <c r="BR16">
        <v>478.83480715240142</v>
      </c>
      <c r="BS16">
        <v>4525.6230704355103</v>
      </c>
      <c r="BT16">
        <v>4525.6230704355103</v>
      </c>
      <c r="BU16">
        <v>9051.2461408710205</v>
      </c>
      <c r="BV16">
        <v>9260.5949434579143</v>
      </c>
      <c r="BW16">
        <v>6975.1585165118986</v>
      </c>
      <c r="BX16">
        <v>9260.5949434579143</v>
      </c>
      <c r="BY16">
        <v>6975.1585165118986</v>
      </c>
      <c r="BZ16">
        <v>53278.133233801469</v>
      </c>
      <c r="CA16">
        <v>53278.133233801469</v>
      </c>
      <c r="CB16">
        <v>30886.434603590202</v>
      </c>
      <c r="CC16">
        <v>5523.6973607014061</v>
      </c>
      <c r="CD16">
        <v>3267.94780008317</v>
      </c>
      <c r="CE16">
        <v>30886.434603590202</v>
      </c>
      <c r="CF16">
        <v>5523.6973607014061</v>
      </c>
      <c r="CG16">
        <v>3267.94780008317</v>
      </c>
      <c r="CH16">
        <v>59.647327136401593</v>
      </c>
      <c r="CI16">
        <v>46.851233450066303</v>
      </c>
      <c r="CJ16">
        <v>59.647327136401593</v>
      </c>
      <c r="CK16">
        <v>46.851233450066303</v>
      </c>
      <c r="CL16">
        <v>59.647327136401593</v>
      </c>
      <c r="CM16">
        <v>6.8247916635748309</v>
      </c>
      <c r="CN16">
        <v>2.8346415774228718E-5</v>
      </c>
      <c r="CO16">
        <v>5.0209220103847947E-8</v>
      </c>
      <c r="CP16">
        <v>3.7999650206564778E-5</v>
      </c>
      <c r="CQ16">
        <v>8.6252030425404087E-8</v>
      </c>
      <c r="CR16">
        <v>2.8346415774228718E-5</v>
      </c>
      <c r="CS16">
        <v>5.0209220103847947E-8</v>
      </c>
      <c r="CT16">
        <v>3.7999650206564778E-5</v>
      </c>
      <c r="CU16">
        <v>8.6252030425404087E-8</v>
      </c>
      <c r="CV16">
        <v>807.90010435460908</v>
      </c>
      <c r="CW16">
        <v>478.53827678534873</v>
      </c>
      <c r="CX16">
        <v>807.90010435460908</v>
      </c>
      <c r="CY16">
        <v>478.53827678534873</v>
      </c>
      <c r="CZ16">
        <v>4518.0387985583939</v>
      </c>
      <c r="DA16">
        <v>4518.0387985583939</v>
      </c>
      <c r="DB16">
        <v>9036.0775971167877</v>
      </c>
      <c r="DC16">
        <v>9234.9892924326505</v>
      </c>
      <c r="DD16">
        <v>6888.9804177360966</v>
      </c>
      <c r="DE16">
        <v>9234.9892924326505</v>
      </c>
      <c r="DF16">
        <v>6888.9804177360966</v>
      </c>
      <c r="DG16">
        <v>53063.926879899351</v>
      </c>
      <c r="DH16">
        <v>53063.926879899351</v>
      </c>
      <c r="DI16">
        <v>30886.434603590202</v>
      </c>
      <c r="DJ16">
        <v>5523.00563406944</v>
      </c>
      <c r="DK16">
        <v>3271.406433243003</v>
      </c>
      <c r="DL16">
        <v>30886.434603590202</v>
      </c>
      <c r="DM16">
        <v>5523.00563406944</v>
      </c>
      <c r="DN16">
        <v>3271.406433243003</v>
      </c>
      <c r="DO16">
        <v>59.805219683309332</v>
      </c>
      <c r="DP16">
        <v>47.487526961472689</v>
      </c>
      <c r="DQ16">
        <v>59.805219683309332</v>
      </c>
      <c r="DR16">
        <v>47.487526961472689</v>
      </c>
      <c r="DS16">
        <v>59.805219683309332</v>
      </c>
      <c r="DT16">
        <v>6.8362481998705684</v>
      </c>
      <c r="DU16">
        <v>3.0645472739116301E-5</v>
      </c>
      <c r="DV16">
        <v>5.407846514860509E-8</v>
      </c>
      <c r="DW16">
        <v>4.0717365529894991E-5</v>
      </c>
      <c r="DX16">
        <v>9.2488850248801158E-8</v>
      </c>
      <c r="DY16">
        <v>3.0645472739116301E-5</v>
      </c>
      <c r="DZ16">
        <v>5.407846514860509E-8</v>
      </c>
      <c r="EA16">
        <v>4.0717365529894991E-5</v>
      </c>
      <c r="EB16">
        <v>9.2488850248801158E-8</v>
      </c>
      <c r="EC16">
        <v>754.24814430727645</v>
      </c>
      <c r="ED16">
        <v>448.10510524976428</v>
      </c>
      <c r="EE16">
        <v>754.24814430727645</v>
      </c>
      <c r="EF16">
        <v>448.10510524976428</v>
      </c>
      <c r="EG16">
        <v>4219.345826786147</v>
      </c>
      <c r="EH16">
        <v>4219.345826786147</v>
      </c>
      <c r="EI16">
        <v>8438.6916535722939</v>
      </c>
      <c r="EJ16">
        <v>8542.1702703808551</v>
      </c>
      <c r="EK16">
        <v>6429.1695385264129</v>
      </c>
      <c r="EL16">
        <v>8542.1702703808551</v>
      </c>
      <c r="EM16">
        <v>6429.1695385264129</v>
      </c>
      <c r="EN16">
        <v>49140.020890430693</v>
      </c>
      <c r="EO16">
        <v>49140.020890430693</v>
      </c>
      <c r="EP16">
        <v>30886.434603590202</v>
      </c>
      <c r="EQ16">
        <v>5521.2435624814434</v>
      </c>
      <c r="ER16">
        <v>3280.2167911829788</v>
      </c>
      <c r="ES16">
        <v>30886.434603590202</v>
      </c>
      <c r="ET16">
        <v>5521.2435624814434</v>
      </c>
      <c r="EU16">
        <v>3280.2167911829788</v>
      </c>
      <c r="EV16">
        <v>64.635138234434621</v>
      </c>
      <c r="EW16">
        <v>51.020847584224938</v>
      </c>
      <c r="EX16">
        <v>64.635138234434621</v>
      </c>
      <c r="EY16">
        <v>51.020847584224938</v>
      </c>
      <c r="EZ16">
        <v>64.635138234434621</v>
      </c>
      <c r="FA16">
        <v>7.3201950898431649</v>
      </c>
      <c r="FB16">
        <v>7.6153846153846176</v>
      </c>
      <c r="FC16">
        <v>7.6153846153846176</v>
      </c>
      <c r="FD16">
        <v>1</v>
      </c>
      <c r="FE16">
        <v>15.230769230769241</v>
      </c>
      <c r="FF16">
        <v>8.9525897401710726</v>
      </c>
      <c r="FG16">
        <v>0</v>
      </c>
      <c r="FH16">
        <v>8.9525897401710726</v>
      </c>
      <c r="FI16">
        <v>1</v>
      </c>
      <c r="FJ16">
        <v>58.779629607183793</v>
      </c>
      <c r="FK16">
        <v>45800</v>
      </c>
      <c r="FL16">
        <v>45800</v>
      </c>
      <c r="FM16">
        <v>7.2629866523320228</v>
      </c>
      <c r="FN16">
        <v>7.6153846153846176</v>
      </c>
      <c r="FO16">
        <v>7.6153846153846176</v>
      </c>
      <c r="FP16">
        <v>1</v>
      </c>
      <c r="FQ16">
        <v>15.230769230769241</v>
      </c>
      <c r="FR16">
        <v>12.184615384615389</v>
      </c>
      <c r="FS16">
        <v>0</v>
      </c>
      <c r="FT16">
        <v>0</v>
      </c>
      <c r="FU16">
        <v>7.1666283302651124E-2</v>
      </c>
      <c r="FV16" t="s">
        <v>187</v>
      </c>
      <c r="FW16">
        <v>1088.0119999999999</v>
      </c>
      <c r="FX16">
        <v>2410.741</v>
      </c>
      <c r="FY16">
        <v>4489.259</v>
      </c>
      <c r="FZ16">
        <v>31568.249713846159</v>
      </c>
      <c r="GA16">
        <v>69946.722906923082</v>
      </c>
      <c r="GB16">
        <v>53840.90818383728</v>
      </c>
      <c r="GC16">
        <v>7931.9610199999997</v>
      </c>
      <c r="GD16">
        <v>20.718749999999989</v>
      </c>
      <c r="GE16">
        <v>3.290258480691207</v>
      </c>
      <c r="GF16">
        <v>11.99327287283654</v>
      </c>
      <c r="GG16">
        <v>12.62104008950001</v>
      </c>
      <c r="GH16">
        <v>1</v>
      </c>
      <c r="GI16">
        <v>82.865414729040438</v>
      </c>
      <c r="GJ16">
        <v>4</v>
      </c>
      <c r="GK16">
        <v>34578.517999999996</v>
      </c>
      <c r="GL16">
        <v>34578.517999999996</v>
      </c>
      <c r="GM16">
        <v>12.95403307063637</v>
      </c>
      <c r="HD16">
        <f>G16/300</f>
        <v>10.666666666666666</v>
      </c>
      <c r="HE16">
        <f t="shared" si="1"/>
        <v>8</v>
      </c>
      <c r="HF16">
        <f t="shared" si="2"/>
        <v>6.4</v>
      </c>
    </row>
    <row r="17" spans="1:214" x14ac:dyDescent="0.25">
      <c r="A17" t="s">
        <v>202</v>
      </c>
      <c r="B17">
        <v>2</v>
      </c>
      <c r="C17" t="s">
        <v>199</v>
      </c>
      <c r="D17" t="s">
        <v>184</v>
      </c>
      <c r="E17" t="s">
        <v>200</v>
      </c>
      <c r="F17">
        <v>6900</v>
      </c>
      <c r="G17">
        <v>3200</v>
      </c>
      <c r="H17">
        <v>1200</v>
      </c>
      <c r="I17">
        <v>3200</v>
      </c>
      <c r="J17">
        <v>5</v>
      </c>
      <c r="K17">
        <v>900</v>
      </c>
      <c r="L17">
        <v>600</v>
      </c>
      <c r="M17">
        <v>0</v>
      </c>
      <c r="N17">
        <v>0</v>
      </c>
      <c r="O17">
        <v>15</v>
      </c>
      <c r="P17" t="s">
        <v>185</v>
      </c>
      <c r="Q17">
        <v>28</v>
      </c>
      <c r="R17">
        <v>1000</v>
      </c>
      <c r="S17">
        <v>1</v>
      </c>
      <c r="T17" t="s">
        <v>186</v>
      </c>
      <c r="U17">
        <v>450</v>
      </c>
      <c r="V17">
        <v>837.69230769230796</v>
      </c>
      <c r="W17">
        <v>3.8</v>
      </c>
      <c r="X17">
        <v>110</v>
      </c>
      <c r="Y17" t="s">
        <v>185</v>
      </c>
      <c r="Z17">
        <v>28</v>
      </c>
      <c r="AA17">
        <v>1000</v>
      </c>
      <c r="AB17">
        <v>1</v>
      </c>
      <c r="AC17" t="s">
        <v>186</v>
      </c>
      <c r="AD17">
        <v>450</v>
      </c>
      <c r="AE17">
        <v>837.69230769230796</v>
      </c>
      <c r="AF17">
        <v>3.8</v>
      </c>
      <c r="AG17">
        <v>110</v>
      </c>
      <c r="AH17">
        <v>209643000.65127641</v>
      </c>
      <c r="AI17">
        <v>185203915.0918045</v>
      </c>
      <c r="AJ17">
        <v>64486.329589510817</v>
      </c>
      <c r="AK17">
        <v>57027.647633048611</v>
      </c>
      <c r="AL17">
        <v>200647542.75230211</v>
      </c>
      <c r="AM17">
        <v>61772.869207180403</v>
      </c>
      <c r="AN17">
        <v>16.829999999999998</v>
      </c>
      <c r="AO17">
        <v>0</v>
      </c>
      <c r="AP17">
        <v>0</v>
      </c>
      <c r="AQ17">
        <v>8925.1079448810124</v>
      </c>
      <c r="AR17">
        <v>59209.72423793238</v>
      </c>
      <c r="AS17">
        <v>62776.641190620197</v>
      </c>
      <c r="AT17">
        <v>52678.641190620197</v>
      </c>
      <c r="AU17">
        <v>63096.322094911011</v>
      </c>
      <c r="AV17">
        <v>52998.322094911011</v>
      </c>
      <c r="AW17">
        <v>0.75</v>
      </c>
      <c r="AX17">
        <v>0.5625</v>
      </c>
      <c r="AY17">
        <v>6853.846153846157</v>
      </c>
      <c r="AZ17">
        <v>3855.2884615384619</v>
      </c>
      <c r="BA17">
        <v>6853.846153846157</v>
      </c>
      <c r="BB17">
        <v>3855.2884615384619</v>
      </c>
      <c r="BC17">
        <v>38124.519230769249</v>
      </c>
      <c r="BD17">
        <v>38124.519230769249</v>
      </c>
      <c r="BE17">
        <v>76249.038461538497</v>
      </c>
      <c r="BF17">
        <v>81.014620582185898</v>
      </c>
      <c r="BG17">
        <v>0.9868114947536224</v>
      </c>
      <c r="BH17">
        <v>0.78720238095238093</v>
      </c>
      <c r="BI17">
        <v>0.98260794182977107</v>
      </c>
      <c r="BJ17">
        <v>0.57123883928571439</v>
      </c>
      <c r="BK17">
        <v>0.9868114947536224</v>
      </c>
      <c r="BL17">
        <v>0.78720238095238093</v>
      </c>
      <c r="BM17">
        <v>0.98260794182977107</v>
      </c>
      <c r="BN17">
        <v>0.57123883928571439</v>
      </c>
      <c r="BO17">
        <v>809.35765265662178</v>
      </c>
      <c r="BP17">
        <v>478.83480715240142</v>
      </c>
      <c r="BQ17">
        <v>809.35765265662178</v>
      </c>
      <c r="BR17">
        <v>478.83480715240142</v>
      </c>
      <c r="BS17">
        <v>4525.6230704355103</v>
      </c>
      <c r="BT17">
        <v>4525.6230704355103</v>
      </c>
      <c r="BU17">
        <v>9051.2461408710205</v>
      </c>
      <c r="BV17">
        <v>9260.5949434579143</v>
      </c>
      <c r="BW17">
        <v>6975.1585165118986</v>
      </c>
      <c r="BX17">
        <v>9260.5949434579143</v>
      </c>
      <c r="BY17">
        <v>6975.1585165118986</v>
      </c>
      <c r="BZ17">
        <v>53278.133233801469</v>
      </c>
      <c r="CA17">
        <v>53278.133233801469</v>
      </c>
      <c r="CB17">
        <v>30886.434603590202</v>
      </c>
      <c r="CC17">
        <v>5523.6973607014061</v>
      </c>
      <c r="CD17">
        <v>3267.94780008317</v>
      </c>
      <c r="CE17">
        <v>30886.434603590202</v>
      </c>
      <c r="CF17">
        <v>5523.6973607014061</v>
      </c>
      <c r="CG17">
        <v>3267.94780008317</v>
      </c>
      <c r="CH17">
        <v>59.647327136401593</v>
      </c>
      <c r="CI17">
        <v>46.851233450066303</v>
      </c>
      <c r="CJ17">
        <v>59.647327136401593</v>
      </c>
      <c r="CK17">
        <v>46.851233450066303</v>
      </c>
      <c r="CL17">
        <v>59.647327136401593</v>
      </c>
      <c r="CM17">
        <v>6.8247916635748309</v>
      </c>
      <c r="CN17">
        <v>2.8346415774228718E-5</v>
      </c>
      <c r="CO17">
        <v>5.0209220103847947E-8</v>
      </c>
      <c r="CP17">
        <v>3.7999650206564778E-5</v>
      </c>
      <c r="CQ17">
        <v>8.6252030425404087E-8</v>
      </c>
      <c r="CR17">
        <v>2.8346415774228718E-5</v>
      </c>
      <c r="CS17">
        <v>5.0209220103847947E-8</v>
      </c>
      <c r="CT17">
        <v>3.7999650206564778E-5</v>
      </c>
      <c r="CU17">
        <v>8.6252030425404087E-8</v>
      </c>
      <c r="CV17">
        <v>807.90010435460908</v>
      </c>
      <c r="CW17">
        <v>478.53827678534873</v>
      </c>
      <c r="CX17">
        <v>807.90010435460908</v>
      </c>
      <c r="CY17">
        <v>478.53827678534873</v>
      </c>
      <c r="CZ17">
        <v>4518.0387985583939</v>
      </c>
      <c r="DA17">
        <v>4518.0387985583939</v>
      </c>
      <c r="DB17">
        <v>9036.0775971167877</v>
      </c>
      <c r="DC17">
        <v>9234.9892924326505</v>
      </c>
      <c r="DD17">
        <v>6888.9804177360966</v>
      </c>
      <c r="DE17">
        <v>9234.9892924326505</v>
      </c>
      <c r="DF17">
        <v>6888.9804177360966</v>
      </c>
      <c r="DG17">
        <v>53063.926879899351</v>
      </c>
      <c r="DH17">
        <v>53063.926879899351</v>
      </c>
      <c r="DI17">
        <v>30886.434603590202</v>
      </c>
      <c r="DJ17">
        <v>5523.00563406944</v>
      </c>
      <c r="DK17">
        <v>3271.406433243003</v>
      </c>
      <c r="DL17">
        <v>30886.434603590202</v>
      </c>
      <c r="DM17">
        <v>5523.00563406944</v>
      </c>
      <c r="DN17">
        <v>3271.406433243003</v>
      </c>
      <c r="DO17">
        <v>59.805219683309332</v>
      </c>
      <c r="DP17">
        <v>47.487526961472689</v>
      </c>
      <c r="DQ17">
        <v>59.805219683309332</v>
      </c>
      <c r="DR17">
        <v>47.487526961472689</v>
      </c>
      <c r="DS17">
        <v>59.805219683309332</v>
      </c>
      <c r="DT17">
        <v>6.8362481998705684</v>
      </c>
      <c r="DU17">
        <v>3.0645472739116301E-5</v>
      </c>
      <c r="DV17">
        <v>5.407846514860509E-8</v>
      </c>
      <c r="DW17">
        <v>4.0717365529894991E-5</v>
      </c>
      <c r="DX17">
        <v>9.2488850248801158E-8</v>
      </c>
      <c r="DY17">
        <v>3.0645472739116301E-5</v>
      </c>
      <c r="DZ17">
        <v>5.407846514860509E-8</v>
      </c>
      <c r="EA17">
        <v>4.0717365529894991E-5</v>
      </c>
      <c r="EB17">
        <v>9.2488850248801158E-8</v>
      </c>
      <c r="EC17">
        <v>754.24814430727645</v>
      </c>
      <c r="ED17">
        <v>448.10510524976428</v>
      </c>
      <c r="EE17">
        <v>754.24814430727645</v>
      </c>
      <c r="EF17">
        <v>448.10510524976428</v>
      </c>
      <c r="EG17">
        <v>4219.345826786147</v>
      </c>
      <c r="EH17">
        <v>4219.345826786147</v>
      </c>
      <c r="EI17">
        <v>8438.6916535722939</v>
      </c>
      <c r="EJ17">
        <v>8542.1702703808551</v>
      </c>
      <c r="EK17">
        <v>6429.1695385264129</v>
      </c>
      <c r="EL17">
        <v>8542.1702703808551</v>
      </c>
      <c r="EM17">
        <v>6429.1695385264129</v>
      </c>
      <c r="EN17">
        <v>49140.020890430693</v>
      </c>
      <c r="EO17">
        <v>49140.020890430693</v>
      </c>
      <c r="EP17">
        <v>30886.434603590202</v>
      </c>
      <c r="EQ17">
        <v>5521.2435624814434</v>
      </c>
      <c r="ER17">
        <v>3280.2167911829788</v>
      </c>
      <c r="ES17">
        <v>30886.434603590202</v>
      </c>
      <c r="ET17">
        <v>5521.2435624814434</v>
      </c>
      <c r="EU17">
        <v>3280.2167911829788</v>
      </c>
      <c r="EV17">
        <v>64.635138234434621</v>
      </c>
      <c r="EW17">
        <v>51.020847584224938</v>
      </c>
      <c r="EX17">
        <v>64.635138234434621</v>
      </c>
      <c r="EY17">
        <v>51.020847584224938</v>
      </c>
      <c r="EZ17">
        <v>64.635138234434621</v>
      </c>
      <c r="FA17">
        <v>7.3201950898431649</v>
      </c>
      <c r="FB17">
        <v>7.6153846153846176</v>
      </c>
      <c r="FC17">
        <v>7.6153846153846176</v>
      </c>
      <c r="FD17">
        <v>1</v>
      </c>
      <c r="FE17">
        <v>15.230769230769241</v>
      </c>
      <c r="FF17">
        <v>8.9525897401710726</v>
      </c>
      <c r="FG17">
        <v>0</v>
      </c>
      <c r="FH17">
        <v>8.9525897401710726</v>
      </c>
      <c r="FI17">
        <v>1</v>
      </c>
      <c r="FJ17">
        <v>58.779629607183793</v>
      </c>
      <c r="FK17">
        <v>45800</v>
      </c>
      <c r="FL17">
        <v>45800</v>
      </c>
      <c r="FM17">
        <v>7.2629866523320228</v>
      </c>
      <c r="FN17">
        <v>7.6153846153846176</v>
      </c>
      <c r="FO17">
        <v>7.6153846153846176</v>
      </c>
      <c r="FP17">
        <v>1</v>
      </c>
      <c r="FQ17">
        <v>15.230769230769241</v>
      </c>
      <c r="FR17">
        <v>12.184615384615389</v>
      </c>
      <c r="FS17">
        <v>0</v>
      </c>
      <c r="FT17">
        <v>0</v>
      </c>
      <c r="FU17">
        <v>7.1666283302651124E-2</v>
      </c>
      <c r="FV17" t="s">
        <v>187</v>
      </c>
      <c r="FW17">
        <v>1088.0119999999999</v>
      </c>
      <c r="FX17">
        <v>2410.741</v>
      </c>
      <c r="FY17">
        <v>4489.259</v>
      </c>
      <c r="FZ17">
        <v>31568.249713846159</v>
      </c>
      <c r="GA17">
        <v>69946.722906923082</v>
      </c>
      <c r="GB17">
        <v>53840.90818383728</v>
      </c>
      <c r="GC17">
        <v>7931.9610199999997</v>
      </c>
      <c r="GD17">
        <v>20.718749999999989</v>
      </c>
      <c r="GE17">
        <v>3.290258480691207</v>
      </c>
      <c r="GF17">
        <v>11.99327287283654</v>
      </c>
      <c r="GG17">
        <v>12.62104008950001</v>
      </c>
      <c r="GH17">
        <v>1</v>
      </c>
      <c r="GI17">
        <v>82.865414729040438</v>
      </c>
      <c r="GJ17">
        <v>4</v>
      </c>
      <c r="GK17">
        <v>34578.517999999996</v>
      </c>
      <c r="GL17">
        <v>34578.517999999996</v>
      </c>
      <c r="GM17">
        <v>12.95403307063637</v>
      </c>
      <c r="HD17">
        <f t="shared" si="0"/>
        <v>10.666666666666666</v>
      </c>
      <c r="HE17">
        <f t="shared" si="1"/>
        <v>8</v>
      </c>
      <c r="HF17">
        <f t="shared" si="2"/>
        <v>6.4</v>
      </c>
    </row>
    <row r="18" spans="1:214" x14ac:dyDescent="0.25">
      <c r="A18" t="s">
        <v>202</v>
      </c>
      <c r="B18">
        <v>2</v>
      </c>
      <c r="C18" t="s">
        <v>199</v>
      </c>
      <c r="D18" t="s">
        <v>184</v>
      </c>
      <c r="E18" t="s">
        <v>200</v>
      </c>
      <c r="F18">
        <v>6900</v>
      </c>
      <c r="G18">
        <v>3200</v>
      </c>
      <c r="H18">
        <v>1200</v>
      </c>
      <c r="I18">
        <v>3200</v>
      </c>
      <c r="J18">
        <v>5</v>
      </c>
      <c r="K18">
        <v>900</v>
      </c>
      <c r="L18">
        <v>600</v>
      </c>
      <c r="M18">
        <v>0</v>
      </c>
      <c r="N18">
        <v>0</v>
      </c>
      <c r="O18">
        <v>16</v>
      </c>
      <c r="P18" t="s">
        <v>185</v>
      </c>
      <c r="Q18">
        <v>28</v>
      </c>
      <c r="R18">
        <v>1000</v>
      </c>
      <c r="S18">
        <v>1</v>
      </c>
      <c r="T18" t="s">
        <v>186</v>
      </c>
      <c r="U18">
        <v>450</v>
      </c>
      <c r="V18">
        <v>837.69230769230796</v>
      </c>
      <c r="W18">
        <v>3.8</v>
      </c>
      <c r="X18">
        <v>110</v>
      </c>
      <c r="Y18" t="s">
        <v>185</v>
      </c>
      <c r="Z18">
        <v>28</v>
      </c>
      <c r="AA18">
        <v>1000</v>
      </c>
      <c r="AB18">
        <v>1</v>
      </c>
      <c r="AC18" t="s">
        <v>186</v>
      </c>
      <c r="AD18">
        <v>450</v>
      </c>
      <c r="AE18">
        <v>837.69230769230796</v>
      </c>
      <c r="AF18">
        <v>3.8</v>
      </c>
      <c r="AG18">
        <v>110</v>
      </c>
      <c r="AH18">
        <v>209643000.65127641</v>
      </c>
      <c r="AI18">
        <v>185203915.0918045</v>
      </c>
      <c r="AJ18">
        <v>64486.329589510817</v>
      </c>
      <c r="AK18">
        <v>57027.647633048611</v>
      </c>
      <c r="AL18">
        <v>200647542.75230211</v>
      </c>
      <c r="AM18">
        <v>61772.869207180403</v>
      </c>
      <c r="AN18">
        <v>16.829999999999998</v>
      </c>
      <c r="AO18">
        <v>0</v>
      </c>
      <c r="AP18">
        <v>0</v>
      </c>
      <c r="AQ18">
        <v>8925.1079448810124</v>
      </c>
      <c r="AR18">
        <v>59209.72423793238</v>
      </c>
      <c r="AS18">
        <v>62776.641190620197</v>
      </c>
      <c r="AT18">
        <v>52678.641190620197</v>
      </c>
      <c r="AU18">
        <v>63096.322094911011</v>
      </c>
      <c r="AV18">
        <v>52998.322094911011</v>
      </c>
      <c r="AW18">
        <v>0.75</v>
      </c>
      <c r="AX18">
        <v>0.5625</v>
      </c>
      <c r="AY18">
        <v>6853.846153846157</v>
      </c>
      <c r="AZ18">
        <v>3855.2884615384619</v>
      </c>
      <c r="BA18">
        <v>6853.846153846157</v>
      </c>
      <c r="BB18">
        <v>3855.2884615384619</v>
      </c>
      <c r="BC18">
        <v>38124.519230769249</v>
      </c>
      <c r="BD18">
        <v>38124.519230769249</v>
      </c>
      <c r="BE18">
        <v>76249.038461538497</v>
      </c>
      <c r="BF18">
        <v>81.014620582185898</v>
      </c>
      <c r="BG18">
        <v>0.9868114947536224</v>
      </c>
      <c r="BH18">
        <v>0.78720238095238093</v>
      </c>
      <c r="BI18">
        <v>0.98260794182977107</v>
      </c>
      <c r="BJ18">
        <v>0.57123883928571439</v>
      </c>
      <c r="BK18">
        <v>0.9868114947536224</v>
      </c>
      <c r="BL18">
        <v>0.78720238095238093</v>
      </c>
      <c r="BM18">
        <v>0.98260794182977107</v>
      </c>
      <c r="BN18">
        <v>0.57123883928571439</v>
      </c>
      <c r="BO18">
        <v>809.35765265662178</v>
      </c>
      <c r="BP18">
        <v>478.83480715240142</v>
      </c>
      <c r="BQ18">
        <v>809.35765265662178</v>
      </c>
      <c r="BR18">
        <v>478.83480715240142</v>
      </c>
      <c r="BS18">
        <v>4525.6230704355103</v>
      </c>
      <c r="BT18">
        <v>4525.6230704355103</v>
      </c>
      <c r="BU18">
        <v>9051.2461408710205</v>
      </c>
      <c r="BV18">
        <v>9260.5949434579143</v>
      </c>
      <c r="BW18">
        <v>6975.1585165118986</v>
      </c>
      <c r="BX18">
        <v>9260.5949434579143</v>
      </c>
      <c r="BY18">
        <v>6975.1585165118986</v>
      </c>
      <c r="BZ18">
        <v>53278.133233801469</v>
      </c>
      <c r="CA18">
        <v>53278.133233801469</v>
      </c>
      <c r="CB18">
        <v>30886.434603590202</v>
      </c>
      <c r="CC18">
        <v>5523.6973607014061</v>
      </c>
      <c r="CD18">
        <v>3267.94780008317</v>
      </c>
      <c r="CE18">
        <v>30886.434603590202</v>
      </c>
      <c r="CF18">
        <v>5523.6973607014061</v>
      </c>
      <c r="CG18">
        <v>3267.94780008317</v>
      </c>
      <c r="CH18">
        <v>59.647327136401593</v>
      </c>
      <c r="CI18">
        <v>46.851233450066303</v>
      </c>
      <c r="CJ18">
        <v>59.647327136401593</v>
      </c>
      <c r="CK18">
        <v>46.851233450066303</v>
      </c>
      <c r="CL18">
        <v>59.647327136401593</v>
      </c>
      <c r="CM18">
        <v>6.8247916635748309</v>
      </c>
      <c r="CN18">
        <v>2.8346415774228718E-5</v>
      </c>
      <c r="CO18">
        <v>5.0209220103847947E-8</v>
      </c>
      <c r="CP18">
        <v>3.7999650206564778E-5</v>
      </c>
      <c r="CQ18">
        <v>8.6252030425404087E-8</v>
      </c>
      <c r="CR18">
        <v>2.8346415774228718E-5</v>
      </c>
      <c r="CS18">
        <v>5.0209220103847947E-8</v>
      </c>
      <c r="CT18">
        <v>3.7999650206564778E-5</v>
      </c>
      <c r="CU18">
        <v>8.6252030425404087E-8</v>
      </c>
      <c r="CV18">
        <v>807.90010435460908</v>
      </c>
      <c r="CW18">
        <v>478.53827678534873</v>
      </c>
      <c r="CX18">
        <v>807.90010435460908</v>
      </c>
      <c r="CY18">
        <v>478.53827678534873</v>
      </c>
      <c r="CZ18">
        <v>4518.0387985583939</v>
      </c>
      <c r="DA18">
        <v>4518.0387985583939</v>
      </c>
      <c r="DB18">
        <v>9036.0775971167877</v>
      </c>
      <c r="DC18">
        <v>9234.9892924326505</v>
      </c>
      <c r="DD18">
        <v>6888.9804177360966</v>
      </c>
      <c r="DE18">
        <v>9234.9892924326505</v>
      </c>
      <c r="DF18">
        <v>6888.9804177360966</v>
      </c>
      <c r="DG18">
        <v>53063.926879899351</v>
      </c>
      <c r="DH18">
        <v>53063.926879899351</v>
      </c>
      <c r="DI18">
        <v>30886.434603590202</v>
      </c>
      <c r="DJ18">
        <v>5523.00563406944</v>
      </c>
      <c r="DK18">
        <v>3271.406433243003</v>
      </c>
      <c r="DL18">
        <v>30886.434603590202</v>
      </c>
      <c r="DM18">
        <v>5523.00563406944</v>
      </c>
      <c r="DN18">
        <v>3271.406433243003</v>
      </c>
      <c r="DO18">
        <v>59.805219683309332</v>
      </c>
      <c r="DP18">
        <v>47.487526961472689</v>
      </c>
      <c r="DQ18">
        <v>59.805219683309332</v>
      </c>
      <c r="DR18">
        <v>47.487526961472689</v>
      </c>
      <c r="DS18">
        <v>59.805219683309332</v>
      </c>
      <c r="DT18">
        <v>6.8362481998705684</v>
      </c>
      <c r="DU18">
        <v>3.0645472739116301E-5</v>
      </c>
      <c r="DV18">
        <v>5.407846514860509E-8</v>
      </c>
      <c r="DW18">
        <v>4.0717365529894991E-5</v>
      </c>
      <c r="DX18">
        <v>9.2488850248801158E-8</v>
      </c>
      <c r="DY18">
        <v>3.0645472739116301E-5</v>
      </c>
      <c r="DZ18">
        <v>5.407846514860509E-8</v>
      </c>
      <c r="EA18">
        <v>4.0717365529894991E-5</v>
      </c>
      <c r="EB18">
        <v>9.2488850248801158E-8</v>
      </c>
      <c r="EC18">
        <v>754.24814430727645</v>
      </c>
      <c r="ED18">
        <v>448.10510524976428</v>
      </c>
      <c r="EE18">
        <v>754.24814430727645</v>
      </c>
      <c r="EF18">
        <v>448.10510524976428</v>
      </c>
      <c r="EG18">
        <v>4219.345826786147</v>
      </c>
      <c r="EH18">
        <v>4219.345826786147</v>
      </c>
      <c r="EI18">
        <v>8438.6916535722939</v>
      </c>
      <c r="EJ18">
        <v>8542.1702703808551</v>
      </c>
      <c r="EK18">
        <v>6429.1695385264129</v>
      </c>
      <c r="EL18">
        <v>8542.1702703808551</v>
      </c>
      <c r="EM18">
        <v>6429.1695385264129</v>
      </c>
      <c r="EN18">
        <v>49140.020890430693</v>
      </c>
      <c r="EO18">
        <v>49140.020890430693</v>
      </c>
      <c r="EP18">
        <v>30886.434603590202</v>
      </c>
      <c r="EQ18">
        <v>5521.2435624814434</v>
      </c>
      <c r="ER18">
        <v>3280.2167911829788</v>
      </c>
      <c r="ES18">
        <v>30886.434603590202</v>
      </c>
      <c r="ET18">
        <v>5521.2435624814434</v>
      </c>
      <c r="EU18">
        <v>3280.2167911829788</v>
      </c>
      <c r="EV18">
        <v>64.635138234434621</v>
      </c>
      <c r="EW18">
        <v>51.020847584224938</v>
      </c>
      <c r="EX18">
        <v>64.635138234434621</v>
      </c>
      <c r="EY18">
        <v>51.020847584224938</v>
      </c>
      <c r="EZ18">
        <v>64.635138234434621</v>
      </c>
      <c r="FA18">
        <v>7.3201950898431649</v>
      </c>
      <c r="FB18">
        <v>7.6153846153846176</v>
      </c>
      <c r="FC18">
        <v>7.6153846153846176</v>
      </c>
      <c r="FD18">
        <v>1</v>
      </c>
      <c r="FE18">
        <v>15.230769230769241</v>
      </c>
      <c r="FF18">
        <v>8.9525897401710726</v>
      </c>
      <c r="FG18">
        <v>0</v>
      </c>
      <c r="FH18">
        <v>8.9525897401710726</v>
      </c>
      <c r="FI18">
        <v>1</v>
      </c>
      <c r="FJ18">
        <v>58.779629607183793</v>
      </c>
      <c r="FK18">
        <v>45800</v>
      </c>
      <c r="FL18">
        <v>45800</v>
      </c>
      <c r="FM18">
        <v>7.2629866523320228</v>
      </c>
      <c r="FN18">
        <v>7.6153846153846176</v>
      </c>
      <c r="FO18">
        <v>7.6153846153846176</v>
      </c>
      <c r="FP18">
        <v>1</v>
      </c>
      <c r="FQ18">
        <v>15.230769230769241</v>
      </c>
      <c r="FR18">
        <v>12.184615384615389</v>
      </c>
      <c r="FS18">
        <v>0</v>
      </c>
      <c r="FT18">
        <v>0</v>
      </c>
      <c r="FU18">
        <v>7.1666283302651124E-2</v>
      </c>
      <c r="FV18" t="s">
        <v>187</v>
      </c>
      <c r="FW18">
        <v>1088.0119999999999</v>
      </c>
      <c r="FX18">
        <v>2410.741</v>
      </c>
      <c r="FY18">
        <v>4489.259</v>
      </c>
      <c r="FZ18">
        <v>31568.249713846159</v>
      </c>
      <c r="GA18">
        <v>69946.722906923082</v>
      </c>
      <c r="GB18">
        <v>53840.90818383728</v>
      </c>
      <c r="GC18">
        <v>7931.9610199999997</v>
      </c>
      <c r="GD18">
        <v>20.718749999999989</v>
      </c>
      <c r="GE18">
        <v>3.290258480691207</v>
      </c>
      <c r="GF18">
        <v>11.99327287283654</v>
      </c>
      <c r="GG18">
        <v>12.62104008950001</v>
      </c>
      <c r="GH18">
        <v>1</v>
      </c>
      <c r="GI18">
        <v>82.865414729040438</v>
      </c>
      <c r="GJ18">
        <v>4</v>
      </c>
      <c r="GK18">
        <v>34578.517999999996</v>
      </c>
      <c r="GL18">
        <v>34578.517999999996</v>
      </c>
      <c r="GM18">
        <v>12.95403307063637</v>
      </c>
      <c r="HD18">
        <f t="shared" si="0"/>
        <v>10.666666666666666</v>
      </c>
      <c r="HE18">
        <f t="shared" si="1"/>
        <v>8</v>
      </c>
      <c r="HF18">
        <f t="shared" si="2"/>
        <v>6.4</v>
      </c>
    </row>
    <row r="19" spans="1:214" x14ac:dyDescent="0.25">
      <c r="A19" t="s">
        <v>202</v>
      </c>
      <c r="B19">
        <v>2</v>
      </c>
      <c r="C19" t="s">
        <v>199</v>
      </c>
      <c r="D19" t="s">
        <v>184</v>
      </c>
      <c r="E19" t="s">
        <v>200</v>
      </c>
      <c r="F19">
        <v>6900</v>
      </c>
      <c r="G19">
        <v>3200</v>
      </c>
      <c r="H19">
        <v>1200</v>
      </c>
      <c r="I19">
        <v>3200</v>
      </c>
      <c r="J19">
        <v>5</v>
      </c>
      <c r="K19">
        <v>900</v>
      </c>
      <c r="L19">
        <v>600</v>
      </c>
      <c r="M19">
        <v>0</v>
      </c>
      <c r="N19">
        <v>0</v>
      </c>
      <c r="O19">
        <v>17</v>
      </c>
      <c r="P19" t="s">
        <v>185</v>
      </c>
      <c r="Q19">
        <v>28</v>
      </c>
      <c r="R19">
        <v>1000</v>
      </c>
      <c r="S19">
        <v>1</v>
      </c>
      <c r="T19" t="s">
        <v>186</v>
      </c>
      <c r="U19">
        <v>450</v>
      </c>
      <c r="V19">
        <v>837.69230769230796</v>
      </c>
      <c r="W19">
        <v>3.8</v>
      </c>
      <c r="X19">
        <v>110</v>
      </c>
      <c r="Y19" t="s">
        <v>185</v>
      </c>
      <c r="Z19">
        <v>28</v>
      </c>
      <c r="AA19">
        <v>1000</v>
      </c>
      <c r="AB19">
        <v>1</v>
      </c>
      <c r="AC19" t="s">
        <v>186</v>
      </c>
      <c r="AD19">
        <v>450</v>
      </c>
      <c r="AE19">
        <v>837.69230769230796</v>
      </c>
      <c r="AF19">
        <v>3.8</v>
      </c>
      <c r="AG19">
        <v>110</v>
      </c>
      <c r="AH19">
        <v>209643000.65127641</v>
      </c>
      <c r="AI19">
        <v>185203915.0918045</v>
      </c>
      <c r="AJ19">
        <v>64486.329589510817</v>
      </c>
      <c r="AK19">
        <v>57027.647633048611</v>
      </c>
      <c r="AL19">
        <v>200647542.75230211</v>
      </c>
      <c r="AM19">
        <v>61772.869207180403</v>
      </c>
      <c r="AN19">
        <v>16.829999999999998</v>
      </c>
      <c r="AO19">
        <v>0</v>
      </c>
      <c r="AP19">
        <v>0</v>
      </c>
      <c r="AQ19">
        <v>8925.1079448810124</v>
      </c>
      <c r="AR19">
        <v>59209.72423793238</v>
      </c>
      <c r="AS19">
        <v>62776.641190620197</v>
      </c>
      <c r="AT19">
        <v>52678.641190620197</v>
      </c>
      <c r="AU19">
        <v>63096.322094911011</v>
      </c>
      <c r="AV19">
        <v>52998.322094911011</v>
      </c>
      <c r="AW19">
        <v>0.75</v>
      </c>
      <c r="AX19">
        <v>0.5625</v>
      </c>
      <c r="AY19">
        <v>6853.846153846157</v>
      </c>
      <c r="AZ19">
        <v>3855.2884615384619</v>
      </c>
      <c r="BA19">
        <v>6853.846153846157</v>
      </c>
      <c r="BB19">
        <v>3855.2884615384619</v>
      </c>
      <c r="BC19">
        <v>38124.519230769249</v>
      </c>
      <c r="BD19">
        <v>38124.519230769249</v>
      </c>
      <c r="BE19">
        <v>76249.038461538497</v>
      </c>
      <c r="BF19">
        <v>81.014620582185898</v>
      </c>
      <c r="BG19">
        <v>0.9868114947536224</v>
      </c>
      <c r="BH19">
        <v>0.78720238095238093</v>
      </c>
      <c r="BI19">
        <v>0.98260794182977107</v>
      </c>
      <c r="BJ19">
        <v>0.57123883928571439</v>
      </c>
      <c r="BK19">
        <v>0.9868114947536224</v>
      </c>
      <c r="BL19">
        <v>0.78720238095238093</v>
      </c>
      <c r="BM19">
        <v>0.98260794182977107</v>
      </c>
      <c r="BN19">
        <v>0.57123883928571439</v>
      </c>
      <c r="BO19">
        <v>809.35765265662178</v>
      </c>
      <c r="BP19">
        <v>478.83480715240142</v>
      </c>
      <c r="BQ19">
        <v>809.35765265662178</v>
      </c>
      <c r="BR19">
        <v>478.83480715240142</v>
      </c>
      <c r="BS19">
        <v>4525.6230704355103</v>
      </c>
      <c r="BT19">
        <v>4525.6230704355103</v>
      </c>
      <c r="BU19">
        <v>9051.2461408710205</v>
      </c>
      <c r="BV19">
        <v>9260.5949434579143</v>
      </c>
      <c r="BW19">
        <v>6975.1585165118986</v>
      </c>
      <c r="BX19">
        <v>9260.5949434579143</v>
      </c>
      <c r="BY19">
        <v>6975.1585165118986</v>
      </c>
      <c r="BZ19">
        <v>53278.133233801469</v>
      </c>
      <c r="CA19">
        <v>53278.133233801469</v>
      </c>
      <c r="CB19">
        <v>30886.434603590202</v>
      </c>
      <c r="CC19">
        <v>5523.6973607014061</v>
      </c>
      <c r="CD19">
        <v>3267.94780008317</v>
      </c>
      <c r="CE19">
        <v>30886.434603590202</v>
      </c>
      <c r="CF19">
        <v>5523.6973607014061</v>
      </c>
      <c r="CG19">
        <v>3267.94780008317</v>
      </c>
      <c r="CH19">
        <v>59.647327136401593</v>
      </c>
      <c r="CI19">
        <v>46.851233450066303</v>
      </c>
      <c r="CJ19">
        <v>59.647327136401593</v>
      </c>
      <c r="CK19">
        <v>46.851233450066303</v>
      </c>
      <c r="CL19">
        <v>59.647327136401593</v>
      </c>
      <c r="CM19">
        <v>6.8247916635748309</v>
      </c>
      <c r="CN19">
        <v>2.8346415774228718E-5</v>
      </c>
      <c r="CO19">
        <v>5.0209220103847947E-8</v>
      </c>
      <c r="CP19">
        <v>3.7999650206564778E-5</v>
      </c>
      <c r="CQ19">
        <v>8.6252030425404087E-8</v>
      </c>
      <c r="CR19">
        <v>2.8346415774228718E-5</v>
      </c>
      <c r="CS19">
        <v>5.0209220103847947E-8</v>
      </c>
      <c r="CT19">
        <v>3.7999650206564778E-5</v>
      </c>
      <c r="CU19">
        <v>8.6252030425404087E-8</v>
      </c>
      <c r="CV19">
        <v>807.90010435460908</v>
      </c>
      <c r="CW19">
        <v>478.53827678534873</v>
      </c>
      <c r="CX19">
        <v>807.90010435460908</v>
      </c>
      <c r="CY19">
        <v>478.53827678534873</v>
      </c>
      <c r="CZ19">
        <v>4518.0387985583939</v>
      </c>
      <c r="DA19">
        <v>4518.0387985583939</v>
      </c>
      <c r="DB19">
        <v>9036.0775971167877</v>
      </c>
      <c r="DC19">
        <v>9234.9892924326505</v>
      </c>
      <c r="DD19">
        <v>6888.9804177360966</v>
      </c>
      <c r="DE19">
        <v>9234.9892924326505</v>
      </c>
      <c r="DF19">
        <v>6888.9804177360966</v>
      </c>
      <c r="DG19">
        <v>53063.926879899351</v>
      </c>
      <c r="DH19">
        <v>53063.926879899351</v>
      </c>
      <c r="DI19">
        <v>30886.434603590202</v>
      </c>
      <c r="DJ19">
        <v>5523.00563406944</v>
      </c>
      <c r="DK19">
        <v>3271.406433243003</v>
      </c>
      <c r="DL19">
        <v>30886.434603590202</v>
      </c>
      <c r="DM19">
        <v>5523.00563406944</v>
      </c>
      <c r="DN19">
        <v>3271.406433243003</v>
      </c>
      <c r="DO19">
        <v>59.805219683309332</v>
      </c>
      <c r="DP19">
        <v>47.487526961472689</v>
      </c>
      <c r="DQ19">
        <v>59.805219683309332</v>
      </c>
      <c r="DR19">
        <v>47.487526961472689</v>
      </c>
      <c r="DS19">
        <v>59.805219683309332</v>
      </c>
      <c r="DT19">
        <v>6.8362481998705684</v>
      </c>
      <c r="DU19">
        <v>3.0645472739116301E-5</v>
      </c>
      <c r="DV19">
        <v>5.407846514860509E-8</v>
      </c>
      <c r="DW19">
        <v>4.0717365529894991E-5</v>
      </c>
      <c r="DX19">
        <v>9.2488850248801158E-8</v>
      </c>
      <c r="DY19">
        <v>3.0645472739116301E-5</v>
      </c>
      <c r="DZ19">
        <v>5.407846514860509E-8</v>
      </c>
      <c r="EA19">
        <v>4.0717365529894991E-5</v>
      </c>
      <c r="EB19">
        <v>9.2488850248801158E-8</v>
      </c>
      <c r="EC19">
        <v>754.24814430727645</v>
      </c>
      <c r="ED19">
        <v>448.10510524976428</v>
      </c>
      <c r="EE19">
        <v>754.24814430727645</v>
      </c>
      <c r="EF19">
        <v>448.10510524976428</v>
      </c>
      <c r="EG19">
        <v>4219.345826786147</v>
      </c>
      <c r="EH19">
        <v>4219.345826786147</v>
      </c>
      <c r="EI19">
        <v>8438.6916535722939</v>
      </c>
      <c r="EJ19">
        <v>8542.1702703808551</v>
      </c>
      <c r="EK19">
        <v>6429.1695385264129</v>
      </c>
      <c r="EL19">
        <v>8542.1702703808551</v>
      </c>
      <c r="EM19">
        <v>6429.1695385264129</v>
      </c>
      <c r="EN19">
        <v>49140.020890430693</v>
      </c>
      <c r="EO19">
        <v>49140.020890430693</v>
      </c>
      <c r="EP19">
        <v>30886.434603590202</v>
      </c>
      <c r="EQ19">
        <v>5521.2435624814434</v>
      </c>
      <c r="ER19">
        <v>3280.2167911829788</v>
      </c>
      <c r="ES19">
        <v>30886.434603590202</v>
      </c>
      <c r="ET19">
        <v>5521.2435624814434</v>
      </c>
      <c r="EU19">
        <v>3280.2167911829788</v>
      </c>
      <c r="EV19">
        <v>64.635138234434621</v>
      </c>
      <c r="EW19">
        <v>51.020847584224938</v>
      </c>
      <c r="EX19">
        <v>64.635138234434621</v>
      </c>
      <c r="EY19">
        <v>51.020847584224938</v>
      </c>
      <c r="EZ19">
        <v>64.635138234434621</v>
      </c>
      <c r="FA19">
        <v>7.3201950898431649</v>
      </c>
      <c r="FB19">
        <v>7.6153846153846176</v>
      </c>
      <c r="FC19">
        <v>7.6153846153846176</v>
      </c>
      <c r="FD19">
        <v>1</v>
      </c>
      <c r="FE19">
        <v>15.230769230769241</v>
      </c>
      <c r="FF19">
        <v>8.9525897401710726</v>
      </c>
      <c r="FG19">
        <v>0</v>
      </c>
      <c r="FH19">
        <v>8.9525897401710726</v>
      </c>
      <c r="FI19">
        <v>1</v>
      </c>
      <c r="FJ19">
        <v>58.779629607183793</v>
      </c>
      <c r="FK19">
        <v>45800</v>
      </c>
      <c r="FL19">
        <v>45800</v>
      </c>
      <c r="FM19">
        <v>7.2629866523320228</v>
      </c>
      <c r="FN19">
        <v>7.6153846153846176</v>
      </c>
      <c r="FO19">
        <v>7.6153846153846176</v>
      </c>
      <c r="FP19">
        <v>1</v>
      </c>
      <c r="FQ19">
        <v>15.230769230769241</v>
      </c>
      <c r="FR19">
        <v>12.184615384615389</v>
      </c>
      <c r="FS19">
        <v>0</v>
      </c>
      <c r="FT19">
        <v>0</v>
      </c>
      <c r="FU19">
        <v>7.1666283302651124E-2</v>
      </c>
      <c r="FV19" t="s">
        <v>187</v>
      </c>
      <c r="FW19">
        <v>1088.0119999999999</v>
      </c>
      <c r="FX19">
        <v>2410.741</v>
      </c>
      <c r="FY19">
        <v>4489.259</v>
      </c>
      <c r="FZ19">
        <v>31568.249713846159</v>
      </c>
      <c r="GA19">
        <v>69946.722906923082</v>
      </c>
      <c r="GB19">
        <v>53840.90818383728</v>
      </c>
      <c r="GC19">
        <v>7931.9610199999997</v>
      </c>
      <c r="GD19">
        <v>20.718749999999989</v>
      </c>
      <c r="GE19">
        <v>3.290258480691207</v>
      </c>
      <c r="GF19">
        <v>11.99327287283654</v>
      </c>
      <c r="GG19">
        <v>12.62104008950001</v>
      </c>
      <c r="GH19">
        <v>1</v>
      </c>
      <c r="GI19">
        <v>82.865414729040438</v>
      </c>
      <c r="GJ19">
        <v>4</v>
      </c>
      <c r="GK19">
        <v>34578.517999999996</v>
      </c>
      <c r="GL19">
        <v>34578.517999999996</v>
      </c>
      <c r="GM19">
        <v>12.95403307063637</v>
      </c>
      <c r="HD19">
        <f t="shared" si="0"/>
        <v>10.666666666666666</v>
      </c>
      <c r="HE19">
        <f t="shared" si="1"/>
        <v>8</v>
      </c>
      <c r="HF19">
        <f t="shared" si="2"/>
        <v>6.4</v>
      </c>
    </row>
    <row r="20" spans="1:214" x14ac:dyDescent="0.25">
      <c r="A20" t="s">
        <v>202</v>
      </c>
      <c r="B20">
        <v>2</v>
      </c>
      <c r="C20" t="s">
        <v>199</v>
      </c>
      <c r="D20" t="s">
        <v>184</v>
      </c>
      <c r="E20" t="s">
        <v>200</v>
      </c>
      <c r="F20">
        <v>6900</v>
      </c>
      <c r="G20">
        <v>3200</v>
      </c>
      <c r="H20">
        <v>1200</v>
      </c>
      <c r="I20">
        <v>3200</v>
      </c>
      <c r="J20">
        <v>5</v>
      </c>
      <c r="K20">
        <v>900</v>
      </c>
      <c r="L20">
        <v>600</v>
      </c>
      <c r="M20">
        <v>0</v>
      </c>
      <c r="N20">
        <v>0</v>
      </c>
      <c r="O20">
        <v>18</v>
      </c>
      <c r="P20" t="s">
        <v>185</v>
      </c>
      <c r="Q20">
        <v>28</v>
      </c>
      <c r="R20">
        <v>1000</v>
      </c>
      <c r="S20">
        <v>1</v>
      </c>
      <c r="T20" t="s">
        <v>186</v>
      </c>
      <c r="U20">
        <v>450</v>
      </c>
      <c r="V20">
        <v>837.69230769230796</v>
      </c>
      <c r="W20">
        <v>3.8</v>
      </c>
      <c r="X20">
        <v>110</v>
      </c>
      <c r="Y20" t="s">
        <v>185</v>
      </c>
      <c r="Z20">
        <v>28</v>
      </c>
      <c r="AA20">
        <v>1000</v>
      </c>
      <c r="AB20">
        <v>1</v>
      </c>
      <c r="AC20" t="s">
        <v>186</v>
      </c>
      <c r="AD20">
        <v>450</v>
      </c>
      <c r="AE20">
        <v>837.69230769230796</v>
      </c>
      <c r="AF20">
        <v>3.8</v>
      </c>
      <c r="AG20">
        <v>110</v>
      </c>
      <c r="AH20">
        <v>209643000.65127641</v>
      </c>
      <c r="AI20">
        <v>185203915.0918045</v>
      </c>
      <c r="AJ20">
        <v>64486.329589510817</v>
      </c>
      <c r="AK20">
        <v>57027.647633048611</v>
      </c>
      <c r="AL20">
        <v>200647542.75230211</v>
      </c>
      <c r="AM20">
        <v>61772.869207180403</v>
      </c>
      <c r="AN20">
        <v>16.829999999999998</v>
      </c>
      <c r="AO20">
        <v>0</v>
      </c>
      <c r="AP20">
        <v>0</v>
      </c>
      <c r="AQ20">
        <v>8925.1079448810124</v>
      </c>
      <c r="AR20">
        <v>59209.72423793238</v>
      </c>
      <c r="AS20">
        <v>62776.641190620197</v>
      </c>
      <c r="AT20">
        <v>52678.641190620197</v>
      </c>
      <c r="AU20">
        <v>63096.322094911011</v>
      </c>
      <c r="AV20">
        <v>52998.322094911011</v>
      </c>
      <c r="AW20">
        <v>0.75</v>
      </c>
      <c r="AX20">
        <v>0.5625</v>
      </c>
      <c r="AY20">
        <v>6853.846153846157</v>
      </c>
      <c r="AZ20">
        <v>3855.2884615384619</v>
      </c>
      <c r="BA20">
        <v>6853.846153846157</v>
      </c>
      <c r="BB20">
        <v>3855.2884615384619</v>
      </c>
      <c r="BC20">
        <v>38124.519230769249</v>
      </c>
      <c r="BD20">
        <v>38124.519230769249</v>
      </c>
      <c r="BE20">
        <v>76249.038461538497</v>
      </c>
      <c r="BF20">
        <v>81.014620582185898</v>
      </c>
      <c r="BG20">
        <v>0.9868114947536224</v>
      </c>
      <c r="BH20">
        <v>0.78720238095238093</v>
      </c>
      <c r="BI20">
        <v>0.98260794182977107</v>
      </c>
      <c r="BJ20">
        <v>0.57123883928571439</v>
      </c>
      <c r="BK20">
        <v>0.9868114947536224</v>
      </c>
      <c r="BL20">
        <v>0.78720238095238093</v>
      </c>
      <c r="BM20">
        <v>0.98260794182977107</v>
      </c>
      <c r="BN20">
        <v>0.57123883928571439</v>
      </c>
      <c r="BO20">
        <v>809.35765265662178</v>
      </c>
      <c r="BP20">
        <v>478.83480715240142</v>
      </c>
      <c r="BQ20">
        <v>809.35765265662178</v>
      </c>
      <c r="BR20">
        <v>478.83480715240142</v>
      </c>
      <c r="BS20">
        <v>4525.6230704355103</v>
      </c>
      <c r="BT20">
        <v>4525.6230704355103</v>
      </c>
      <c r="BU20">
        <v>9051.2461408710205</v>
      </c>
      <c r="BV20">
        <v>9260.5949434579143</v>
      </c>
      <c r="BW20">
        <v>6975.1585165118986</v>
      </c>
      <c r="BX20">
        <v>9260.5949434579143</v>
      </c>
      <c r="BY20">
        <v>6975.1585165118986</v>
      </c>
      <c r="BZ20">
        <v>53278.133233801469</v>
      </c>
      <c r="CA20">
        <v>53278.133233801469</v>
      </c>
      <c r="CB20">
        <v>30886.434603590202</v>
      </c>
      <c r="CC20">
        <v>5523.6973607014061</v>
      </c>
      <c r="CD20">
        <v>3267.94780008317</v>
      </c>
      <c r="CE20">
        <v>30886.434603590202</v>
      </c>
      <c r="CF20">
        <v>5523.6973607014061</v>
      </c>
      <c r="CG20">
        <v>3267.94780008317</v>
      </c>
      <c r="CH20">
        <v>59.647327136401593</v>
      </c>
      <c r="CI20">
        <v>46.851233450066303</v>
      </c>
      <c r="CJ20">
        <v>59.647327136401593</v>
      </c>
      <c r="CK20">
        <v>46.851233450066303</v>
      </c>
      <c r="CL20">
        <v>59.647327136401593</v>
      </c>
      <c r="CM20">
        <v>6.8247916635748309</v>
      </c>
      <c r="CN20">
        <v>2.8346415774228718E-5</v>
      </c>
      <c r="CO20">
        <v>5.0209220103847947E-8</v>
      </c>
      <c r="CP20">
        <v>3.7999650206564778E-5</v>
      </c>
      <c r="CQ20">
        <v>8.6252030425404087E-8</v>
      </c>
      <c r="CR20">
        <v>2.8346415774228718E-5</v>
      </c>
      <c r="CS20">
        <v>5.0209220103847947E-8</v>
      </c>
      <c r="CT20">
        <v>3.7999650206564778E-5</v>
      </c>
      <c r="CU20">
        <v>8.6252030425404087E-8</v>
      </c>
      <c r="CV20">
        <v>807.90010435460908</v>
      </c>
      <c r="CW20">
        <v>478.53827678534873</v>
      </c>
      <c r="CX20">
        <v>807.90010435460908</v>
      </c>
      <c r="CY20">
        <v>478.53827678534873</v>
      </c>
      <c r="CZ20">
        <v>4518.0387985583939</v>
      </c>
      <c r="DA20">
        <v>4518.0387985583939</v>
      </c>
      <c r="DB20">
        <v>9036.0775971167877</v>
      </c>
      <c r="DC20">
        <v>9234.9892924326505</v>
      </c>
      <c r="DD20">
        <v>6888.9804177360966</v>
      </c>
      <c r="DE20">
        <v>9234.9892924326505</v>
      </c>
      <c r="DF20">
        <v>6888.9804177360966</v>
      </c>
      <c r="DG20">
        <v>53063.926879899351</v>
      </c>
      <c r="DH20">
        <v>53063.926879899351</v>
      </c>
      <c r="DI20">
        <v>30886.434603590202</v>
      </c>
      <c r="DJ20">
        <v>5523.00563406944</v>
      </c>
      <c r="DK20">
        <v>3271.406433243003</v>
      </c>
      <c r="DL20">
        <v>30886.434603590202</v>
      </c>
      <c r="DM20">
        <v>5523.00563406944</v>
      </c>
      <c r="DN20">
        <v>3271.406433243003</v>
      </c>
      <c r="DO20">
        <v>59.805219683309332</v>
      </c>
      <c r="DP20">
        <v>47.487526961472689</v>
      </c>
      <c r="DQ20">
        <v>59.805219683309332</v>
      </c>
      <c r="DR20">
        <v>47.487526961472689</v>
      </c>
      <c r="DS20">
        <v>59.805219683309332</v>
      </c>
      <c r="DT20">
        <v>6.8362481998705684</v>
      </c>
      <c r="DU20">
        <v>3.0645472739116301E-5</v>
      </c>
      <c r="DV20">
        <v>5.407846514860509E-8</v>
      </c>
      <c r="DW20">
        <v>4.0717365529894991E-5</v>
      </c>
      <c r="DX20">
        <v>9.2488850248801158E-8</v>
      </c>
      <c r="DY20">
        <v>3.0645472739116301E-5</v>
      </c>
      <c r="DZ20">
        <v>5.407846514860509E-8</v>
      </c>
      <c r="EA20">
        <v>4.0717365529894991E-5</v>
      </c>
      <c r="EB20">
        <v>9.2488850248801158E-8</v>
      </c>
      <c r="EC20">
        <v>754.24814430727645</v>
      </c>
      <c r="ED20">
        <v>448.10510524976428</v>
      </c>
      <c r="EE20">
        <v>754.24814430727645</v>
      </c>
      <c r="EF20">
        <v>448.10510524976428</v>
      </c>
      <c r="EG20">
        <v>4219.345826786147</v>
      </c>
      <c r="EH20">
        <v>4219.345826786147</v>
      </c>
      <c r="EI20">
        <v>8438.6916535722939</v>
      </c>
      <c r="EJ20">
        <v>8542.1702703808551</v>
      </c>
      <c r="EK20">
        <v>6429.1695385264129</v>
      </c>
      <c r="EL20">
        <v>8542.1702703808551</v>
      </c>
      <c r="EM20">
        <v>6429.1695385264129</v>
      </c>
      <c r="EN20">
        <v>49140.020890430693</v>
      </c>
      <c r="EO20">
        <v>49140.020890430693</v>
      </c>
      <c r="EP20">
        <v>30886.434603590202</v>
      </c>
      <c r="EQ20">
        <v>5521.2435624814434</v>
      </c>
      <c r="ER20">
        <v>3280.2167911829788</v>
      </c>
      <c r="ES20">
        <v>30886.434603590202</v>
      </c>
      <c r="ET20">
        <v>5521.2435624814434</v>
      </c>
      <c r="EU20">
        <v>3280.2167911829788</v>
      </c>
      <c r="EV20">
        <v>64.635138234434621</v>
      </c>
      <c r="EW20">
        <v>51.020847584224938</v>
      </c>
      <c r="EX20">
        <v>64.635138234434621</v>
      </c>
      <c r="EY20">
        <v>51.020847584224938</v>
      </c>
      <c r="EZ20">
        <v>64.635138234434621</v>
      </c>
      <c r="FA20">
        <v>7.3201950898431649</v>
      </c>
      <c r="FB20">
        <v>7.6153846153846176</v>
      </c>
      <c r="FC20">
        <v>7.6153846153846176</v>
      </c>
      <c r="FD20">
        <v>1</v>
      </c>
      <c r="FE20">
        <v>15.230769230769241</v>
      </c>
      <c r="FF20">
        <v>8.9525897401710726</v>
      </c>
      <c r="FG20">
        <v>0</v>
      </c>
      <c r="FH20">
        <v>8.9525897401710726</v>
      </c>
      <c r="FI20">
        <v>1</v>
      </c>
      <c r="FJ20">
        <v>58.779629607183793</v>
      </c>
      <c r="FK20">
        <v>45800</v>
      </c>
      <c r="FL20">
        <v>45800</v>
      </c>
      <c r="FM20">
        <v>7.2629866523320228</v>
      </c>
      <c r="FN20">
        <v>7.6153846153846176</v>
      </c>
      <c r="FO20">
        <v>7.6153846153846176</v>
      </c>
      <c r="FP20">
        <v>1</v>
      </c>
      <c r="FQ20">
        <v>15.230769230769241</v>
      </c>
      <c r="FR20">
        <v>12.184615384615389</v>
      </c>
      <c r="FS20">
        <v>0</v>
      </c>
      <c r="FT20">
        <v>0</v>
      </c>
      <c r="FU20">
        <v>7.1666283302651124E-2</v>
      </c>
      <c r="FV20" t="s">
        <v>187</v>
      </c>
      <c r="FW20">
        <v>1088.0119999999999</v>
      </c>
      <c r="FX20">
        <v>2410.741</v>
      </c>
      <c r="FY20">
        <v>4489.259</v>
      </c>
      <c r="FZ20">
        <v>31568.249713846159</v>
      </c>
      <c r="GA20">
        <v>69946.722906923082</v>
      </c>
      <c r="GB20">
        <v>53840.90818383728</v>
      </c>
      <c r="GC20">
        <v>7931.9610199999997</v>
      </c>
      <c r="GD20">
        <v>20.718749999999989</v>
      </c>
      <c r="GE20">
        <v>3.290258480691207</v>
      </c>
      <c r="GF20">
        <v>11.99327287283654</v>
      </c>
      <c r="GG20">
        <v>12.62104008950001</v>
      </c>
      <c r="GH20">
        <v>1</v>
      </c>
      <c r="GI20">
        <v>82.865414729040438</v>
      </c>
      <c r="GJ20">
        <v>4</v>
      </c>
      <c r="GK20">
        <v>34578.517999999996</v>
      </c>
      <c r="GL20">
        <v>34578.517999999996</v>
      </c>
      <c r="GM20">
        <v>12.95403307063637</v>
      </c>
      <c r="HD20">
        <f t="shared" si="0"/>
        <v>10.666666666666666</v>
      </c>
      <c r="HE20">
        <f t="shared" si="1"/>
        <v>8</v>
      </c>
      <c r="HF20">
        <f t="shared" si="2"/>
        <v>6.4</v>
      </c>
    </row>
    <row r="21" spans="1:214" x14ac:dyDescent="0.25">
      <c r="A21" t="s">
        <v>202</v>
      </c>
      <c r="B21">
        <v>2</v>
      </c>
      <c r="C21" t="s">
        <v>199</v>
      </c>
      <c r="D21" t="s">
        <v>184</v>
      </c>
      <c r="E21" t="s">
        <v>200</v>
      </c>
      <c r="F21">
        <v>6900</v>
      </c>
      <c r="G21">
        <v>3200</v>
      </c>
      <c r="H21">
        <v>1200</v>
      </c>
      <c r="I21">
        <v>3200</v>
      </c>
      <c r="J21">
        <v>5</v>
      </c>
      <c r="K21">
        <v>900</v>
      </c>
      <c r="L21">
        <v>600</v>
      </c>
      <c r="M21">
        <v>0</v>
      </c>
      <c r="N21">
        <v>0</v>
      </c>
      <c r="O21">
        <v>19</v>
      </c>
      <c r="P21" t="s">
        <v>185</v>
      </c>
      <c r="Q21">
        <v>28</v>
      </c>
      <c r="R21">
        <v>1000</v>
      </c>
      <c r="S21">
        <v>1</v>
      </c>
      <c r="T21" t="s">
        <v>186</v>
      </c>
      <c r="U21">
        <v>450</v>
      </c>
      <c r="V21">
        <v>837.69230769230796</v>
      </c>
      <c r="W21">
        <v>3.8</v>
      </c>
      <c r="X21">
        <v>110</v>
      </c>
      <c r="Y21" t="s">
        <v>185</v>
      </c>
      <c r="Z21">
        <v>28</v>
      </c>
      <c r="AA21">
        <v>1000</v>
      </c>
      <c r="AB21">
        <v>1</v>
      </c>
      <c r="AC21" t="s">
        <v>186</v>
      </c>
      <c r="AD21">
        <v>450</v>
      </c>
      <c r="AE21">
        <v>837.69230769230796</v>
      </c>
      <c r="AF21">
        <v>3.8</v>
      </c>
      <c r="AG21">
        <v>110</v>
      </c>
      <c r="AH21">
        <v>209643000.65127641</v>
      </c>
      <c r="AI21">
        <v>185203915.0918045</v>
      </c>
      <c r="AJ21">
        <v>64486.329589510817</v>
      </c>
      <c r="AK21">
        <v>57027.647633048611</v>
      </c>
      <c r="AL21">
        <v>200647542.75230211</v>
      </c>
      <c r="AM21">
        <v>61772.869207180403</v>
      </c>
      <c r="AN21">
        <v>16.829999999999998</v>
      </c>
      <c r="AO21">
        <v>0</v>
      </c>
      <c r="AP21">
        <v>0</v>
      </c>
      <c r="AQ21">
        <v>8925.1079448810124</v>
      </c>
      <c r="AR21">
        <v>59209.72423793238</v>
      </c>
      <c r="AS21">
        <v>62776.641190620197</v>
      </c>
      <c r="AT21">
        <v>52678.641190620197</v>
      </c>
      <c r="AU21">
        <v>63096.322094911011</v>
      </c>
      <c r="AV21">
        <v>52998.322094911011</v>
      </c>
      <c r="AW21">
        <v>0.75</v>
      </c>
      <c r="AX21">
        <v>0.5625</v>
      </c>
      <c r="AY21">
        <v>6853.846153846157</v>
      </c>
      <c r="AZ21">
        <v>3855.2884615384619</v>
      </c>
      <c r="BA21">
        <v>6853.846153846157</v>
      </c>
      <c r="BB21">
        <v>3855.2884615384619</v>
      </c>
      <c r="BC21">
        <v>38124.519230769249</v>
      </c>
      <c r="BD21">
        <v>38124.519230769249</v>
      </c>
      <c r="BE21">
        <v>76249.038461538497</v>
      </c>
      <c r="BF21">
        <v>81.014620582185898</v>
      </c>
      <c r="BG21">
        <v>0.9868114947536224</v>
      </c>
      <c r="BH21">
        <v>0.78720238095238093</v>
      </c>
      <c r="BI21">
        <v>0.98260794182977107</v>
      </c>
      <c r="BJ21">
        <v>0.57123883928571439</v>
      </c>
      <c r="BK21">
        <v>0.9868114947536224</v>
      </c>
      <c r="BL21">
        <v>0.78720238095238093</v>
      </c>
      <c r="BM21">
        <v>0.98260794182977107</v>
      </c>
      <c r="BN21">
        <v>0.57123883928571439</v>
      </c>
      <c r="BO21">
        <v>809.35765265662178</v>
      </c>
      <c r="BP21">
        <v>478.83480715240142</v>
      </c>
      <c r="BQ21">
        <v>809.35765265662178</v>
      </c>
      <c r="BR21">
        <v>478.83480715240142</v>
      </c>
      <c r="BS21">
        <v>4525.6230704355103</v>
      </c>
      <c r="BT21">
        <v>4525.6230704355103</v>
      </c>
      <c r="BU21">
        <v>9051.2461408710205</v>
      </c>
      <c r="BV21">
        <v>9260.5949434579143</v>
      </c>
      <c r="BW21">
        <v>6975.1585165118986</v>
      </c>
      <c r="BX21">
        <v>9260.5949434579143</v>
      </c>
      <c r="BY21">
        <v>6975.1585165118986</v>
      </c>
      <c r="BZ21">
        <v>53278.133233801469</v>
      </c>
      <c r="CA21">
        <v>53278.133233801469</v>
      </c>
      <c r="CB21">
        <v>30886.434603590202</v>
      </c>
      <c r="CC21">
        <v>5523.6973607014061</v>
      </c>
      <c r="CD21">
        <v>3267.94780008317</v>
      </c>
      <c r="CE21">
        <v>30886.434603590202</v>
      </c>
      <c r="CF21">
        <v>5523.6973607014061</v>
      </c>
      <c r="CG21">
        <v>3267.94780008317</v>
      </c>
      <c r="CH21">
        <v>59.647327136401593</v>
      </c>
      <c r="CI21">
        <v>46.851233450066303</v>
      </c>
      <c r="CJ21">
        <v>59.647327136401593</v>
      </c>
      <c r="CK21">
        <v>46.851233450066303</v>
      </c>
      <c r="CL21">
        <v>59.647327136401593</v>
      </c>
      <c r="CM21">
        <v>6.8247916635748309</v>
      </c>
      <c r="CN21">
        <v>2.8346415774228718E-5</v>
      </c>
      <c r="CO21">
        <v>5.0209220103847947E-8</v>
      </c>
      <c r="CP21">
        <v>3.7999650206564778E-5</v>
      </c>
      <c r="CQ21">
        <v>8.6252030425404087E-8</v>
      </c>
      <c r="CR21">
        <v>2.8346415774228718E-5</v>
      </c>
      <c r="CS21">
        <v>5.0209220103847947E-8</v>
      </c>
      <c r="CT21">
        <v>3.7999650206564778E-5</v>
      </c>
      <c r="CU21">
        <v>8.6252030425404087E-8</v>
      </c>
      <c r="CV21">
        <v>807.90010435460908</v>
      </c>
      <c r="CW21">
        <v>478.53827678534873</v>
      </c>
      <c r="CX21">
        <v>807.90010435460908</v>
      </c>
      <c r="CY21">
        <v>478.53827678534873</v>
      </c>
      <c r="CZ21">
        <v>4518.0387985583939</v>
      </c>
      <c r="DA21">
        <v>4518.0387985583939</v>
      </c>
      <c r="DB21">
        <v>9036.0775971167877</v>
      </c>
      <c r="DC21">
        <v>9234.9892924326505</v>
      </c>
      <c r="DD21">
        <v>6888.9804177360966</v>
      </c>
      <c r="DE21">
        <v>9234.9892924326505</v>
      </c>
      <c r="DF21">
        <v>6888.9804177360966</v>
      </c>
      <c r="DG21">
        <v>53063.926879899351</v>
      </c>
      <c r="DH21">
        <v>53063.926879899351</v>
      </c>
      <c r="DI21">
        <v>30886.434603590202</v>
      </c>
      <c r="DJ21">
        <v>5523.00563406944</v>
      </c>
      <c r="DK21">
        <v>3271.406433243003</v>
      </c>
      <c r="DL21">
        <v>30886.434603590202</v>
      </c>
      <c r="DM21">
        <v>5523.00563406944</v>
      </c>
      <c r="DN21">
        <v>3271.406433243003</v>
      </c>
      <c r="DO21">
        <v>59.805219683309332</v>
      </c>
      <c r="DP21">
        <v>47.487526961472689</v>
      </c>
      <c r="DQ21">
        <v>59.805219683309332</v>
      </c>
      <c r="DR21">
        <v>47.487526961472689</v>
      </c>
      <c r="DS21">
        <v>59.805219683309332</v>
      </c>
      <c r="DT21">
        <v>6.8362481998705684</v>
      </c>
      <c r="DU21">
        <v>3.0645472739116301E-5</v>
      </c>
      <c r="DV21">
        <v>5.407846514860509E-8</v>
      </c>
      <c r="DW21">
        <v>4.0717365529894991E-5</v>
      </c>
      <c r="DX21">
        <v>9.2488850248801158E-8</v>
      </c>
      <c r="DY21">
        <v>3.0645472739116301E-5</v>
      </c>
      <c r="DZ21">
        <v>5.407846514860509E-8</v>
      </c>
      <c r="EA21">
        <v>4.0717365529894991E-5</v>
      </c>
      <c r="EB21">
        <v>9.2488850248801158E-8</v>
      </c>
      <c r="EC21">
        <v>754.24814430727645</v>
      </c>
      <c r="ED21">
        <v>448.10510524976428</v>
      </c>
      <c r="EE21">
        <v>754.24814430727645</v>
      </c>
      <c r="EF21">
        <v>448.10510524976428</v>
      </c>
      <c r="EG21">
        <v>4219.345826786147</v>
      </c>
      <c r="EH21">
        <v>4219.345826786147</v>
      </c>
      <c r="EI21">
        <v>8438.6916535722939</v>
      </c>
      <c r="EJ21">
        <v>8542.1702703808551</v>
      </c>
      <c r="EK21">
        <v>6429.1695385264129</v>
      </c>
      <c r="EL21">
        <v>8542.1702703808551</v>
      </c>
      <c r="EM21">
        <v>6429.1695385264129</v>
      </c>
      <c r="EN21">
        <v>49140.020890430693</v>
      </c>
      <c r="EO21">
        <v>49140.020890430693</v>
      </c>
      <c r="EP21">
        <v>30886.434603590202</v>
      </c>
      <c r="EQ21">
        <v>5521.2435624814434</v>
      </c>
      <c r="ER21">
        <v>3280.2167911829788</v>
      </c>
      <c r="ES21">
        <v>30886.434603590202</v>
      </c>
      <c r="ET21">
        <v>5521.2435624814434</v>
      </c>
      <c r="EU21">
        <v>3280.2167911829788</v>
      </c>
      <c r="EV21">
        <v>64.635138234434621</v>
      </c>
      <c r="EW21">
        <v>51.020847584224938</v>
      </c>
      <c r="EX21">
        <v>64.635138234434621</v>
      </c>
      <c r="EY21">
        <v>51.020847584224938</v>
      </c>
      <c r="EZ21">
        <v>64.635138234434621</v>
      </c>
      <c r="FA21">
        <v>7.3201950898431649</v>
      </c>
      <c r="FB21">
        <v>7.6153846153846176</v>
      </c>
      <c r="FC21">
        <v>7.6153846153846176</v>
      </c>
      <c r="FD21">
        <v>1</v>
      </c>
      <c r="FE21">
        <v>15.230769230769241</v>
      </c>
      <c r="FF21">
        <v>8.9525897401710726</v>
      </c>
      <c r="FG21">
        <v>0</v>
      </c>
      <c r="FH21">
        <v>8.9525897401710726</v>
      </c>
      <c r="FI21">
        <v>1</v>
      </c>
      <c r="FJ21">
        <v>58.779629607183793</v>
      </c>
      <c r="FK21">
        <v>45800</v>
      </c>
      <c r="FL21">
        <v>45800</v>
      </c>
      <c r="FM21">
        <v>7.2629866523320228</v>
      </c>
      <c r="FN21">
        <v>7.6153846153846176</v>
      </c>
      <c r="FO21">
        <v>7.6153846153846176</v>
      </c>
      <c r="FP21">
        <v>1</v>
      </c>
      <c r="FQ21">
        <v>15.230769230769241</v>
      </c>
      <c r="FR21">
        <v>12.184615384615389</v>
      </c>
      <c r="FS21">
        <v>0</v>
      </c>
      <c r="FT21">
        <v>0</v>
      </c>
      <c r="FU21">
        <v>7.1666283302651124E-2</v>
      </c>
      <c r="FV21" t="s">
        <v>187</v>
      </c>
      <c r="FW21">
        <v>1088.0119999999999</v>
      </c>
      <c r="FX21">
        <v>2410.741</v>
      </c>
      <c r="FY21">
        <v>4489.259</v>
      </c>
      <c r="FZ21">
        <v>31568.249713846159</v>
      </c>
      <c r="GA21">
        <v>69946.722906923082</v>
      </c>
      <c r="GB21">
        <v>53840.90818383728</v>
      </c>
      <c r="GC21">
        <v>7931.9610199999997</v>
      </c>
      <c r="GD21">
        <v>20.718749999999989</v>
      </c>
      <c r="GE21">
        <v>3.290258480691207</v>
      </c>
      <c r="GF21">
        <v>11.99327287283654</v>
      </c>
      <c r="GG21">
        <v>12.62104008950001</v>
      </c>
      <c r="GH21">
        <v>1</v>
      </c>
      <c r="GI21">
        <v>82.865414729040438</v>
      </c>
      <c r="GJ21">
        <v>4</v>
      </c>
      <c r="GK21">
        <v>34578.517999999996</v>
      </c>
      <c r="GL21">
        <v>34578.517999999996</v>
      </c>
      <c r="GM21">
        <v>12.95403307063637</v>
      </c>
      <c r="HD21">
        <f t="shared" si="0"/>
        <v>10.666666666666666</v>
      </c>
      <c r="HE21">
        <f t="shared" si="1"/>
        <v>8</v>
      </c>
      <c r="HF21">
        <f t="shared" si="2"/>
        <v>6.4</v>
      </c>
    </row>
    <row r="22" spans="1:214" x14ac:dyDescent="0.25">
      <c r="A22" t="s">
        <v>202</v>
      </c>
      <c r="B22">
        <v>2</v>
      </c>
      <c r="C22" t="s">
        <v>199</v>
      </c>
      <c r="D22" t="s">
        <v>184</v>
      </c>
      <c r="E22" t="s">
        <v>200</v>
      </c>
      <c r="F22">
        <v>6900</v>
      </c>
      <c r="G22">
        <v>3200</v>
      </c>
      <c r="H22">
        <v>1200</v>
      </c>
      <c r="I22">
        <v>3200</v>
      </c>
      <c r="J22">
        <v>5</v>
      </c>
      <c r="K22">
        <v>900</v>
      </c>
      <c r="L22">
        <v>600</v>
      </c>
      <c r="M22">
        <v>0</v>
      </c>
      <c r="N22">
        <v>0</v>
      </c>
      <c r="O22">
        <v>20</v>
      </c>
      <c r="P22" t="s">
        <v>185</v>
      </c>
      <c r="Q22">
        <v>28</v>
      </c>
      <c r="R22">
        <v>1000</v>
      </c>
      <c r="S22">
        <v>1</v>
      </c>
      <c r="T22" t="s">
        <v>186</v>
      </c>
      <c r="U22">
        <v>450</v>
      </c>
      <c r="V22">
        <v>837.69230769230796</v>
      </c>
      <c r="W22">
        <v>3.8</v>
      </c>
      <c r="X22">
        <v>110</v>
      </c>
      <c r="Y22" t="s">
        <v>185</v>
      </c>
      <c r="Z22">
        <v>28</v>
      </c>
      <c r="AA22">
        <v>1000</v>
      </c>
      <c r="AB22">
        <v>1</v>
      </c>
      <c r="AC22" t="s">
        <v>186</v>
      </c>
      <c r="AD22">
        <v>450</v>
      </c>
      <c r="AE22">
        <v>837.69230769230796</v>
      </c>
      <c r="AF22">
        <v>3.8</v>
      </c>
      <c r="AG22">
        <v>110</v>
      </c>
      <c r="AH22">
        <v>209643000.65127641</v>
      </c>
      <c r="AI22">
        <v>185203915.0918045</v>
      </c>
      <c r="AJ22">
        <v>64486.329589510817</v>
      </c>
      <c r="AK22">
        <v>57027.647633048611</v>
      </c>
      <c r="AL22">
        <v>200647542.75230211</v>
      </c>
      <c r="AM22">
        <v>61772.869207180403</v>
      </c>
      <c r="AN22">
        <v>16.829999999999998</v>
      </c>
      <c r="AO22">
        <v>0</v>
      </c>
      <c r="AP22">
        <v>0</v>
      </c>
      <c r="AQ22">
        <v>8925.1079448810124</v>
      </c>
      <c r="AR22">
        <v>59209.72423793238</v>
      </c>
      <c r="AS22">
        <v>62776.641190620197</v>
      </c>
      <c r="AT22">
        <v>52678.641190620197</v>
      </c>
      <c r="AU22">
        <v>63096.322094911011</v>
      </c>
      <c r="AV22">
        <v>52998.322094911011</v>
      </c>
      <c r="AW22">
        <v>0.75</v>
      </c>
      <c r="AX22">
        <v>0.5625</v>
      </c>
      <c r="AY22">
        <v>6853.846153846157</v>
      </c>
      <c r="AZ22">
        <v>3855.2884615384619</v>
      </c>
      <c r="BA22">
        <v>6853.846153846157</v>
      </c>
      <c r="BB22">
        <v>3855.2884615384619</v>
      </c>
      <c r="BC22">
        <v>38124.519230769249</v>
      </c>
      <c r="BD22">
        <v>38124.519230769249</v>
      </c>
      <c r="BE22">
        <v>76249.038461538497</v>
      </c>
      <c r="BF22">
        <v>81.014620582185898</v>
      </c>
      <c r="BG22">
        <v>0.9868114947536224</v>
      </c>
      <c r="BH22">
        <v>0.78720238095238093</v>
      </c>
      <c r="BI22">
        <v>0.98260794182977107</v>
      </c>
      <c r="BJ22">
        <v>0.57123883928571439</v>
      </c>
      <c r="BK22">
        <v>0.9868114947536224</v>
      </c>
      <c r="BL22">
        <v>0.78720238095238093</v>
      </c>
      <c r="BM22">
        <v>0.98260794182977107</v>
      </c>
      <c r="BN22">
        <v>0.57123883928571439</v>
      </c>
      <c r="BO22">
        <v>809.35765265662178</v>
      </c>
      <c r="BP22">
        <v>478.83480715240142</v>
      </c>
      <c r="BQ22">
        <v>809.35765265662178</v>
      </c>
      <c r="BR22">
        <v>478.83480715240142</v>
      </c>
      <c r="BS22">
        <v>4525.6230704355103</v>
      </c>
      <c r="BT22">
        <v>4525.6230704355103</v>
      </c>
      <c r="BU22">
        <v>9051.2461408710205</v>
      </c>
      <c r="BV22">
        <v>9260.5949434579143</v>
      </c>
      <c r="BW22">
        <v>6975.1585165118986</v>
      </c>
      <c r="BX22">
        <v>9260.5949434579143</v>
      </c>
      <c r="BY22">
        <v>6975.1585165118986</v>
      </c>
      <c r="BZ22">
        <v>53278.133233801469</v>
      </c>
      <c r="CA22">
        <v>53278.133233801469</v>
      </c>
      <c r="CB22">
        <v>30886.434603590202</v>
      </c>
      <c r="CC22">
        <v>5523.6973607014061</v>
      </c>
      <c r="CD22">
        <v>3267.94780008317</v>
      </c>
      <c r="CE22">
        <v>30886.434603590202</v>
      </c>
      <c r="CF22">
        <v>5523.6973607014061</v>
      </c>
      <c r="CG22">
        <v>3267.94780008317</v>
      </c>
      <c r="CH22">
        <v>59.647327136401593</v>
      </c>
      <c r="CI22">
        <v>46.851233450066303</v>
      </c>
      <c r="CJ22">
        <v>59.647327136401593</v>
      </c>
      <c r="CK22">
        <v>46.851233450066303</v>
      </c>
      <c r="CL22">
        <v>59.647327136401593</v>
      </c>
      <c r="CM22">
        <v>6.8247916635748309</v>
      </c>
      <c r="CN22">
        <v>2.8346415774228718E-5</v>
      </c>
      <c r="CO22">
        <v>5.0209220103847947E-8</v>
      </c>
      <c r="CP22">
        <v>3.7999650206564778E-5</v>
      </c>
      <c r="CQ22">
        <v>8.6252030425404087E-8</v>
      </c>
      <c r="CR22">
        <v>2.8346415774228718E-5</v>
      </c>
      <c r="CS22">
        <v>5.0209220103847947E-8</v>
      </c>
      <c r="CT22">
        <v>3.7999650206564778E-5</v>
      </c>
      <c r="CU22">
        <v>8.6252030425404087E-8</v>
      </c>
      <c r="CV22">
        <v>807.90010435460908</v>
      </c>
      <c r="CW22">
        <v>478.53827678534873</v>
      </c>
      <c r="CX22">
        <v>807.90010435460908</v>
      </c>
      <c r="CY22">
        <v>478.53827678534873</v>
      </c>
      <c r="CZ22">
        <v>4518.0387985583939</v>
      </c>
      <c r="DA22">
        <v>4518.0387985583939</v>
      </c>
      <c r="DB22">
        <v>9036.0775971167877</v>
      </c>
      <c r="DC22">
        <v>9234.9892924326505</v>
      </c>
      <c r="DD22">
        <v>6888.9804177360966</v>
      </c>
      <c r="DE22">
        <v>9234.9892924326505</v>
      </c>
      <c r="DF22">
        <v>6888.9804177360966</v>
      </c>
      <c r="DG22">
        <v>53063.926879899351</v>
      </c>
      <c r="DH22">
        <v>53063.926879899351</v>
      </c>
      <c r="DI22">
        <v>30886.434603590202</v>
      </c>
      <c r="DJ22">
        <v>5523.00563406944</v>
      </c>
      <c r="DK22">
        <v>3271.406433243003</v>
      </c>
      <c r="DL22">
        <v>30886.434603590202</v>
      </c>
      <c r="DM22">
        <v>5523.00563406944</v>
      </c>
      <c r="DN22">
        <v>3271.406433243003</v>
      </c>
      <c r="DO22">
        <v>59.805219683309332</v>
      </c>
      <c r="DP22">
        <v>47.487526961472689</v>
      </c>
      <c r="DQ22">
        <v>59.805219683309332</v>
      </c>
      <c r="DR22">
        <v>47.487526961472689</v>
      </c>
      <c r="DS22">
        <v>59.805219683309332</v>
      </c>
      <c r="DT22">
        <v>6.8362481998705684</v>
      </c>
      <c r="DU22">
        <v>3.0645472739116301E-5</v>
      </c>
      <c r="DV22">
        <v>5.407846514860509E-8</v>
      </c>
      <c r="DW22">
        <v>4.0717365529894991E-5</v>
      </c>
      <c r="DX22">
        <v>9.2488850248801158E-8</v>
      </c>
      <c r="DY22">
        <v>3.0645472739116301E-5</v>
      </c>
      <c r="DZ22">
        <v>5.407846514860509E-8</v>
      </c>
      <c r="EA22">
        <v>4.0717365529894991E-5</v>
      </c>
      <c r="EB22">
        <v>9.2488850248801158E-8</v>
      </c>
      <c r="EC22">
        <v>754.24814430727645</v>
      </c>
      <c r="ED22">
        <v>448.10510524976428</v>
      </c>
      <c r="EE22">
        <v>754.24814430727645</v>
      </c>
      <c r="EF22">
        <v>448.10510524976428</v>
      </c>
      <c r="EG22">
        <v>4219.345826786147</v>
      </c>
      <c r="EH22">
        <v>4219.345826786147</v>
      </c>
      <c r="EI22">
        <v>8438.6916535722939</v>
      </c>
      <c r="EJ22">
        <v>8542.1702703808551</v>
      </c>
      <c r="EK22">
        <v>6429.1695385264129</v>
      </c>
      <c r="EL22">
        <v>8542.1702703808551</v>
      </c>
      <c r="EM22">
        <v>6429.1695385264129</v>
      </c>
      <c r="EN22">
        <v>49140.020890430693</v>
      </c>
      <c r="EO22">
        <v>49140.020890430693</v>
      </c>
      <c r="EP22">
        <v>30886.434603590202</v>
      </c>
      <c r="EQ22">
        <v>5521.2435624814434</v>
      </c>
      <c r="ER22">
        <v>3280.2167911829788</v>
      </c>
      <c r="ES22">
        <v>30886.434603590202</v>
      </c>
      <c r="ET22">
        <v>5521.2435624814434</v>
      </c>
      <c r="EU22">
        <v>3280.2167911829788</v>
      </c>
      <c r="EV22">
        <v>64.635138234434621</v>
      </c>
      <c r="EW22">
        <v>51.020847584224938</v>
      </c>
      <c r="EX22">
        <v>64.635138234434621</v>
      </c>
      <c r="EY22">
        <v>51.020847584224938</v>
      </c>
      <c r="EZ22">
        <v>64.635138234434621</v>
      </c>
      <c r="FA22">
        <v>7.3201950898431649</v>
      </c>
      <c r="FB22">
        <v>7.6153846153846176</v>
      </c>
      <c r="FC22">
        <v>7.6153846153846176</v>
      </c>
      <c r="FD22">
        <v>1</v>
      </c>
      <c r="FE22">
        <v>15.230769230769241</v>
      </c>
      <c r="FF22">
        <v>8.9525897401710726</v>
      </c>
      <c r="FG22">
        <v>0</v>
      </c>
      <c r="FH22">
        <v>8.9525897401710726</v>
      </c>
      <c r="FI22">
        <v>1</v>
      </c>
      <c r="FJ22">
        <v>58.779629607183793</v>
      </c>
      <c r="FK22">
        <v>45800</v>
      </c>
      <c r="FL22">
        <v>45800</v>
      </c>
      <c r="FM22">
        <v>7.2629866523320228</v>
      </c>
      <c r="FN22">
        <v>7.6153846153846176</v>
      </c>
      <c r="FO22">
        <v>7.6153846153846176</v>
      </c>
      <c r="FP22">
        <v>1</v>
      </c>
      <c r="FQ22">
        <v>15.230769230769241</v>
      </c>
      <c r="FR22">
        <v>12.184615384615389</v>
      </c>
      <c r="FS22">
        <v>0</v>
      </c>
      <c r="FT22">
        <v>0</v>
      </c>
      <c r="FU22">
        <v>7.1666283302651124E-2</v>
      </c>
      <c r="FV22" t="s">
        <v>187</v>
      </c>
      <c r="FW22">
        <v>1088.0119999999999</v>
      </c>
      <c r="FX22">
        <v>2410.741</v>
      </c>
      <c r="FY22">
        <v>4489.259</v>
      </c>
      <c r="FZ22">
        <v>31568.249713846159</v>
      </c>
      <c r="GA22">
        <v>69946.722906923082</v>
      </c>
      <c r="GB22">
        <v>53840.90818383728</v>
      </c>
      <c r="GC22">
        <v>7931.9610199999997</v>
      </c>
      <c r="GD22">
        <v>20.718749999999989</v>
      </c>
      <c r="GE22">
        <v>3.290258480691207</v>
      </c>
      <c r="GF22">
        <v>11.99327287283654</v>
      </c>
      <c r="GG22">
        <v>12.62104008950001</v>
      </c>
      <c r="GH22">
        <v>1</v>
      </c>
      <c r="GI22">
        <v>82.865414729040438</v>
      </c>
      <c r="GJ22">
        <v>4</v>
      </c>
      <c r="GK22">
        <v>34578.517999999996</v>
      </c>
      <c r="GL22">
        <v>34578.517999999996</v>
      </c>
      <c r="GM22">
        <v>12.95403307063637</v>
      </c>
      <c r="HD22">
        <f t="shared" si="0"/>
        <v>10.666666666666666</v>
      </c>
      <c r="HE22">
        <f t="shared" si="1"/>
        <v>8</v>
      </c>
      <c r="HF22">
        <f t="shared" si="2"/>
        <v>6.4</v>
      </c>
    </row>
  </sheetData>
  <pageMargins left="0.75" right="0.75" top="1" bottom="1" header="0.5" footer="0.5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3FE04F-7A78-4C33-8C7B-EB92743F1C9A}">
  <dimension ref="A1:HF22"/>
  <sheetViews>
    <sheetView tabSelected="1" topLeftCell="GG1" zoomScale="130" zoomScaleNormal="130" workbookViewId="0">
      <selection activeCell="GY27" sqref="GY27"/>
    </sheetView>
  </sheetViews>
  <sheetFormatPr defaultRowHeight="15" x14ac:dyDescent="0.25"/>
  <cols>
    <col min="1" max="1" width="79" customWidth="1"/>
  </cols>
  <sheetData>
    <row r="1" spans="1:214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  <c r="AC1" s="1" t="s">
        <v>28</v>
      </c>
      <c r="AD1" s="1" t="s">
        <v>29</v>
      </c>
      <c r="AE1" s="1" t="s">
        <v>30</v>
      </c>
      <c r="AF1" s="1" t="s">
        <v>31</v>
      </c>
      <c r="AG1" s="1" t="s">
        <v>32</v>
      </c>
      <c r="AH1" s="1" t="s">
        <v>190</v>
      </c>
      <c r="AI1" s="1" t="s">
        <v>191</v>
      </c>
      <c r="AJ1" s="1" t="s">
        <v>192</v>
      </c>
      <c r="AK1" s="1" t="s">
        <v>193</v>
      </c>
      <c r="AL1" s="1" t="s">
        <v>188</v>
      </c>
      <c r="AM1" s="1" t="s">
        <v>189</v>
      </c>
      <c r="AN1" s="1" t="s">
        <v>33</v>
      </c>
      <c r="AO1" s="1" t="s">
        <v>34</v>
      </c>
      <c r="AP1" s="1" t="s">
        <v>35</v>
      </c>
      <c r="AQ1" s="1" t="s">
        <v>194</v>
      </c>
      <c r="AR1" s="1" t="s">
        <v>195</v>
      </c>
      <c r="AS1" s="1" t="s">
        <v>196</v>
      </c>
      <c r="AT1" s="1" t="s">
        <v>197</v>
      </c>
      <c r="AU1" s="1" t="s">
        <v>156</v>
      </c>
      <c r="AV1" s="1" t="s">
        <v>157</v>
      </c>
      <c r="AW1" s="1" t="s">
        <v>36</v>
      </c>
      <c r="AX1" s="1" t="s">
        <v>198</v>
      </c>
      <c r="AY1" s="1" t="s">
        <v>37</v>
      </c>
      <c r="AZ1" s="1" t="s">
        <v>38</v>
      </c>
      <c r="BA1" s="1" t="s">
        <v>39</v>
      </c>
      <c r="BB1" s="1" t="s">
        <v>40</v>
      </c>
      <c r="BC1" s="1" t="s">
        <v>41</v>
      </c>
      <c r="BD1" s="1" t="s">
        <v>42</v>
      </c>
      <c r="BE1" s="1" t="s">
        <v>43</v>
      </c>
      <c r="BF1" s="1" t="s">
        <v>44</v>
      </c>
      <c r="BG1" s="1" t="s">
        <v>45</v>
      </c>
      <c r="BH1" s="1" t="s">
        <v>46</v>
      </c>
      <c r="BI1" s="1" t="s">
        <v>47</v>
      </c>
      <c r="BJ1" s="1" t="s">
        <v>48</v>
      </c>
      <c r="BK1" s="1" t="s">
        <v>49</v>
      </c>
      <c r="BL1" s="1" t="s">
        <v>50</v>
      </c>
      <c r="BM1" s="1" t="s">
        <v>51</v>
      </c>
      <c r="BN1" s="1" t="s">
        <v>52</v>
      </c>
      <c r="BO1" s="1" t="s">
        <v>53</v>
      </c>
      <c r="BP1" s="1" t="s">
        <v>54</v>
      </c>
      <c r="BQ1" s="1" t="s">
        <v>55</v>
      </c>
      <c r="BR1" s="1" t="s">
        <v>56</v>
      </c>
      <c r="BS1" s="1" t="s">
        <v>57</v>
      </c>
      <c r="BT1" s="1" t="s">
        <v>58</v>
      </c>
      <c r="BU1" s="1" t="s">
        <v>59</v>
      </c>
      <c r="BV1" s="1" t="s">
        <v>60</v>
      </c>
      <c r="BW1" s="1" t="s">
        <v>61</v>
      </c>
      <c r="BX1" s="1" t="s">
        <v>62</v>
      </c>
      <c r="BY1" s="1" t="s">
        <v>63</v>
      </c>
      <c r="BZ1" s="1" t="s">
        <v>64</v>
      </c>
      <c r="CA1" s="1" t="s">
        <v>65</v>
      </c>
      <c r="CB1" s="1" t="s">
        <v>66</v>
      </c>
      <c r="CC1" s="1" t="s">
        <v>67</v>
      </c>
      <c r="CD1" s="1" t="s">
        <v>68</v>
      </c>
      <c r="CE1" s="1" t="s">
        <v>69</v>
      </c>
      <c r="CF1" s="1" t="s">
        <v>70</v>
      </c>
      <c r="CG1" s="1" t="s">
        <v>71</v>
      </c>
      <c r="CH1" s="1" t="s">
        <v>72</v>
      </c>
      <c r="CI1" s="1" t="s">
        <v>73</v>
      </c>
      <c r="CJ1" s="1" t="s">
        <v>74</v>
      </c>
      <c r="CK1" s="1" t="s">
        <v>75</v>
      </c>
      <c r="CL1" s="1" t="s">
        <v>76</v>
      </c>
      <c r="CM1" s="1" t="s">
        <v>77</v>
      </c>
      <c r="CN1" s="1" t="s">
        <v>78</v>
      </c>
      <c r="CO1" s="1" t="s">
        <v>79</v>
      </c>
      <c r="CP1" s="1" t="s">
        <v>80</v>
      </c>
      <c r="CQ1" s="1" t="s">
        <v>81</v>
      </c>
      <c r="CR1" s="1" t="s">
        <v>82</v>
      </c>
      <c r="CS1" s="1" t="s">
        <v>83</v>
      </c>
      <c r="CT1" s="1" t="s">
        <v>84</v>
      </c>
      <c r="CU1" s="1" t="s">
        <v>85</v>
      </c>
      <c r="CV1" s="1" t="s">
        <v>86</v>
      </c>
      <c r="CW1" s="1" t="s">
        <v>87</v>
      </c>
      <c r="CX1" s="1" t="s">
        <v>88</v>
      </c>
      <c r="CY1" s="1" t="s">
        <v>89</v>
      </c>
      <c r="CZ1" s="1" t="s">
        <v>90</v>
      </c>
      <c r="DA1" s="1" t="s">
        <v>91</v>
      </c>
      <c r="DB1" s="1" t="s">
        <v>92</v>
      </c>
      <c r="DC1" s="1" t="s">
        <v>93</v>
      </c>
      <c r="DD1" s="1" t="s">
        <v>94</v>
      </c>
      <c r="DE1" s="1" t="s">
        <v>95</v>
      </c>
      <c r="DF1" s="1" t="s">
        <v>96</v>
      </c>
      <c r="DG1" s="1" t="s">
        <v>97</v>
      </c>
      <c r="DH1" s="1" t="s">
        <v>98</v>
      </c>
      <c r="DI1" s="1" t="s">
        <v>99</v>
      </c>
      <c r="DJ1" s="1" t="s">
        <v>100</v>
      </c>
      <c r="DK1" s="1" t="s">
        <v>101</v>
      </c>
      <c r="DL1" s="1" t="s">
        <v>102</v>
      </c>
      <c r="DM1" s="1" t="s">
        <v>103</v>
      </c>
      <c r="DN1" s="1" t="s">
        <v>104</v>
      </c>
      <c r="DO1" s="1" t="s">
        <v>105</v>
      </c>
      <c r="DP1" s="1" t="s">
        <v>106</v>
      </c>
      <c r="DQ1" s="1" t="s">
        <v>107</v>
      </c>
      <c r="DR1" s="1" t="s">
        <v>108</v>
      </c>
      <c r="DS1" s="1" t="s">
        <v>109</v>
      </c>
      <c r="DT1" s="1" t="s">
        <v>110</v>
      </c>
      <c r="DU1" s="1" t="s">
        <v>111</v>
      </c>
      <c r="DV1" s="1" t="s">
        <v>112</v>
      </c>
      <c r="DW1" s="1" t="s">
        <v>113</v>
      </c>
      <c r="DX1" s="1" t="s">
        <v>114</v>
      </c>
      <c r="DY1" s="1" t="s">
        <v>115</v>
      </c>
      <c r="DZ1" s="1" t="s">
        <v>116</v>
      </c>
      <c r="EA1" s="1" t="s">
        <v>117</v>
      </c>
      <c r="EB1" s="1" t="s">
        <v>118</v>
      </c>
      <c r="EC1" s="1" t="s">
        <v>119</v>
      </c>
      <c r="ED1" s="1" t="s">
        <v>120</v>
      </c>
      <c r="EE1" s="1" t="s">
        <v>121</v>
      </c>
      <c r="EF1" s="1" t="s">
        <v>122</v>
      </c>
      <c r="EG1" s="1" t="s">
        <v>123</v>
      </c>
      <c r="EH1" s="1" t="s">
        <v>124</v>
      </c>
      <c r="EI1" s="1" t="s">
        <v>125</v>
      </c>
      <c r="EJ1" s="1" t="s">
        <v>126</v>
      </c>
      <c r="EK1" s="1" t="s">
        <v>127</v>
      </c>
      <c r="EL1" s="1" t="s">
        <v>128</v>
      </c>
      <c r="EM1" s="1" t="s">
        <v>129</v>
      </c>
      <c r="EN1" s="1" t="s">
        <v>130</v>
      </c>
      <c r="EO1" s="1" t="s">
        <v>131</v>
      </c>
      <c r="EP1" s="1" t="s">
        <v>132</v>
      </c>
      <c r="EQ1" s="1" t="s">
        <v>133</v>
      </c>
      <c r="ER1" s="1" t="s">
        <v>134</v>
      </c>
      <c r="ES1" s="1" t="s">
        <v>135</v>
      </c>
      <c r="ET1" s="1" t="s">
        <v>136</v>
      </c>
      <c r="EU1" s="1" t="s">
        <v>137</v>
      </c>
      <c r="EV1" s="1" t="s">
        <v>138</v>
      </c>
      <c r="EW1" s="1" t="s">
        <v>139</v>
      </c>
      <c r="EX1" s="1" t="s">
        <v>140</v>
      </c>
      <c r="EY1" s="1" t="s">
        <v>141</v>
      </c>
      <c r="EZ1" s="1" t="s">
        <v>142</v>
      </c>
      <c r="FA1" s="1" t="s">
        <v>143</v>
      </c>
      <c r="FB1" s="1" t="s">
        <v>144</v>
      </c>
      <c r="FC1" s="1" t="s">
        <v>145</v>
      </c>
      <c r="FD1" s="1" t="s">
        <v>146</v>
      </c>
      <c r="FE1" s="1" t="s">
        <v>147</v>
      </c>
      <c r="FF1" s="1" t="s">
        <v>148</v>
      </c>
      <c r="FG1" s="1" t="s">
        <v>149</v>
      </c>
      <c r="FH1" s="1" t="s">
        <v>150</v>
      </c>
      <c r="FI1" s="1" t="s">
        <v>151</v>
      </c>
      <c r="FJ1" s="1" t="s">
        <v>152</v>
      </c>
      <c r="FK1" s="1" t="s">
        <v>153</v>
      </c>
      <c r="FL1" s="1" t="s">
        <v>154</v>
      </c>
      <c r="FM1" s="1" t="s">
        <v>155</v>
      </c>
      <c r="FN1" s="1" t="s">
        <v>158</v>
      </c>
      <c r="FO1" s="1" t="s">
        <v>159</v>
      </c>
      <c r="FP1" s="1" t="s">
        <v>160</v>
      </c>
      <c r="FQ1" s="1" t="s">
        <v>161</v>
      </c>
      <c r="FR1" s="1" t="s">
        <v>162</v>
      </c>
      <c r="FS1" s="1" t="s">
        <v>163</v>
      </c>
      <c r="FT1" s="1" t="s">
        <v>164</v>
      </c>
      <c r="FU1" s="1" t="s">
        <v>165</v>
      </c>
      <c r="FV1" s="1" t="s">
        <v>166</v>
      </c>
      <c r="FW1" s="1" t="s">
        <v>167</v>
      </c>
      <c r="FX1" s="1" t="s">
        <v>168</v>
      </c>
      <c r="FY1" s="1" t="s">
        <v>169</v>
      </c>
      <c r="FZ1" s="1" t="s">
        <v>170</v>
      </c>
      <c r="GA1" s="1" t="s">
        <v>171</v>
      </c>
      <c r="GB1" s="1" t="s">
        <v>172</v>
      </c>
      <c r="GC1" s="1" t="s">
        <v>173</v>
      </c>
      <c r="GD1" s="1" t="s">
        <v>174</v>
      </c>
      <c r="GE1" s="1" t="s">
        <v>175</v>
      </c>
      <c r="GF1" s="1" t="s">
        <v>176</v>
      </c>
      <c r="GG1" s="1" t="s">
        <v>177</v>
      </c>
      <c r="GH1" s="1" t="s">
        <v>178</v>
      </c>
      <c r="GI1" s="1" t="s">
        <v>179</v>
      </c>
      <c r="GJ1" s="1" t="s">
        <v>180</v>
      </c>
      <c r="GK1" s="1" t="s">
        <v>181</v>
      </c>
      <c r="GL1" s="1" t="s">
        <v>182</v>
      </c>
      <c r="GM1" s="1" t="s">
        <v>183</v>
      </c>
    </row>
    <row r="2" spans="1:214" x14ac:dyDescent="0.25">
      <c r="A2" t="s">
        <v>203</v>
      </c>
      <c r="B2">
        <v>2</v>
      </c>
      <c r="C2" t="s">
        <v>204</v>
      </c>
      <c r="D2" t="s">
        <v>205</v>
      </c>
      <c r="E2" t="s">
        <v>206</v>
      </c>
      <c r="F2">
        <v>4500</v>
      </c>
      <c r="G2">
        <v>3200</v>
      </c>
      <c r="H2">
        <v>1200</v>
      </c>
      <c r="I2">
        <v>3200</v>
      </c>
      <c r="J2">
        <v>3</v>
      </c>
      <c r="K2">
        <v>900</v>
      </c>
      <c r="L2">
        <v>600</v>
      </c>
      <c r="M2">
        <v>24880</v>
      </c>
      <c r="N2">
        <v>24880</v>
      </c>
      <c r="O2">
        <v>0</v>
      </c>
      <c r="P2" t="s">
        <v>185</v>
      </c>
      <c r="Q2">
        <v>28</v>
      </c>
      <c r="R2">
        <v>1000</v>
      </c>
      <c r="S2">
        <v>1</v>
      </c>
      <c r="T2" t="s">
        <v>186</v>
      </c>
      <c r="U2">
        <v>450</v>
      </c>
      <c r="V2">
        <v>837.69230769230796</v>
      </c>
      <c r="W2">
        <v>3.8</v>
      </c>
      <c r="X2">
        <v>90</v>
      </c>
      <c r="Y2" t="s">
        <v>207</v>
      </c>
      <c r="Z2">
        <v>9</v>
      </c>
      <c r="AA2">
        <v>600</v>
      </c>
      <c r="AB2">
        <v>2</v>
      </c>
      <c r="AC2" t="s">
        <v>208</v>
      </c>
      <c r="AD2">
        <v>0</v>
      </c>
      <c r="AE2">
        <v>0</v>
      </c>
      <c r="AF2">
        <v>3.1</v>
      </c>
      <c r="AG2">
        <v>90</v>
      </c>
      <c r="AH2">
        <v>110755981.5530659</v>
      </c>
      <c r="AI2">
        <v>103412759.5575368</v>
      </c>
      <c r="AJ2">
        <v>28420.55315083763</v>
      </c>
      <c r="AK2">
        <v>26179.439944409929</v>
      </c>
      <c r="AL2">
        <v>111578878.2034383</v>
      </c>
      <c r="AM2">
        <v>28535.163405657469</v>
      </c>
      <c r="AN2">
        <v>3.78</v>
      </c>
      <c r="AO2">
        <v>0</v>
      </c>
      <c r="AP2">
        <v>0</v>
      </c>
      <c r="AQ2">
        <v>41297.901638455878</v>
      </c>
      <c r="AR2">
        <v>46219.004291271267</v>
      </c>
      <c r="AS2">
        <v>46220.97802256493</v>
      </c>
      <c r="AT2">
        <v>43952.97802256493</v>
      </c>
      <c r="AU2">
        <v>46604.954975692999</v>
      </c>
      <c r="AV2">
        <v>44336.954975692999</v>
      </c>
      <c r="AW2">
        <v>0.75</v>
      </c>
      <c r="AX2">
        <v>0.5625</v>
      </c>
      <c r="AY2">
        <v>8376.9230769230799</v>
      </c>
      <c r="AZ2">
        <v>4712.0192307692323</v>
      </c>
      <c r="BA2">
        <v>0</v>
      </c>
      <c r="BB2">
        <v>0</v>
      </c>
      <c r="BC2">
        <v>29842.788461538479</v>
      </c>
      <c r="BD2">
        <v>0</v>
      </c>
      <c r="BE2">
        <v>29842.788461538479</v>
      </c>
      <c r="BF2">
        <v>95.618287957352635</v>
      </c>
      <c r="BG2">
        <v>0.9868114947536224</v>
      </c>
      <c r="BH2">
        <v>0.78720238095238093</v>
      </c>
      <c r="BI2">
        <v>0.98260794182977107</v>
      </c>
      <c r="BJ2">
        <v>0.57123883928571439</v>
      </c>
      <c r="BK2">
        <v>0.9868114947536224</v>
      </c>
      <c r="BL2">
        <v>0.78720238095238093</v>
      </c>
      <c r="BM2">
        <v>0.98260794182977107</v>
      </c>
      <c r="BN2">
        <v>0.57123883928571439</v>
      </c>
      <c r="BO2">
        <v>972.5557461406521</v>
      </c>
      <c r="BP2">
        <v>577.44011732116667</v>
      </c>
      <c r="BQ2">
        <v>0</v>
      </c>
      <c r="BR2">
        <v>0</v>
      </c>
      <c r="BS2">
        <v>3495.1073557431232</v>
      </c>
      <c r="BT2">
        <v>0</v>
      </c>
      <c r="BU2">
        <v>3495.1073557431232</v>
      </c>
      <c r="BV2">
        <v>11318.50493089301</v>
      </c>
      <c r="BW2">
        <v>8525.1937424034313</v>
      </c>
      <c r="BX2">
        <v>0</v>
      </c>
      <c r="BY2">
        <v>0</v>
      </c>
      <c r="BZ2">
        <v>42480.708535082456</v>
      </c>
      <c r="CA2">
        <v>0</v>
      </c>
      <c r="CB2">
        <v>28535.163405657469</v>
      </c>
      <c r="CC2">
        <v>7940.2531346090918</v>
      </c>
      <c r="CD2">
        <v>4714.4040018301876</v>
      </c>
      <c r="CE2">
        <v>0</v>
      </c>
      <c r="CF2">
        <v>0</v>
      </c>
      <c r="CG2">
        <v>0</v>
      </c>
      <c r="CH2">
        <v>70.152844241263438</v>
      </c>
      <c r="CI2">
        <v>55.299669946282052</v>
      </c>
      <c r="CJ2">
        <v>0</v>
      </c>
      <c r="CK2">
        <v>0</v>
      </c>
      <c r="CL2">
        <v>70.152844241263438</v>
      </c>
      <c r="CM2">
        <v>8.1643167151271587</v>
      </c>
      <c r="CN2">
        <v>2.3091350131991318E-5</v>
      </c>
      <c r="CO2">
        <v>4.0922119993762819E-8</v>
      </c>
      <c r="CP2">
        <v>3.1490328041291639E-5</v>
      </c>
      <c r="CQ2">
        <v>7.1426369220128056E-8</v>
      </c>
      <c r="CR2">
        <v>2.3091350131991318E-5</v>
      </c>
      <c r="CS2">
        <v>4.0922119993762819E-8</v>
      </c>
      <c r="CT2">
        <v>3.1490328041291639E-5</v>
      </c>
      <c r="CU2">
        <v>7.1426369220128056E-8</v>
      </c>
      <c r="CV2">
        <v>974.23758266058985</v>
      </c>
      <c r="CW2">
        <v>570.66849320221434</v>
      </c>
      <c r="CX2">
        <v>0</v>
      </c>
      <c r="CY2">
        <v>0</v>
      </c>
      <c r="CZ2">
        <v>3493.381241183984</v>
      </c>
      <c r="DA2">
        <v>0</v>
      </c>
      <c r="DB2">
        <v>3493.381241183984</v>
      </c>
      <c r="DC2">
        <v>11336.66263157006</v>
      </c>
      <c r="DD2">
        <v>8312.9920339537002</v>
      </c>
      <c r="DE2">
        <v>0</v>
      </c>
      <c r="DF2">
        <v>0</v>
      </c>
      <c r="DG2">
        <v>42322.979928663874</v>
      </c>
      <c r="DH2">
        <v>0</v>
      </c>
      <c r="DI2">
        <v>28535.163405657469</v>
      </c>
      <c r="DJ2">
        <v>7957.9143236398131</v>
      </c>
      <c r="DK2">
        <v>4661.4204347380264</v>
      </c>
      <c r="DL2">
        <v>0</v>
      </c>
      <c r="DM2">
        <v>0</v>
      </c>
      <c r="DN2">
        <v>0</v>
      </c>
      <c r="DO2">
        <v>70.196270121674161</v>
      </c>
      <c r="DP2">
        <v>56.073919182153141</v>
      </c>
      <c r="DQ2">
        <v>0</v>
      </c>
      <c r="DR2">
        <v>0</v>
      </c>
      <c r="DS2">
        <v>70.196270121674161</v>
      </c>
      <c r="DT2">
        <v>8.1683507855518993</v>
      </c>
      <c r="DU2">
        <v>2.417629944019184E-5</v>
      </c>
      <c r="DV2">
        <v>4.269070486452828E-8</v>
      </c>
      <c r="DW2">
        <v>3.3588041476427657E-5</v>
      </c>
      <c r="DX2">
        <v>7.6275663028343135E-8</v>
      </c>
      <c r="DY2">
        <v>2.417629944019184E-5</v>
      </c>
      <c r="DZ2">
        <v>4.269070486452828E-8</v>
      </c>
      <c r="EA2">
        <v>3.3588041476427657E-5</v>
      </c>
      <c r="EB2">
        <v>7.6275663028343135E-8</v>
      </c>
      <c r="EC2">
        <v>937.48054597027556</v>
      </c>
      <c r="ED2">
        <v>536.86109351626476</v>
      </c>
      <c r="EE2">
        <v>0</v>
      </c>
      <c r="EF2">
        <v>0</v>
      </c>
      <c r="EG2">
        <v>3349.3027314270912</v>
      </c>
      <c r="EH2">
        <v>0</v>
      </c>
      <c r="EI2">
        <v>3349.3027314270912</v>
      </c>
      <c r="EJ2">
        <v>10827.91213772992</v>
      </c>
      <c r="EK2">
        <v>7793.8109710137333</v>
      </c>
      <c r="EL2">
        <v>0</v>
      </c>
      <c r="EM2">
        <v>0</v>
      </c>
      <c r="EN2">
        <v>40277.547384203492</v>
      </c>
      <c r="EO2">
        <v>0</v>
      </c>
      <c r="EP2">
        <v>28535.163405657469</v>
      </c>
      <c r="EQ2">
        <v>7987.0834958799014</v>
      </c>
      <c r="ER2">
        <v>4573.9129180177688</v>
      </c>
      <c r="ES2">
        <v>0</v>
      </c>
      <c r="ET2">
        <v>0</v>
      </c>
      <c r="EU2">
        <v>0</v>
      </c>
      <c r="EV2">
        <v>73.763837333412269</v>
      </c>
      <c r="EW2">
        <v>58.686474884094409</v>
      </c>
      <c r="EX2">
        <v>0</v>
      </c>
      <c r="EY2">
        <v>0</v>
      </c>
      <c r="EZ2">
        <v>73.763837333412269</v>
      </c>
      <c r="FA2">
        <v>8.5197325216102602</v>
      </c>
      <c r="FB2">
        <v>9.3076923076923102</v>
      </c>
      <c r="FC2">
        <v>0</v>
      </c>
      <c r="FD2">
        <v>0.5</v>
      </c>
      <c r="FE2">
        <v>9.3076923076923102</v>
      </c>
      <c r="FF2">
        <v>6.3411474234794367</v>
      </c>
      <c r="FG2">
        <v>0</v>
      </c>
      <c r="FH2">
        <v>6.3411474234794367</v>
      </c>
      <c r="FI2">
        <v>1</v>
      </c>
      <c r="FJ2">
        <v>68.128030169613766</v>
      </c>
      <c r="FK2">
        <v>28200</v>
      </c>
      <c r="FL2">
        <v>28200</v>
      </c>
      <c r="FM2">
        <v>7.9475714374275608</v>
      </c>
      <c r="FN2">
        <v>9.3076923076923102</v>
      </c>
      <c r="FO2">
        <v>0</v>
      </c>
      <c r="FP2">
        <v>0.5</v>
      </c>
      <c r="FQ2">
        <v>9.3076923076923102</v>
      </c>
      <c r="FR2">
        <v>0</v>
      </c>
      <c r="FS2">
        <v>24795.306267430729</v>
      </c>
      <c r="FT2">
        <v>24880</v>
      </c>
      <c r="FU2">
        <v>5.2915950718585538</v>
      </c>
      <c r="FV2" t="s">
        <v>201</v>
      </c>
      <c r="FW2">
        <v>0</v>
      </c>
      <c r="FX2">
        <v>4500</v>
      </c>
      <c r="FY2">
        <v>0</v>
      </c>
      <c r="FZ2">
        <v>24795.306267430729</v>
      </c>
      <c r="GA2">
        <v>41890</v>
      </c>
      <c r="GB2">
        <v>0</v>
      </c>
      <c r="GC2">
        <v>28535.163410000001</v>
      </c>
      <c r="GD2">
        <v>7.6146694214876023</v>
      </c>
      <c r="GE2">
        <v>6.3411474244444443</v>
      </c>
      <c r="GF2">
        <v>0</v>
      </c>
      <c r="GG2">
        <v>5000</v>
      </c>
      <c r="GH2">
        <v>1</v>
      </c>
      <c r="GI2">
        <v>200</v>
      </c>
      <c r="GJ2">
        <v>0</v>
      </c>
      <c r="GK2">
        <v>0</v>
      </c>
      <c r="GL2">
        <v>0</v>
      </c>
      <c r="GM2">
        <v>30</v>
      </c>
    </row>
    <row r="3" spans="1:214" x14ac:dyDescent="0.25">
      <c r="A3" t="s">
        <v>203</v>
      </c>
      <c r="B3">
        <v>2</v>
      </c>
      <c r="C3" t="s">
        <v>204</v>
      </c>
      <c r="D3" t="s">
        <v>205</v>
      </c>
      <c r="E3" t="s">
        <v>206</v>
      </c>
      <c r="F3">
        <v>4500</v>
      </c>
      <c r="G3">
        <v>3200</v>
      </c>
      <c r="H3">
        <v>1200</v>
      </c>
      <c r="I3">
        <v>3200</v>
      </c>
      <c r="J3">
        <v>3</v>
      </c>
      <c r="K3">
        <v>900</v>
      </c>
      <c r="L3">
        <v>600</v>
      </c>
      <c r="M3">
        <v>24880</v>
      </c>
      <c r="N3">
        <v>24880</v>
      </c>
      <c r="O3">
        <v>1</v>
      </c>
      <c r="P3" t="s">
        <v>185</v>
      </c>
      <c r="Q3">
        <v>28</v>
      </c>
      <c r="R3">
        <v>1000</v>
      </c>
      <c r="S3">
        <v>1</v>
      </c>
      <c r="T3" t="s">
        <v>186</v>
      </c>
      <c r="U3">
        <v>450</v>
      </c>
      <c r="V3">
        <v>837.69230769230796</v>
      </c>
      <c r="W3">
        <v>3.8</v>
      </c>
      <c r="X3">
        <v>90</v>
      </c>
      <c r="Y3" t="s">
        <v>207</v>
      </c>
      <c r="Z3">
        <v>9</v>
      </c>
      <c r="AA3">
        <v>600</v>
      </c>
      <c r="AB3">
        <v>2</v>
      </c>
      <c r="AC3" t="s">
        <v>208</v>
      </c>
      <c r="AD3">
        <v>0</v>
      </c>
      <c r="AE3">
        <v>0</v>
      </c>
      <c r="AF3">
        <v>3.1</v>
      </c>
      <c r="AG3">
        <v>90</v>
      </c>
      <c r="AH3">
        <v>110755981.5530659</v>
      </c>
      <c r="AI3">
        <v>103412759.5575368</v>
      </c>
      <c r="AJ3">
        <v>28420.55315083763</v>
      </c>
      <c r="AK3">
        <v>26179.439944409929</v>
      </c>
      <c r="AL3">
        <v>111578878.2034383</v>
      </c>
      <c r="AM3">
        <v>28535.163405657469</v>
      </c>
      <c r="AN3">
        <v>3.78</v>
      </c>
      <c r="AO3">
        <v>0</v>
      </c>
      <c r="AP3">
        <v>0</v>
      </c>
      <c r="AQ3">
        <v>41297.901638455878</v>
      </c>
      <c r="AR3">
        <v>46219.004291271267</v>
      </c>
      <c r="AS3">
        <v>46220.97802256493</v>
      </c>
      <c r="AT3">
        <v>43952.97802256493</v>
      </c>
      <c r="AU3">
        <v>46604.954975692999</v>
      </c>
      <c r="AV3">
        <v>44336.954975692999</v>
      </c>
      <c r="AW3">
        <v>0.75</v>
      </c>
      <c r="AX3">
        <v>0.5625</v>
      </c>
      <c r="AY3">
        <v>8376.9230769230799</v>
      </c>
      <c r="AZ3">
        <v>4712.0192307692323</v>
      </c>
      <c r="BA3">
        <v>0</v>
      </c>
      <c r="BB3">
        <v>0</v>
      </c>
      <c r="BC3">
        <v>29842.788461538479</v>
      </c>
      <c r="BD3">
        <v>0</v>
      </c>
      <c r="BE3">
        <v>29842.788461538479</v>
      </c>
      <c r="BF3">
        <v>95.618287957352635</v>
      </c>
      <c r="BG3">
        <v>0.9868114947536224</v>
      </c>
      <c r="BH3">
        <v>0.78720238095238093</v>
      </c>
      <c r="BI3">
        <v>0.98260794182977107</v>
      </c>
      <c r="BJ3">
        <v>0.57123883928571439</v>
      </c>
      <c r="BK3">
        <v>0.9868114947536224</v>
      </c>
      <c r="BL3">
        <v>0.78720238095238093</v>
      </c>
      <c r="BM3">
        <v>0.98260794182977107</v>
      </c>
      <c r="BN3">
        <v>0.57123883928571439</v>
      </c>
      <c r="BO3">
        <v>972.5557461406521</v>
      </c>
      <c r="BP3">
        <v>577.44011732116667</v>
      </c>
      <c r="BQ3">
        <v>0</v>
      </c>
      <c r="BR3">
        <v>0</v>
      </c>
      <c r="BS3">
        <v>3495.1073557431232</v>
      </c>
      <c r="BT3">
        <v>0</v>
      </c>
      <c r="BU3">
        <v>3495.1073557431232</v>
      </c>
      <c r="BV3">
        <v>11318.50493089301</v>
      </c>
      <c r="BW3">
        <v>8525.1937424034313</v>
      </c>
      <c r="BX3">
        <v>0</v>
      </c>
      <c r="BY3">
        <v>0</v>
      </c>
      <c r="BZ3">
        <v>42480.708535082456</v>
      </c>
      <c r="CA3">
        <v>0</v>
      </c>
      <c r="CB3">
        <v>28535.163405657469</v>
      </c>
      <c r="CC3">
        <v>7940.2531346090918</v>
      </c>
      <c r="CD3">
        <v>4714.4040018301876</v>
      </c>
      <c r="CE3">
        <v>0</v>
      </c>
      <c r="CF3">
        <v>0</v>
      </c>
      <c r="CG3">
        <v>0</v>
      </c>
      <c r="CH3">
        <v>70.152844241263438</v>
      </c>
      <c r="CI3">
        <v>55.299669946282052</v>
      </c>
      <c r="CJ3">
        <v>0</v>
      </c>
      <c r="CK3">
        <v>0</v>
      </c>
      <c r="CL3">
        <v>70.152844241263438</v>
      </c>
      <c r="CM3">
        <v>8.1643167151271587</v>
      </c>
      <c r="CN3">
        <v>2.3091350131991318E-5</v>
      </c>
      <c r="CO3">
        <v>4.0922119993762819E-8</v>
      </c>
      <c r="CP3">
        <v>3.1490328041291639E-5</v>
      </c>
      <c r="CQ3">
        <v>7.1426369220128056E-8</v>
      </c>
      <c r="CR3">
        <v>2.3091350131991318E-5</v>
      </c>
      <c r="CS3">
        <v>4.0922119993762819E-8</v>
      </c>
      <c r="CT3">
        <v>3.1490328041291639E-5</v>
      </c>
      <c r="CU3">
        <v>7.1426369220128056E-8</v>
      </c>
      <c r="CV3">
        <v>974.23758266058985</v>
      </c>
      <c r="CW3">
        <v>570.66849320221434</v>
      </c>
      <c r="CX3">
        <v>0</v>
      </c>
      <c r="CY3">
        <v>0</v>
      </c>
      <c r="CZ3">
        <v>3493.381241183984</v>
      </c>
      <c r="DA3">
        <v>0</v>
      </c>
      <c r="DB3">
        <v>3493.381241183984</v>
      </c>
      <c r="DC3">
        <v>11336.66263157006</v>
      </c>
      <c r="DD3">
        <v>8312.9920339537002</v>
      </c>
      <c r="DE3">
        <v>0</v>
      </c>
      <c r="DF3">
        <v>0</v>
      </c>
      <c r="DG3">
        <v>42322.979928663874</v>
      </c>
      <c r="DH3">
        <v>0</v>
      </c>
      <c r="DI3">
        <v>28535.163405657469</v>
      </c>
      <c r="DJ3">
        <v>7957.9143236398131</v>
      </c>
      <c r="DK3">
        <v>4661.4204347380264</v>
      </c>
      <c r="DL3">
        <v>0</v>
      </c>
      <c r="DM3">
        <v>0</v>
      </c>
      <c r="DN3">
        <v>0</v>
      </c>
      <c r="DO3">
        <v>70.196270121674161</v>
      </c>
      <c r="DP3">
        <v>56.073919182153141</v>
      </c>
      <c r="DQ3">
        <v>0</v>
      </c>
      <c r="DR3">
        <v>0</v>
      </c>
      <c r="DS3">
        <v>70.196270121674161</v>
      </c>
      <c r="DT3">
        <v>8.1683507855518993</v>
      </c>
      <c r="DU3">
        <v>2.417629944019184E-5</v>
      </c>
      <c r="DV3">
        <v>4.269070486452828E-8</v>
      </c>
      <c r="DW3">
        <v>3.3588041476427657E-5</v>
      </c>
      <c r="DX3">
        <v>7.6275663028343135E-8</v>
      </c>
      <c r="DY3">
        <v>2.417629944019184E-5</v>
      </c>
      <c r="DZ3">
        <v>4.269070486452828E-8</v>
      </c>
      <c r="EA3">
        <v>3.3588041476427657E-5</v>
      </c>
      <c r="EB3">
        <v>7.6275663028343135E-8</v>
      </c>
      <c r="EC3">
        <v>937.48054597027556</v>
      </c>
      <c r="ED3">
        <v>536.86109351626476</v>
      </c>
      <c r="EE3">
        <v>0</v>
      </c>
      <c r="EF3">
        <v>0</v>
      </c>
      <c r="EG3">
        <v>3349.3027314270912</v>
      </c>
      <c r="EH3">
        <v>0</v>
      </c>
      <c r="EI3">
        <v>3349.3027314270912</v>
      </c>
      <c r="EJ3">
        <v>10827.91213772992</v>
      </c>
      <c r="EK3">
        <v>7793.8109710137333</v>
      </c>
      <c r="EL3">
        <v>0</v>
      </c>
      <c r="EM3">
        <v>0</v>
      </c>
      <c r="EN3">
        <v>40277.547384203492</v>
      </c>
      <c r="EO3">
        <v>0</v>
      </c>
      <c r="EP3">
        <v>28535.163405657469</v>
      </c>
      <c r="EQ3">
        <v>7987.0834958799014</v>
      </c>
      <c r="ER3">
        <v>4573.9129180177688</v>
      </c>
      <c r="ES3">
        <v>0</v>
      </c>
      <c r="ET3">
        <v>0</v>
      </c>
      <c r="EU3">
        <v>0</v>
      </c>
      <c r="EV3">
        <v>73.763837333412269</v>
      </c>
      <c r="EW3">
        <v>58.686474884094409</v>
      </c>
      <c r="EX3">
        <v>0</v>
      </c>
      <c r="EY3">
        <v>0</v>
      </c>
      <c r="EZ3">
        <v>73.763837333412269</v>
      </c>
      <c r="FA3">
        <v>8.5197325216102602</v>
      </c>
      <c r="FB3">
        <v>9.3076923076923102</v>
      </c>
      <c r="FC3">
        <v>0</v>
      </c>
      <c r="FD3">
        <v>0.5</v>
      </c>
      <c r="FE3">
        <v>9.3076923076923102</v>
      </c>
      <c r="FF3">
        <v>6.3411474234794367</v>
      </c>
      <c r="FG3">
        <v>0</v>
      </c>
      <c r="FH3">
        <v>6.3411474234794367</v>
      </c>
      <c r="FI3">
        <v>1</v>
      </c>
      <c r="FJ3">
        <v>68.128030169613766</v>
      </c>
      <c r="FK3">
        <v>28200</v>
      </c>
      <c r="FL3">
        <v>28200</v>
      </c>
      <c r="FM3">
        <v>7.9475714374275608</v>
      </c>
      <c r="FN3">
        <v>9.3076923076923102</v>
      </c>
      <c r="FO3">
        <v>0</v>
      </c>
      <c r="FP3">
        <v>0.5</v>
      </c>
      <c r="FQ3">
        <v>9.3076923076923102</v>
      </c>
      <c r="FR3">
        <v>1</v>
      </c>
      <c r="FS3">
        <v>24795.306267430729</v>
      </c>
      <c r="FT3">
        <v>24880</v>
      </c>
      <c r="FU3">
        <v>5.2915950718585538</v>
      </c>
      <c r="FV3" t="s">
        <v>201</v>
      </c>
      <c r="FW3">
        <v>0</v>
      </c>
      <c r="FX3">
        <v>4500</v>
      </c>
      <c r="FY3">
        <v>0</v>
      </c>
      <c r="FZ3">
        <v>24795.306267430729</v>
      </c>
      <c r="GA3">
        <v>46390</v>
      </c>
      <c r="GB3">
        <v>0</v>
      </c>
      <c r="GC3">
        <v>28535.163410000001</v>
      </c>
      <c r="GD3">
        <v>7.6146694214876023</v>
      </c>
      <c r="GE3">
        <v>6.3411474244444443</v>
      </c>
      <c r="GF3">
        <v>0</v>
      </c>
      <c r="GG3">
        <v>5000</v>
      </c>
      <c r="GH3">
        <v>1</v>
      </c>
      <c r="GI3">
        <v>200</v>
      </c>
      <c r="GJ3">
        <v>0</v>
      </c>
      <c r="GK3">
        <v>0</v>
      </c>
      <c r="GL3">
        <v>0</v>
      </c>
      <c r="GM3">
        <v>30</v>
      </c>
    </row>
    <row r="4" spans="1:214" x14ac:dyDescent="0.25">
      <c r="A4" t="s">
        <v>203</v>
      </c>
      <c r="B4">
        <v>2</v>
      </c>
      <c r="C4" t="s">
        <v>204</v>
      </c>
      <c r="D4" t="s">
        <v>205</v>
      </c>
      <c r="E4" t="s">
        <v>206</v>
      </c>
      <c r="F4">
        <v>4500</v>
      </c>
      <c r="G4">
        <v>3200</v>
      </c>
      <c r="H4">
        <v>1200</v>
      </c>
      <c r="I4">
        <v>3200</v>
      </c>
      <c r="J4">
        <v>3</v>
      </c>
      <c r="K4">
        <v>900</v>
      </c>
      <c r="L4">
        <v>600</v>
      </c>
      <c r="M4">
        <v>24880</v>
      </c>
      <c r="N4">
        <v>24880</v>
      </c>
      <c r="O4">
        <v>2</v>
      </c>
      <c r="P4" t="s">
        <v>185</v>
      </c>
      <c r="Q4">
        <v>28</v>
      </c>
      <c r="R4">
        <v>1000</v>
      </c>
      <c r="S4">
        <v>1</v>
      </c>
      <c r="T4" t="s">
        <v>186</v>
      </c>
      <c r="U4">
        <v>450</v>
      </c>
      <c r="V4">
        <v>837.69230769230796</v>
      </c>
      <c r="W4">
        <v>3.8</v>
      </c>
      <c r="X4">
        <v>90</v>
      </c>
      <c r="Y4" t="s">
        <v>207</v>
      </c>
      <c r="Z4">
        <v>9</v>
      </c>
      <c r="AA4">
        <v>600</v>
      </c>
      <c r="AB4">
        <v>2</v>
      </c>
      <c r="AC4" t="s">
        <v>208</v>
      </c>
      <c r="AD4">
        <v>0</v>
      </c>
      <c r="AE4">
        <v>0</v>
      </c>
      <c r="AF4">
        <v>3.1</v>
      </c>
      <c r="AG4">
        <v>90</v>
      </c>
      <c r="AH4">
        <v>110755981.5530659</v>
      </c>
      <c r="AI4">
        <v>103412759.5575368</v>
      </c>
      <c r="AJ4">
        <v>28420.55315083763</v>
      </c>
      <c r="AK4">
        <v>26179.439944409929</v>
      </c>
      <c r="AL4">
        <v>111578878.2034383</v>
      </c>
      <c r="AM4">
        <v>28535.163405657469</v>
      </c>
      <c r="AN4">
        <v>3.78</v>
      </c>
      <c r="AO4">
        <v>0</v>
      </c>
      <c r="AP4">
        <v>0</v>
      </c>
      <c r="AQ4">
        <v>41297.901638455878</v>
      </c>
      <c r="AR4">
        <v>46219.004291271267</v>
      </c>
      <c r="AS4">
        <v>46220.97802256493</v>
      </c>
      <c r="AT4">
        <v>43952.97802256493</v>
      </c>
      <c r="AU4">
        <v>46604.954975692999</v>
      </c>
      <c r="AV4">
        <v>44336.954975692999</v>
      </c>
      <c r="AW4">
        <v>0.75</v>
      </c>
      <c r="AX4">
        <v>0.5625</v>
      </c>
      <c r="AY4">
        <v>8376.9230769230799</v>
      </c>
      <c r="AZ4">
        <v>4712.0192307692323</v>
      </c>
      <c r="BA4">
        <v>0</v>
      </c>
      <c r="BB4">
        <v>0</v>
      </c>
      <c r="BC4">
        <v>29842.788461538479</v>
      </c>
      <c r="BD4">
        <v>0</v>
      </c>
      <c r="BE4">
        <v>29842.788461538479</v>
      </c>
      <c r="BF4">
        <v>95.618287957352635</v>
      </c>
      <c r="BG4">
        <v>0.9868114947536224</v>
      </c>
      <c r="BH4">
        <v>0.78720238095238093</v>
      </c>
      <c r="BI4">
        <v>0.98260794182977107</v>
      </c>
      <c r="BJ4">
        <v>0.57123883928571439</v>
      </c>
      <c r="BK4">
        <v>0.9868114947536224</v>
      </c>
      <c r="BL4">
        <v>0.78720238095238093</v>
      </c>
      <c r="BM4">
        <v>0.98260794182977107</v>
      </c>
      <c r="BN4">
        <v>0.57123883928571439</v>
      </c>
      <c r="BO4">
        <v>972.5557461406521</v>
      </c>
      <c r="BP4">
        <v>577.44011732116667</v>
      </c>
      <c r="BQ4">
        <v>0</v>
      </c>
      <c r="BR4">
        <v>0</v>
      </c>
      <c r="BS4">
        <v>3495.1073557431232</v>
      </c>
      <c r="BT4">
        <v>0</v>
      </c>
      <c r="BU4">
        <v>3495.1073557431232</v>
      </c>
      <c r="BV4">
        <v>11318.50493089301</v>
      </c>
      <c r="BW4">
        <v>8525.1937424034313</v>
      </c>
      <c r="BX4">
        <v>0</v>
      </c>
      <c r="BY4">
        <v>0</v>
      </c>
      <c r="BZ4">
        <v>42480.708535082456</v>
      </c>
      <c r="CA4">
        <v>0</v>
      </c>
      <c r="CB4">
        <v>28535.163405657469</v>
      </c>
      <c r="CC4">
        <v>7940.2531346090918</v>
      </c>
      <c r="CD4">
        <v>4714.4040018301876</v>
      </c>
      <c r="CE4">
        <v>0</v>
      </c>
      <c r="CF4">
        <v>0</v>
      </c>
      <c r="CG4">
        <v>0</v>
      </c>
      <c r="CH4">
        <v>70.152844241263438</v>
      </c>
      <c r="CI4">
        <v>55.299669946282052</v>
      </c>
      <c r="CJ4">
        <v>0</v>
      </c>
      <c r="CK4">
        <v>0</v>
      </c>
      <c r="CL4">
        <v>70.152844241263438</v>
      </c>
      <c r="CM4">
        <v>8.1643167151271587</v>
      </c>
      <c r="CN4">
        <v>2.3091350131991318E-5</v>
      </c>
      <c r="CO4">
        <v>4.0922119993762819E-8</v>
      </c>
      <c r="CP4">
        <v>3.1490328041291639E-5</v>
      </c>
      <c r="CQ4">
        <v>7.1426369220128056E-8</v>
      </c>
      <c r="CR4">
        <v>2.3091350131991318E-5</v>
      </c>
      <c r="CS4">
        <v>4.0922119993762819E-8</v>
      </c>
      <c r="CT4">
        <v>3.1490328041291639E-5</v>
      </c>
      <c r="CU4">
        <v>7.1426369220128056E-8</v>
      </c>
      <c r="CV4">
        <v>974.23758266058985</v>
      </c>
      <c r="CW4">
        <v>570.66849320221434</v>
      </c>
      <c r="CX4">
        <v>0</v>
      </c>
      <c r="CY4">
        <v>0</v>
      </c>
      <c r="CZ4">
        <v>3493.381241183984</v>
      </c>
      <c r="DA4">
        <v>0</v>
      </c>
      <c r="DB4">
        <v>3493.381241183984</v>
      </c>
      <c r="DC4">
        <v>11336.66263157006</v>
      </c>
      <c r="DD4">
        <v>8312.9920339537002</v>
      </c>
      <c r="DE4">
        <v>0</v>
      </c>
      <c r="DF4">
        <v>0</v>
      </c>
      <c r="DG4">
        <v>42322.979928663874</v>
      </c>
      <c r="DH4">
        <v>0</v>
      </c>
      <c r="DI4">
        <v>28535.163405657469</v>
      </c>
      <c r="DJ4">
        <v>7957.9143236398131</v>
      </c>
      <c r="DK4">
        <v>4661.4204347380264</v>
      </c>
      <c r="DL4">
        <v>0</v>
      </c>
      <c r="DM4">
        <v>0</v>
      </c>
      <c r="DN4">
        <v>0</v>
      </c>
      <c r="DO4">
        <v>70.196270121674161</v>
      </c>
      <c r="DP4">
        <v>56.073919182153141</v>
      </c>
      <c r="DQ4">
        <v>0</v>
      </c>
      <c r="DR4">
        <v>0</v>
      </c>
      <c r="DS4">
        <v>70.196270121674161</v>
      </c>
      <c r="DT4">
        <v>8.1683507855518993</v>
      </c>
      <c r="DU4">
        <v>2.417629944019184E-5</v>
      </c>
      <c r="DV4">
        <v>4.269070486452828E-8</v>
      </c>
      <c r="DW4">
        <v>3.3588041476427657E-5</v>
      </c>
      <c r="DX4">
        <v>7.6275663028343135E-8</v>
      </c>
      <c r="DY4">
        <v>2.417629944019184E-5</v>
      </c>
      <c r="DZ4">
        <v>4.269070486452828E-8</v>
      </c>
      <c r="EA4">
        <v>3.3588041476427657E-5</v>
      </c>
      <c r="EB4">
        <v>7.6275663028343135E-8</v>
      </c>
      <c r="EC4">
        <v>937.48054597027556</v>
      </c>
      <c r="ED4">
        <v>536.86109351626476</v>
      </c>
      <c r="EE4">
        <v>0</v>
      </c>
      <c r="EF4">
        <v>0</v>
      </c>
      <c r="EG4">
        <v>3349.3027314270912</v>
      </c>
      <c r="EH4">
        <v>0</v>
      </c>
      <c r="EI4">
        <v>3349.3027314270912</v>
      </c>
      <c r="EJ4">
        <v>10827.91213772992</v>
      </c>
      <c r="EK4">
        <v>7793.8109710137333</v>
      </c>
      <c r="EL4">
        <v>0</v>
      </c>
      <c r="EM4">
        <v>0</v>
      </c>
      <c r="EN4">
        <v>40277.547384203492</v>
      </c>
      <c r="EO4">
        <v>0</v>
      </c>
      <c r="EP4">
        <v>28535.163405657469</v>
      </c>
      <c r="EQ4">
        <v>7987.0834958799014</v>
      </c>
      <c r="ER4">
        <v>4573.9129180177688</v>
      </c>
      <c r="ES4">
        <v>0</v>
      </c>
      <c r="ET4">
        <v>0</v>
      </c>
      <c r="EU4">
        <v>0</v>
      </c>
      <c r="EV4">
        <v>73.763837333412269</v>
      </c>
      <c r="EW4">
        <v>58.686474884094409</v>
      </c>
      <c r="EX4">
        <v>0</v>
      </c>
      <c r="EY4">
        <v>0</v>
      </c>
      <c r="EZ4">
        <v>73.763837333412269</v>
      </c>
      <c r="FA4">
        <v>8.5197325216102602</v>
      </c>
      <c r="FB4">
        <v>9.3076923076923102</v>
      </c>
      <c r="FC4">
        <v>0</v>
      </c>
      <c r="FD4">
        <v>0.5</v>
      </c>
      <c r="FE4">
        <v>9.3076923076923102</v>
      </c>
      <c r="FF4">
        <v>6.3411474234794367</v>
      </c>
      <c r="FG4">
        <v>0</v>
      </c>
      <c r="FH4">
        <v>6.3411474234794367</v>
      </c>
      <c r="FI4">
        <v>1</v>
      </c>
      <c r="FJ4">
        <v>68.128030169613766</v>
      </c>
      <c r="FK4">
        <v>28200</v>
      </c>
      <c r="FL4">
        <v>28200</v>
      </c>
      <c r="FM4">
        <v>7.9475714374275608</v>
      </c>
      <c r="FN4">
        <v>9.3076923076923102</v>
      </c>
      <c r="FO4">
        <v>0</v>
      </c>
      <c r="FP4">
        <v>0.5</v>
      </c>
      <c r="FQ4">
        <v>9.3076923076923102</v>
      </c>
      <c r="FR4">
        <v>2</v>
      </c>
      <c r="FS4">
        <v>24795.306267430729</v>
      </c>
      <c r="FT4">
        <v>24880</v>
      </c>
      <c r="FU4">
        <v>5.2915950718585538</v>
      </c>
      <c r="FV4" t="s">
        <v>201</v>
      </c>
      <c r="FW4">
        <v>0</v>
      </c>
      <c r="FX4">
        <v>4500</v>
      </c>
      <c r="FY4">
        <v>0</v>
      </c>
      <c r="FZ4">
        <v>24795.306267430729</v>
      </c>
      <c r="GA4">
        <v>50890</v>
      </c>
      <c r="GB4">
        <v>0</v>
      </c>
      <c r="GC4">
        <v>28535.163410000001</v>
      </c>
      <c r="GD4">
        <v>7.6146694214876023</v>
      </c>
      <c r="GE4">
        <v>6.3411474244444443</v>
      </c>
      <c r="GF4">
        <v>0</v>
      </c>
      <c r="GG4">
        <v>5000</v>
      </c>
      <c r="GH4">
        <v>1</v>
      </c>
      <c r="GI4">
        <v>200</v>
      </c>
      <c r="GJ4">
        <v>0</v>
      </c>
      <c r="GK4">
        <v>0</v>
      </c>
      <c r="GL4">
        <v>0</v>
      </c>
      <c r="GM4">
        <v>30</v>
      </c>
    </row>
    <row r="5" spans="1:214" x14ac:dyDescent="0.25">
      <c r="A5" t="s">
        <v>203</v>
      </c>
      <c r="B5">
        <v>2</v>
      </c>
      <c r="C5" t="s">
        <v>204</v>
      </c>
      <c r="D5" t="s">
        <v>205</v>
      </c>
      <c r="E5" t="s">
        <v>206</v>
      </c>
      <c r="F5">
        <v>4500</v>
      </c>
      <c r="G5">
        <v>3200</v>
      </c>
      <c r="H5">
        <v>1200</v>
      </c>
      <c r="I5">
        <v>3200</v>
      </c>
      <c r="J5">
        <v>3</v>
      </c>
      <c r="K5">
        <v>900</v>
      </c>
      <c r="L5">
        <v>600</v>
      </c>
      <c r="M5">
        <v>24880</v>
      </c>
      <c r="N5">
        <v>24880</v>
      </c>
      <c r="O5">
        <v>3</v>
      </c>
      <c r="P5" t="s">
        <v>185</v>
      </c>
      <c r="Q5">
        <v>28</v>
      </c>
      <c r="R5">
        <v>1000</v>
      </c>
      <c r="S5">
        <v>1</v>
      </c>
      <c r="T5" t="s">
        <v>186</v>
      </c>
      <c r="U5">
        <v>450</v>
      </c>
      <c r="V5">
        <v>837.69230769230796</v>
      </c>
      <c r="W5">
        <v>3.8</v>
      </c>
      <c r="X5">
        <v>90</v>
      </c>
      <c r="Y5" t="s">
        <v>207</v>
      </c>
      <c r="Z5">
        <v>9</v>
      </c>
      <c r="AA5">
        <v>600</v>
      </c>
      <c r="AB5">
        <v>2</v>
      </c>
      <c r="AC5" t="s">
        <v>208</v>
      </c>
      <c r="AD5">
        <v>0</v>
      </c>
      <c r="AE5">
        <v>0</v>
      </c>
      <c r="AF5">
        <v>3.1</v>
      </c>
      <c r="AG5">
        <v>90</v>
      </c>
      <c r="AH5">
        <v>110755981.5530659</v>
      </c>
      <c r="AI5">
        <v>103412759.5575368</v>
      </c>
      <c r="AJ5">
        <v>28420.55315083763</v>
      </c>
      <c r="AK5">
        <v>26179.439944409929</v>
      </c>
      <c r="AL5">
        <v>111578878.2034383</v>
      </c>
      <c r="AM5">
        <v>28535.163405657469</v>
      </c>
      <c r="AN5">
        <v>3.78</v>
      </c>
      <c r="AO5">
        <v>0</v>
      </c>
      <c r="AP5">
        <v>0</v>
      </c>
      <c r="AQ5">
        <v>41297.901638455878</v>
      </c>
      <c r="AR5">
        <v>46219.004291271267</v>
      </c>
      <c r="AS5">
        <v>46220.97802256493</v>
      </c>
      <c r="AT5">
        <v>43952.97802256493</v>
      </c>
      <c r="AU5">
        <v>46604.954975692999</v>
      </c>
      <c r="AV5">
        <v>44336.954975692999</v>
      </c>
      <c r="AW5">
        <v>0.75</v>
      </c>
      <c r="AX5">
        <v>0.5625</v>
      </c>
      <c r="AY5">
        <v>8376.9230769230799</v>
      </c>
      <c r="AZ5">
        <v>4712.0192307692323</v>
      </c>
      <c r="BA5">
        <v>0</v>
      </c>
      <c r="BB5">
        <v>0</v>
      </c>
      <c r="BC5">
        <v>29842.788461538479</v>
      </c>
      <c r="BD5">
        <v>0</v>
      </c>
      <c r="BE5">
        <v>29842.788461538479</v>
      </c>
      <c r="BF5">
        <v>95.618287957352635</v>
      </c>
      <c r="BG5">
        <v>0.9868114947536224</v>
      </c>
      <c r="BH5">
        <v>0.78720238095238093</v>
      </c>
      <c r="BI5">
        <v>0.98260794182977107</v>
      </c>
      <c r="BJ5">
        <v>0.57123883928571439</v>
      </c>
      <c r="BK5">
        <v>0.9868114947536224</v>
      </c>
      <c r="BL5">
        <v>0.78720238095238093</v>
      </c>
      <c r="BM5">
        <v>0.98260794182977107</v>
      </c>
      <c r="BN5">
        <v>0.57123883928571439</v>
      </c>
      <c r="BO5">
        <v>972.5557461406521</v>
      </c>
      <c r="BP5">
        <v>577.44011732116667</v>
      </c>
      <c r="BQ5">
        <v>0</v>
      </c>
      <c r="BR5">
        <v>0</v>
      </c>
      <c r="BS5">
        <v>3495.1073557431232</v>
      </c>
      <c r="BT5">
        <v>0</v>
      </c>
      <c r="BU5">
        <v>3495.1073557431232</v>
      </c>
      <c r="BV5">
        <v>11318.50493089301</v>
      </c>
      <c r="BW5">
        <v>8525.1937424034313</v>
      </c>
      <c r="BX5">
        <v>0</v>
      </c>
      <c r="BY5">
        <v>0</v>
      </c>
      <c r="BZ5">
        <v>42480.708535082456</v>
      </c>
      <c r="CA5">
        <v>0</v>
      </c>
      <c r="CB5">
        <v>28535.163405657469</v>
      </c>
      <c r="CC5">
        <v>7940.2531346090918</v>
      </c>
      <c r="CD5">
        <v>4714.4040018301876</v>
      </c>
      <c r="CE5">
        <v>0</v>
      </c>
      <c r="CF5">
        <v>0</v>
      </c>
      <c r="CG5">
        <v>0</v>
      </c>
      <c r="CH5">
        <v>70.152844241263438</v>
      </c>
      <c r="CI5">
        <v>55.299669946282052</v>
      </c>
      <c r="CJ5">
        <v>0</v>
      </c>
      <c r="CK5">
        <v>0</v>
      </c>
      <c r="CL5">
        <v>70.152844241263438</v>
      </c>
      <c r="CM5">
        <v>8.1643167151271587</v>
      </c>
      <c r="CN5">
        <v>2.3091350131991318E-5</v>
      </c>
      <c r="CO5">
        <v>4.0922119993762819E-8</v>
      </c>
      <c r="CP5">
        <v>3.1490328041291639E-5</v>
      </c>
      <c r="CQ5">
        <v>7.1426369220128056E-8</v>
      </c>
      <c r="CR5">
        <v>2.3091350131991318E-5</v>
      </c>
      <c r="CS5">
        <v>4.0922119993762819E-8</v>
      </c>
      <c r="CT5">
        <v>3.1490328041291639E-5</v>
      </c>
      <c r="CU5">
        <v>7.1426369220128056E-8</v>
      </c>
      <c r="CV5">
        <v>974.23758266058985</v>
      </c>
      <c r="CW5">
        <v>570.66849320221434</v>
      </c>
      <c r="CX5">
        <v>0</v>
      </c>
      <c r="CY5">
        <v>0</v>
      </c>
      <c r="CZ5">
        <v>3493.381241183984</v>
      </c>
      <c r="DA5">
        <v>0</v>
      </c>
      <c r="DB5">
        <v>3493.381241183984</v>
      </c>
      <c r="DC5">
        <v>11336.66263157006</v>
      </c>
      <c r="DD5">
        <v>8312.9920339537002</v>
      </c>
      <c r="DE5">
        <v>0</v>
      </c>
      <c r="DF5">
        <v>0</v>
      </c>
      <c r="DG5">
        <v>42322.979928663874</v>
      </c>
      <c r="DH5">
        <v>0</v>
      </c>
      <c r="DI5">
        <v>28535.163405657469</v>
      </c>
      <c r="DJ5">
        <v>7957.9143236398131</v>
      </c>
      <c r="DK5">
        <v>4661.4204347380264</v>
      </c>
      <c r="DL5">
        <v>0</v>
      </c>
      <c r="DM5">
        <v>0</v>
      </c>
      <c r="DN5">
        <v>0</v>
      </c>
      <c r="DO5">
        <v>70.196270121674161</v>
      </c>
      <c r="DP5">
        <v>56.073919182153141</v>
      </c>
      <c r="DQ5">
        <v>0</v>
      </c>
      <c r="DR5">
        <v>0</v>
      </c>
      <c r="DS5">
        <v>70.196270121674161</v>
      </c>
      <c r="DT5">
        <v>8.1683507855518993</v>
      </c>
      <c r="DU5">
        <v>2.417629944019184E-5</v>
      </c>
      <c r="DV5">
        <v>4.269070486452828E-8</v>
      </c>
      <c r="DW5">
        <v>3.3588041476427657E-5</v>
      </c>
      <c r="DX5">
        <v>7.6275663028343135E-8</v>
      </c>
      <c r="DY5">
        <v>2.417629944019184E-5</v>
      </c>
      <c r="DZ5">
        <v>4.269070486452828E-8</v>
      </c>
      <c r="EA5">
        <v>3.3588041476427657E-5</v>
      </c>
      <c r="EB5">
        <v>7.6275663028343135E-8</v>
      </c>
      <c r="EC5">
        <v>937.48054597027556</v>
      </c>
      <c r="ED5">
        <v>536.86109351626476</v>
      </c>
      <c r="EE5">
        <v>0</v>
      </c>
      <c r="EF5">
        <v>0</v>
      </c>
      <c r="EG5">
        <v>3349.3027314270912</v>
      </c>
      <c r="EH5">
        <v>0</v>
      </c>
      <c r="EI5">
        <v>3349.3027314270912</v>
      </c>
      <c r="EJ5">
        <v>10827.91213772992</v>
      </c>
      <c r="EK5">
        <v>7793.8109710137333</v>
      </c>
      <c r="EL5">
        <v>0</v>
      </c>
      <c r="EM5">
        <v>0</v>
      </c>
      <c r="EN5">
        <v>40277.547384203492</v>
      </c>
      <c r="EO5">
        <v>0</v>
      </c>
      <c r="EP5">
        <v>28535.163405657469</v>
      </c>
      <c r="EQ5">
        <v>7987.0834958799014</v>
      </c>
      <c r="ER5">
        <v>4573.9129180177688</v>
      </c>
      <c r="ES5">
        <v>0</v>
      </c>
      <c r="ET5">
        <v>0</v>
      </c>
      <c r="EU5">
        <v>0</v>
      </c>
      <c r="EV5">
        <v>73.763837333412269</v>
      </c>
      <c r="EW5">
        <v>58.686474884094409</v>
      </c>
      <c r="EX5">
        <v>0</v>
      </c>
      <c r="EY5">
        <v>0</v>
      </c>
      <c r="EZ5">
        <v>73.763837333412269</v>
      </c>
      <c r="FA5">
        <v>8.5197325216102602</v>
      </c>
      <c r="FB5">
        <v>9.3076923076923102</v>
      </c>
      <c r="FC5">
        <v>0</v>
      </c>
      <c r="FD5">
        <v>0.5</v>
      </c>
      <c r="FE5">
        <v>9.3076923076923102</v>
      </c>
      <c r="FF5">
        <v>6.3411474234794367</v>
      </c>
      <c r="FG5">
        <v>0</v>
      </c>
      <c r="FH5">
        <v>6.3411474234794367</v>
      </c>
      <c r="FI5">
        <v>1</v>
      </c>
      <c r="FJ5">
        <v>68.128030169613766</v>
      </c>
      <c r="FK5">
        <v>28200</v>
      </c>
      <c r="FL5">
        <v>28200</v>
      </c>
      <c r="FM5">
        <v>7.9475714374275608</v>
      </c>
      <c r="FN5">
        <v>9.3076923076923102</v>
      </c>
      <c r="FO5">
        <v>0</v>
      </c>
      <c r="FP5">
        <v>0.5</v>
      </c>
      <c r="FQ5">
        <v>9.3076923076923102</v>
      </c>
      <c r="FR5">
        <v>3</v>
      </c>
      <c r="FS5">
        <v>24795.306267430729</v>
      </c>
      <c r="FT5">
        <v>24880</v>
      </c>
      <c r="FU5">
        <v>5.2915950718585538</v>
      </c>
      <c r="FV5" t="s">
        <v>201</v>
      </c>
      <c r="FW5">
        <v>0</v>
      </c>
      <c r="FX5">
        <v>4500</v>
      </c>
      <c r="FY5">
        <v>0</v>
      </c>
      <c r="FZ5">
        <v>24795.306267430729</v>
      </c>
      <c r="GA5">
        <v>55390</v>
      </c>
      <c r="GB5">
        <v>0</v>
      </c>
      <c r="GC5">
        <v>28535.163410000001</v>
      </c>
      <c r="GD5">
        <v>7.6146694214876023</v>
      </c>
      <c r="GE5">
        <v>6.3411474244444443</v>
      </c>
      <c r="GF5">
        <v>0</v>
      </c>
      <c r="GG5">
        <v>5000</v>
      </c>
      <c r="GH5">
        <v>1</v>
      </c>
      <c r="GI5">
        <v>200</v>
      </c>
      <c r="GJ5">
        <v>0</v>
      </c>
      <c r="GK5">
        <v>0</v>
      </c>
      <c r="GL5">
        <v>0</v>
      </c>
      <c r="GM5">
        <v>30</v>
      </c>
    </row>
    <row r="6" spans="1:214" x14ac:dyDescent="0.25">
      <c r="A6" t="s">
        <v>203</v>
      </c>
      <c r="B6">
        <v>2</v>
      </c>
      <c r="C6" t="s">
        <v>204</v>
      </c>
      <c r="D6" t="s">
        <v>205</v>
      </c>
      <c r="E6" t="s">
        <v>206</v>
      </c>
      <c r="F6">
        <v>4500</v>
      </c>
      <c r="G6">
        <v>3200</v>
      </c>
      <c r="H6">
        <v>1200</v>
      </c>
      <c r="I6">
        <v>3200</v>
      </c>
      <c r="J6">
        <v>3</v>
      </c>
      <c r="K6">
        <v>900</v>
      </c>
      <c r="L6">
        <v>600</v>
      </c>
      <c r="M6">
        <v>24880</v>
      </c>
      <c r="N6">
        <v>24880</v>
      </c>
      <c r="O6">
        <v>4</v>
      </c>
      <c r="P6" t="s">
        <v>185</v>
      </c>
      <c r="Q6">
        <v>28</v>
      </c>
      <c r="R6">
        <v>1000</v>
      </c>
      <c r="S6">
        <v>1</v>
      </c>
      <c r="T6" t="s">
        <v>186</v>
      </c>
      <c r="U6">
        <v>450</v>
      </c>
      <c r="V6">
        <v>837.69230769230796</v>
      </c>
      <c r="W6">
        <v>3.8</v>
      </c>
      <c r="X6">
        <v>90</v>
      </c>
      <c r="Y6" t="s">
        <v>207</v>
      </c>
      <c r="Z6">
        <v>9</v>
      </c>
      <c r="AA6">
        <v>600</v>
      </c>
      <c r="AB6">
        <v>2</v>
      </c>
      <c r="AC6" t="s">
        <v>208</v>
      </c>
      <c r="AD6">
        <v>0</v>
      </c>
      <c r="AE6">
        <v>0</v>
      </c>
      <c r="AF6">
        <v>3.1</v>
      </c>
      <c r="AG6">
        <v>90</v>
      </c>
      <c r="AH6">
        <v>110755981.5530659</v>
      </c>
      <c r="AI6">
        <v>103412759.5575368</v>
      </c>
      <c r="AJ6">
        <v>28420.55315083763</v>
      </c>
      <c r="AK6">
        <v>26179.439944409929</v>
      </c>
      <c r="AL6">
        <v>111578878.2034383</v>
      </c>
      <c r="AM6">
        <v>28535.163405657469</v>
      </c>
      <c r="AN6">
        <v>3.78</v>
      </c>
      <c r="AO6">
        <v>0</v>
      </c>
      <c r="AP6">
        <v>0</v>
      </c>
      <c r="AQ6">
        <v>41297.901638455878</v>
      </c>
      <c r="AR6">
        <v>46219.004291271267</v>
      </c>
      <c r="AS6">
        <v>46220.97802256493</v>
      </c>
      <c r="AT6">
        <v>43952.97802256493</v>
      </c>
      <c r="AU6">
        <v>46604.954975692999</v>
      </c>
      <c r="AV6">
        <v>44336.954975692999</v>
      </c>
      <c r="AW6">
        <v>0.75</v>
      </c>
      <c r="AX6">
        <v>0.5625</v>
      </c>
      <c r="AY6">
        <v>8376.9230769230799</v>
      </c>
      <c r="AZ6">
        <v>4712.0192307692323</v>
      </c>
      <c r="BA6">
        <v>0</v>
      </c>
      <c r="BB6">
        <v>0</v>
      </c>
      <c r="BC6">
        <v>29842.788461538479</v>
      </c>
      <c r="BD6">
        <v>0</v>
      </c>
      <c r="BE6">
        <v>29842.788461538479</v>
      </c>
      <c r="BF6">
        <v>95.618287957352635</v>
      </c>
      <c r="BG6">
        <v>0.9868114947536224</v>
      </c>
      <c r="BH6">
        <v>0.78720238095238093</v>
      </c>
      <c r="BI6">
        <v>0.98260794182977107</v>
      </c>
      <c r="BJ6">
        <v>0.57123883928571439</v>
      </c>
      <c r="BK6">
        <v>0.9868114947536224</v>
      </c>
      <c r="BL6">
        <v>0.78720238095238093</v>
      </c>
      <c r="BM6">
        <v>0.98260794182977107</v>
      </c>
      <c r="BN6">
        <v>0.57123883928571439</v>
      </c>
      <c r="BO6">
        <v>972.5557461406521</v>
      </c>
      <c r="BP6">
        <v>577.44011732116667</v>
      </c>
      <c r="BQ6">
        <v>0</v>
      </c>
      <c r="BR6">
        <v>0</v>
      </c>
      <c r="BS6">
        <v>3495.1073557431232</v>
      </c>
      <c r="BT6">
        <v>0</v>
      </c>
      <c r="BU6">
        <v>3495.1073557431232</v>
      </c>
      <c r="BV6">
        <v>11318.50493089301</v>
      </c>
      <c r="BW6">
        <v>8525.1937424034313</v>
      </c>
      <c r="BX6">
        <v>0</v>
      </c>
      <c r="BY6">
        <v>0</v>
      </c>
      <c r="BZ6">
        <v>42480.708535082456</v>
      </c>
      <c r="CA6">
        <v>0</v>
      </c>
      <c r="CB6">
        <v>28535.163405657469</v>
      </c>
      <c r="CC6">
        <v>7940.2531346090918</v>
      </c>
      <c r="CD6">
        <v>4714.4040018301876</v>
      </c>
      <c r="CE6">
        <v>0</v>
      </c>
      <c r="CF6">
        <v>0</v>
      </c>
      <c r="CG6">
        <v>0</v>
      </c>
      <c r="CH6">
        <v>70.152844241263438</v>
      </c>
      <c r="CI6">
        <v>55.299669946282052</v>
      </c>
      <c r="CJ6">
        <v>0</v>
      </c>
      <c r="CK6">
        <v>0</v>
      </c>
      <c r="CL6">
        <v>70.152844241263438</v>
      </c>
      <c r="CM6">
        <v>8.1643167151271587</v>
      </c>
      <c r="CN6">
        <v>2.3091350131991318E-5</v>
      </c>
      <c r="CO6">
        <v>4.0922119993762819E-8</v>
      </c>
      <c r="CP6">
        <v>3.1490328041291639E-5</v>
      </c>
      <c r="CQ6">
        <v>7.1426369220128056E-8</v>
      </c>
      <c r="CR6">
        <v>2.3091350131991318E-5</v>
      </c>
      <c r="CS6">
        <v>4.0922119993762819E-8</v>
      </c>
      <c r="CT6">
        <v>3.1490328041291639E-5</v>
      </c>
      <c r="CU6">
        <v>7.1426369220128056E-8</v>
      </c>
      <c r="CV6">
        <v>974.23758266058985</v>
      </c>
      <c r="CW6">
        <v>570.66849320221434</v>
      </c>
      <c r="CX6">
        <v>0</v>
      </c>
      <c r="CY6">
        <v>0</v>
      </c>
      <c r="CZ6">
        <v>3493.381241183984</v>
      </c>
      <c r="DA6">
        <v>0</v>
      </c>
      <c r="DB6">
        <v>3493.381241183984</v>
      </c>
      <c r="DC6">
        <v>11336.66263157006</v>
      </c>
      <c r="DD6">
        <v>8312.9920339537002</v>
      </c>
      <c r="DE6">
        <v>0</v>
      </c>
      <c r="DF6">
        <v>0</v>
      </c>
      <c r="DG6">
        <v>42322.979928663874</v>
      </c>
      <c r="DH6">
        <v>0</v>
      </c>
      <c r="DI6">
        <v>28535.163405657469</v>
      </c>
      <c r="DJ6">
        <v>7957.9143236398131</v>
      </c>
      <c r="DK6">
        <v>4661.4204347380264</v>
      </c>
      <c r="DL6">
        <v>0</v>
      </c>
      <c r="DM6">
        <v>0</v>
      </c>
      <c r="DN6">
        <v>0</v>
      </c>
      <c r="DO6">
        <v>70.196270121674161</v>
      </c>
      <c r="DP6">
        <v>56.073919182153141</v>
      </c>
      <c r="DQ6">
        <v>0</v>
      </c>
      <c r="DR6">
        <v>0</v>
      </c>
      <c r="DS6">
        <v>70.196270121674161</v>
      </c>
      <c r="DT6">
        <v>8.1683507855518993</v>
      </c>
      <c r="DU6">
        <v>2.417629944019184E-5</v>
      </c>
      <c r="DV6">
        <v>4.269070486452828E-8</v>
      </c>
      <c r="DW6">
        <v>3.3588041476427657E-5</v>
      </c>
      <c r="DX6">
        <v>7.6275663028343135E-8</v>
      </c>
      <c r="DY6">
        <v>2.417629944019184E-5</v>
      </c>
      <c r="DZ6">
        <v>4.269070486452828E-8</v>
      </c>
      <c r="EA6">
        <v>3.3588041476427657E-5</v>
      </c>
      <c r="EB6">
        <v>7.6275663028343135E-8</v>
      </c>
      <c r="EC6">
        <v>937.48054597027556</v>
      </c>
      <c r="ED6">
        <v>536.86109351626476</v>
      </c>
      <c r="EE6">
        <v>0</v>
      </c>
      <c r="EF6">
        <v>0</v>
      </c>
      <c r="EG6">
        <v>3349.3027314270912</v>
      </c>
      <c r="EH6">
        <v>0</v>
      </c>
      <c r="EI6">
        <v>3349.3027314270912</v>
      </c>
      <c r="EJ6">
        <v>10827.91213772992</v>
      </c>
      <c r="EK6">
        <v>7793.8109710137333</v>
      </c>
      <c r="EL6">
        <v>0</v>
      </c>
      <c r="EM6">
        <v>0</v>
      </c>
      <c r="EN6">
        <v>40277.547384203492</v>
      </c>
      <c r="EO6">
        <v>0</v>
      </c>
      <c r="EP6">
        <v>28535.163405657469</v>
      </c>
      <c r="EQ6">
        <v>7987.0834958799014</v>
      </c>
      <c r="ER6">
        <v>4573.9129180177688</v>
      </c>
      <c r="ES6">
        <v>0</v>
      </c>
      <c r="ET6">
        <v>0</v>
      </c>
      <c r="EU6">
        <v>0</v>
      </c>
      <c r="EV6">
        <v>73.763837333412269</v>
      </c>
      <c r="EW6">
        <v>58.686474884094409</v>
      </c>
      <c r="EX6">
        <v>0</v>
      </c>
      <c r="EY6">
        <v>0</v>
      </c>
      <c r="EZ6">
        <v>73.763837333412269</v>
      </c>
      <c r="FA6">
        <v>8.5197325216102602</v>
      </c>
      <c r="FB6">
        <v>9.3076923076923102</v>
      </c>
      <c r="FC6">
        <v>0</v>
      </c>
      <c r="FD6">
        <v>0.5</v>
      </c>
      <c r="FE6">
        <v>9.3076923076923102</v>
      </c>
      <c r="FF6">
        <v>6.3411474234794367</v>
      </c>
      <c r="FG6">
        <v>0</v>
      </c>
      <c r="FH6">
        <v>6.3411474234794367</v>
      </c>
      <c r="FI6">
        <v>1</v>
      </c>
      <c r="FJ6">
        <v>68.128030169613766</v>
      </c>
      <c r="FK6">
        <v>28200</v>
      </c>
      <c r="FL6">
        <v>28200</v>
      </c>
      <c r="FM6">
        <v>7.9475714374275608</v>
      </c>
      <c r="FN6">
        <v>9.3076923076923102</v>
      </c>
      <c r="FO6">
        <v>0</v>
      </c>
      <c r="FP6">
        <v>0.5</v>
      </c>
      <c r="FQ6">
        <v>9.3076923076923102</v>
      </c>
      <c r="FR6">
        <v>4</v>
      </c>
      <c r="FS6">
        <v>24795.306267430729</v>
      </c>
      <c r="FT6">
        <v>24880</v>
      </c>
      <c r="FU6">
        <v>5.2915950718585538</v>
      </c>
      <c r="FV6" t="s">
        <v>201</v>
      </c>
      <c r="FW6">
        <v>0</v>
      </c>
      <c r="FX6">
        <v>4500</v>
      </c>
      <c r="FY6">
        <v>0</v>
      </c>
      <c r="FZ6">
        <v>24795.306267430729</v>
      </c>
      <c r="GA6">
        <v>59890</v>
      </c>
      <c r="GB6">
        <v>0</v>
      </c>
      <c r="GC6">
        <v>28535.163410000001</v>
      </c>
      <c r="GD6">
        <v>7.6146694214876023</v>
      </c>
      <c r="GE6">
        <v>6.3411474244444443</v>
      </c>
      <c r="GF6">
        <v>0</v>
      </c>
      <c r="GG6">
        <v>5000</v>
      </c>
      <c r="GH6">
        <v>1</v>
      </c>
      <c r="GI6">
        <v>200</v>
      </c>
      <c r="GJ6">
        <v>0</v>
      </c>
      <c r="GK6">
        <v>0</v>
      </c>
      <c r="GL6">
        <v>0</v>
      </c>
      <c r="GM6">
        <v>30</v>
      </c>
      <c r="HD6">
        <f t="shared" ref="HD6:HD22" si="0">G6/300</f>
        <v>10.666666666666666</v>
      </c>
      <c r="HE6">
        <f t="shared" ref="HE6:HE22" si="1">G6/400</f>
        <v>8</v>
      </c>
      <c r="HF6">
        <f t="shared" ref="HF6:HF22" si="2">G6/500</f>
        <v>6.4</v>
      </c>
    </row>
    <row r="7" spans="1:214" x14ac:dyDescent="0.25">
      <c r="A7" t="s">
        <v>203</v>
      </c>
      <c r="B7">
        <v>2</v>
      </c>
      <c r="C7" t="s">
        <v>204</v>
      </c>
      <c r="D7" t="s">
        <v>205</v>
      </c>
      <c r="E7" t="s">
        <v>206</v>
      </c>
      <c r="F7">
        <v>4500</v>
      </c>
      <c r="G7">
        <v>3200</v>
      </c>
      <c r="H7">
        <v>1200</v>
      </c>
      <c r="I7">
        <v>3200</v>
      </c>
      <c r="J7">
        <v>3</v>
      </c>
      <c r="K7">
        <v>900</v>
      </c>
      <c r="L7">
        <v>600</v>
      </c>
      <c r="M7">
        <v>24880</v>
      </c>
      <c r="N7">
        <v>24880</v>
      </c>
      <c r="O7">
        <v>5</v>
      </c>
      <c r="P7" t="s">
        <v>185</v>
      </c>
      <c r="Q7">
        <v>28</v>
      </c>
      <c r="R7">
        <v>1000</v>
      </c>
      <c r="S7">
        <v>1</v>
      </c>
      <c r="T7" t="s">
        <v>186</v>
      </c>
      <c r="U7">
        <v>450</v>
      </c>
      <c r="V7">
        <v>837.69230769230796</v>
      </c>
      <c r="W7">
        <v>3.8</v>
      </c>
      <c r="X7">
        <v>90</v>
      </c>
      <c r="Y7" t="s">
        <v>207</v>
      </c>
      <c r="Z7">
        <v>9</v>
      </c>
      <c r="AA7">
        <v>600</v>
      </c>
      <c r="AB7">
        <v>2</v>
      </c>
      <c r="AC7" t="s">
        <v>208</v>
      </c>
      <c r="AD7">
        <v>0</v>
      </c>
      <c r="AE7">
        <v>0</v>
      </c>
      <c r="AF7">
        <v>3.1</v>
      </c>
      <c r="AG7">
        <v>90</v>
      </c>
      <c r="AH7">
        <v>110755981.5530659</v>
      </c>
      <c r="AI7">
        <v>103412759.5575368</v>
      </c>
      <c r="AJ7">
        <v>28420.55315083763</v>
      </c>
      <c r="AK7">
        <v>26179.439944409929</v>
      </c>
      <c r="AL7">
        <v>111578878.2034383</v>
      </c>
      <c r="AM7">
        <v>28535.163405657469</v>
      </c>
      <c r="AN7">
        <v>3.78</v>
      </c>
      <c r="AO7">
        <v>0</v>
      </c>
      <c r="AP7">
        <v>0</v>
      </c>
      <c r="AQ7">
        <v>41297.901638455878</v>
      </c>
      <c r="AR7">
        <v>46219.004291271267</v>
      </c>
      <c r="AS7">
        <v>46220.97802256493</v>
      </c>
      <c r="AT7">
        <v>43952.97802256493</v>
      </c>
      <c r="AU7">
        <v>46604.954975692999</v>
      </c>
      <c r="AV7">
        <v>44336.954975692999</v>
      </c>
      <c r="AW7">
        <v>0.75</v>
      </c>
      <c r="AX7">
        <v>0.5625</v>
      </c>
      <c r="AY7">
        <v>8376.9230769230799</v>
      </c>
      <c r="AZ7">
        <v>4712.0192307692323</v>
      </c>
      <c r="BA7">
        <v>0</v>
      </c>
      <c r="BB7">
        <v>0</v>
      </c>
      <c r="BC7">
        <v>29842.788461538479</v>
      </c>
      <c r="BD7">
        <v>0</v>
      </c>
      <c r="BE7">
        <v>29842.788461538479</v>
      </c>
      <c r="BF7">
        <v>95.618287957352635</v>
      </c>
      <c r="BG7">
        <v>0.9868114947536224</v>
      </c>
      <c r="BH7">
        <v>0.78720238095238093</v>
      </c>
      <c r="BI7">
        <v>0.98260794182977107</v>
      </c>
      <c r="BJ7">
        <v>0.57123883928571439</v>
      </c>
      <c r="BK7">
        <v>0.9868114947536224</v>
      </c>
      <c r="BL7">
        <v>0.78720238095238093</v>
      </c>
      <c r="BM7">
        <v>0.98260794182977107</v>
      </c>
      <c r="BN7">
        <v>0.57123883928571439</v>
      </c>
      <c r="BO7">
        <v>972.5557461406521</v>
      </c>
      <c r="BP7">
        <v>577.44011732116667</v>
      </c>
      <c r="BQ7">
        <v>0</v>
      </c>
      <c r="BR7">
        <v>0</v>
      </c>
      <c r="BS7">
        <v>3495.1073557431232</v>
      </c>
      <c r="BT7">
        <v>0</v>
      </c>
      <c r="BU7">
        <v>3495.1073557431232</v>
      </c>
      <c r="BV7">
        <v>11318.50493089301</v>
      </c>
      <c r="BW7">
        <v>8525.1937424034313</v>
      </c>
      <c r="BX7">
        <v>0</v>
      </c>
      <c r="BY7">
        <v>0</v>
      </c>
      <c r="BZ7">
        <v>42480.708535082456</v>
      </c>
      <c r="CA7">
        <v>0</v>
      </c>
      <c r="CB7">
        <v>28535.163405657469</v>
      </c>
      <c r="CC7">
        <v>7940.2531346090918</v>
      </c>
      <c r="CD7">
        <v>4714.4040018301876</v>
      </c>
      <c r="CE7">
        <v>0</v>
      </c>
      <c r="CF7">
        <v>0</v>
      </c>
      <c r="CG7">
        <v>0</v>
      </c>
      <c r="CH7">
        <v>70.152844241263438</v>
      </c>
      <c r="CI7">
        <v>55.299669946282052</v>
      </c>
      <c r="CJ7">
        <v>0</v>
      </c>
      <c r="CK7">
        <v>0</v>
      </c>
      <c r="CL7">
        <v>70.152844241263438</v>
      </c>
      <c r="CM7">
        <v>8.1643167151271587</v>
      </c>
      <c r="CN7">
        <v>2.3091350131991318E-5</v>
      </c>
      <c r="CO7">
        <v>4.0922119993762819E-8</v>
      </c>
      <c r="CP7">
        <v>3.1490328041291639E-5</v>
      </c>
      <c r="CQ7">
        <v>7.1426369220128056E-8</v>
      </c>
      <c r="CR7">
        <v>2.3091350131991318E-5</v>
      </c>
      <c r="CS7">
        <v>4.0922119993762819E-8</v>
      </c>
      <c r="CT7">
        <v>3.1490328041291639E-5</v>
      </c>
      <c r="CU7">
        <v>7.1426369220128056E-8</v>
      </c>
      <c r="CV7">
        <v>974.23758266058985</v>
      </c>
      <c r="CW7">
        <v>570.66849320221434</v>
      </c>
      <c r="CX7">
        <v>0</v>
      </c>
      <c r="CY7">
        <v>0</v>
      </c>
      <c r="CZ7">
        <v>3493.381241183984</v>
      </c>
      <c r="DA7">
        <v>0</v>
      </c>
      <c r="DB7">
        <v>3493.381241183984</v>
      </c>
      <c r="DC7">
        <v>11336.66263157006</v>
      </c>
      <c r="DD7">
        <v>8312.9920339537002</v>
      </c>
      <c r="DE7">
        <v>0</v>
      </c>
      <c r="DF7">
        <v>0</v>
      </c>
      <c r="DG7">
        <v>42322.979928663874</v>
      </c>
      <c r="DH7">
        <v>0</v>
      </c>
      <c r="DI7">
        <v>28535.163405657469</v>
      </c>
      <c r="DJ7">
        <v>7957.9143236398131</v>
      </c>
      <c r="DK7">
        <v>4661.4204347380264</v>
      </c>
      <c r="DL7">
        <v>0</v>
      </c>
      <c r="DM7">
        <v>0</v>
      </c>
      <c r="DN7">
        <v>0</v>
      </c>
      <c r="DO7">
        <v>70.196270121674161</v>
      </c>
      <c r="DP7">
        <v>56.073919182153141</v>
      </c>
      <c r="DQ7">
        <v>0</v>
      </c>
      <c r="DR7">
        <v>0</v>
      </c>
      <c r="DS7">
        <v>70.196270121674161</v>
      </c>
      <c r="DT7">
        <v>8.1683507855518993</v>
      </c>
      <c r="DU7">
        <v>2.417629944019184E-5</v>
      </c>
      <c r="DV7">
        <v>4.269070486452828E-8</v>
      </c>
      <c r="DW7">
        <v>3.3588041476427657E-5</v>
      </c>
      <c r="DX7">
        <v>7.6275663028343135E-8</v>
      </c>
      <c r="DY7">
        <v>2.417629944019184E-5</v>
      </c>
      <c r="DZ7">
        <v>4.269070486452828E-8</v>
      </c>
      <c r="EA7">
        <v>3.3588041476427657E-5</v>
      </c>
      <c r="EB7">
        <v>7.6275663028343135E-8</v>
      </c>
      <c r="EC7">
        <v>937.48054597027556</v>
      </c>
      <c r="ED7">
        <v>536.86109351626476</v>
      </c>
      <c r="EE7">
        <v>0</v>
      </c>
      <c r="EF7">
        <v>0</v>
      </c>
      <c r="EG7">
        <v>3349.3027314270912</v>
      </c>
      <c r="EH7">
        <v>0</v>
      </c>
      <c r="EI7">
        <v>3349.3027314270912</v>
      </c>
      <c r="EJ7">
        <v>10827.91213772992</v>
      </c>
      <c r="EK7">
        <v>7793.8109710137333</v>
      </c>
      <c r="EL7">
        <v>0</v>
      </c>
      <c r="EM7">
        <v>0</v>
      </c>
      <c r="EN7">
        <v>40277.547384203492</v>
      </c>
      <c r="EO7">
        <v>0</v>
      </c>
      <c r="EP7">
        <v>28535.163405657469</v>
      </c>
      <c r="EQ7">
        <v>7987.0834958799014</v>
      </c>
      <c r="ER7">
        <v>4573.9129180177688</v>
      </c>
      <c r="ES7">
        <v>0</v>
      </c>
      <c r="ET7">
        <v>0</v>
      </c>
      <c r="EU7">
        <v>0</v>
      </c>
      <c r="EV7">
        <v>73.763837333412269</v>
      </c>
      <c r="EW7">
        <v>58.686474884094409</v>
      </c>
      <c r="EX7">
        <v>0</v>
      </c>
      <c r="EY7">
        <v>0</v>
      </c>
      <c r="EZ7">
        <v>73.763837333412269</v>
      </c>
      <c r="FA7">
        <v>8.5197325216102602</v>
      </c>
      <c r="FB7">
        <v>9.3076923076923102</v>
      </c>
      <c r="FC7">
        <v>0</v>
      </c>
      <c r="FD7">
        <v>0.5</v>
      </c>
      <c r="FE7">
        <v>9.3076923076923102</v>
      </c>
      <c r="FF7">
        <v>6.3411474234794367</v>
      </c>
      <c r="FG7">
        <v>0</v>
      </c>
      <c r="FH7">
        <v>6.3411474234794367</v>
      </c>
      <c r="FI7">
        <v>1</v>
      </c>
      <c r="FJ7">
        <v>68.128030169613766</v>
      </c>
      <c r="FK7">
        <v>28200</v>
      </c>
      <c r="FL7">
        <v>28200</v>
      </c>
      <c r="FM7">
        <v>7.9475714374275608</v>
      </c>
      <c r="FN7">
        <v>9.3076923076923102</v>
      </c>
      <c r="FO7">
        <v>0</v>
      </c>
      <c r="FP7">
        <v>0.5</v>
      </c>
      <c r="FQ7">
        <v>9.3076923076923102</v>
      </c>
      <c r="FR7">
        <v>5</v>
      </c>
      <c r="FS7">
        <v>24795.306267430729</v>
      </c>
      <c r="FT7">
        <v>24880</v>
      </c>
      <c r="FU7">
        <v>5.2915950718585538</v>
      </c>
      <c r="FV7" t="s">
        <v>201</v>
      </c>
      <c r="FW7">
        <v>0</v>
      </c>
      <c r="FX7">
        <v>4500</v>
      </c>
      <c r="FY7">
        <v>0</v>
      </c>
      <c r="FZ7">
        <v>24795.306267430729</v>
      </c>
      <c r="GA7">
        <v>64390</v>
      </c>
      <c r="GB7">
        <v>0</v>
      </c>
      <c r="GC7">
        <v>28535.163410000001</v>
      </c>
      <c r="GD7">
        <v>7.6146694214876023</v>
      </c>
      <c r="GE7">
        <v>6.3411474244444443</v>
      </c>
      <c r="GF7">
        <v>0</v>
      </c>
      <c r="GG7">
        <v>5000</v>
      </c>
      <c r="GH7">
        <v>1</v>
      </c>
      <c r="GI7">
        <v>200</v>
      </c>
      <c r="GJ7">
        <v>0</v>
      </c>
      <c r="GK7">
        <v>0</v>
      </c>
      <c r="GL7">
        <v>0</v>
      </c>
      <c r="GM7">
        <v>30</v>
      </c>
      <c r="HD7">
        <f t="shared" si="0"/>
        <v>10.666666666666666</v>
      </c>
      <c r="HE7">
        <f t="shared" si="1"/>
        <v>8</v>
      </c>
      <c r="HF7">
        <f t="shared" si="2"/>
        <v>6.4</v>
      </c>
    </row>
    <row r="8" spans="1:214" x14ac:dyDescent="0.25">
      <c r="A8" t="s">
        <v>203</v>
      </c>
      <c r="B8">
        <v>2</v>
      </c>
      <c r="C8" t="s">
        <v>204</v>
      </c>
      <c r="D8" t="s">
        <v>205</v>
      </c>
      <c r="E8" t="s">
        <v>206</v>
      </c>
      <c r="F8">
        <v>4500</v>
      </c>
      <c r="G8">
        <v>3200</v>
      </c>
      <c r="H8">
        <v>1200</v>
      </c>
      <c r="I8">
        <v>3200</v>
      </c>
      <c r="J8">
        <v>3</v>
      </c>
      <c r="K8">
        <v>900</v>
      </c>
      <c r="L8">
        <v>600</v>
      </c>
      <c r="M8">
        <v>24880</v>
      </c>
      <c r="N8">
        <v>24880</v>
      </c>
      <c r="O8">
        <v>6</v>
      </c>
      <c r="P8" t="s">
        <v>185</v>
      </c>
      <c r="Q8">
        <v>28</v>
      </c>
      <c r="R8">
        <v>1000</v>
      </c>
      <c r="S8">
        <v>1</v>
      </c>
      <c r="T8" t="s">
        <v>186</v>
      </c>
      <c r="U8">
        <v>450</v>
      </c>
      <c r="V8">
        <v>837.69230769230796</v>
      </c>
      <c r="W8">
        <v>3.8</v>
      </c>
      <c r="X8">
        <v>90</v>
      </c>
      <c r="Y8" t="s">
        <v>207</v>
      </c>
      <c r="Z8">
        <v>9</v>
      </c>
      <c r="AA8">
        <v>600</v>
      </c>
      <c r="AB8">
        <v>2</v>
      </c>
      <c r="AC8" t="s">
        <v>208</v>
      </c>
      <c r="AD8">
        <v>0</v>
      </c>
      <c r="AE8">
        <v>0</v>
      </c>
      <c r="AF8">
        <v>3.1</v>
      </c>
      <c r="AG8">
        <v>90</v>
      </c>
      <c r="AH8">
        <v>110755981.5530659</v>
      </c>
      <c r="AI8">
        <v>103412759.5575368</v>
      </c>
      <c r="AJ8">
        <v>28420.55315083763</v>
      </c>
      <c r="AK8">
        <v>26179.439944409929</v>
      </c>
      <c r="AL8">
        <v>111578878.2034383</v>
      </c>
      <c r="AM8">
        <v>28535.163405657469</v>
      </c>
      <c r="AN8">
        <v>3.78</v>
      </c>
      <c r="AO8">
        <v>0</v>
      </c>
      <c r="AP8">
        <v>0</v>
      </c>
      <c r="AQ8">
        <v>41297.901638455878</v>
      </c>
      <c r="AR8">
        <v>46219.004291271267</v>
      </c>
      <c r="AS8">
        <v>46220.97802256493</v>
      </c>
      <c r="AT8">
        <v>43952.97802256493</v>
      </c>
      <c r="AU8">
        <v>46604.954975692999</v>
      </c>
      <c r="AV8">
        <v>44336.954975692999</v>
      </c>
      <c r="AW8">
        <v>0.75</v>
      </c>
      <c r="AX8">
        <v>0.5625</v>
      </c>
      <c r="AY8">
        <v>8376.9230769230799</v>
      </c>
      <c r="AZ8">
        <v>4712.0192307692323</v>
      </c>
      <c r="BA8">
        <v>0</v>
      </c>
      <c r="BB8">
        <v>0</v>
      </c>
      <c r="BC8">
        <v>29842.788461538479</v>
      </c>
      <c r="BD8">
        <v>0</v>
      </c>
      <c r="BE8">
        <v>29842.788461538479</v>
      </c>
      <c r="BF8">
        <v>95.618287957352635</v>
      </c>
      <c r="BG8">
        <v>0.9868114947536224</v>
      </c>
      <c r="BH8">
        <v>0.78720238095238093</v>
      </c>
      <c r="BI8">
        <v>0.98260794182977107</v>
      </c>
      <c r="BJ8">
        <v>0.57123883928571439</v>
      </c>
      <c r="BK8">
        <v>0.9868114947536224</v>
      </c>
      <c r="BL8">
        <v>0.78720238095238093</v>
      </c>
      <c r="BM8">
        <v>0.98260794182977107</v>
      </c>
      <c r="BN8">
        <v>0.57123883928571439</v>
      </c>
      <c r="BO8">
        <v>972.5557461406521</v>
      </c>
      <c r="BP8">
        <v>577.44011732116667</v>
      </c>
      <c r="BQ8">
        <v>0</v>
      </c>
      <c r="BR8">
        <v>0</v>
      </c>
      <c r="BS8">
        <v>3495.1073557431232</v>
      </c>
      <c r="BT8">
        <v>0</v>
      </c>
      <c r="BU8">
        <v>3495.1073557431232</v>
      </c>
      <c r="BV8">
        <v>11318.50493089301</v>
      </c>
      <c r="BW8">
        <v>8525.1937424034313</v>
      </c>
      <c r="BX8">
        <v>0</v>
      </c>
      <c r="BY8">
        <v>0</v>
      </c>
      <c r="BZ8">
        <v>42480.708535082456</v>
      </c>
      <c r="CA8">
        <v>0</v>
      </c>
      <c r="CB8">
        <v>28535.163405657469</v>
      </c>
      <c r="CC8">
        <v>7940.2531346090918</v>
      </c>
      <c r="CD8">
        <v>4714.4040018301876</v>
      </c>
      <c r="CE8">
        <v>0</v>
      </c>
      <c r="CF8">
        <v>0</v>
      </c>
      <c r="CG8">
        <v>0</v>
      </c>
      <c r="CH8">
        <v>70.152844241263438</v>
      </c>
      <c r="CI8">
        <v>55.299669946282052</v>
      </c>
      <c r="CJ8">
        <v>0</v>
      </c>
      <c r="CK8">
        <v>0</v>
      </c>
      <c r="CL8">
        <v>70.152844241263438</v>
      </c>
      <c r="CM8">
        <v>8.1643167151271587</v>
      </c>
      <c r="CN8">
        <v>2.3091350131991318E-5</v>
      </c>
      <c r="CO8">
        <v>4.0922119993762819E-8</v>
      </c>
      <c r="CP8">
        <v>3.1490328041291639E-5</v>
      </c>
      <c r="CQ8">
        <v>7.1426369220128056E-8</v>
      </c>
      <c r="CR8">
        <v>2.3091350131991318E-5</v>
      </c>
      <c r="CS8">
        <v>4.0922119993762819E-8</v>
      </c>
      <c r="CT8">
        <v>3.1490328041291639E-5</v>
      </c>
      <c r="CU8">
        <v>7.1426369220128056E-8</v>
      </c>
      <c r="CV8">
        <v>974.23758266058985</v>
      </c>
      <c r="CW8">
        <v>570.66849320221434</v>
      </c>
      <c r="CX8">
        <v>0</v>
      </c>
      <c r="CY8">
        <v>0</v>
      </c>
      <c r="CZ8">
        <v>3493.381241183984</v>
      </c>
      <c r="DA8">
        <v>0</v>
      </c>
      <c r="DB8">
        <v>3493.381241183984</v>
      </c>
      <c r="DC8">
        <v>11336.66263157006</v>
      </c>
      <c r="DD8">
        <v>8312.9920339537002</v>
      </c>
      <c r="DE8">
        <v>0</v>
      </c>
      <c r="DF8">
        <v>0</v>
      </c>
      <c r="DG8">
        <v>42322.979928663874</v>
      </c>
      <c r="DH8">
        <v>0</v>
      </c>
      <c r="DI8">
        <v>28535.163405657469</v>
      </c>
      <c r="DJ8">
        <v>7957.9143236398131</v>
      </c>
      <c r="DK8">
        <v>4661.4204347380264</v>
      </c>
      <c r="DL8">
        <v>0</v>
      </c>
      <c r="DM8">
        <v>0</v>
      </c>
      <c r="DN8">
        <v>0</v>
      </c>
      <c r="DO8">
        <v>70.196270121674161</v>
      </c>
      <c r="DP8">
        <v>56.073919182153141</v>
      </c>
      <c r="DQ8">
        <v>0</v>
      </c>
      <c r="DR8">
        <v>0</v>
      </c>
      <c r="DS8">
        <v>70.196270121674161</v>
      </c>
      <c r="DT8">
        <v>8.1683507855518993</v>
      </c>
      <c r="DU8">
        <v>2.417629944019184E-5</v>
      </c>
      <c r="DV8">
        <v>4.269070486452828E-8</v>
      </c>
      <c r="DW8">
        <v>3.3588041476427657E-5</v>
      </c>
      <c r="DX8">
        <v>7.6275663028343135E-8</v>
      </c>
      <c r="DY8">
        <v>2.417629944019184E-5</v>
      </c>
      <c r="DZ8">
        <v>4.269070486452828E-8</v>
      </c>
      <c r="EA8">
        <v>3.3588041476427657E-5</v>
      </c>
      <c r="EB8">
        <v>7.6275663028343135E-8</v>
      </c>
      <c r="EC8">
        <v>937.48054597027556</v>
      </c>
      <c r="ED8">
        <v>536.86109351626476</v>
      </c>
      <c r="EE8">
        <v>0</v>
      </c>
      <c r="EF8">
        <v>0</v>
      </c>
      <c r="EG8">
        <v>3349.3027314270912</v>
      </c>
      <c r="EH8">
        <v>0</v>
      </c>
      <c r="EI8">
        <v>3349.3027314270912</v>
      </c>
      <c r="EJ8">
        <v>10827.91213772992</v>
      </c>
      <c r="EK8">
        <v>7793.8109710137333</v>
      </c>
      <c r="EL8">
        <v>0</v>
      </c>
      <c r="EM8">
        <v>0</v>
      </c>
      <c r="EN8">
        <v>40277.547384203492</v>
      </c>
      <c r="EO8">
        <v>0</v>
      </c>
      <c r="EP8">
        <v>28535.163405657469</v>
      </c>
      <c r="EQ8">
        <v>7987.0834958799014</v>
      </c>
      <c r="ER8">
        <v>4573.9129180177688</v>
      </c>
      <c r="ES8">
        <v>0</v>
      </c>
      <c r="ET8">
        <v>0</v>
      </c>
      <c r="EU8">
        <v>0</v>
      </c>
      <c r="EV8">
        <v>73.763837333412269</v>
      </c>
      <c r="EW8">
        <v>58.686474884094409</v>
      </c>
      <c r="EX8">
        <v>0</v>
      </c>
      <c r="EY8">
        <v>0</v>
      </c>
      <c r="EZ8">
        <v>73.763837333412269</v>
      </c>
      <c r="FA8">
        <v>8.5197325216102602</v>
      </c>
      <c r="FB8">
        <v>9.3076923076923102</v>
      </c>
      <c r="FC8">
        <v>0</v>
      </c>
      <c r="FD8">
        <v>0.5</v>
      </c>
      <c r="FE8">
        <v>9.3076923076923102</v>
      </c>
      <c r="FF8">
        <v>6.3411474234794367</v>
      </c>
      <c r="FG8">
        <v>0</v>
      </c>
      <c r="FH8">
        <v>6.3411474234794367</v>
      </c>
      <c r="FI8">
        <v>1</v>
      </c>
      <c r="FJ8">
        <v>68.128030169613766</v>
      </c>
      <c r="FK8">
        <v>28200</v>
      </c>
      <c r="FL8">
        <v>28200</v>
      </c>
      <c r="FM8">
        <v>7.9475714374275608</v>
      </c>
      <c r="FN8">
        <v>9.3076923076923102</v>
      </c>
      <c r="FO8">
        <v>0</v>
      </c>
      <c r="FP8">
        <v>0.5</v>
      </c>
      <c r="FQ8">
        <v>9.3076923076923102</v>
      </c>
      <c r="FR8">
        <v>6</v>
      </c>
      <c r="FS8">
        <v>24795.306267430729</v>
      </c>
      <c r="FT8">
        <v>24880</v>
      </c>
      <c r="FU8">
        <v>5.2915950718585538</v>
      </c>
      <c r="FV8" t="s">
        <v>187</v>
      </c>
      <c r="FW8">
        <v>0</v>
      </c>
      <c r="FX8">
        <v>3213.6790000000001</v>
      </c>
      <c r="FY8">
        <v>1286.3209999999999</v>
      </c>
      <c r="FZ8">
        <v>24795.306267430729</v>
      </c>
      <c r="GA8">
        <v>56309.780619999998</v>
      </c>
      <c r="GB8">
        <v>12668.04067614727</v>
      </c>
      <c r="GC8">
        <v>15867.122729999999</v>
      </c>
      <c r="GD8">
        <v>7.6146694214876023</v>
      </c>
      <c r="GE8">
        <v>4.9373701387101816</v>
      </c>
      <c r="GF8">
        <v>9.8482732351778957</v>
      </c>
      <c r="GG8">
        <v>9.8482732351778957</v>
      </c>
      <c r="GH8">
        <v>1</v>
      </c>
      <c r="GI8">
        <v>105.8078942622418</v>
      </c>
      <c r="GJ8">
        <v>2</v>
      </c>
      <c r="GK8">
        <v>15372.642</v>
      </c>
      <c r="GL8">
        <v>15372.642</v>
      </c>
      <c r="GM8">
        <v>53.02249420022914</v>
      </c>
      <c r="HD8">
        <f t="shared" si="0"/>
        <v>10.666666666666666</v>
      </c>
      <c r="HE8">
        <f t="shared" si="1"/>
        <v>8</v>
      </c>
      <c r="HF8">
        <f t="shared" si="2"/>
        <v>6.4</v>
      </c>
    </row>
    <row r="9" spans="1:214" x14ac:dyDescent="0.25">
      <c r="A9" t="s">
        <v>203</v>
      </c>
      <c r="B9">
        <v>2</v>
      </c>
      <c r="C9" t="s">
        <v>204</v>
      </c>
      <c r="D9" t="s">
        <v>205</v>
      </c>
      <c r="E9" t="s">
        <v>206</v>
      </c>
      <c r="F9">
        <v>4500</v>
      </c>
      <c r="G9">
        <v>3200</v>
      </c>
      <c r="H9">
        <v>1200</v>
      </c>
      <c r="I9">
        <v>3200</v>
      </c>
      <c r="J9">
        <v>3</v>
      </c>
      <c r="K9">
        <v>900</v>
      </c>
      <c r="L9">
        <v>600</v>
      </c>
      <c r="M9">
        <v>24880</v>
      </c>
      <c r="N9">
        <v>24880</v>
      </c>
      <c r="O9">
        <v>7</v>
      </c>
      <c r="P9" t="s">
        <v>185</v>
      </c>
      <c r="Q9">
        <v>28</v>
      </c>
      <c r="R9">
        <v>1000</v>
      </c>
      <c r="S9">
        <v>1</v>
      </c>
      <c r="T9" t="s">
        <v>186</v>
      </c>
      <c r="U9">
        <v>450</v>
      </c>
      <c r="V9">
        <v>837.69230769230796</v>
      </c>
      <c r="W9">
        <v>3.8</v>
      </c>
      <c r="X9">
        <v>90</v>
      </c>
      <c r="Y9" t="s">
        <v>207</v>
      </c>
      <c r="Z9">
        <v>9</v>
      </c>
      <c r="AA9">
        <v>600</v>
      </c>
      <c r="AB9">
        <v>2</v>
      </c>
      <c r="AC9" t="s">
        <v>208</v>
      </c>
      <c r="AD9">
        <v>0</v>
      </c>
      <c r="AE9">
        <v>0</v>
      </c>
      <c r="AF9">
        <v>3.1</v>
      </c>
      <c r="AG9">
        <v>90</v>
      </c>
      <c r="AH9">
        <v>110755981.5530659</v>
      </c>
      <c r="AI9">
        <v>103412759.5575368</v>
      </c>
      <c r="AJ9">
        <v>28420.55315083763</v>
      </c>
      <c r="AK9">
        <v>26179.439944409929</v>
      </c>
      <c r="AL9">
        <v>111578878.2034383</v>
      </c>
      <c r="AM9">
        <v>28535.163405657469</v>
      </c>
      <c r="AN9">
        <v>3.78</v>
      </c>
      <c r="AO9">
        <v>0</v>
      </c>
      <c r="AP9">
        <v>0</v>
      </c>
      <c r="AQ9">
        <v>41297.901638455878</v>
      </c>
      <c r="AR9">
        <v>46219.004291271267</v>
      </c>
      <c r="AS9">
        <v>46220.97802256493</v>
      </c>
      <c r="AT9">
        <v>43952.97802256493</v>
      </c>
      <c r="AU9">
        <v>46604.954975692999</v>
      </c>
      <c r="AV9">
        <v>44336.954975692999</v>
      </c>
      <c r="AW9">
        <v>0.75</v>
      </c>
      <c r="AX9">
        <v>0.5625</v>
      </c>
      <c r="AY9">
        <v>8376.9230769230799</v>
      </c>
      <c r="AZ9">
        <v>4712.0192307692323</v>
      </c>
      <c r="BA9">
        <v>0</v>
      </c>
      <c r="BB9">
        <v>0</v>
      </c>
      <c r="BC9">
        <v>29842.788461538479</v>
      </c>
      <c r="BD9">
        <v>0</v>
      </c>
      <c r="BE9">
        <v>29842.788461538479</v>
      </c>
      <c r="BF9">
        <v>95.618287957352635</v>
      </c>
      <c r="BG9">
        <v>0.9868114947536224</v>
      </c>
      <c r="BH9">
        <v>0.78720238095238093</v>
      </c>
      <c r="BI9">
        <v>0.98260794182977107</v>
      </c>
      <c r="BJ9">
        <v>0.57123883928571439</v>
      </c>
      <c r="BK9">
        <v>0.9868114947536224</v>
      </c>
      <c r="BL9">
        <v>0.78720238095238093</v>
      </c>
      <c r="BM9">
        <v>0.98260794182977107</v>
      </c>
      <c r="BN9">
        <v>0.57123883928571439</v>
      </c>
      <c r="BO9">
        <v>972.5557461406521</v>
      </c>
      <c r="BP9">
        <v>577.44011732116667</v>
      </c>
      <c r="BQ9">
        <v>0</v>
      </c>
      <c r="BR9">
        <v>0</v>
      </c>
      <c r="BS9">
        <v>3495.1073557431232</v>
      </c>
      <c r="BT9">
        <v>0</v>
      </c>
      <c r="BU9">
        <v>3495.1073557431232</v>
      </c>
      <c r="BV9">
        <v>11318.50493089301</v>
      </c>
      <c r="BW9">
        <v>8525.1937424034313</v>
      </c>
      <c r="BX9">
        <v>0</v>
      </c>
      <c r="BY9">
        <v>0</v>
      </c>
      <c r="BZ9">
        <v>42480.708535082456</v>
      </c>
      <c r="CA9">
        <v>0</v>
      </c>
      <c r="CB9">
        <v>28535.163405657469</v>
      </c>
      <c r="CC9">
        <v>7940.2531346090918</v>
      </c>
      <c r="CD9">
        <v>4714.4040018301876</v>
      </c>
      <c r="CE9">
        <v>0</v>
      </c>
      <c r="CF9">
        <v>0</v>
      </c>
      <c r="CG9">
        <v>0</v>
      </c>
      <c r="CH9">
        <v>70.152844241263438</v>
      </c>
      <c r="CI9">
        <v>55.299669946282052</v>
      </c>
      <c r="CJ9">
        <v>0</v>
      </c>
      <c r="CK9">
        <v>0</v>
      </c>
      <c r="CL9">
        <v>70.152844241263438</v>
      </c>
      <c r="CM9">
        <v>8.1643167151271587</v>
      </c>
      <c r="CN9">
        <v>2.3091350131991318E-5</v>
      </c>
      <c r="CO9">
        <v>4.0922119993762819E-8</v>
      </c>
      <c r="CP9">
        <v>3.1490328041291639E-5</v>
      </c>
      <c r="CQ9">
        <v>7.1426369220128056E-8</v>
      </c>
      <c r="CR9">
        <v>2.3091350131991318E-5</v>
      </c>
      <c r="CS9">
        <v>4.0922119993762819E-8</v>
      </c>
      <c r="CT9">
        <v>3.1490328041291639E-5</v>
      </c>
      <c r="CU9">
        <v>7.1426369220128056E-8</v>
      </c>
      <c r="CV9">
        <v>974.23758266058985</v>
      </c>
      <c r="CW9">
        <v>570.66849320221434</v>
      </c>
      <c r="CX9">
        <v>0</v>
      </c>
      <c r="CY9">
        <v>0</v>
      </c>
      <c r="CZ9">
        <v>3493.381241183984</v>
      </c>
      <c r="DA9">
        <v>0</v>
      </c>
      <c r="DB9">
        <v>3493.381241183984</v>
      </c>
      <c r="DC9">
        <v>11336.66263157006</v>
      </c>
      <c r="DD9">
        <v>8312.9920339537002</v>
      </c>
      <c r="DE9">
        <v>0</v>
      </c>
      <c r="DF9">
        <v>0</v>
      </c>
      <c r="DG9">
        <v>42322.979928663874</v>
      </c>
      <c r="DH9">
        <v>0</v>
      </c>
      <c r="DI9">
        <v>28535.163405657469</v>
      </c>
      <c r="DJ9">
        <v>7957.9143236398131</v>
      </c>
      <c r="DK9">
        <v>4661.4204347380264</v>
      </c>
      <c r="DL9">
        <v>0</v>
      </c>
      <c r="DM9">
        <v>0</v>
      </c>
      <c r="DN9">
        <v>0</v>
      </c>
      <c r="DO9">
        <v>70.196270121674161</v>
      </c>
      <c r="DP9">
        <v>56.073919182153141</v>
      </c>
      <c r="DQ9">
        <v>0</v>
      </c>
      <c r="DR9">
        <v>0</v>
      </c>
      <c r="DS9">
        <v>70.196270121674161</v>
      </c>
      <c r="DT9">
        <v>8.1683507855518993</v>
      </c>
      <c r="DU9">
        <v>2.417629944019184E-5</v>
      </c>
      <c r="DV9">
        <v>4.269070486452828E-8</v>
      </c>
      <c r="DW9">
        <v>3.3588041476427657E-5</v>
      </c>
      <c r="DX9">
        <v>7.6275663028343135E-8</v>
      </c>
      <c r="DY9">
        <v>2.417629944019184E-5</v>
      </c>
      <c r="DZ9">
        <v>4.269070486452828E-8</v>
      </c>
      <c r="EA9">
        <v>3.3588041476427657E-5</v>
      </c>
      <c r="EB9">
        <v>7.6275663028343135E-8</v>
      </c>
      <c r="EC9">
        <v>937.48054597027556</v>
      </c>
      <c r="ED9">
        <v>536.86109351626476</v>
      </c>
      <c r="EE9">
        <v>0</v>
      </c>
      <c r="EF9">
        <v>0</v>
      </c>
      <c r="EG9">
        <v>3349.3027314270912</v>
      </c>
      <c r="EH9">
        <v>0</v>
      </c>
      <c r="EI9">
        <v>3349.3027314270912</v>
      </c>
      <c r="EJ9">
        <v>10827.91213772992</v>
      </c>
      <c r="EK9">
        <v>7793.8109710137333</v>
      </c>
      <c r="EL9">
        <v>0</v>
      </c>
      <c r="EM9">
        <v>0</v>
      </c>
      <c r="EN9">
        <v>40277.547384203492</v>
      </c>
      <c r="EO9">
        <v>0</v>
      </c>
      <c r="EP9">
        <v>28535.163405657469</v>
      </c>
      <c r="EQ9">
        <v>7987.0834958799014</v>
      </c>
      <c r="ER9">
        <v>4573.9129180177688</v>
      </c>
      <c r="ES9">
        <v>0</v>
      </c>
      <c r="ET9">
        <v>0</v>
      </c>
      <c r="EU9">
        <v>0</v>
      </c>
      <c r="EV9">
        <v>73.763837333412269</v>
      </c>
      <c r="EW9">
        <v>58.686474884094409</v>
      </c>
      <c r="EX9">
        <v>0</v>
      </c>
      <c r="EY9">
        <v>0</v>
      </c>
      <c r="EZ9">
        <v>73.763837333412269</v>
      </c>
      <c r="FA9">
        <v>8.5197325216102602</v>
      </c>
      <c r="FB9">
        <v>9.3076923076923102</v>
      </c>
      <c r="FC9">
        <v>0</v>
      </c>
      <c r="FD9">
        <v>0.5</v>
      </c>
      <c r="FE9">
        <v>9.3076923076923102</v>
      </c>
      <c r="FF9">
        <v>6.3411474234794367</v>
      </c>
      <c r="FG9">
        <v>0</v>
      </c>
      <c r="FH9">
        <v>6.3411474234794367</v>
      </c>
      <c r="FI9">
        <v>1</v>
      </c>
      <c r="FJ9">
        <v>68.128030169613766</v>
      </c>
      <c r="FK9">
        <v>28200</v>
      </c>
      <c r="FL9">
        <v>28200</v>
      </c>
      <c r="FM9">
        <v>7.9475714374275608</v>
      </c>
      <c r="FN9">
        <v>9.3076923076923102</v>
      </c>
      <c r="FO9">
        <v>0</v>
      </c>
      <c r="FP9">
        <v>0.5</v>
      </c>
      <c r="FQ9">
        <v>9.3076923076923102</v>
      </c>
      <c r="FR9">
        <v>7</v>
      </c>
      <c r="FS9">
        <v>24795.306267430729</v>
      </c>
      <c r="FT9">
        <v>24880</v>
      </c>
      <c r="FU9">
        <v>5.2915950718585538</v>
      </c>
      <c r="FV9" t="s">
        <v>187</v>
      </c>
      <c r="FW9">
        <v>0</v>
      </c>
      <c r="FX9">
        <v>2661.6280000000002</v>
      </c>
      <c r="FY9">
        <v>1838.3720000000001</v>
      </c>
      <c r="FZ9">
        <v>24795.306267430729</v>
      </c>
      <c r="GA9">
        <v>53572.349840000003</v>
      </c>
      <c r="GB9">
        <v>16532.159733309782</v>
      </c>
      <c r="GC9">
        <v>12003.00367</v>
      </c>
      <c r="GD9">
        <v>7.6146694214876023</v>
      </c>
      <c r="GE9">
        <v>4.509647354927135</v>
      </c>
      <c r="GF9">
        <v>8.9928261164278958</v>
      </c>
      <c r="GG9">
        <v>8.9928261164278958</v>
      </c>
      <c r="GH9">
        <v>1</v>
      </c>
      <c r="GI9">
        <v>96.617140093853408</v>
      </c>
      <c r="GJ9">
        <v>2</v>
      </c>
      <c r="GK9">
        <v>16476.743999999999</v>
      </c>
      <c r="GL9">
        <v>16476.743999999999</v>
      </c>
      <c r="GM9">
        <v>27.823705007319749</v>
      </c>
      <c r="HD9">
        <f t="shared" si="0"/>
        <v>10.666666666666666</v>
      </c>
      <c r="HE9">
        <f t="shared" si="1"/>
        <v>8</v>
      </c>
      <c r="HF9">
        <f t="shared" si="2"/>
        <v>6.4</v>
      </c>
    </row>
    <row r="10" spans="1:214" x14ac:dyDescent="0.25">
      <c r="A10" t="s">
        <v>203</v>
      </c>
      <c r="B10">
        <v>2</v>
      </c>
      <c r="C10" t="s">
        <v>204</v>
      </c>
      <c r="D10" t="s">
        <v>205</v>
      </c>
      <c r="E10" t="s">
        <v>206</v>
      </c>
      <c r="F10">
        <v>4500</v>
      </c>
      <c r="G10">
        <v>3200</v>
      </c>
      <c r="H10">
        <v>1200</v>
      </c>
      <c r="I10">
        <v>3200</v>
      </c>
      <c r="J10">
        <v>3</v>
      </c>
      <c r="K10">
        <v>900</v>
      </c>
      <c r="L10">
        <v>600</v>
      </c>
      <c r="M10">
        <v>24880</v>
      </c>
      <c r="N10">
        <v>24880</v>
      </c>
      <c r="O10">
        <v>8</v>
      </c>
      <c r="P10" t="s">
        <v>185</v>
      </c>
      <c r="Q10">
        <v>28</v>
      </c>
      <c r="R10">
        <v>1000</v>
      </c>
      <c r="S10">
        <v>1</v>
      </c>
      <c r="T10" t="s">
        <v>186</v>
      </c>
      <c r="U10">
        <v>450</v>
      </c>
      <c r="V10">
        <v>837.69230769230796</v>
      </c>
      <c r="W10">
        <v>3.8</v>
      </c>
      <c r="X10">
        <v>90</v>
      </c>
      <c r="Y10" t="s">
        <v>207</v>
      </c>
      <c r="Z10">
        <v>9</v>
      </c>
      <c r="AA10">
        <v>600</v>
      </c>
      <c r="AB10">
        <v>2</v>
      </c>
      <c r="AC10" t="s">
        <v>208</v>
      </c>
      <c r="AD10">
        <v>0</v>
      </c>
      <c r="AE10">
        <v>0</v>
      </c>
      <c r="AF10">
        <v>3.1</v>
      </c>
      <c r="AG10">
        <v>90</v>
      </c>
      <c r="AH10">
        <v>110755981.5530659</v>
      </c>
      <c r="AI10">
        <v>103412759.5575368</v>
      </c>
      <c r="AJ10">
        <v>28420.55315083763</v>
      </c>
      <c r="AK10">
        <v>26179.439944409929</v>
      </c>
      <c r="AL10">
        <v>111578878.2034383</v>
      </c>
      <c r="AM10">
        <v>28535.163405657469</v>
      </c>
      <c r="AN10">
        <v>3.78</v>
      </c>
      <c r="AO10">
        <v>0</v>
      </c>
      <c r="AP10">
        <v>0</v>
      </c>
      <c r="AQ10">
        <v>41297.901638455878</v>
      </c>
      <c r="AR10">
        <v>46219.004291271267</v>
      </c>
      <c r="AS10">
        <v>46220.97802256493</v>
      </c>
      <c r="AT10">
        <v>43952.97802256493</v>
      </c>
      <c r="AU10">
        <v>46604.954975692999</v>
      </c>
      <c r="AV10">
        <v>44336.954975692999</v>
      </c>
      <c r="AW10">
        <v>0.75</v>
      </c>
      <c r="AX10">
        <v>0.5625</v>
      </c>
      <c r="AY10">
        <v>8376.9230769230799</v>
      </c>
      <c r="AZ10">
        <v>4712.0192307692323</v>
      </c>
      <c r="BA10">
        <v>0</v>
      </c>
      <c r="BB10">
        <v>0</v>
      </c>
      <c r="BC10">
        <v>29842.788461538479</v>
      </c>
      <c r="BD10">
        <v>0</v>
      </c>
      <c r="BE10">
        <v>29842.788461538479</v>
      </c>
      <c r="BF10">
        <v>95.618287957352635</v>
      </c>
      <c r="BG10">
        <v>0.9868114947536224</v>
      </c>
      <c r="BH10">
        <v>0.78720238095238093</v>
      </c>
      <c r="BI10">
        <v>0.98260794182977107</v>
      </c>
      <c r="BJ10">
        <v>0.57123883928571439</v>
      </c>
      <c r="BK10">
        <v>0.9868114947536224</v>
      </c>
      <c r="BL10">
        <v>0.78720238095238093</v>
      </c>
      <c r="BM10">
        <v>0.98260794182977107</v>
      </c>
      <c r="BN10">
        <v>0.57123883928571439</v>
      </c>
      <c r="BO10">
        <v>972.5557461406521</v>
      </c>
      <c r="BP10">
        <v>577.44011732116667</v>
      </c>
      <c r="BQ10">
        <v>0</v>
      </c>
      <c r="BR10">
        <v>0</v>
      </c>
      <c r="BS10">
        <v>3495.1073557431232</v>
      </c>
      <c r="BT10">
        <v>0</v>
      </c>
      <c r="BU10">
        <v>3495.1073557431232</v>
      </c>
      <c r="BV10">
        <v>11318.50493089301</v>
      </c>
      <c r="BW10">
        <v>8525.1937424034313</v>
      </c>
      <c r="BX10">
        <v>0</v>
      </c>
      <c r="BY10">
        <v>0</v>
      </c>
      <c r="BZ10">
        <v>42480.708535082456</v>
      </c>
      <c r="CA10">
        <v>0</v>
      </c>
      <c r="CB10">
        <v>28535.163405657469</v>
      </c>
      <c r="CC10">
        <v>7940.2531346090918</v>
      </c>
      <c r="CD10">
        <v>4714.4040018301876</v>
      </c>
      <c r="CE10">
        <v>0</v>
      </c>
      <c r="CF10">
        <v>0</v>
      </c>
      <c r="CG10">
        <v>0</v>
      </c>
      <c r="CH10">
        <v>70.152844241263438</v>
      </c>
      <c r="CI10">
        <v>55.299669946282052</v>
      </c>
      <c r="CJ10">
        <v>0</v>
      </c>
      <c r="CK10">
        <v>0</v>
      </c>
      <c r="CL10">
        <v>70.152844241263438</v>
      </c>
      <c r="CM10">
        <v>8.1643167151271587</v>
      </c>
      <c r="CN10">
        <v>2.3091350131991318E-5</v>
      </c>
      <c r="CO10">
        <v>4.0922119993762819E-8</v>
      </c>
      <c r="CP10">
        <v>3.1490328041291639E-5</v>
      </c>
      <c r="CQ10">
        <v>7.1426369220128056E-8</v>
      </c>
      <c r="CR10">
        <v>2.3091350131991318E-5</v>
      </c>
      <c r="CS10">
        <v>4.0922119993762819E-8</v>
      </c>
      <c r="CT10">
        <v>3.1490328041291639E-5</v>
      </c>
      <c r="CU10">
        <v>7.1426369220128056E-8</v>
      </c>
      <c r="CV10">
        <v>974.23758266058985</v>
      </c>
      <c r="CW10">
        <v>570.66849320221434</v>
      </c>
      <c r="CX10">
        <v>0</v>
      </c>
      <c r="CY10">
        <v>0</v>
      </c>
      <c r="CZ10">
        <v>3493.381241183984</v>
      </c>
      <c r="DA10">
        <v>0</v>
      </c>
      <c r="DB10">
        <v>3493.381241183984</v>
      </c>
      <c r="DC10">
        <v>11336.66263157006</v>
      </c>
      <c r="DD10">
        <v>8312.9920339537002</v>
      </c>
      <c r="DE10">
        <v>0</v>
      </c>
      <c r="DF10">
        <v>0</v>
      </c>
      <c r="DG10">
        <v>42322.979928663874</v>
      </c>
      <c r="DH10">
        <v>0</v>
      </c>
      <c r="DI10">
        <v>28535.163405657469</v>
      </c>
      <c r="DJ10">
        <v>7957.9143236398131</v>
      </c>
      <c r="DK10">
        <v>4661.4204347380264</v>
      </c>
      <c r="DL10">
        <v>0</v>
      </c>
      <c r="DM10">
        <v>0</v>
      </c>
      <c r="DN10">
        <v>0</v>
      </c>
      <c r="DO10">
        <v>70.196270121674161</v>
      </c>
      <c r="DP10">
        <v>56.073919182153141</v>
      </c>
      <c r="DQ10">
        <v>0</v>
      </c>
      <c r="DR10">
        <v>0</v>
      </c>
      <c r="DS10">
        <v>70.196270121674161</v>
      </c>
      <c r="DT10">
        <v>8.1683507855518993</v>
      </c>
      <c r="DU10">
        <v>2.417629944019184E-5</v>
      </c>
      <c r="DV10">
        <v>4.269070486452828E-8</v>
      </c>
      <c r="DW10">
        <v>3.3588041476427657E-5</v>
      </c>
      <c r="DX10">
        <v>7.6275663028343135E-8</v>
      </c>
      <c r="DY10">
        <v>2.417629944019184E-5</v>
      </c>
      <c r="DZ10">
        <v>4.269070486452828E-8</v>
      </c>
      <c r="EA10">
        <v>3.3588041476427657E-5</v>
      </c>
      <c r="EB10">
        <v>7.6275663028343135E-8</v>
      </c>
      <c r="EC10">
        <v>937.48054597027556</v>
      </c>
      <c r="ED10">
        <v>536.86109351626476</v>
      </c>
      <c r="EE10">
        <v>0</v>
      </c>
      <c r="EF10">
        <v>0</v>
      </c>
      <c r="EG10">
        <v>3349.3027314270912</v>
      </c>
      <c r="EH10">
        <v>0</v>
      </c>
      <c r="EI10">
        <v>3349.3027314270912</v>
      </c>
      <c r="EJ10">
        <v>10827.91213772992</v>
      </c>
      <c r="EK10">
        <v>7793.8109710137333</v>
      </c>
      <c r="EL10">
        <v>0</v>
      </c>
      <c r="EM10">
        <v>0</v>
      </c>
      <c r="EN10">
        <v>40277.547384203492</v>
      </c>
      <c r="EO10">
        <v>0</v>
      </c>
      <c r="EP10">
        <v>28535.163405657469</v>
      </c>
      <c r="EQ10">
        <v>7987.0834958799014</v>
      </c>
      <c r="ER10">
        <v>4573.9129180177688</v>
      </c>
      <c r="ES10">
        <v>0</v>
      </c>
      <c r="ET10">
        <v>0</v>
      </c>
      <c r="EU10">
        <v>0</v>
      </c>
      <c r="EV10">
        <v>73.763837333412269</v>
      </c>
      <c r="EW10">
        <v>58.686474884094409</v>
      </c>
      <c r="EX10">
        <v>0</v>
      </c>
      <c r="EY10">
        <v>0</v>
      </c>
      <c r="EZ10">
        <v>73.763837333412269</v>
      </c>
      <c r="FA10">
        <v>8.5197325216102602</v>
      </c>
      <c r="FB10">
        <v>9.3076923076923102</v>
      </c>
      <c r="FC10">
        <v>0</v>
      </c>
      <c r="FD10">
        <v>0.5</v>
      </c>
      <c r="FE10">
        <v>9.3076923076923102</v>
      </c>
      <c r="FF10">
        <v>6.3411474234794367</v>
      </c>
      <c r="FG10">
        <v>0</v>
      </c>
      <c r="FH10">
        <v>6.3411474234794367</v>
      </c>
      <c r="FI10">
        <v>1</v>
      </c>
      <c r="FJ10">
        <v>68.128030169613766</v>
      </c>
      <c r="FK10">
        <v>28200</v>
      </c>
      <c r="FL10">
        <v>28200</v>
      </c>
      <c r="FM10">
        <v>7.9475714374275608</v>
      </c>
      <c r="FN10">
        <v>9.3076923076923102</v>
      </c>
      <c r="FO10">
        <v>0</v>
      </c>
      <c r="FP10">
        <v>0.5</v>
      </c>
      <c r="FQ10">
        <v>9.3076923076923102</v>
      </c>
      <c r="FR10">
        <v>7.4461538461538481</v>
      </c>
      <c r="FS10">
        <v>24795.306267430729</v>
      </c>
      <c r="FT10">
        <v>24880</v>
      </c>
      <c r="FU10">
        <v>5.2915950718585538</v>
      </c>
      <c r="FV10" t="s">
        <v>187</v>
      </c>
      <c r="FW10">
        <v>0</v>
      </c>
      <c r="FX10">
        <v>2487.5189999999998</v>
      </c>
      <c r="FY10">
        <v>2012.481</v>
      </c>
      <c r="FZ10">
        <v>24795.306267430729</v>
      </c>
      <c r="GA10">
        <v>52805.270989230768</v>
      </c>
      <c r="GB10">
        <v>17615.475566654019</v>
      </c>
      <c r="GC10">
        <v>10919.687840000001</v>
      </c>
      <c r="GD10">
        <v>7.6146694214876023</v>
      </c>
      <c r="GE10">
        <v>4.3897907272266066</v>
      </c>
      <c r="GF10">
        <v>8.7531139755625116</v>
      </c>
      <c r="GG10">
        <v>8.7531139755625116</v>
      </c>
      <c r="GH10">
        <v>1</v>
      </c>
      <c r="GI10">
        <v>94.041720398605463</v>
      </c>
      <c r="GJ10">
        <v>2</v>
      </c>
      <c r="GK10">
        <v>16824.962</v>
      </c>
      <c r="GL10">
        <v>16824.962</v>
      </c>
      <c r="GM10">
        <v>23.70832509940789</v>
      </c>
      <c r="HD10">
        <f t="shared" si="0"/>
        <v>10.666666666666666</v>
      </c>
      <c r="HE10">
        <f t="shared" si="1"/>
        <v>8</v>
      </c>
      <c r="HF10">
        <f t="shared" si="2"/>
        <v>6.4</v>
      </c>
    </row>
    <row r="11" spans="1:214" x14ac:dyDescent="0.25">
      <c r="A11" t="s">
        <v>203</v>
      </c>
      <c r="B11">
        <v>2</v>
      </c>
      <c r="C11" t="s">
        <v>204</v>
      </c>
      <c r="D11" t="s">
        <v>205</v>
      </c>
      <c r="E11" t="s">
        <v>206</v>
      </c>
      <c r="F11">
        <v>4500</v>
      </c>
      <c r="G11">
        <v>3200</v>
      </c>
      <c r="H11">
        <v>1200</v>
      </c>
      <c r="I11">
        <v>3200</v>
      </c>
      <c r="J11">
        <v>3</v>
      </c>
      <c r="K11">
        <v>900</v>
      </c>
      <c r="L11">
        <v>600</v>
      </c>
      <c r="M11">
        <v>24880</v>
      </c>
      <c r="N11">
        <v>24880</v>
      </c>
      <c r="O11">
        <v>9</v>
      </c>
      <c r="P11" t="s">
        <v>185</v>
      </c>
      <c r="Q11">
        <v>28</v>
      </c>
      <c r="R11">
        <v>1000</v>
      </c>
      <c r="S11">
        <v>1</v>
      </c>
      <c r="T11" t="s">
        <v>186</v>
      </c>
      <c r="U11">
        <v>450</v>
      </c>
      <c r="V11">
        <v>837.69230769230796</v>
      </c>
      <c r="W11">
        <v>3.8</v>
      </c>
      <c r="X11">
        <v>90</v>
      </c>
      <c r="Y11" t="s">
        <v>207</v>
      </c>
      <c r="Z11">
        <v>9</v>
      </c>
      <c r="AA11">
        <v>600</v>
      </c>
      <c r="AB11">
        <v>2</v>
      </c>
      <c r="AC11" t="s">
        <v>208</v>
      </c>
      <c r="AD11">
        <v>0</v>
      </c>
      <c r="AE11">
        <v>0</v>
      </c>
      <c r="AF11">
        <v>3.1</v>
      </c>
      <c r="AG11">
        <v>90</v>
      </c>
      <c r="AH11">
        <v>110755981.5530659</v>
      </c>
      <c r="AI11">
        <v>103412759.5575368</v>
      </c>
      <c r="AJ11">
        <v>28420.55315083763</v>
      </c>
      <c r="AK11">
        <v>26179.439944409929</v>
      </c>
      <c r="AL11">
        <v>111578878.2034383</v>
      </c>
      <c r="AM11">
        <v>28535.163405657469</v>
      </c>
      <c r="AN11">
        <v>3.78</v>
      </c>
      <c r="AO11">
        <v>0</v>
      </c>
      <c r="AP11">
        <v>0</v>
      </c>
      <c r="AQ11">
        <v>41297.901638455878</v>
      </c>
      <c r="AR11">
        <v>46219.004291271267</v>
      </c>
      <c r="AS11">
        <v>46220.97802256493</v>
      </c>
      <c r="AT11">
        <v>43952.97802256493</v>
      </c>
      <c r="AU11">
        <v>46604.954975692999</v>
      </c>
      <c r="AV11">
        <v>44336.954975692999</v>
      </c>
      <c r="AW11">
        <v>0.75</v>
      </c>
      <c r="AX11">
        <v>0.5625</v>
      </c>
      <c r="AY11">
        <v>8376.9230769230799</v>
      </c>
      <c r="AZ11">
        <v>4712.0192307692323</v>
      </c>
      <c r="BA11">
        <v>0</v>
      </c>
      <c r="BB11">
        <v>0</v>
      </c>
      <c r="BC11">
        <v>29842.788461538479</v>
      </c>
      <c r="BD11">
        <v>0</v>
      </c>
      <c r="BE11">
        <v>29842.788461538479</v>
      </c>
      <c r="BF11">
        <v>95.618287957352635</v>
      </c>
      <c r="BG11">
        <v>0.9868114947536224</v>
      </c>
      <c r="BH11">
        <v>0.78720238095238093</v>
      </c>
      <c r="BI11">
        <v>0.98260794182977107</v>
      </c>
      <c r="BJ11">
        <v>0.57123883928571439</v>
      </c>
      <c r="BK11">
        <v>0.9868114947536224</v>
      </c>
      <c r="BL11">
        <v>0.78720238095238093</v>
      </c>
      <c r="BM11">
        <v>0.98260794182977107</v>
      </c>
      <c r="BN11">
        <v>0.57123883928571439</v>
      </c>
      <c r="BO11">
        <v>972.5557461406521</v>
      </c>
      <c r="BP11">
        <v>577.44011732116667</v>
      </c>
      <c r="BQ11">
        <v>0</v>
      </c>
      <c r="BR11">
        <v>0</v>
      </c>
      <c r="BS11">
        <v>3495.1073557431232</v>
      </c>
      <c r="BT11">
        <v>0</v>
      </c>
      <c r="BU11">
        <v>3495.1073557431232</v>
      </c>
      <c r="BV11">
        <v>11318.50493089301</v>
      </c>
      <c r="BW11">
        <v>8525.1937424034313</v>
      </c>
      <c r="BX11">
        <v>0</v>
      </c>
      <c r="BY11">
        <v>0</v>
      </c>
      <c r="BZ11">
        <v>42480.708535082456</v>
      </c>
      <c r="CA11">
        <v>0</v>
      </c>
      <c r="CB11">
        <v>28535.163405657469</v>
      </c>
      <c r="CC11">
        <v>7940.2531346090918</v>
      </c>
      <c r="CD11">
        <v>4714.4040018301876</v>
      </c>
      <c r="CE11">
        <v>0</v>
      </c>
      <c r="CF11">
        <v>0</v>
      </c>
      <c r="CG11">
        <v>0</v>
      </c>
      <c r="CH11">
        <v>70.152844241263438</v>
      </c>
      <c r="CI11">
        <v>55.299669946282052</v>
      </c>
      <c r="CJ11">
        <v>0</v>
      </c>
      <c r="CK11">
        <v>0</v>
      </c>
      <c r="CL11">
        <v>70.152844241263438</v>
      </c>
      <c r="CM11">
        <v>8.1643167151271587</v>
      </c>
      <c r="CN11">
        <v>2.3091350131991318E-5</v>
      </c>
      <c r="CO11">
        <v>4.0922119993762819E-8</v>
      </c>
      <c r="CP11">
        <v>3.1490328041291639E-5</v>
      </c>
      <c r="CQ11">
        <v>7.1426369220128056E-8</v>
      </c>
      <c r="CR11">
        <v>2.3091350131991318E-5</v>
      </c>
      <c r="CS11">
        <v>4.0922119993762819E-8</v>
      </c>
      <c r="CT11">
        <v>3.1490328041291639E-5</v>
      </c>
      <c r="CU11">
        <v>7.1426369220128056E-8</v>
      </c>
      <c r="CV11">
        <v>974.23758266058985</v>
      </c>
      <c r="CW11">
        <v>570.66849320221434</v>
      </c>
      <c r="CX11">
        <v>0</v>
      </c>
      <c r="CY11">
        <v>0</v>
      </c>
      <c r="CZ11">
        <v>3493.381241183984</v>
      </c>
      <c r="DA11">
        <v>0</v>
      </c>
      <c r="DB11">
        <v>3493.381241183984</v>
      </c>
      <c r="DC11">
        <v>11336.66263157006</v>
      </c>
      <c r="DD11">
        <v>8312.9920339537002</v>
      </c>
      <c r="DE11">
        <v>0</v>
      </c>
      <c r="DF11">
        <v>0</v>
      </c>
      <c r="DG11">
        <v>42322.979928663874</v>
      </c>
      <c r="DH11">
        <v>0</v>
      </c>
      <c r="DI11">
        <v>28535.163405657469</v>
      </c>
      <c r="DJ11">
        <v>7957.9143236398131</v>
      </c>
      <c r="DK11">
        <v>4661.4204347380264</v>
      </c>
      <c r="DL11">
        <v>0</v>
      </c>
      <c r="DM11">
        <v>0</v>
      </c>
      <c r="DN11">
        <v>0</v>
      </c>
      <c r="DO11">
        <v>70.196270121674161</v>
      </c>
      <c r="DP11">
        <v>56.073919182153141</v>
      </c>
      <c r="DQ11">
        <v>0</v>
      </c>
      <c r="DR11">
        <v>0</v>
      </c>
      <c r="DS11">
        <v>70.196270121674161</v>
      </c>
      <c r="DT11">
        <v>8.1683507855518993</v>
      </c>
      <c r="DU11">
        <v>2.417629944019184E-5</v>
      </c>
      <c r="DV11">
        <v>4.269070486452828E-8</v>
      </c>
      <c r="DW11">
        <v>3.3588041476427657E-5</v>
      </c>
      <c r="DX11">
        <v>7.6275663028343135E-8</v>
      </c>
      <c r="DY11">
        <v>2.417629944019184E-5</v>
      </c>
      <c r="DZ11">
        <v>4.269070486452828E-8</v>
      </c>
      <c r="EA11">
        <v>3.3588041476427657E-5</v>
      </c>
      <c r="EB11">
        <v>7.6275663028343135E-8</v>
      </c>
      <c r="EC11">
        <v>937.48054597027556</v>
      </c>
      <c r="ED11">
        <v>536.86109351626476</v>
      </c>
      <c r="EE11">
        <v>0</v>
      </c>
      <c r="EF11">
        <v>0</v>
      </c>
      <c r="EG11">
        <v>3349.3027314270912</v>
      </c>
      <c r="EH11">
        <v>0</v>
      </c>
      <c r="EI11">
        <v>3349.3027314270912</v>
      </c>
      <c r="EJ11">
        <v>10827.91213772992</v>
      </c>
      <c r="EK11">
        <v>7793.8109710137333</v>
      </c>
      <c r="EL11">
        <v>0</v>
      </c>
      <c r="EM11">
        <v>0</v>
      </c>
      <c r="EN11">
        <v>40277.547384203492</v>
      </c>
      <c r="EO11">
        <v>0</v>
      </c>
      <c r="EP11">
        <v>28535.163405657469</v>
      </c>
      <c r="EQ11">
        <v>7987.0834958799014</v>
      </c>
      <c r="ER11">
        <v>4573.9129180177688</v>
      </c>
      <c r="ES11">
        <v>0</v>
      </c>
      <c r="ET11">
        <v>0</v>
      </c>
      <c r="EU11">
        <v>0</v>
      </c>
      <c r="EV11">
        <v>73.763837333412269</v>
      </c>
      <c r="EW11">
        <v>58.686474884094409</v>
      </c>
      <c r="EX11">
        <v>0</v>
      </c>
      <c r="EY11">
        <v>0</v>
      </c>
      <c r="EZ11">
        <v>73.763837333412269</v>
      </c>
      <c r="FA11">
        <v>8.5197325216102602</v>
      </c>
      <c r="FB11">
        <v>9.3076923076923102</v>
      </c>
      <c r="FC11">
        <v>0</v>
      </c>
      <c r="FD11">
        <v>0.5</v>
      </c>
      <c r="FE11">
        <v>9.3076923076923102</v>
      </c>
      <c r="FF11">
        <v>6.3411474234794367</v>
      </c>
      <c r="FG11">
        <v>0</v>
      </c>
      <c r="FH11">
        <v>6.3411474234794367</v>
      </c>
      <c r="FI11">
        <v>1</v>
      </c>
      <c r="FJ11">
        <v>68.128030169613766</v>
      </c>
      <c r="FK11">
        <v>28200</v>
      </c>
      <c r="FL11">
        <v>28200</v>
      </c>
      <c r="FM11">
        <v>7.9475714374275608</v>
      </c>
      <c r="FN11">
        <v>9.3076923076923102</v>
      </c>
      <c r="FO11">
        <v>0</v>
      </c>
      <c r="FP11">
        <v>0.5</v>
      </c>
      <c r="FQ11">
        <v>9.3076923076923102</v>
      </c>
      <c r="FR11">
        <v>7.4461538461538481</v>
      </c>
      <c r="FS11">
        <v>24795.306267430729</v>
      </c>
      <c r="FT11">
        <v>24880</v>
      </c>
      <c r="FU11">
        <v>5.2915950718585538</v>
      </c>
      <c r="FV11" t="s">
        <v>187</v>
      </c>
      <c r="FW11">
        <v>0</v>
      </c>
      <c r="FX11">
        <v>2487.5189999999998</v>
      </c>
      <c r="FY11">
        <v>2012.481</v>
      </c>
      <c r="FZ11">
        <v>24795.306267430729</v>
      </c>
      <c r="GA11">
        <v>52805.270989230768</v>
      </c>
      <c r="GB11">
        <v>17615.475566654019</v>
      </c>
      <c r="GC11">
        <v>10919.687840000001</v>
      </c>
      <c r="GD11">
        <v>7.6146694214876023</v>
      </c>
      <c r="GE11">
        <v>4.3897907272266066</v>
      </c>
      <c r="GF11">
        <v>8.7531139755625116</v>
      </c>
      <c r="GG11">
        <v>8.7531139755625116</v>
      </c>
      <c r="GH11">
        <v>1</v>
      </c>
      <c r="GI11">
        <v>94.041720398605463</v>
      </c>
      <c r="GJ11">
        <v>2</v>
      </c>
      <c r="GK11">
        <v>16824.962</v>
      </c>
      <c r="GL11">
        <v>16824.962</v>
      </c>
      <c r="GM11">
        <v>23.70832509940789</v>
      </c>
      <c r="HD11">
        <f t="shared" si="0"/>
        <v>10.666666666666666</v>
      </c>
      <c r="HE11">
        <f t="shared" si="1"/>
        <v>8</v>
      </c>
      <c r="HF11">
        <f t="shared" si="2"/>
        <v>6.4</v>
      </c>
    </row>
    <row r="12" spans="1:214" x14ac:dyDescent="0.25">
      <c r="A12" t="s">
        <v>203</v>
      </c>
      <c r="B12">
        <v>2</v>
      </c>
      <c r="C12" t="s">
        <v>204</v>
      </c>
      <c r="D12" t="s">
        <v>205</v>
      </c>
      <c r="E12" t="s">
        <v>206</v>
      </c>
      <c r="F12">
        <v>4500</v>
      </c>
      <c r="G12">
        <v>3200</v>
      </c>
      <c r="H12">
        <v>1200</v>
      </c>
      <c r="I12">
        <v>3200</v>
      </c>
      <c r="J12">
        <v>3</v>
      </c>
      <c r="K12">
        <v>900</v>
      </c>
      <c r="L12">
        <v>600</v>
      </c>
      <c r="M12">
        <v>24880</v>
      </c>
      <c r="N12">
        <v>24880</v>
      </c>
      <c r="O12">
        <v>10</v>
      </c>
      <c r="P12" t="s">
        <v>185</v>
      </c>
      <c r="Q12">
        <v>28</v>
      </c>
      <c r="R12">
        <v>1000</v>
      </c>
      <c r="S12">
        <v>1</v>
      </c>
      <c r="T12" t="s">
        <v>186</v>
      </c>
      <c r="U12">
        <v>450</v>
      </c>
      <c r="V12">
        <v>837.69230769230796</v>
      </c>
      <c r="W12">
        <v>3.8</v>
      </c>
      <c r="X12">
        <v>90</v>
      </c>
      <c r="Y12" t="s">
        <v>207</v>
      </c>
      <c r="Z12">
        <v>9</v>
      </c>
      <c r="AA12">
        <v>600</v>
      </c>
      <c r="AB12">
        <v>2</v>
      </c>
      <c r="AC12" t="s">
        <v>208</v>
      </c>
      <c r="AD12">
        <v>0</v>
      </c>
      <c r="AE12">
        <v>0</v>
      </c>
      <c r="AF12">
        <v>3.1</v>
      </c>
      <c r="AG12">
        <v>90</v>
      </c>
      <c r="AH12">
        <v>110755981.5530659</v>
      </c>
      <c r="AI12">
        <v>103412759.5575368</v>
      </c>
      <c r="AJ12">
        <v>28420.55315083763</v>
      </c>
      <c r="AK12">
        <v>26179.439944409929</v>
      </c>
      <c r="AL12">
        <v>111578878.2034383</v>
      </c>
      <c r="AM12">
        <v>28535.163405657469</v>
      </c>
      <c r="AN12">
        <v>3.78</v>
      </c>
      <c r="AO12">
        <v>0</v>
      </c>
      <c r="AP12">
        <v>0</v>
      </c>
      <c r="AQ12">
        <v>41297.901638455878</v>
      </c>
      <c r="AR12">
        <v>46219.004291271267</v>
      </c>
      <c r="AS12">
        <v>46220.97802256493</v>
      </c>
      <c r="AT12">
        <v>43952.97802256493</v>
      </c>
      <c r="AU12">
        <v>46604.954975692999</v>
      </c>
      <c r="AV12">
        <v>44336.954975692999</v>
      </c>
      <c r="AW12">
        <v>0.75</v>
      </c>
      <c r="AX12">
        <v>0.5625</v>
      </c>
      <c r="AY12">
        <v>8376.9230769230799</v>
      </c>
      <c r="AZ12">
        <v>4712.0192307692323</v>
      </c>
      <c r="BA12">
        <v>0</v>
      </c>
      <c r="BB12">
        <v>0</v>
      </c>
      <c r="BC12">
        <v>29842.788461538479</v>
      </c>
      <c r="BD12">
        <v>0</v>
      </c>
      <c r="BE12">
        <v>29842.788461538479</v>
      </c>
      <c r="BF12">
        <v>95.618287957352635</v>
      </c>
      <c r="BG12">
        <v>0.9868114947536224</v>
      </c>
      <c r="BH12">
        <v>0.78720238095238093</v>
      </c>
      <c r="BI12">
        <v>0.98260794182977107</v>
      </c>
      <c r="BJ12">
        <v>0.57123883928571439</v>
      </c>
      <c r="BK12">
        <v>0.9868114947536224</v>
      </c>
      <c r="BL12">
        <v>0.78720238095238093</v>
      </c>
      <c r="BM12">
        <v>0.98260794182977107</v>
      </c>
      <c r="BN12">
        <v>0.57123883928571439</v>
      </c>
      <c r="BO12">
        <v>972.5557461406521</v>
      </c>
      <c r="BP12">
        <v>577.44011732116667</v>
      </c>
      <c r="BQ12">
        <v>0</v>
      </c>
      <c r="BR12">
        <v>0</v>
      </c>
      <c r="BS12">
        <v>3495.1073557431232</v>
      </c>
      <c r="BT12">
        <v>0</v>
      </c>
      <c r="BU12">
        <v>3495.1073557431232</v>
      </c>
      <c r="BV12">
        <v>11318.50493089301</v>
      </c>
      <c r="BW12">
        <v>8525.1937424034313</v>
      </c>
      <c r="BX12">
        <v>0</v>
      </c>
      <c r="BY12">
        <v>0</v>
      </c>
      <c r="BZ12">
        <v>42480.708535082456</v>
      </c>
      <c r="CA12">
        <v>0</v>
      </c>
      <c r="CB12">
        <v>28535.163405657469</v>
      </c>
      <c r="CC12">
        <v>7940.2531346090918</v>
      </c>
      <c r="CD12">
        <v>4714.4040018301876</v>
      </c>
      <c r="CE12">
        <v>0</v>
      </c>
      <c r="CF12">
        <v>0</v>
      </c>
      <c r="CG12">
        <v>0</v>
      </c>
      <c r="CH12">
        <v>70.152844241263438</v>
      </c>
      <c r="CI12">
        <v>55.299669946282052</v>
      </c>
      <c r="CJ12">
        <v>0</v>
      </c>
      <c r="CK12">
        <v>0</v>
      </c>
      <c r="CL12">
        <v>70.152844241263438</v>
      </c>
      <c r="CM12">
        <v>8.1643167151271587</v>
      </c>
      <c r="CN12">
        <v>2.3091350131991318E-5</v>
      </c>
      <c r="CO12">
        <v>4.0922119993762819E-8</v>
      </c>
      <c r="CP12">
        <v>3.1490328041291639E-5</v>
      </c>
      <c r="CQ12">
        <v>7.1426369220128056E-8</v>
      </c>
      <c r="CR12">
        <v>2.3091350131991318E-5</v>
      </c>
      <c r="CS12">
        <v>4.0922119993762819E-8</v>
      </c>
      <c r="CT12">
        <v>3.1490328041291639E-5</v>
      </c>
      <c r="CU12">
        <v>7.1426369220128056E-8</v>
      </c>
      <c r="CV12">
        <v>974.23758266058985</v>
      </c>
      <c r="CW12">
        <v>570.66849320221434</v>
      </c>
      <c r="CX12">
        <v>0</v>
      </c>
      <c r="CY12">
        <v>0</v>
      </c>
      <c r="CZ12">
        <v>3493.381241183984</v>
      </c>
      <c r="DA12">
        <v>0</v>
      </c>
      <c r="DB12">
        <v>3493.381241183984</v>
      </c>
      <c r="DC12">
        <v>11336.66263157006</v>
      </c>
      <c r="DD12">
        <v>8312.9920339537002</v>
      </c>
      <c r="DE12">
        <v>0</v>
      </c>
      <c r="DF12">
        <v>0</v>
      </c>
      <c r="DG12">
        <v>42322.979928663874</v>
      </c>
      <c r="DH12">
        <v>0</v>
      </c>
      <c r="DI12">
        <v>28535.163405657469</v>
      </c>
      <c r="DJ12">
        <v>7957.9143236398131</v>
      </c>
      <c r="DK12">
        <v>4661.4204347380264</v>
      </c>
      <c r="DL12">
        <v>0</v>
      </c>
      <c r="DM12">
        <v>0</v>
      </c>
      <c r="DN12">
        <v>0</v>
      </c>
      <c r="DO12">
        <v>70.196270121674161</v>
      </c>
      <c r="DP12">
        <v>56.073919182153141</v>
      </c>
      <c r="DQ12">
        <v>0</v>
      </c>
      <c r="DR12">
        <v>0</v>
      </c>
      <c r="DS12">
        <v>70.196270121674161</v>
      </c>
      <c r="DT12">
        <v>8.1683507855518993</v>
      </c>
      <c r="DU12">
        <v>2.417629944019184E-5</v>
      </c>
      <c r="DV12">
        <v>4.269070486452828E-8</v>
      </c>
      <c r="DW12">
        <v>3.3588041476427657E-5</v>
      </c>
      <c r="DX12">
        <v>7.6275663028343135E-8</v>
      </c>
      <c r="DY12">
        <v>2.417629944019184E-5</v>
      </c>
      <c r="DZ12">
        <v>4.269070486452828E-8</v>
      </c>
      <c r="EA12">
        <v>3.3588041476427657E-5</v>
      </c>
      <c r="EB12">
        <v>7.6275663028343135E-8</v>
      </c>
      <c r="EC12">
        <v>937.48054597027556</v>
      </c>
      <c r="ED12">
        <v>536.86109351626476</v>
      </c>
      <c r="EE12">
        <v>0</v>
      </c>
      <c r="EF12">
        <v>0</v>
      </c>
      <c r="EG12">
        <v>3349.3027314270912</v>
      </c>
      <c r="EH12">
        <v>0</v>
      </c>
      <c r="EI12">
        <v>3349.3027314270912</v>
      </c>
      <c r="EJ12">
        <v>10827.91213772992</v>
      </c>
      <c r="EK12">
        <v>7793.8109710137333</v>
      </c>
      <c r="EL12">
        <v>0</v>
      </c>
      <c r="EM12">
        <v>0</v>
      </c>
      <c r="EN12">
        <v>40277.547384203492</v>
      </c>
      <c r="EO12">
        <v>0</v>
      </c>
      <c r="EP12">
        <v>28535.163405657469</v>
      </c>
      <c r="EQ12">
        <v>7987.0834958799014</v>
      </c>
      <c r="ER12">
        <v>4573.9129180177688</v>
      </c>
      <c r="ES12">
        <v>0</v>
      </c>
      <c r="ET12">
        <v>0</v>
      </c>
      <c r="EU12">
        <v>0</v>
      </c>
      <c r="EV12">
        <v>73.763837333412269</v>
      </c>
      <c r="EW12">
        <v>58.686474884094409</v>
      </c>
      <c r="EX12">
        <v>0</v>
      </c>
      <c r="EY12">
        <v>0</v>
      </c>
      <c r="EZ12">
        <v>73.763837333412269</v>
      </c>
      <c r="FA12">
        <v>8.5197325216102602</v>
      </c>
      <c r="FB12">
        <v>9.3076923076923102</v>
      </c>
      <c r="FC12">
        <v>0</v>
      </c>
      <c r="FD12">
        <v>0.5</v>
      </c>
      <c r="FE12">
        <v>9.3076923076923102</v>
      </c>
      <c r="FF12">
        <v>6.3411474234794367</v>
      </c>
      <c r="FG12">
        <v>0</v>
      </c>
      <c r="FH12">
        <v>6.3411474234794367</v>
      </c>
      <c r="FI12">
        <v>1</v>
      </c>
      <c r="FJ12">
        <v>68.128030169613766</v>
      </c>
      <c r="FK12">
        <v>28200</v>
      </c>
      <c r="FL12">
        <v>28200</v>
      </c>
      <c r="FM12">
        <v>7.9475714374275608</v>
      </c>
      <c r="FN12">
        <v>9.3076923076923102</v>
      </c>
      <c r="FO12">
        <v>0</v>
      </c>
      <c r="FP12">
        <v>0.5</v>
      </c>
      <c r="FQ12">
        <v>9.3076923076923102</v>
      </c>
      <c r="FR12">
        <v>7.4461538461538481</v>
      </c>
      <c r="FS12">
        <v>24795.306267430729</v>
      </c>
      <c r="FT12">
        <v>24880</v>
      </c>
      <c r="FU12">
        <v>5.2915950718585538</v>
      </c>
      <c r="FV12" t="s">
        <v>187</v>
      </c>
      <c r="FW12">
        <v>0</v>
      </c>
      <c r="FX12">
        <v>2487.5189999999998</v>
      </c>
      <c r="FY12">
        <v>2012.481</v>
      </c>
      <c r="FZ12">
        <v>24795.306267430729</v>
      </c>
      <c r="GA12">
        <v>52805.270989230768</v>
      </c>
      <c r="GB12">
        <v>17615.475566654019</v>
      </c>
      <c r="GC12">
        <v>10919.687840000001</v>
      </c>
      <c r="GD12">
        <v>7.6146694214876023</v>
      </c>
      <c r="GE12">
        <v>4.3897907272266066</v>
      </c>
      <c r="GF12">
        <v>8.7531139755625116</v>
      </c>
      <c r="GG12">
        <v>8.7531139755625116</v>
      </c>
      <c r="GH12">
        <v>1</v>
      </c>
      <c r="GI12">
        <v>94.041720398605463</v>
      </c>
      <c r="GJ12">
        <v>2</v>
      </c>
      <c r="GK12">
        <v>16824.962</v>
      </c>
      <c r="GL12">
        <v>16824.962</v>
      </c>
      <c r="GM12">
        <v>23.70832509940789</v>
      </c>
      <c r="HD12">
        <f t="shared" si="0"/>
        <v>10.666666666666666</v>
      </c>
      <c r="HE12">
        <f t="shared" si="1"/>
        <v>8</v>
      </c>
      <c r="HF12">
        <f t="shared" si="2"/>
        <v>6.4</v>
      </c>
    </row>
    <row r="13" spans="1:214" x14ac:dyDescent="0.25">
      <c r="A13" t="s">
        <v>203</v>
      </c>
      <c r="B13">
        <v>2</v>
      </c>
      <c r="C13" t="s">
        <v>204</v>
      </c>
      <c r="D13" t="s">
        <v>205</v>
      </c>
      <c r="E13" t="s">
        <v>206</v>
      </c>
      <c r="F13">
        <v>4500</v>
      </c>
      <c r="G13">
        <v>3200</v>
      </c>
      <c r="H13">
        <v>1200</v>
      </c>
      <c r="I13">
        <v>3200</v>
      </c>
      <c r="J13">
        <v>3</v>
      </c>
      <c r="K13">
        <v>900</v>
      </c>
      <c r="L13">
        <v>600</v>
      </c>
      <c r="M13">
        <v>24880</v>
      </c>
      <c r="N13">
        <v>24880</v>
      </c>
      <c r="O13">
        <v>11</v>
      </c>
      <c r="P13" t="s">
        <v>185</v>
      </c>
      <c r="Q13">
        <v>28</v>
      </c>
      <c r="R13">
        <v>1000</v>
      </c>
      <c r="S13">
        <v>1</v>
      </c>
      <c r="T13" t="s">
        <v>186</v>
      </c>
      <c r="U13">
        <v>450</v>
      </c>
      <c r="V13">
        <v>837.69230769230796</v>
      </c>
      <c r="W13">
        <v>3.8</v>
      </c>
      <c r="X13">
        <v>90</v>
      </c>
      <c r="Y13" t="s">
        <v>207</v>
      </c>
      <c r="Z13">
        <v>9</v>
      </c>
      <c r="AA13">
        <v>600</v>
      </c>
      <c r="AB13">
        <v>2</v>
      </c>
      <c r="AC13" t="s">
        <v>208</v>
      </c>
      <c r="AD13">
        <v>0</v>
      </c>
      <c r="AE13">
        <v>0</v>
      </c>
      <c r="AF13">
        <v>3.1</v>
      </c>
      <c r="AG13">
        <v>90</v>
      </c>
      <c r="AH13">
        <v>110755981.5530659</v>
      </c>
      <c r="AI13">
        <v>103412759.5575368</v>
      </c>
      <c r="AJ13">
        <v>28420.55315083763</v>
      </c>
      <c r="AK13">
        <v>26179.439944409929</v>
      </c>
      <c r="AL13">
        <v>111578878.2034383</v>
      </c>
      <c r="AM13">
        <v>28535.163405657469</v>
      </c>
      <c r="AN13">
        <v>3.78</v>
      </c>
      <c r="AO13">
        <v>0</v>
      </c>
      <c r="AP13">
        <v>0</v>
      </c>
      <c r="AQ13">
        <v>41297.901638455878</v>
      </c>
      <c r="AR13">
        <v>46219.004291271267</v>
      </c>
      <c r="AS13">
        <v>46220.97802256493</v>
      </c>
      <c r="AT13">
        <v>43952.97802256493</v>
      </c>
      <c r="AU13">
        <v>46604.954975692999</v>
      </c>
      <c r="AV13">
        <v>44336.954975692999</v>
      </c>
      <c r="AW13">
        <v>0.75</v>
      </c>
      <c r="AX13">
        <v>0.5625</v>
      </c>
      <c r="AY13">
        <v>8376.9230769230799</v>
      </c>
      <c r="AZ13">
        <v>4712.0192307692323</v>
      </c>
      <c r="BA13">
        <v>0</v>
      </c>
      <c r="BB13">
        <v>0</v>
      </c>
      <c r="BC13">
        <v>29842.788461538479</v>
      </c>
      <c r="BD13">
        <v>0</v>
      </c>
      <c r="BE13">
        <v>29842.788461538479</v>
      </c>
      <c r="BF13">
        <v>95.618287957352635</v>
      </c>
      <c r="BG13">
        <v>0.9868114947536224</v>
      </c>
      <c r="BH13">
        <v>0.78720238095238093</v>
      </c>
      <c r="BI13">
        <v>0.98260794182977107</v>
      </c>
      <c r="BJ13">
        <v>0.57123883928571439</v>
      </c>
      <c r="BK13">
        <v>0.9868114947536224</v>
      </c>
      <c r="BL13">
        <v>0.78720238095238093</v>
      </c>
      <c r="BM13">
        <v>0.98260794182977107</v>
      </c>
      <c r="BN13">
        <v>0.57123883928571439</v>
      </c>
      <c r="BO13">
        <v>972.5557461406521</v>
      </c>
      <c r="BP13">
        <v>577.44011732116667</v>
      </c>
      <c r="BQ13">
        <v>0</v>
      </c>
      <c r="BR13">
        <v>0</v>
      </c>
      <c r="BS13">
        <v>3495.1073557431232</v>
      </c>
      <c r="BT13">
        <v>0</v>
      </c>
      <c r="BU13">
        <v>3495.1073557431232</v>
      </c>
      <c r="BV13">
        <v>11318.50493089301</v>
      </c>
      <c r="BW13">
        <v>8525.1937424034313</v>
      </c>
      <c r="BX13">
        <v>0</v>
      </c>
      <c r="BY13">
        <v>0</v>
      </c>
      <c r="BZ13">
        <v>42480.708535082456</v>
      </c>
      <c r="CA13">
        <v>0</v>
      </c>
      <c r="CB13">
        <v>28535.163405657469</v>
      </c>
      <c r="CC13">
        <v>7940.2531346090918</v>
      </c>
      <c r="CD13">
        <v>4714.4040018301876</v>
      </c>
      <c r="CE13">
        <v>0</v>
      </c>
      <c r="CF13">
        <v>0</v>
      </c>
      <c r="CG13">
        <v>0</v>
      </c>
      <c r="CH13">
        <v>70.152844241263438</v>
      </c>
      <c r="CI13">
        <v>55.299669946282052</v>
      </c>
      <c r="CJ13">
        <v>0</v>
      </c>
      <c r="CK13">
        <v>0</v>
      </c>
      <c r="CL13">
        <v>70.152844241263438</v>
      </c>
      <c r="CM13">
        <v>8.1643167151271587</v>
      </c>
      <c r="CN13">
        <v>2.3091350131991318E-5</v>
      </c>
      <c r="CO13">
        <v>4.0922119993762819E-8</v>
      </c>
      <c r="CP13">
        <v>3.1490328041291639E-5</v>
      </c>
      <c r="CQ13">
        <v>7.1426369220128056E-8</v>
      </c>
      <c r="CR13">
        <v>2.3091350131991318E-5</v>
      </c>
      <c r="CS13">
        <v>4.0922119993762819E-8</v>
      </c>
      <c r="CT13">
        <v>3.1490328041291639E-5</v>
      </c>
      <c r="CU13">
        <v>7.1426369220128056E-8</v>
      </c>
      <c r="CV13">
        <v>974.23758266058985</v>
      </c>
      <c r="CW13">
        <v>570.66849320221434</v>
      </c>
      <c r="CX13">
        <v>0</v>
      </c>
      <c r="CY13">
        <v>0</v>
      </c>
      <c r="CZ13">
        <v>3493.381241183984</v>
      </c>
      <c r="DA13">
        <v>0</v>
      </c>
      <c r="DB13">
        <v>3493.381241183984</v>
      </c>
      <c r="DC13">
        <v>11336.66263157006</v>
      </c>
      <c r="DD13">
        <v>8312.9920339537002</v>
      </c>
      <c r="DE13">
        <v>0</v>
      </c>
      <c r="DF13">
        <v>0</v>
      </c>
      <c r="DG13">
        <v>42322.979928663874</v>
      </c>
      <c r="DH13">
        <v>0</v>
      </c>
      <c r="DI13">
        <v>28535.163405657469</v>
      </c>
      <c r="DJ13">
        <v>7957.9143236398131</v>
      </c>
      <c r="DK13">
        <v>4661.4204347380264</v>
      </c>
      <c r="DL13">
        <v>0</v>
      </c>
      <c r="DM13">
        <v>0</v>
      </c>
      <c r="DN13">
        <v>0</v>
      </c>
      <c r="DO13">
        <v>70.196270121674161</v>
      </c>
      <c r="DP13">
        <v>56.073919182153141</v>
      </c>
      <c r="DQ13">
        <v>0</v>
      </c>
      <c r="DR13">
        <v>0</v>
      </c>
      <c r="DS13">
        <v>70.196270121674161</v>
      </c>
      <c r="DT13">
        <v>8.1683507855518993</v>
      </c>
      <c r="DU13">
        <v>2.417629944019184E-5</v>
      </c>
      <c r="DV13">
        <v>4.269070486452828E-8</v>
      </c>
      <c r="DW13">
        <v>3.3588041476427657E-5</v>
      </c>
      <c r="DX13">
        <v>7.6275663028343135E-8</v>
      </c>
      <c r="DY13">
        <v>2.417629944019184E-5</v>
      </c>
      <c r="DZ13">
        <v>4.269070486452828E-8</v>
      </c>
      <c r="EA13">
        <v>3.3588041476427657E-5</v>
      </c>
      <c r="EB13">
        <v>7.6275663028343135E-8</v>
      </c>
      <c r="EC13">
        <v>937.48054597027556</v>
      </c>
      <c r="ED13">
        <v>536.86109351626476</v>
      </c>
      <c r="EE13">
        <v>0</v>
      </c>
      <c r="EF13">
        <v>0</v>
      </c>
      <c r="EG13">
        <v>3349.3027314270912</v>
      </c>
      <c r="EH13">
        <v>0</v>
      </c>
      <c r="EI13">
        <v>3349.3027314270912</v>
      </c>
      <c r="EJ13">
        <v>10827.91213772992</v>
      </c>
      <c r="EK13">
        <v>7793.8109710137333</v>
      </c>
      <c r="EL13">
        <v>0</v>
      </c>
      <c r="EM13">
        <v>0</v>
      </c>
      <c r="EN13">
        <v>40277.547384203492</v>
      </c>
      <c r="EO13">
        <v>0</v>
      </c>
      <c r="EP13">
        <v>28535.163405657469</v>
      </c>
      <c r="EQ13">
        <v>7987.0834958799014</v>
      </c>
      <c r="ER13">
        <v>4573.9129180177688</v>
      </c>
      <c r="ES13">
        <v>0</v>
      </c>
      <c r="ET13">
        <v>0</v>
      </c>
      <c r="EU13">
        <v>0</v>
      </c>
      <c r="EV13">
        <v>73.763837333412269</v>
      </c>
      <c r="EW13">
        <v>58.686474884094409</v>
      </c>
      <c r="EX13">
        <v>0</v>
      </c>
      <c r="EY13">
        <v>0</v>
      </c>
      <c r="EZ13">
        <v>73.763837333412269</v>
      </c>
      <c r="FA13">
        <v>8.5197325216102602</v>
      </c>
      <c r="FB13">
        <v>9.3076923076923102</v>
      </c>
      <c r="FC13">
        <v>0</v>
      </c>
      <c r="FD13">
        <v>0.5</v>
      </c>
      <c r="FE13">
        <v>9.3076923076923102</v>
      </c>
      <c r="FF13">
        <v>6.3411474234794367</v>
      </c>
      <c r="FG13">
        <v>0</v>
      </c>
      <c r="FH13">
        <v>6.3411474234794367</v>
      </c>
      <c r="FI13">
        <v>1</v>
      </c>
      <c r="FJ13">
        <v>68.128030169613766</v>
      </c>
      <c r="FK13">
        <v>28200</v>
      </c>
      <c r="FL13">
        <v>28200</v>
      </c>
      <c r="FM13">
        <v>7.9475714374275608</v>
      </c>
      <c r="FN13">
        <v>9.3076923076923102</v>
      </c>
      <c r="FO13">
        <v>0</v>
      </c>
      <c r="FP13">
        <v>0.5</v>
      </c>
      <c r="FQ13">
        <v>9.3076923076923102</v>
      </c>
      <c r="FR13">
        <v>7.4461538461538481</v>
      </c>
      <c r="FS13">
        <v>24795.306267430729</v>
      </c>
      <c r="FT13">
        <v>24880</v>
      </c>
      <c r="FU13">
        <v>5.2915950718585538</v>
      </c>
      <c r="FV13" t="s">
        <v>187</v>
      </c>
      <c r="FW13">
        <v>0</v>
      </c>
      <c r="FX13">
        <v>2487.5189999999998</v>
      </c>
      <c r="FY13">
        <v>2012.481</v>
      </c>
      <c r="FZ13">
        <v>24795.306267430729</v>
      </c>
      <c r="GA13">
        <v>52805.270989230768</v>
      </c>
      <c r="GB13">
        <v>17615.475566654019</v>
      </c>
      <c r="GC13">
        <v>10919.687840000001</v>
      </c>
      <c r="GD13">
        <v>7.6146694214876023</v>
      </c>
      <c r="GE13">
        <v>4.3897907272266066</v>
      </c>
      <c r="GF13">
        <v>8.7531139755625116</v>
      </c>
      <c r="GG13">
        <v>8.7531139755625116</v>
      </c>
      <c r="GH13">
        <v>1</v>
      </c>
      <c r="GI13">
        <v>94.041720398605463</v>
      </c>
      <c r="GJ13">
        <v>2</v>
      </c>
      <c r="GK13">
        <v>16824.962</v>
      </c>
      <c r="GL13">
        <v>16824.962</v>
      </c>
      <c r="GM13">
        <v>23.70832509940789</v>
      </c>
      <c r="HD13">
        <f t="shared" si="0"/>
        <v>10.666666666666666</v>
      </c>
      <c r="HE13">
        <f t="shared" si="1"/>
        <v>8</v>
      </c>
      <c r="HF13">
        <f t="shared" si="2"/>
        <v>6.4</v>
      </c>
    </row>
    <row r="14" spans="1:214" x14ac:dyDescent="0.25">
      <c r="A14" t="s">
        <v>203</v>
      </c>
      <c r="B14">
        <v>2</v>
      </c>
      <c r="C14" t="s">
        <v>204</v>
      </c>
      <c r="D14" t="s">
        <v>205</v>
      </c>
      <c r="E14" t="s">
        <v>206</v>
      </c>
      <c r="F14">
        <v>4500</v>
      </c>
      <c r="G14">
        <v>3200</v>
      </c>
      <c r="H14">
        <v>1200</v>
      </c>
      <c r="I14">
        <v>3200</v>
      </c>
      <c r="J14">
        <v>3</v>
      </c>
      <c r="K14">
        <v>900</v>
      </c>
      <c r="L14">
        <v>600</v>
      </c>
      <c r="M14">
        <v>24880</v>
      </c>
      <c r="N14">
        <v>24880</v>
      </c>
      <c r="O14">
        <v>12</v>
      </c>
      <c r="P14" t="s">
        <v>185</v>
      </c>
      <c r="Q14">
        <v>28</v>
      </c>
      <c r="R14">
        <v>1000</v>
      </c>
      <c r="S14">
        <v>1</v>
      </c>
      <c r="T14" t="s">
        <v>186</v>
      </c>
      <c r="U14">
        <v>450</v>
      </c>
      <c r="V14">
        <v>837.69230769230796</v>
      </c>
      <c r="W14">
        <v>3.8</v>
      </c>
      <c r="X14">
        <v>90</v>
      </c>
      <c r="Y14" t="s">
        <v>207</v>
      </c>
      <c r="Z14">
        <v>9</v>
      </c>
      <c r="AA14">
        <v>600</v>
      </c>
      <c r="AB14">
        <v>2</v>
      </c>
      <c r="AC14" t="s">
        <v>208</v>
      </c>
      <c r="AD14">
        <v>0</v>
      </c>
      <c r="AE14">
        <v>0</v>
      </c>
      <c r="AF14">
        <v>3.1</v>
      </c>
      <c r="AG14">
        <v>90</v>
      </c>
      <c r="AH14">
        <v>110755981.5530659</v>
      </c>
      <c r="AI14">
        <v>103412759.5575368</v>
      </c>
      <c r="AJ14">
        <v>28420.55315083763</v>
      </c>
      <c r="AK14">
        <v>26179.439944409929</v>
      </c>
      <c r="AL14">
        <v>111578878.2034383</v>
      </c>
      <c r="AM14">
        <v>28535.163405657469</v>
      </c>
      <c r="AN14">
        <v>3.78</v>
      </c>
      <c r="AO14">
        <v>0</v>
      </c>
      <c r="AP14">
        <v>0</v>
      </c>
      <c r="AQ14">
        <v>41297.901638455878</v>
      </c>
      <c r="AR14">
        <v>46219.004291271267</v>
      </c>
      <c r="AS14">
        <v>46220.97802256493</v>
      </c>
      <c r="AT14">
        <v>43952.97802256493</v>
      </c>
      <c r="AU14">
        <v>46604.954975692999</v>
      </c>
      <c r="AV14">
        <v>44336.954975692999</v>
      </c>
      <c r="AW14">
        <v>0.75</v>
      </c>
      <c r="AX14">
        <v>0.5625</v>
      </c>
      <c r="AY14">
        <v>8376.9230769230799</v>
      </c>
      <c r="AZ14">
        <v>4712.0192307692323</v>
      </c>
      <c r="BA14">
        <v>0</v>
      </c>
      <c r="BB14">
        <v>0</v>
      </c>
      <c r="BC14">
        <v>29842.788461538479</v>
      </c>
      <c r="BD14">
        <v>0</v>
      </c>
      <c r="BE14">
        <v>29842.788461538479</v>
      </c>
      <c r="BF14">
        <v>95.618287957352635</v>
      </c>
      <c r="BG14">
        <v>0.9868114947536224</v>
      </c>
      <c r="BH14">
        <v>0.78720238095238093</v>
      </c>
      <c r="BI14">
        <v>0.98260794182977107</v>
      </c>
      <c r="BJ14">
        <v>0.57123883928571439</v>
      </c>
      <c r="BK14">
        <v>0.9868114947536224</v>
      </c>
      <c r="BL14">
        <v>0.78720238095238093</v>
      </c>
      <c r="BM14">
        <v>0.98260794182977107</v>
      </c>
      <c r="BN14">
        <v>0.57123883928571439</v>
      </c>
      <c r="BO14">
        <v>972.5557461406521</v>
      </c>
      <c r="BP14">
        <v>577.44011732116667</v>
      </c>
      <c r="BQ14">
        <v>0</v>
      </c>
      <c r="BR14">
        <v>0</v>
      </c>
      <c r="BS14">
        <v>3495.1073557431232</v>
      </c>
      <c r="BT14">
        <v>0</v>
      </c>
      <c r="BU14">
        <v>3495.1073557431232</v>
      </c>
      <c r="BV14">
        <v>11318.50493089301</v>
      </c>
      <c r="BW14">
        <v>8525.1937424034313</v>
      </c>
      <c r="BX14">
        <v>0</v>
      </c>
      <c r="BY14">
        <v>0</v>
      </c>
      <c r="BZ14">
        <v>42480.708535082456</v>
      </c>
      <c r="CA14">
        <v>0</v>
      </c>
      <c r="CB14">
        <v>28535.163405657469</v>
      </c>
      <c r="CC14">
        <v>7940.2531346090918</v>
      </c>
      <c r="CD14">
        <v>4714.4040018301876</v>
      </c>
      <c r="CE14">
        <v>0</v>
      </c>
      <c r="CF14">
        <v>0</v>
      </c>
      <c r="CG14">
        <v>0</v>
      </c>
      <c r="CH14">
        <v>70.152844241263438</v>
      </c>
      <c r="CI14">
        <v>55.299669946282052</v>
      </c>
      <c r="CJ14">
        <v>0</v>
      </c>
      <c r="CK14">
        <v>0</v>
      </c>
      <c r="CL14">
        <v>70.152844241263438</v>
      </c>
      <c r="CM14">
        <v>8.1643167151271587</v>
      </c>
      <c r="CN14">
        <v>2.3091350131991318E-5</v>
      </c>
      <c r="CO14">
        <v>4.0922119993762819E-8</v>
      </c>
      <c r="CP14">
        <v>3.1490328041291639E-5</v>
      </c>
      <c r="CQ14">
        <v>7.1426369220128056E-8</v>
      </c>
      <c r="CR14">
        <v>2.3091350131991318E-5</v>
      </c>
      <c r="CS14">
        <v>4.0922119993762819E-8</v>
      </c>
      <c r="CT14">
        <v>3.1490328041291639E-5</v>
      </c>
      <c r="CU14">
        <v>7.1426369220128056E-8</v>
      </c>
      <c r="CV14">
        <v>974.23758266058985</v>
      </c>
      <c r="CW14">
        <v>570.66849320221434</v>
      </c>
      <c r="CX14">
        <v>0</v>
      </c>
      <c r="CY14">
        <v>0</v>
      </c>
      <c r="CZ14">
        <v>3493.381241183984</v>
      </c>
      <c r="DA14">
        <v>0</v>
      </c>
      <c r="DB14">
        <v>3493.381241183984</v>
      </c>
      <c r="DC14">
        <v>11336.66263157006</v>
      </c>
      <c r="DD14">
        <v>8312.9920339537002</v>
      </c>
      <c r="DE14">
        <v>0</v>
      </c>
      <c r="DF14">
        <v>0</v>
      </c>
      <c r="DG14">
        <v>42322.979928663874</v>
      </c>
      <c r="DH14">
        <v>0</v>
      </c>
      <c r="DI14">
        <v>28535.163405657469</v>
      </c>
      <c r="DJ14">
        <v>7957.9143236398131</v>
      </c>
      <c r="DK14">
        <v>4661.4204347380264</v>
      </c>
      <c r="DL14">
        <v>0</v>
      </c>
      <c r="DM14">
        <v>0</v>
      </c>
      <c r="DN14">
        <v>0</v>
      </c>
      <c r="DO14">
        <v>70.196270121674161</v>
      </c>
      <c r="DP14">
        <v>56.073919182153141</v>
      </c>
      <c r="DQ14">
        <v>0</v>
      </c>
      <c r="DR14">
        <v>0</v>
      </c>
      <c r="DS14">
        <v>70.196270121674161</v>
      </c>
      <c r="DT14">
        <v>8.1683507855518993</v>
      </c>
      <c r="DU14">
        <v>2.417629944019184E-5</v>
      </c>
      <c r="DV14">
        <v>4.269070486452828E-8</v>
      </c>
      <c r="DW14">
        <v>3.3588041476427657E-5</v>
      </c>
      <c r="DX14">
        <v>7.6275663028343135E-8</v>
      </c>
      <c r="DY14">
        <v>2.417629944019184E-5</v>
      </c>
      <c r="DZ14">
        <v>4.269070486452828E-8</v>
      </c>
      <c r="EA14">
        <v>3.3588041476427657E-5</v>
      </c>
      <c r="EB14">
        <v>7.6275663028343135E-8</v>
      </c>
      <c r="EC14">
        <v>937.48054597027556</v>
      </c>
      <c r="ED14">
        <v>536.86109351626476</v>
      </c>
      <c r="EE14">
        <v>0</v>
      </c>
      <c r="EF14">
        <v>0</v>
      </c>
      <c r="EG14">
        <v>3349.3027314270912</v>
      </c>
      <c r="EH14">
        <v>0</v>
      </c>
      <c r="EI14">
        <v>3349.3027314270912</v>
      </c>
      <c r="EJ14">
        <v>10827.91213772992</v>
      </c>
      <c r="EK14">
        <v>7793.8109710137333</v>
      </c>
      <c r="EL14">
        <v>0</v>
      </c>
      <c r="EM14">
        <v>0</v>
      </c>
      <c r="EN14">
        <v>40277.547384203492</v>
      </c>
      <c r="EO14">
        <v>0</v>
      </c>
      <c r="EP14">
        <v>28535.163405657469</v>
      </c>
      <c r="EQ14">
        <v>7987.0834958799014</v>
      </c>
      <c r="ER14">
        <v>4573.9129180177688</v>
      </c>
      <c r="ES14">
        <v>0</v>
      </c>
      <c r="ET14">
        <v>0</v>
      </c>
      <c r="EU14">
        <v>0</v>
      </c>
      <c r="EV14">
        <v>73.763837333412269</v>
      </c>
      <c r="EW14">
        <v>58.686474884094409</v>
      </c>
      <c r="EX14">
        <v>0</v>
      </c>
      <c r="EY14">
        <v>0</v>
      </c>
      <c r="EZ14">
        <v>73.763837333412269</v>
      </c>
      <c r="FA14">
        <v>8.5197325216102602</v>
      </c>
      <c r="FB14">
        <v>9.3076923076923102</v>
      </c>
      <c r="FC14">
        <v>0</v>
      </c>
      <c r="FD14">
        <v>0.5</v>
      </c>
      <c r="FE14">
        <v>9.3076923076923102</v>
      </c>
      <c r="FF14">
        <v>6.3411474234794367</v>
      </c>
      <c r="FG14">
        <v>0</v>
      </c>
      <c r="FH14">
        <v>6.3411474234794367</v>
      </c>
      <c r="FI14">
        <v>1</v>
      </c>
      <c r="FJ14">
        <v>68.128030169613766</v>
      </c>
      <c r="FK14">
        <v>28200</v>
      </c>
      <c r="FL14">
        <v>28200</v>
      </c>
      <c r="FM14">
        <v>7.9475714374275608</v>
      </c>
      <c r="FN14">
        <v>9.3076923076923102</v>
      </c>
      <c r="FO14">
        <v>0</v>
      </c>
      <c r="FP14">
        <v>0.5</v>
      </c>
      <c r="FQ14">
        <v>9.3076923076923102</v>
      </c>
      <c r="FR14">
        <v>7.4461538461538481</v>
      </c>
      <c r="FS14">
        <v>24795.306267430729</v>
      </c>
      <c r="FT14">
        <v>24880</v>
      </c>
      <c r="FU14">
        <v>5.2915950718585538</v>
      </c>
      <c r="FV14" t="s">
        <v>187</v>
      </c>
      <c r="FW14">
        <v>0</v>
      </c>
      <c r="FX14">
        <v>2487.5189999999998</v>
      </c>
      <c r="FY14">
        <v>2012.481</v>
      </c>
      <c r="FZ14">
        <v>24795.306267430729</v>
      </c>
      <c r="GA14">
        <v>52805.270989230768</v>
      </c>
      <c r="GB14">
        <v>17615.475566654019</v>
      </c>
      <c r="GC14">
        <v>10919.687840000001</v>
      </c>
      <c r="GD14">
        <v>7.6146694214876023</v>
      </c>
      <c r="GE14">
        <v>4.3897907272266066</v>
      </c>
      <c r="GF14">
        <v>8.7531139755625116</v>
      </c>
      <c r="GG14">
        <v>8.7531139755625116</v>
      </c>
      <c r="GH14">
        <v>1</v>
      </c>
      <c r="GI14">
        <v>94.041720398605463</v>
      </c>
      <c r="GJ14">
        <v>2</v>
      </c>
      <c r="GK14">
        <v>16824.962</v>
      </c>
      <c r="GL14">
        <v>16824.962</v>
      </c>
      <c r="GM14">
        <v>23.70832509940789</v>
      </c>
      <c r="HD14">
        <f t="shared" si="0"/>
        <v>10.666666666666666</v>
      </c>
      <c r="HE14">
        <f t="shared" si="1"/>
        <v>8</v>
      </c>
      <c r="HF14">
        <f t="shared" si="2"/>
        <v>6.4</v>
      </c>
    </row>
    <row r="15" spans="1:214" x14ac:dyDescent="0.25">
      <c r="A15" t="s">
        <v>203</v>
      </c>
      <c r="B15">
        <v>2</v>
      </c>
      <c r="C15" t="s">
        <v>204</v>
      </c>
      <c r="D15" t="s">
        <v>205</v>
      </c>
      <c r="E15" t="s">
        <v>206</v>
      </c>
      <c r="F15">
        <v>4500</v>
      </c>
      <c r="G15">
        <v>3200</v>
      </c>
      <c r="H15">
        <v>1200</v>
      </c>
      <c r="I15">
        <v>3200</v>
      </c>
      <c r="J15">
        <v>3</v>
      </c>
      <c r="K15">
        <v>900</v>
      </c>
      <c r="L15">
        <v>600</v>
      </c>
      <c r="M15">
        <v>24880</v>
      </c>
      <c r="N15">
        <v>24880</v>
      </c>
      <c r="O15">
        <v>13</v>
      </c>
      <c r="P15" t="s">
        <v>185</v>
      </c>
      <c r="Q15">
        <v>28</v>
      </c>
      <c r="R15">
        <v>1000</v>
      </c>
      <c r="S15">
        <v>1</v>
      </c>
      <c r="T15" t="s">
        <v>186</v>
      </c>
      <c r="U15">
        <v>450</v>
      </c>
      <c r="V15">
        <v>837.69230769230796</v>
      </c>
      <c r="W15">
        <v>3.8</v>
      </c>
      <c r="X15">
        <v>90</v>
      </c>
      <c r="Y15" t="s">
        <v>207</v>
      </c>
      <c r="Z15">
        <v>9</v>
      </c>
      <c r="AA15">
        <v>600</v>
      </c>
      <c r="AB15">
        <v>2</v>
      </c>
      <c r="AC15" t="s">
        <v>208</v>
      </c>
      <c r="AD15">
        <v>0</v>
      </c>
      <c r="AE15">
        <v>0</v>
      </c>
      <c r="AF15">
        <v>3.1</v>
      </c>
      <c r="AG15">
        <v>90</v>
      </c>
      <c r="AH15">
        <v>110755981.5530659</v>
      </c>
      <c r="AI15">
        <v>103412759.5575368</v>
      </c>
      <c r="AJ15">
        <v>28420.55315083763</v>
      </c>
      <c r="AK15">
        <v>26179.439944409929</v>
      </c>
      <c r="AL15">
        <v>111578878.2034383</v>
      </c>
      <c r="AM15">
        <v>28535.163405657469</v>
      </c>
      <c r="AN15">
        <v>3.78</v>
      </c>
      <c r="AO15">
        <v>0</v>
      </c>
      <c r="AP15">
        <v>0</v>
      </c>
      <c r="AQ15">
        <v>41297.901638455878</v>
      </c>
      <c r="AR15">
        <v>46219.004291271267</v>
      </c>
      <c r="AS15">
        <v>46220.97802256493</v>
      </c>
      <c r="AT15">
        <v>43952.97802256493</v>
      </c>
      <c r="AU15">
        <v>46604.954975692999</v>
      </c>
      <c r="AV15">
        <v>44336.954975692999</v>
      </c>
      <c r="AW15">
        <v>0.75</v>
      </c>
      <c r="AX15">
        <v>0.5625</v>
      </c>
      <c r="AY15">
        <v>8376.9230769230799</v>
      </c>
      <c r="AZ15">
        <v>4712.0192307692323</v>
      </c>
      <c r="BA15">
        <v>0</v>
      </c>
      <c r="BB15">
        <v>0</v>
      </c>
      <c r="BC15">
        <v>29842.788461538479</v>
      </c>
      <c r="BD15">
        <v>0</v>
      </c>
      <c r="BE15">
        <v>29842.788461538479</v>
      </c>
      <c r="BF15">
        <v>95.618287957352635</v>
      </c>
      <c r="BG15">
        <v>0.9868114947536224</v>
      </c>
      <c r="BH15">
        <v>0.78720238095238093</v>
      </c>
      <c r="BI15">
        <v>0.98260794182977107</v>
      </c>
      <c r="BJ15">
        <v>0.57123883928571439</v>
      </c>
      <c r="BK15">
        <v>0.9868114947536224</v>
      </c>
      <c r="BL15">
        <v>0.78720238095238093</v>
      </c>
      <c r="BM15">
        <v>0.98260794182977107</v>
      </c>
      <c r="BN15">
        <v>0.57123883928571439</v>
      </c>
      <c r="BO15">
        <v>972.5557461406521</v>
      </c>
      <c r="BP15">
        <v>577.44011732116667</v>
      </c>
      <c r="BQ15">
        <v>0</v>
      </c>
      <c r="BR15">
        <v>0</v>
      </c>
      <c r="BS15">
        <v>3495.1073557431232</v>
      </c>
      <c r="BT15">
        <v>0</v>
      </c>
      <c r="BU15">
        <v>3495.1073557431232</v>
      </c>
      <c r="BV15">
        <v>11318.50493089301</v>
      </c>
      <c r="BW15">
        <v>8525.1937424034313</v>
      </c>
      <c r="BX15">
        <v>0</v>
      </c>
      <c r="BY15">
        <v>0</v>
      </c>
      <c r="BZ15">
        <v>42480.708535082456</v>
      </c>
      <c r="CA15">
        <v>0</v>
      </c>
      <c r="CB15">
        <v>28535.163405657469</v>
      </c>
      <c r="CC15">
        <v>7940.2531346090918</v>
      </c>
      <c r="CD15">
        <v>4714.4040018301876</v>
      </c>
      <c r="CE15">
        <v>0</v>
      </c>
      <c r="CF15">
        <v>0</v>
      </c>
      <c r="CG15">
        <v>0</v>
      </c>
      <c r="CH15">
        <v>70.152844241263438</v>
      </c>
      <c r="CI15">
        <v>55.299669946282052</v>
      </c>
      <c r="CJ15">
        <v>0</v>
      </c>
      <c r="CK15">
        <v>0</v>
      </c>
      <c r="CL15">
        <v>70.152844241263438</v>
      </c>
      <c r="CM15">
        <v>8.1643167151271587</v>
      </c>
      <c r="CN15">
        <v>2.3091350131991318E-5</v>
      </c>
      <c r="CO15">
        <v>4.0922119993762819E-8</v>
      </c>
      <c r="CP15">
        <v>3.1490328041291639E-5</v>
      </c>
      <c r="CQ15">
        <v>7.1426369220128056E-8</v>
      </c>
      <c r="CR15">
        <v>2.3091350131991318E-5</v>
      </c>
      <c r="CS15">
        <v>4.0922119993762819E-8</v>
      </c>
      <c r="CT15">
        <v>3.1490328041291639E-5</v>
      </c>
      <c r="CU15">
        <v>7.1426369220128056E-8</v>
      </c>
      <c r="CV15">
        <v>974.23758266058985</v>
      </c>
      <c r="CW15">
        <v>570.66849320221434</v>
      </c>
      <c r="CX15">
        <v>0</v>
      </c>
      <c r="CY15">
        <v>0</v>
      </c>
      <c r="CZ15">
        <v>3493.381241183984</v>
      </c>
      <c r="DA15">
        <v>0</v>
      </c>
      <c r="DB15">
        <v>3493.381241183984</v>
      </c>
      <c r="DC15">
        <v>11336.66263157006</v>
      </c>
      <c r="DD15">
        <v>8312.9920339537002</v>
      </c>
      <c r="DE15">
        <v>0</v>
      </c>
      <c r="DF15">
        <v>0</v>
      </c>
      <c r="DG15">
        <v>42322.979928663874</v>
      </c>
      <c r="DH15">
        <v>0</v>
      </c>
      <c r="DI15">
        <v>28535.163405657469</v>
      </c>
      <c r="DJ15">
        <v>7957.9143236398131</v>
      </c>
      <c r="DK15">
        <v>4661.4204347380264</v>
      </c>
      <c r="DL15">
        <v>0</v>
      </c>
      <c r="DM15">
        <v>0</v>
      </c>
      <c r="DN15">
        <v>0</v>
      </c>
      <c r="DO15">
        <v>70.196270121674161</v>
      </c>
      <c r="DP15">
        <v>56.073919182153141</v>
      </c>
      <c r="DQ15">
        <v>0</v>
      </c>
      <c r="DR15">
        <v>0</v>
      </c>
      <c r="DS15">
        <v>70.196270121674161</v>
      </c>
      <c r="DT15">
        <v>8.1683507855518993</v>
      </c>
      <c r="DU15">
        <v>2.417629944019184E-5</v>
      </c>
      <c r="DV15">
        <v>4.269070486452828E-8</v>
      </c>
      <c r="DW15">
        <v>3.3588041476427657E-5</v>
      </c>
      <c r="DX15">
        <v>7.6275663028343135E-8</v>
      </c>
      <c r="DY15">
        <v>2.417629944019184E-5</v>
      </c>
      <c r="DZ15">
        <v>4.269070486452828E-8</v>
      </c>
      <c r="EA15">
        <v>3.3588041476427657E-5</v>
      </c>
      <c r="EB15">
        <v>7.6275663028343135E-8</v>
      </c>
      <c r="EC15">
        <v>937.48054597027556</v>
      </c>
      <c r="ED15">
        <v>536.86109351626476</v>
      </c>
      <c r="EE15">
        <v>0</v>
      </c>
      <c r="EF15">
        <v>0</v>
      </c>
      <c r="EG15">
        <v>3349.3027314270912</v>
      </c>
      <c r="EH15">
        <v>0</v>
      </c>
      <c r="EI15">
        <v>3349.3027314270912</v>
      </c>
      <c r="EJ15">
        <v>10827.91213772992</v>
      </c>
      <c r="EK15">
        <v>7793.8109710137333</v>
      </c>
      <c r="EL15">
        <v>0</v>
      </c>
      <c r="EM15">
        <v>0</v>
      </c>
      <c r="EN15">
        <v>40277.547384203492</v>
      </c>
      <c r="EO15">
        <v>0</v>
      </c>
      <c r="EP15">
        <v>28535.163405657469</v>
      </c>
      <c r="EQ15">
        <v>7987.0834958799014</v>
      </c>
      <c r="ER15">
        <v>4573.9129180177688</v>
      </c>
      <c r="ES15">
        <v>0</v>
      </c>
      <c r="ET15">
        <v>0</v>
      </c>
      <c r="EU15">
        <v>0</v>
      </c>
      <c r="EV15">
        <v>73.763837333412269</v>
      </c>
      <c r="EW15">
        <v>58.686474884094409</v>
      </c>
      <c r="EX15">
        <v>0</v>
      </c>
      <c r="EY15">
        <v>0</v>
      </c>
      <c r="EZ15">
        <v>73.763837333412269</v>
      </c>
      <c r="FA15">
        <v>8.5197325216102602</v>
      </c>
      <c r="FB15">
        <v>9.3076923076923102</v>
      </c>
      <c r="FC15">
        <v>0</v>
      </c>
      <c r="FD15">
        <v>0.5</v>
      </c>
      <c r="FE15">
        <v>9.3076923076923102</v>
      </c>
      <c r="FF15">
        <v>6.3411474234794367</v>
      </c>
      <c r="FG15">
        <v>0</v>
      </c>
      <c r="FH15">
        <v>6.3411474234794367</v>
      </c>
      <c r="FI15">
        <v>1</v>
      </c>
      <c r="FJ15">
        <v>68.128030169613766</v>
      </c>
      <c r="FK15">
        <v>28200</v>
      </c>
      <c r="FL15">
        <v>28200</v>
      </c>
      <c r="FM15">
        <v>7.9475714374275608</v>
      </c>
      <c r="FN15">
        <v>9.3076923076923102</v>
      </c>
      <c r="FO15">
        <v>0</v>
      </c>
      <c r="FP15">
        <v>0.5</v>
      </c>
      <c r="FQ15">
        <v>9.3076923076923102</v>
      </c>
      <c r="FR15">
        <v>7.4461538461538481</v>
      </c>
      <c r="FS15">
        <v>24795.306267430729</v>
      </c>
      <c r="FT15">
        <v>24880</v>
      </c>
      <c r="FU15">
        <v>5.2915950718585538</v>
      </c>
      <c r="FV15" t="s">
        <v>187</v>
      </c>
      <c r="FW15">
        <v>0</v>
      </c>
      <c r="FX15">
        <v>2487.5189999999998</v>
      </c>
      <c r="FY15">
        <v>2012.481</v>
      </c>
      <c r="FZ15">
        <v>24795.306267430729</v>
      </c>
      <c r="GA15">
        <v>52805.270989230768</v>
      </c>
      <c r="GB15">
        <v>17615.475566654019</v>
      </c>
      <c r="GC15">
        <v>10919.687840000001</v>
      </c>
      <c r="GD15">
        <v>7.6146694214876023</v>
      </c>
      <c r="GE15">
        <v>4.3897907272266066</v>
      </c>
      <c r="GF15">
        <v>8.7531139755625116</v>
      </c>
      <c r="GG15">
        <v>8.7531139755625116</v>
      </c>
      <c r="GH15">
        <v>1</v>
      </c>
      <c r="GI15">
        <v>94.041720398605463</v>
      </c>
      <c r="GJ15">
        <v>2</v>
      </c>
      <c r="GK15">
        <v>16824.962</v>
      </c>
      <c r="GL15">
        <v>16824.962</v>
      </c>
      <c r="GM15">
        <v>23.70832509940789</v>
      </c>
      <c r="HD15">
        <f t="shared" si="0"/>
        <v>10.666666666666666</v>
      </c>
      <c r="HE15">
        <f t="shared" si="1"/>
        <v>8</v>
      </c>
      <c r="HF15">
        <f t="shared" si="2"/>
        <v>6.4</v>
      </c>
    </row>
    <row r="16" spans="1:214" x14ac:dyDescent="0.25">
      <c r="A16" t="s">
        <v>203</v>
      </c>
      <c r="B16">
        <v>2</v>
      </c>
      <c r="C16" t="s">
        <v>204</v>
      </c>
      <c r="D16" t="s">
        <v>205</v>
      </c>
      <c r="E16" t="s">
        <v>206</v>
      </c>
      <c r="F16">
        <v>4500</v>
      </c>
      <c r="G16">
        <v>3200</v>
      </c>
      <c r="H16">
        <v>1200</v>
      </c>
      <c r="I16">
        <v>3200</v>
      </c>
      <c r="J16">
        <v>3</v>
      </c>
      <c r="K16">
        <v>900</v>
      </c>
      <c r="L16">
        <v>600</v>
      </c>
      <c r="M16">
        <v>24880</v>
      </c>
      <c r="N16">
        <v>24880</v>
      </c>
      <c r="O16">
        <v>14</v>
      </c>
      <c r="P16" t="s">
        <v>185</v>
      </c>
      <c r="Q16">
        <v>28</v>
      </c>
      <c r="R16">
        <v>1000</v>
      </c>
      <c r="S16">
        <v>1</v>
      </c>
      <c r="T16" t="s">
        <v>186</v>
      </c>
      <c r="U16">
        <v>450</v>
      </c>
      <c r="V16">
        <v>837.69230769230796</v>
      </c>
      <c r="W16">
        <v>3.8</v>
      </c>
      <c r="X16">
        <v>90</v>
      </c>
      <c r="Y16" t="s">
        <v>207</v>
      </c>
      <c r="Z16">
        <v>9</v>
      </c>
      <c r="AA16">
        <v>600</v>
      </c>
      <c r="AB16">
        <v>2</v>
      </c>
      <c r="AC16" t="s">
        <v>208</v>
      </c>
      <c r="AD16">
        <v>0</v>
      </c>
      <c r="AE16">
        <v>0</v>
      </c>
      <c r="AF16">
        <v>3.1</v>
      </c>
      <c r="AG16">
        <v>90</v>
      </c>
      <c r="AH16">
        <v>110755981.5530659</v>
      </c>
      <c r="AI16">
        <v>103412759.5575368</v>
      </c>
      <c r="AJ16">
        <v>28420.55315083763</v>
      </c>
      <c r="AK16">
        <v>26179.439944409929</v>
      </c>
      <c r="AL16">
        <v>111578878.2034383</v>
      </c>
      <c r="AM16">
        <v>28535.163405657469</v>
      </c>
      <c r="AN16">
        <v>3.78</v>
      </c>
      <c r="AO16">
        <v>0</v>
      </c>
      <c r="AP16">
        <v>0</v>
      </c>
      <c r="AQ16">
        <v>41297.901638455878</v>
      </c>
      <c r="AR16">
        <v>46219.004291271267</v>
      </c>
      <c r="AS16">
        <v>46220.97802256493</v>
      </c>
      <c r="AT16">
        <v>43952.97802256493</v>
      </c>
      <c r="AU16">
        <v>46604.954975692999</v>
      </c>
      <c r="AV16">
        <v>44336.954975692999</v>
      </c>
      <c r="AW16">
        <v>0.75</v>
      </c>
      <c r="AX16">
        <v>0.5625</v>
      </c>
      <c r="AY16">
        <v>8376.9230769230799</v>
      </c>
      <c r="AZ16">
        <v>4712.0192307692323</v>
      </c>
      <c r="BA16">
        <v>0</v>
      </c>
      <c r="BB16">
        <v>0</v>
      </c>
      <c r="BC16">
        <v>29842.788461538479</v>
      </c>
      <c r="BD16">
        <v>0</v>
      </c>
      <c r="BE16">
        <v>29842.788461538479</v>
      </c>
      <c r="BF16">
        <v>95.618287957352635</v>
      </c>
      <c r="BG16">
        <v>0.9868114947536224</v>
      </c>
      <c r="BH16">
        <v>0.78720238095238093</v>
      </c>
      <c r="BI16">
        <v>0.98260794182977107</v>
      </c>
      <c r="BJ16">
        <v>0.57123883928571439</v>
      </c>
      <c r="BK16">
        <v>0.9868114947536224</v>
      </c>
      <c r="BL16">
        <v>0.78720238095238093</v>
      </c>
      <c r="BM16">
        <v>0.98260794182977107</v>
      </c>
      <c r="BN16">
        <v>0.57123883928571439</v>
      </c>
      <c r="BO16">
        <v>972.5557461406521</v>
      </c>
      <c r="BP16">
        <v>577.44011732116667</v>
      </c>
      <c r="BQ16">
        <v>0</v>
      </c>
      <c r="BR16">
        <v>0</v>
      </c>
      <c r="BS16">
        <v>3495.1073557431232</v>
      </c>
      <c r="BT16">
        <v>0</v>
      </c>
      <c r="BU16">
        <v>3495.1073557431232</v>
      </c>
      <c r="BV16">
        <v>11318.50493089301</v>
      </c>
      <c r="BW16">
        <v>8525.1937424034313</v>
      </c>
      <c r="BX16">
        <v>0</v>
      </c>
      <c r="BY16">
        <v>0</v>
      </c>
      <c r="BZ16">
        <v>42480.708535082456</v>
      </c>
      <c r="CA16">
        <v>0</v>
      </c>
      <c r="CB16">
        <v>28535.163405657469</v>
      </c>
      <c r="CC16">
        <v>7940.2531346090918</v>
      </c>
      <c r="CD16">
        <v>4714.4040018301876</v>
      </c>
      <c r="CE16">
        <v>0</v>
      </c>
      <c r="CF16">
        <v>0</v>
      </c>
      <c r="CG16">
        <v>0</v>
      </c>
      <c r="CH16">
        <v>70.152844241263438</v>
      </c>
      <c r="CI16">
        <v>55.299669946282052</v>
      </c>
      <c r="CJ16">
        <v>0</v>
      </c>
      <c r="CK16">
        <v>0</v>
      </c>
      <c r="CL16">
        <v>70.152844241263438</v>
      </c>
      <c r="CM16">
        <v>8.1643167151271587</v>
      </c>
      <c r="CN16">
        <v>2.3091350131991318E-5</v>
      </c>
      <c r="CO16">
        <v>4.0922119993762819E-8</v>
      </c>
      <c r="CP16">
        <v>3.1490328041291639E-5</v>
      </c>
      <c r="CQ16">
        <v>7.1426369220128056E-8</v>
      </c>
      <c r="CR16">
        <v>2.3091350131991318E-5</v>
      </c>
      <c r="CS16">
        <v>4.0922119993762819E-8</v>
      </c>
      <c r="CT16">
        <v>3.1490328041291639E-5</v>
      </c>
      <c r="CU16">
        <v>7.1426369220128056E-8</v>
      </c>
      <c r="CV16">
        <v>974.23758266058985</v>
      </c>
      <c r="CW16">
        <v>570.66849320221434</v>
      </c>
      <c r="CX16">
        <v>0</v>
      </c>
      <c r="CY16">
        <v>0</v>
      </c>
      <c r="CZ16">
        <v>3493.381241183984</v>
      </c>
      <c r="DA16">
        <v>0</v>
      </c>
      <c r="DB16">
        <v>3493.381241183984</v>
      </c>
      <c r="DC16">
        <v>11336.66263157006</v>
      </c>
      <c r="DD16">
        <v>8312.9920339537002</v>
      </c>
      <c r="DE16">
        <v>0</v>
      </c>
      <c r="DF16">
        <v>0</v>
      </c>
      <c r="DG16">
        <v>42322.979928663874</v>
      </c>
      <c r="DH16">
        <v>0</v>
      </c>
      <c r="DI16">
        <v>28535.163405657469</v>
      </c>
      <c r="DJ16">
        <v>7957.9143236398131</v>
      </c>
      <c r="DK16">
        <v>4661.4204347380264</v>
      </c>
      <c r="DL16">
        <v>0</v>
      </c>
      <c r="DM16">
        <v>0</v>
      </c>
      <c r="DN16">
        <v>0</v>
      </c>
      <c r="DO16">
        <v>70.196270121674161</v>
      </c>
      <c r="DP16">
        <v>56.073919182153141</v>
      </c>
      <c r="DQ16">
        <v>0</v>
      </c>
      <c r="DR16">
        <v>0</v>
      </c>
      <c r="DS16">
        <v>70.196270121674161</v>
      </c>
      <c r="DT16">
        <v>8.1683507855518993</v>
      </c>
      <c r="DU16">
        <v>2.417629944019184E-5</v>
      </c>
      <c r="DV16">
        <v>4.269070486452828E-8</v>
      </c>
      <c r="DW16">
        <v>3.3588041476427657E-5</v>
      </c>
      <c r="DX16">
        <v>7.6275663028343135E-8</v>
      </c>
      <c r="DY16">
        <v>2.417629944019184E-5</v>
      </c>
      <c r="DZ16">
        <v>4.269070486452828E-8</v>
      </c>
      <c r="EA16">
        <v>3.3588041476427657E-5</v>
      </c>
      <c r="EB16">
        <v>7.6275663028343135E-8</v>
      </c>
      <c r="EC16">
        <v>937.48054597027556</v>
      </c>
      <c r="ED16">
        <v>536.86109351626476</v>
      </c>
      <c r="EE16">
        <v>0</v>
      </c>
      <c r="EF16">
        <v>0</v>
      </c>
      <c r="EG16">
        <v>3349.3027314270912</v>
      </c>
      <c r="EH16">
        <v>0</v>
      </c>
      <c r="EI16">
        <v>3349.3027314270912</v>
      </c>
      <c r="EJ16">
        <v>10827.91213772992</v>
      </c>
      <c r="EK16">
        <v>7793.8109710137333</v>
      </c>
      <c r="EL16">
        <v>0</v>
      </c>
      <c r="EM16">
        <v>0</v>
      </c>
      <c r="EN16">
        <v>40277.547384203492</v>
      </c>
      <c r="EO16">
        <v>0</v>
      </c>
      <c r="EP16">
        <v>28535.163405657469</v>
      </c>
      <c r="EQ16">
        <v>7987.0834958799014</v>
      </c>
      <c r="ER16">
        <v>4573.9129180177688</v>
      </c>
      <c r="ES16">
        <v>0</v>
      </c>
      <c r="ET16">
        <v>0</v>
      </c>
      <c r="EU16">
        <v>0</v>
      </c>
      <c r="EV16">
        <v>73.763837333412269</v>
      </c>
      <c r="EW16">
        <v>58.686474884094409</v>
      </c>
      <c r="EX16">
        <v>0</v>
      </c>
      <c r="EY16">
        <v>0</v>
      </c>
      <c r="EZ16">
        <v>73.763837333412269</v>
      </c>
      <c r="FA16">
        <v>8.5197325216102602</v>
      </c>
      <c r="FB16">
        <v>9.3076923076923102</v>
      </c>
      <c r="FC16">
        <v>0</v>
      </c>
      <c r="FD16">
        <v>0.5</v>
      </c>
      <c r="FE16">
        <v>9.3076923076923102</v>
      </c>
      <c r="FF16">
        <v>6.3411474234794367</v>
      </c>
      <c r="FG16">
        <v>0</v>
      </c>
      <c r="FH16">
        <v>6.3411474234794367</v>
      </c>
      <c r="FI16">
        <v>1</v>
      </c>
      <c r="FJ16">
        <v>68.128030169613766</v>
      </c>
      <c r="FK16">
        <v>28200</v>
      </c>
      <c r="FL16">
        <v>28200</v>
      </c>
      <c r="FM16">
        <v>7.9475714374275608</v>
      </c>
      <c r="FN16">
        <v>9.3076923076923102</v>
      </c>
      <c r="FO16">
        <v>0</v>
      </c>
      <c r="FP16">
        <v>0.5</v>
      </c>
      <c r="FQ16">
        <v>9.3076923076923102</v>
      </c>
      <c r="FR16">
        <v>7.4461538461538481</v>
      </c>
      <c r="FS16">
        <v>24795.306267430729</v>
      </c>
      <c r="FT16">
        <v>24880</v>
      </c>
      <c r="FU16">
        <v>5.2915950718585538</v>
      </c>
      <c r="FV16" t="s">
        <v>187</v>
      </c>
      <c r="FW16">
        <v>0</v>
      </c>
      <c r="FX16">
        <v>2487.5189999999998</v>
      </c>
      <c r="FY16">
        <v>2012.481</v>
      </c>
      <c r="FZ16">
        <v>24795.306267430729</v>
      </c>
      <c r="GA16">
        <v>52805.270989230768</v>
      </c>
      <c r="GB16">
        <v>17615.475566654019</v>
      </c>
      <c r="GC16">
        <v>10919.687840000001</v>
      </c>
      <c r="GD16">
        <v>7.6146694214876023</v>
      </c>
      <c r="GE16">
        <v>4.3897907272266066</v>
      </c>
      <c r="GF16">
        <v>8.7531139755625116</v>
      </c>
      <c r="GG16">
        <v>8.7531139755625116</v>
      </c>
      <c r="GH16">
        <v>1</v>
      </c>
      <c r="GI16">
        <v>94.041720398605463</v>
      </c>
      <c r="GJ16">
        <v>2</v>
      </c>
      <c r="GK16">
        <v>16824.962</v>
      </c>
      <c r="GL16">
        <v>16824.962</v>
      </c>
      <c r="GM16">
        <v>23.70832509940789</v>
      </c>
      <c r="HD16">
        <f>G16/300</f>
        <v>10.666666666666666</v>
      </c>
      <c r="HE16">
        <f t="shared" si="1"/>
        <v>8</v>
      </c>
      <c r="HF16">
        <f t="shared" si="2"/>
        <v>6.4</v>
      </c>
    </row>
    <row r="17" spans="1:214" x14ac:dyDescent="0.25">
      <c r="A17" t="s">
        <v>203</v>
      </c>
      <c r="B17">
        <v>2</v>
      </c>
      <c r="C17" t="s">
        <v>204</v>
      </c>
      <c r="D17" t="s">
        <v>205</v>
      </c>
      <c r="E17" t="s">
        <v>206</v>
      </c>
      <c r="F17">
        <v>4500</v>
      </c>
      <c r="G17">
        <v>3200</v>
      </c>
      <c r="H17">
        <v>1200</v>
      </c>
      <c r="I17">
        <v>3200</v>
      </c>
      <c r="J17">
        <v>3</v>
      </c>
      <c r="K17">
        <v>900</v>
      </c>
      <c r="L17">
        <v>600</v>
      </c>
      <c r="M17">
        <v>24880</v>
      </c>
      <c r="N17">
        <v>24880</v>
      </c>
      <c r="O17">
        <v>15</v>
      </c>
      <c r="P17" t="s">
        <v>185</v>
      </c>
      <c r="Q17">
        <v>28</v>
      </c>
      <c r="R17">
        <v>1000</v>
      </c>
      <c r="S17">
        <v>1</v>
      </c>
      <c r="T17" t="s">
        <v>186</v>
      </c>
      <c r="U17">
        <v>450</v>
      </c>
      <c r="V17">
        <v>837.69230769230796</v>
      </c>
      <c r="W17">
        <v>3.8</v>
      </c>
      <c r="X17">
        <v>90</v>
      </c>
      <c r="Y17" t="s">
        <v>207</v>
      </c>
      <c r="Z17">
        <v>9</v>
      </c>
      <c r="AA17">
        <v>600</v>
      </c>
      <c r="AB17">
        <v>2</v>
      </c>
      <c r="AC17" t="s">
        <v>208</v>
      </c>
      <c r="AD17">
        <v>0</v>
      </c>
      <c r="AE17">
        <v>0</v>
      </c>
      <c r="AF17">
        <v>3.1</v>
      </c>
      <c r="AG17">
        <v>90</v>
      </c>
      <c r="AH17">
        <v>110755981.5530659</v>
      </c>
      <c r="AI17">
        <v>103412759.5575368</v>
      </c>
      <c r="AJ17">
        <v>28420.55315083763</v>
      </c>
      <c r="AK17">
        <v>26179.439944409929</v>
      </c>
      <c r="AL17">
        <v>111578878.2034383</v>
      </c>
      <c r="AM17">
        <v>28535.163405657469</v>
      </c>
      <c r="AN17">
        <v>3.78</v>
      </c>
      <c r="AO17">
        <v>0</v>
      </c>
      <c r="AP17">
        <v>0</v>
      </c>
      <c r="AQ17">
        <v>41297.901638455878</v>
      </c>
      <c r="AR17">
        <v>46219.004291271267</v>
      </c>
      <c r="AS17">
        <v>46220.97802256493</v>
      </c>
      <c r="AT17">
        <v>43952.97802256493</v>
      </c>
      <c r="AU17">
        <v>46604.954975692999</v>
      </c>
      <c r="AV17">
        <v>44336.954975692999</v>
      </c>
      <c r="AW17">
        <v>0.75</v>
      </c>
      <c r="AX17">
        <v>0.5625</v>
      </c>
      <c r="AY17">
        <v>8376.9230769230799</v>
      </c>
      <c r="AZ17">
        <v>4712.0192307692323</v>
      </c>
      <c r="BA17">
        <v>0</v>
      </c>
      <c r="BB17">
        <v>0</v>
      </c>
      <c r="BC17">
        <v>29842.788461538479</v>
      </c>
      <c r="BD17">
        <v>0</v>
      </c>
      <c r="BE17">
        <v>29842.788461538479</v>
      </c>
      <c r="BF17">
        <v>95.618287957352635</v>
      </c>
      <c r="BG17">
        <v>0.9868114947536224</v>
      </c>
      <c r="BH17">
        <v>0.78720238095238093</v>
      </c>
      <c r="BI17">
        <v>0.98260794182977107</v>
      </c>
      <c r="BJ17">
        <v>0.57123883928571439</v>
      </c>
      <c r="BK17">
        <v>0.9868114947536224</v>
      </c>
      <c r="BL17">
        <v>0.78720238095238093</v>
      </c>
      <c r="BM17">
        <v>0.98260794182977107</v>
      </c>
      <c r="BN17">
        <v>0.57123883928571439</v>
      </c>
      <c r="BO17">
        <v>972.5557461406521</v>
      </c>
      <c r="BP17">
        <v>577.44011732116667</v>
      </c>
      <c r="BQ17">
        <v>0</v>
      </c>
      <c r="BR17">
        <v>0</v>
      </c>
      <c r="BS17">
        <v>3495.1073557431232</v>
      </c>
      <c r="BT17">
        <v>0</v>
      </c>
      <c r="BU17">
        <v>3495.1073557431232</v>
      </c>
      <c r="BV17">
        <v>11318.50493089301</v>
      </c>
      <c r="BW17">
        <v>8525.1937424034313</v>
      </c>
      <c r="BX17">
        <v>0</v>
      </c>
      <c r="BY17">
        <v>0</v>
      </c>
      <c r="BZ17">
        <v>42480.708535082456</v>
      </c>
      <c r="CA17">
        <v>0</v>
      </c>
      <c r="CB17">
        <v>28535.163405657469</v>
      </c>
      <c r="CC17">
        <v>7940.2531346090918</v>
      </c>
      <c r="CD17">
        <v>4714.4040018301876</v>
      </c>
      <c r="CE17">
        <v>0</v>
      </c>
      <c r="CF17">
        <v>0</v>
      </c>
      <c r="CG17">
        <v>0</v>
      </c>
      <c r="CH17">
        <v>70.152844241263438</v>
      </c>
      <c r="CI17">
        <v>55.299669946282052</v>
      </c>
      <c r="CJ17">
        <v>0</v>
      </c>
      <c r="CK17">
        <v>0</v>
      </c>
      <c r="CL17">
        <v>70.152844241263438</v>
      </c>
      <c r="CM17">
        <v>8.1643167151271587</v>
      </c>
      <c r="CN17">
        <v>2.3091350131991318E-5</v>
      </c>
      <c r="CO17">
        <v>4.0922119993762819E-8</v>
      </c>
      <c r="CP17">
        <v>3.1490328041291639E-5</v>
      </c>
      <c r="CQ17">
        <v>7.1426369220128056E-8</v>
      </c>
      <c r="CR17">
        <v>2.3091350131991318E-5</v>
      </c>
      <c r="CS17">
        <v>4.0922119993762819E-8</v>
      </c>
      <c r="CT17">
        <v>3.1490328041291639E-5</v>
      </c>
      <c r="CU17">
        <v>7.1426369220128056E-8</v>
      </c>
      <c r="CV17">
        <v>974.23758266058985</v>
      </c>
      <c r="CW17">
        <v>570.66849320221434</v>
      </c>
      <c r="CX17">
        <v>0</v>
      </c>
      <c r="CY17">
        <v>0</v>
      </c>
      <c r="CZ17">
        <v>3493.381241183984</v>
      </c>
      <c r="DA17">
        <v>0</v>
      </c>
      <c r="DB17">
        <v>3493.381241183984</v>
      </c>
      <c r="DC17">
        <v>11336.66263157006</v>
      </c>
      <c r="DD17">
        <v>8312.9920339537002</v>
      </c>
      <c r="DE17">
        <v>0</v>
      </c>
      <c r="DF17">
        <v>0</v>
      </c>
      <c r="DG17">
        <v>42322.979928663874</v>
      </c>
      <c r="DH17">
        <v>0</v>
      </c>
      <c r="DI17">
        <v>28535.163405657469</v>
      </c>
      <c r="DJ17">
        <v>7957.9143236398131</v>
      </c>
      <c r="DK17">
        <v>4661.4204347380264</v>
      </c>
      <c r="DL17">
        <v>0</v>
      </c>
      <c r="DM17">
        <v>0</v>
      </c>
      <c r="DN17">
        <v>0</v>
      </c>
      <c r="DO17">
        <v>70.196270121674161</v>
      </c>
      <c r="DP17">
        <v>56.073919182153141</v>
      </c>
      <c r="DQ17">
        <v>0</v>
      </c>
      <c r="DR17">
        <v>0</v>
      </c>
      <c r="DS17">
        <v>70.196270121674161</v>
      </c>
      <c r="DT17">
        <v>8.1683507855518993</v>
      </c>
      <c r="DU17">
        <v>2.417629944019184E-5</v>
      </c>
      <c r="DV17">
        <v>4.269070486452828E-8</v>
      </c>
      <c r="DW17">
        <v>3.3588041476427657E-5</v>
      </c>
      <c r="DX17">
        <v>7.6275663028343135E-8</v>
      </c>
      <c r="DY17">
        <v>2.417629944019184E-5</v>
      </c>
      <c r="DZ17">
        <v>4.269070486452828E-8</v>
      </c>
      <c r="EA17">
        <v>3.3588041476427657E-5</v>
      </c>
      <c r="EB17">
        <v>7.6275663028343135E-8</v>
      </c>
      <c r="EC17">
        <v>937.48054597027556</v>
      </c>
      <c r="ED17">
        <v>536.86109351626476</v>
      </c>
      <c r="EE17">
        <v>0</v>
      </c>
      <c r="EF17">
        <v>0</v>
      </c>
      <c r="EG17">
        <v>3349.3027314270912</v>
      </c>
      <c r="EH17">
        <v>0</v>
      </c>
      <c r="EI17">
        <v>3349.3027314270912</v>
      </c>
      <c r="EJ17">
        <v>10827.91213772992</v>
      </c>
      <c r="EK17">
        <v>7793.8109710137333</v>
      </c>
      <c r="EL17">
        <v>0</v>
      </c>
      <c r="EM17">
        <v>0</v>
      </c>
      <c r="EN17">
        <v>40277.547384203492</v>
      </c>
      <c r="EO17">
        <v>0</v>
      </c>
      <c r="EP17">
        <v>28535.163405657469</v>
      </c>
      <c r="EQ17">
        <v>7987.0834958799014</v>
      </c>
      <c r="ER17">
        <v>4573.9129180177688</v>
      </c>
      <c r="ES17">
        <v>0</v>
      </c>
      <c r="ET17">
        <v>0</v>
      </c>
      <c r="EU17">
        <v>0</v>
      </c>
      <c r="EV17">
        <v>73.763837333412269</v>
      </c>
      <c r="EW17">
        <v>58.686474884094409</v>
      </c>
      <c r="EX17">
        <v>0</v>
      </c>
      <c r="EY17">
        <v>0</v>
      </c>
      <c r="EZ17">
        <v>73.763837333412269</v>
      </c>
      <c r="FA17">
        <v>8.5197325216102602</v>
      </c>
      <c r="FB17">
        <v>9.3076923076923102</v>
      </c>
      <c r="FC17">
        <v>0</v>
      </c>
      <c r="FD17">
        <v>0.5</v>
      </c>
      <c r="FE17">
        <v>9.3076923076923102</v>
      </c>
      <c r="FF17">
        <v>6.3411474234794367</v>
      </c>
      <c r="FG17">
        <v>0</v>
      </c>
      <c r="FH17">
        <v>6.3411474234794367</v>
      </c>
      <c r="FI17">
        <v>1</v>
      </c>
      <c r="FJ17">
        <v>68.128030169613766</v>
      </c>
      <c r="FK17">
        <v>28200</v>
      </c>
      <c r="FL17">
        <v>28200</v>
      </c>
      <c r="FM17">
        <v>7.9475714374275608</v>
      </c>
      <c r="FN17">
        <v>9.3076923076923102</v>
      </c>
      <c r="FO17">
        <v>0</v>
      </c>
      <c r="FP17">
        <v>0.5</v>
      </c>
      <c r="FQ17">
        <v>9.3076923076923102</v>
      </c>
      <c r="FR17">
        <v>7.4461538461538481</v>
      </c>
      <c r="FS17">
        <v>24795.306267430729</v>
      </c>
      <c r="FT17">
        <v>24880</v>
      </c>
      <c r="FU17">
        <v>5.2915950718585538</v>
      </c>
      <c r="FV17" t="s">
        <v>187</v>
      </c>
      <c r="FW17">
        <v>0</v>
      </c>
      <c r="FX17">
        <v>2487.5189999999998</v>
      </c>
      <c r="FY17">
        <v>2012.481</v>
      </c>
      <c r="FZ17">
        <v>24795.306267430729</v>
      </c>
      <c r="GA17">
        <v>52805.270989230768</v>
      </c>
      <c r="GB17">
        <v>17615.475566654019</v>
      </c>
      <c r="GC17">
        <v>10919.687840000001</v>
      </c>
      <c r="GD17">
        <v>7.6146694214876023</v>
      </c>
      <c r="GE17">
        <v>4.3897907272266066</v>
      </c>
      <c r="GF17">
        <v>8.7531139755625116</v>
      </c>
      <c r="GG17">
        <v>8.7531139755625116</v>
      </c>
      <c r="GH17">
        <v>1</v>
      </c>
      <c r="GI17">
        <v>94.041720398605463</v>
      </c>
      <c r="GJ17">
        <v>2</v>
      </c>
      <c r="GK17">
        <v>16824.962</v>
      </c>
      <c r="GL17">
        <v>16824.962</v>
      </c>
      <c r="GM17">
        <v>23.70832509940789</v>
      </c>
      <c r="HD17">
        <f t="shared" si="0"/>
        <v>10.666666666666666</v>
      </c>
      <c r="HE17">
        <f t="shared" si="1"/>
        <v>8</v>
      </c>
      <c r="HF17">
        <f t="shared" si="2"/>
        <v>6.4</v>
      </c>
    </row>
    <row r="18" spans="1:214" x14ac:dyDescent="0.25">
      <c r="A18" t="s">
        <v>203</v>
      </c>
      <c r="B18">
        <v>2</v>
      </c>
      <c r="C18" t="s">
        <v>204</v>
      </c>
      <c r="D18" t="s">
        <v>205</v>
      </c>
      <c r="E18" t="s">
        <v>206</v>
      </c>
      <c r="F18">
        <v>4500</v>
      </c>
      <c r="G18">
        <v>3200</v>
      </c>
      <c r="H18">
        <v>1200</v>
      </c>
      <c r="I18">
        <v>3200</v>
      </c>
      <c r="J18">
        <v>3</v>
      </c>
      <c r="K18">
        <v>900</v>
      </c>
      <c r="L18">
        <v>600</v>
      </c>
      <c r="M18">
        <v>24880</v>
      </c>
      <c r="N18">
        <v>24880</v>
      </c>
      <c r="O18">
        <v>16</v>
      </c>
      <c r="P18" t="s">
        <v>185</v>
      </c>
      <c r="Q18">
        <v>28</v>
      </c>
      <c r="R18">
        <v>1000</v>
      </c>
      <c r="S18">
        <v>1</v>
      </c>
      <c r="T18" t="s">
        <v>186</v>
      </c>
      <c r="U18">
        <v>450</v>
      </c>
      <c r="V18">
        <v>837.69230769230796</v>
      </c>
      <c r="W18">
        <v>3.8</v>
      </c>
      <c r="X18">
        <v>90</v>
      </c>
      <c r="Y18" t="s">
        <v>207</v>
      </c>
      <c r="Z18">
        <v>9</v>
      </c>
      <c r="AA18">
        <v>600</v>
      </c>
      <c r="AB18">
        <v>2</v>
      </c>
      <c r="AC18" t="s">
        <v>208</v>
      </c>
      <c r="AD18">
        <v>0</v>
      </c>
      <c r="AE18">
        <v>0</v>
      </c>
      <c r="AF18">
        <v>3.1</v>
      </c>
      <c r="AG18">
        <v>90</v>
      </c>
      <c r="AH18">
        <v>110755981.5530659</v>
      </c>
      <c r="AI18">
        <v>103412759.5575368</v>
      </c>
      <c r="AJ18">
        <v>28420.55315083763</v>
      </c>
      <c r="AK18">
        <v>26179.439944409929</v>
      </c>
      <c r="AL18">
        <v>111578878.2034383</v>
      </c>
      <c r="AM18">
        <v>28535.163405657469</v>
      </c>
      <c r="AN18">
        <v>3.78</v>
      </c>
      <c r="AO18">
        <v>0</v>
      </c>
      <c r="AP18">
        <v>0</v>
      </c>
      <c r="AQ18">
        <v>41297.901638455878</v>
      </c>
      <c r="AR18">
        <v>46219.004291271267</v>
      </c>
      <c r="AS18">
        <v>46220.97802256493</v>
      </c>
      <c r="AT18">
        <v>43952.97802256493</v>
      </c>
      <c r="AU18">
        <v>46604.954975692999</v>
      </c>
      <c r="AV18">
        <v>44336.954975692999</v>
      </c>
      <c r="AW18">
        <v>0.75</v>
      </c>
      <c r="AX18">
        <v>0.5625</v>
      </c>
      <c r="AY18">
        <v>8376.9230769230799</v>
      </c>
      <c r="AZ18">
        <v>4712.0192307692323</v>
      </c>
      <c r="BA18">
        <v>0</v>
      </c>
      <c r="BB18">
        <v>0</v>
      </c>
      <c r="BC18">
        <v>29842.788461538479</v>
      </c>
      <c r="BD18">
        <v>0</v>
      </c>
      <c r="BE18">
        <v>29842.788461538479</v>
      </c>
      <c r="BF18">
        <v>95.618287957352635</v>
      </c>
      <c r="BG18">
        <v>0.9868114947536224</v>
      </c>
      <c r="BH18">
        <v>0.78720238095238093</v>
      </c>
      <c r="BI18">
        <v>0.98260794182977107</v>
      </c>
      <c r="BJ18">
        <v>0.57123883928571439</v>
      </c>
      <c r="BK18">
        <v>0.9868114947536224</v>
      </c>
      <c r="BL18">
        <v>0.78720238095238093</v>
      </c>
      <c r="BM18">
        <v>0.98260794182977107</v>
      </c>
      <c r="BN18">
        <v>0.57123883928571439</v>
      </c>
      <c r="BO18">
        <v>972.5557461406521</v>
      </c>
      <c r="BP18">
        <v>577.44011732116667</v>
      </c>
      <c r="BQ18">
        <v>0</v>
      </c>
      <c r="BR18">
        <v>0</v>
      </c>
      <c r="BS18">
        <v>3495.1073557431232</v>
      </c>
      <c r="BT18">
        <v>0</v>
      </c>
      <c r="BU18">
        <v>3495.1073557431232</v>
      </c>
      <c r="BV18">
        <v>11318.50493089301</v>
      </c>
      <c r="BW18">
        <v>8525.1937424034313</v>
      </c>
      <c r="BX18">
        <v>0</v>
      </c>
      <c r="BY18">
        <v>0</v>
      </c>
      <c r="BZ18">
        <v>42480.708535082456</v>
      </c>
      <c r="CA18">
        <v>0</v>
      </c>
      <c r="CB18">
        <v>28535.163405657469</v>
      </c>
      <c r="CC18">
        <v>7940.2531346090918</v>
      </c>
      <c r="CD18">
        <v>4714.4040018301876</v>
      </c>
      <c r="CE18">
        <v>0</v>
      </c>
      <c r="CF18">
        <v>0</v>
      </c>
      <c r="CG18">
        <v>0</v>
      </c>
      <c r="CH18">
        <v>70.152844241263438</v>
      </c>
      <c r="CI18">
        <v>55.299669946282052</v>
      </c>
      <c r="CJ18">
        <v>0</v>
      </c>
      <c r="CK18">
        <v>0</v>
      </c>
      <c r="CL18">
        <v>70.152844241263438</v>
      </c>
      <c r="CM18">
        <v>8.1643167151271587</v>
      </c>
      <c r="CN18">
        <v>2.3091350131991318E-5</v>
      </c>
      <c r="CO18">
        <v>4.0922119993762819E-8</v>
      </c>
      <c r="CP18">
        <v>3.1490328041291639E-5</v>
      </c>
      <c r="CQ18">
        <v>7.1426369220128056E-8</v>
      </c>
      <c r="CR18">
        <v>2.3091350131991318E-5</v>
      </c>
      <c r="CS18">
        <v>4.0922119993762819E-8</v>
      </c>
      <c r="CT18">
        <v>3.1490328041291639E-5</v>
      </c>
      <c r="CU18">
        <v>7.1426369220128056E-8</v>
      </c>
      <c r="CV18">
        <v>974.23758266058985</v>
      </c>
      <c r="CW18">
        <v>570.66849320221434</v>
      </c>
      <c r="CX18">
        <v>0</v>
      </c>
      <c r="CY18">
        <v>0</v>
      </c>
      <c r="CZ18">
        <v>3493.381241183984</v>
      </c>
      <c r="DA18">
        <v>0</v>
      </c>
      <c r="DB18">
        <v>3493.381241183984</v>
      </c>
      <c r="DC18">
        <v>11336.66263157006</v>
      </c>
      <c r="DD18">
        <v>8312.9920339537002</v>
      </c>
      <c r="DE18">
        <v>0</v>
      </c>
      <c r="DF18">
        <v>0</v>
      </c>
      <c r="DG18">
        <v>42322.979928663874</v>
      </c>
      <c r="DH18">
        <v>0</v>
      </c>
      <c r="DI18">
        <v>28535.163405657469</v>
      </c>
      <c r="DJ18">
        <v>7957.9143236398131</v>
      </c>
      <c r="DK18">
        <v>4661.4204347380264</v>
      </c>
      <c r="DL18">
        <v>0</v>
      </c>
      <c r="DM18">
        <v>0</v>
      </c>
      <c r="DN18">
        <v>0</v>
      </c>
      <c r="DO18">
        <v>70.196270121674161</v>
      </c>
      <c r="DP18">
        <v>56.073919182153141</v>
      </c>
      <c r="DQ18">
        <v>0</v>
      </c>
      <c r="DR18">
        <v>0</v>
      </c>
      <c r="DS18">
        <v>70.196270121674161</v>
      </c>
      <c r="DT18">
        <v>8.1683507855518993</v>
      </c>
      <c r="DU18">
        <v>2.417629944019184E-5</v>
      </c>
      <c r="DV18">
        <v>4.269070486452828E-8</v>
      </c>
      <c r="DW18">
        <v>3.3588041476427657E-5</v>
      </c>
      <c r="DX18">
        <v>7.6275663028343135E-8</v>
      </c>
      <c r="DY18">
        <v>2.417629944019184E-5</v>
      </c>
      <c r="DZ18">
        <v>4.269070486452828E-8</v>
      </c>
      <c r="EA18">
        <v>3.3588041476427657E-5</v>
      </c>
      <c r="EB18">
        <v>7.6275663028343135E-8</v>
      </c>
      <c r="EC18">
        <v>937.48054597027556</v>
      </c>
      <c r="ED18">
        <v>536.86109351626476</v>
      </c>
      <c r="EE18">
        <v>0</v>
      </c>
      <c r="EF18">
        <v>0</v>
      </c>
      <c r="EG18">
        <v>3349.3027314270912</v>
      </c>
      <c r="EH18">
        <v>0</v>
      </c>
      <c r="EI18">
        <v>3349.3027314270912</v>
      </c>
      <c r="EJ18">
        <v>10827.91213772992</v>
      </c>
      <c r="EK18">
        <v>7793.8109710137333</v>
      </c>
      <c r="EL18">
        <v>0</v>
      </c>
      <c r="EM18">
        <v>0</v>
      </c>
      <c r="EN18">
        <v>40277.547384203492</v>
      </c>
      <c r="EO18">
        <v>0</v>
      </c>
      <c r="EP18">
        <v>28535.163405657469</v>
      </c>
      <c r="EQ18">
        <v>7987.0834958799014</v>
      </c>
      <c r="ER18">
        <v>4573.9129180177688</v>
      </c>
      <c r="ES18">
        <v>0</v>
      </c>
      <c r="ET18">
        <v>0</v>
      </c>
      <c r="EU18">
        <v>0</v>
      </c>
      <c r="EV18">
        <v>73.763837333412269</v>
      </c>
      <c r="EW18">
        <v>58.686474884094409</v>
      </c>
      <c r="EX18">
        <v>0</v>
      </c>
      <c r="EY18">
        <v>0</v>
      </c>
      <c r="EZ18">
        <v>73.763837333412269</v>
      </c>
      <c r="FA18">
        <v>8.5197325216102602</v>
      </c>
      <c r="FB18">
        <v>9.3076923076923102</v>
      </c>
      <c r="FC18">
        <v>0</v>
      </c>
      <c r="FD18">
        <v>0.5</v>
      </c>
      <c r="FE18">
        <v>9.3076923076923102</v>
      </c>
      <c r="FF18">
        <v>6.3411474234794367</v>
      </c>
      <c r="FG18">
        <v>0</v>
      </c>
      <c r="FH18">
        <v>6.3411474234794367</v>
      </c>
      <c r="FI18">
        <v>1</v>
      </c>
      <c r="FJ18">
        <v>68.128030169613766</v>
      </c>
      <c r="FK18">
        <v>28200</v>
      </c>
      <c r="FL18">
        <v>28200</v>
      </c>
      <c r="FM18">
        <v>7.9475714374275608</v>
      </c>
      <c r="FN18">
        <v>9.3076923076923102</v>
      </c>
      <c r="FO18">
        <v>0</v>
      </c>
      <c r="FP18">
        <v>0.5</v>
      </c>
      <c r="FQ18">
        <v>9.3076923076923102</v>
      </c>
      <c r="FR18">
        <v>7.4461538461538481</v>
      </c>
      <c r="FS18">
        <v>24795.306267430729</v>
      </c>
      <c r="FT18">
        <v>24880</v>
      </c>
      <c r="FU18">
        <v>5.2915950718585538</v>
      </c>
      <c r="FV18" t="s">
        <v>187</v>
      </c>
      <c r="FW18">
        <v>0</v>
      </c>
      <c r="FX18">
        <v>2487.5189999999998</v>
      </c>
      <c r="FY18">
        <v>2012.481</v>
      </c>
      <c r="FZ18">
        <v>24795.306267430729</v>
      </c>
      <c r="GA18">
        <v>52805.270989230768</v>
      </c>
      <c r="GB18">
        <v>17615.475566654019</v>
      </c>
      <c r="GC18">
        <v>10919.687840000001</v>
      </c>
      <c r="GD18">
        <v>7.6146694214876023</v>
      </c>
      <c r="GE18">
        <v>4.3897907272266066</v>
      </c>
      <c r="GF18">
        <v>8.7531139755625116</v>
      </c>
      <c r="GG18">
        <v>8.7531139755625116</v>
      </c>
      <c r="GH18">
        <v>1</v>
      </c>
      <c r="GI18">
        <v>94.041720398605463</v>
      </c>
      <c r="GJ18">
        <v>2</v>
      </c>
      <c r="GK18">
        <v>16824.962</v>
      </c>
      <c r="GL18">
        <v>16824.962</v>
      </c>
      <c r="GM18">
        <v>23.70832509940789</v>
      </c>
      <c r="HD18">
        <f t="shared" si="0"/>
        <v>10.666666666666666</v>
      </c>
      <c r="HE18">
        <f t="shared" si="1"/>
        <v>8</v>
      </c>
      <c r="HF18">
        <f t="shared" si="2"/>
        <v>6.4</v>
      </c>
    </row>
    <row r="19" spans="1:214" x14ac:dyDescent="0.25">
      <c r="A19" t="s">
        <v>203</v>
      </c>
      <c r="B19">
        <v>2</v>
      </c>
      <c r="C19" t="s">
        <v>204</v>
      </c>
      <c r="D19" t="s">
        <v>205</v>
      </c>
      <c r="E19" t="s">
        <v>206</v>
      </c>
      <c r="F19">
        <v>4500</v>
      </c>
      <c r="G19">
        <v>3200</v>
      </c>
      <c r="H19">
        <v>1200</v>
      </c>
      <c r="I19">
        <v>3200</v>
      </c>
      <c r="J19">
        <v>3</v>
      </c>
      <c r="K19">
        <v>900</v>
      </c>
      <c r="L19">
        <v>600</v>
      </c>
      <c r="M19">
        <v>24880</v>
      </c>
      <c r="N19">
        <v>24880</v>
      </c>
      <c r="O19">
        <v>17</v>
      </c>
      <c r="P19" t="s">
        <v>185</v>
      </c>
      <c r="Q19">
        <v>28</v>
      </c>
      <c r="R19">
        <v>1000</v>
      </c>
      <c r="S19">
        <v>1</v>
      </c>
      <c r="T19" t="s">
        <v>186</v>
      </c>
      <c r="U19">
        <v>450</v>
      </c>
      <c r="V19">
        <v>837.69230769230796</v>
      </c>
      <c r="W19">
        <v>3.8</v>
      </c>
      <c r="X19">
        <v>90</v>
      </c>
      <c r="Y19" t="s">
        <v>207</v>
      </c>
      <c r="Z19">
        <v>9</v>
      </c>
      <c r="AA19">
        <v>600</v>
      </c>
      <c r="AB19">
        <v>2</v>
      </c>
      <c r="AC19" t="s">
        <v>208</v>
      </c>
      <c r="AD19">
        <v>0</v>
      </c>
      <c r="AE19">
        <v>0</v>
      </c>
      <c r="AF19">
        <v>3.1</v>
      </c>
      <c r="AG19">
        <v>90</v>
      </c>
      <c r="AH19">
        <v>110755981.5530659</v>
      </c>
      <c r="AI19">
        <v>103412759.5575368</v>
      </c>
      <c r="AJ19">
        <v>28420.55315083763</v>
      </c>
      <c r="AK19">
        <v>26179.439944409929</v>
      </c>
      <c r="AL19">
        <v>111578878.2034383</v>
      </c>
      <c r="AM19">
        <v>28535.163405657469</v>
      </c>
      <c r="AN19">
        <v>3.78</v>
      </c>
      <c r="AO19">
        <v>0</v>
      </c>
      <c r="AP19">
        <v>0</v>
      </c>
      <c r="AQ19">
        <v>41297.901638455878</v>
      </c>
      <c r="AR19">
        <v>46219.004291271267</v>
      </c>
      <c r="AS19">
        <v>46220.97802256493</v>
      </c>
      <c r="AT19">
        <v>43952.97802256493</v>
      </c>
      <c r="AU19">
        <v>46604.954975692999</v>
      </c>
      <c r="AV19">
        <v>44336.954975692999</v>
      </c>
      <c r="AW19">
        <v>0.75</v>
      </c>
      <c r="AX19">
        <v>0.5625</v>
      </c>
      <c r="AY19">
        <v>8376.9230769230799</v>
      </c>
      <c r="AZ19">
        <v>4712.0192307692323</v>
      </c>
      <c r="BA19">
        <v>0</v>
      </c>
      <c r="BB19">
        <v>0</v>
      </c>
      <c r="BC19">
        <v>29842.788461538479</v>
      </c>
      <c r="BD19">
        <v>0</v>
      </c>
      <c r="BE19">
        <v>29842.788461538479</v>
      </c>
      <c r="BF19">
        <v>95.618287957352635</v>
      </c>
      <c r="BG19">
        <v>0.9868114947536224</v>
      </c>
      <c r="BH19">
        <v>0.78720238095238093</v>
      </c>
      <c r="BI19">
        <v>0.98260794182977107</v>
      </c>
      <c r="BJ19">
        <v>0.57123883928571439</v>
      </c>
      <c r="BK19">
        <v>0.9868114947536224</v>
      </c>
      <c r="BL19">
        <v>0.78720238095238093</v>
      </c>
      <c r="BM19">
        <v>0.98260794182977107</v>
      </c>
      <c r="BN19">
        <v>0.57123883928571439</v>
      </c>
      <c r="BO19">
        <v>972.5557461406521</v>
      </c>
      <c r="BP19">
        <v>577.44011732116667</v>
      </c>
      <c r="BQ19">
        <v>0</v>
      </c>
      <c r="BR19">
        <v>0</v>
      </c>
      <c r="BS19">
        <v>3495.1073557431232</v>
      </c>
      <c r="BT19">
        <v>0</v>
      </c>
      <c r="BU19">
        <v>3495.1073557431232</v>
      </c>
      <c r="BV19">
        <v>11318.50493089301</v>
      </c>
      <c r="BW19">
        <v>8525.1937424034313</v>
      </c>
      <c r="BX19">
        <v>0</v>
      </c>
      <c r="BY19">
        <v>0</v>
      </c>
      <c r="BZ19">
        <v>42480.708535082456</v>
      </c>
      <c r="CA19">
        <v>0</v>
      </c>
      <c r="CB19">
        <v>28535.163405657469</v>
      </c>
      <c r="CC19">
        <v>7940.2531346090918</v>
      </c>
      <c r="CD19">
        <v>4714.4040018301876</v>
      </c>
      <c r="CE19">
        <v>0</v>
      </c>
      <c r="CF19">
        <v>0</v>
      </c>
      <c r="CG19">
        <v>0</v>
      </c>
      <c r="CH19">
        <v>70.152844241263438</v>
      </c>
      <c r="CI19">
        <v>55.299669946282052</v>
      </c>
      <c r="CJ19">
        <v>0</v>
      </c>
      <c r="CK19">
        <v>0</v>
      </c>
      <c r="CL19">
        <v>70.152844241263438</v>
      </c>
      <c r="CM19">
        <v>8.1643167151271587</v>
      </c>
      <c r="CN19">
        <v>2.3091350131991318E-5</v>
      </c>
      <c r="CO19">
        <v>4.0922119993762819E-8</v>
      </c>
      <c r="CP19">
        <v>3.1490328041291639E-5</v>
      </c>
      <c r="CQ19">
        <v>7.1426369220128056E-8</v>
      </c>
      <c r="CR19">
        <v>2.3091350131991318E-5</v>
      </c>
      <c r="CS19">
        <v>4.0922119993762819E-8</v>
      </c>
      <c r="CT19">
        <v>3.1490328041291639E-5</v>
      </c>
      <c r="CU19">
        <v>7.1426369220128056E-8</v>
      </c>
      <c r="CV19">
        <v>974.23758266058985</v>
      </c>
      <c r="CW19">
        <v>570.66849320221434</v>
      </c>
      <c r="CX19">
        <v>0</v>
      </c>
      <c r="CY19">
        <v>0</v>
      </c>
      <c r="CZ19">
        <v>3493.381241183984</v>
      </c>
      <c r="DA19">
        <v>0</v>
      </c>
      <c r="DB19">
        <v>3493.381241183984</v>
      </c>
      <c r="DC19">
        <v>11336.66263157006</v>
      </c>
      <c r="DD19">
        <v>8312.9920339537002</v>
      </c>
      <c r="DE19">
        <v>0</v>
      </c>
      <c r="DF19">
        <v>0</v>
      </c>
      <c r="DG19">
        <v>42322.979928663874</v>
      </c>
      <c r="DH19">
        <v>0</v>
      </c>
      <c r="DI19">
        <v>28535.163405657469</v>
      </c>
      <c r="DJ19">
        <v>7957.9143236398131</v>
      </c>
      <c r="DK19">
        <v>4661.4204347380264</v>
      </c>
      <c r="DL19">
        <v>0</v>
      </c>
      <c r="DM19">
        <v>0</v>
      </c>
      <c r="DN19">
        <v>0</v>
      </c>
      <c r="DO19">
        <v>70.196270121674161</v>
      </c>
      <c r="DP19">
        <v>56.073919182153141</v>
      </c>
      <c r="DQ19">
        <v>0</v>
      </c>
      <c r="DR19">
        <v>0</v>
      </c>
      <c r="DS19">
        <v>70.196270121674161</v>
      </c>
      <c r="DT19">
        <v>8.1683507855518993</v>
      </c>
      <c r="DU19">
        <v>2.417629944019184E-5</v>
      </c>
      <c r="DV19">
        <v>4.269070486452828E-8</v>
      </c>
      <c r="DW19">
        <v>3.3588041476427657E-5</v>
      </c>
      <c r="DX19">
        <v>7.6275663028343135E-8</v>
      </c>
      <c r="DY19">
        <v>2.417629944019184E-5</v>
      </c>
      <c r="DZ19">
        <v>4.269070486452828E-8</v>
      </c>
      <c r="EA19">
        <v>3.3588041476427657E-5</v>
      </c>
      <c r="EB19">
        <v>7.6275663028343135E-8</v>
      </c>
      <c r="EC19">
        <v>937.48054597027556</v>
      </c>
      <c r="ED19">
        <v>536.86109351626476</v>
      </c>
      <c r="EE19">
        <v>0</v>
      </c>
      <c r="EF19">
        <v>0</v>
      </c>
      <c r="EG19">
        <v>3349.3027314270912</v>
      </c>
      <c r="EH19">
        <v>0</v>
      </c>
      <c r="EI19">
        <v>3349.3027314270912</v>
      </c>
      <c r="EJ19">
        <v>10827.91213772992</v>
      </c>
      <c r="EK19">
        <v>7793.8109710137333</v>
      </c>
      <c r="EL19">
        <v>0</v>
      </c>
      <c r="EM19">
        <v>0</v>
      </c>
      <c r="EN19">
        <v>40277.547384203492</v>
      </c>
      <c r="EO19">
        <v>0</v>
      </c>
      <c r="EP19">
        <v>28535.163405657469</v>
      </c>
      <c r="EQ19">
        <v>7987.0834958799014</v>
      </c>
      <c r="ER19">
        <v>4573.9129180177688</v>
      </c>
      <c r="ES19">
        <v>0</v>
      </c>
      <c r="ET19">
        <v>0</v>
      </c>
      <c r="EU19">
        <v>0</v>
      </c>
      <c r="EV19">
        <v>73.763837333412269</v>
      </c>
      <c r="EW19">
        <v>58.686474884094409</v>
      </c>
      <c r="EX19">
        <v>0</v>
      </c>
      <c r="EY19">
        <v>0</v>
      </c>
      <c r="EZ19">
        <v>73.763837333412269</v>
      </c>
      <c r="FA19">
        <v>8.5197325216102602</v>
      </c>
      <c r="FB19">
        <v>9.3076923076923102</v>
      </c>
      <c r="FC19">
        <v>0</v>
      </c>
      <c r="FD19">
        <v>0.5</v>
      </c>
      <c r="FE19">
        <v>9.3076923076923102</v>
      </c>
      <c r="FF19">
        <v>6.3411474234794367</v>
      </c>
      <c r="FG19">
        <v>0</v>
      </c>
      <c r="FH19">
        <v>6.3411474234794367</v>
      </c>
      <c r="FI19">
        <v>1</v>
      </c>
      <c r="FJ19">
        <v>68.128030169613766</v>
      </c>
      <c r="FK19">
        <v>28200</v>
      </c>
      <c r="FL19">
        <v>28200</v>
      </c>
      <c r="FM19">
        <v>7.9475714374275608</v>
      </c>
      <c r="FN19">
        <v>9.3076923076923102</v>
      </c>
      <c r="FO19">
        <v>0</v>
      </c>
      <c r="FP19">
        <v>0.5</v>
      </c>
      <c r="FQ19">
        <v>9.3076923076923102</v>
      </c>
      <c r="FR19">
        <v>7.4461538461538481</v>
      </c>
      <c r="FS19">
        <v>24795.306267430729</v>
      </c>
      <c r="FT19">
        <v>24880</v>
      </c>
      <c r="FU19">
        <v>5.2915950718585538</v>
      </c>
      <c r="FV19" t="s">
        <v>187</v>
      </c>
      <c r="FW19">
        <v>0</v>
      </c>
      <c r="FX19">
        <v>2487.5189999999998</v>
      </c>
      <c r="FY19">
        <v>2012.481</v>
      </c>
      <c r="FZ19">
        <v>24795.306267430729</v>
      </c>
      <c r="GA19">
        <v>52805.270989230768</v>
      </c>
      <c r="GB19">
        <v>17615.475566654019</v>
      </c>
      <c r="GC19">
        <v>10919.687840000001</v>
      </c>
      <c r="GD19">
        <v>7.6146694214876023</v>
      </c>
      <c r="GE19">
        <v>4.3897907272266066</v>
      </c>
      <c r="GF19">
        <v>8.7531139755625116</v>
      </c>
      <c r="GG19">
        <v>8.7531139755625116</v>
      </c>
      <c r="GH19">
        <v>1</v>
      </c>
      <c r="GI19">
        <v>94.041720398605463</v>
      </c>
      <c r="GJ19">
        <v>2</v>
      </c>
      <c r="GK19">
        <v>16824.962</v>
      </c>
      <c r="GL19">
        <v>16824.962</v>
      </c>
      <c r="GM19">
        <v>23.70832509940789</v>
      </c>
      <c r="HD19">
        <f t="shared" si="0"/>
        <v>10.666666666666666</v>
      </c>
      <c r="HE19">
        <f t="shared" si="1"/>
        <v>8</v>
      </c>
      <c r="HF19">
        <f t="shared" si="2"/>
        <v>6.4</v>
      </c>
    </row>
    <row r="20" spans="1:214" x14ac:dyDescent="0.25">
      <c r="A20" t="s">
        <v>203</v>
      </c>
      <c r="B20">
        <v>2</v>
      </c>
      <c r="C20" t="s">
        <v>204</v>
      </c>
      <c r="D20" t="s">
        <v>205</v>
      </c>
      <c r="E20" t="s">
        <v>206</v>
      </c>
      <c r="F20">
        <v>4500</v>
      </c>
      <c r="G20">
        <v>3200</v>
      </c>
      <c r="H20">
        <v>1200</v>
      </c>
      <c r="I20">
        <v>3200</v>
      </c>
      <c r="J20">
        <v>3</v>
      </c>
      <c r="K20">
        <v>900</v>
      </c>
      <c r="L20">
        <v>600</v>
      </c>
      <c r="M20">
        <v>24880</v>
      </c>
      <c r="N20">
        <v>24880</v>
      </c>
      <c r="O20">
        <v>18</v>
      </c>
      <c r="P20" t="s">
        <v>185</v>
      </c>
      <c r="Q20">
        <v>28</v>
      </c>
      <c r="R20">
        <v>1000</v>
      </c>
      <c r="S20">
        <v>1</v>
      </c>
      <c r="T20" t="s">
        <v>186</v>
      </c>
      <c r="U20">
        <v>450</v>
      </c>
      <c r="V20">
        <v>837.69230769230796</v>
      </c>
      <c r="W20">
        <v>3.8</v>
      </c>
      <c r="X20">
        <v>90</v>
      </c>
      <c r="Y20" t="s">
        <v>207</v>
      </c>
      <c r="Z20">
        <v>9</v>
      </c>
      <c r="AA20">
        <v>600</v>
      </c>
      <c r="AB20">
        <v>2</v>
      </c>
      <c r="AC20" t="s">
        <v>208</v>
      </c>
      <c r="AD20">
        <v>0</v>
      </c>
      <c r="AE20">
        <v>0</v>
      </c>
      <c r="AF20">
        <v>3.1</v>
      </c>
      <c r="AG20">
        <v>90</v>
      </c>
      <c r="AH20">
        <v>110755981.5530659</v>
      </c>
      <c r="AI20">
        <v>103412759.5575368</v>
      </c>
      <c r="AJ20">
        <v>28420.55315083763</v>
      </c>
      <c r="AK20">
        <v>26179.439944409929</v>
      </c>
      <c r="AL20">
        <v>111578878.2034383</v>
      </c>
      <c r="AM20">
        <v>28535.163405657469</v>
      </c>
      <c r="AN20">
        <v>3.78</v>
      </c>
      <c r="AO20">
        <v>0</v>
      </c>
      <c r="AP20">
        <v>0</v>
      </c>
      <c r="AQ20">
        <v>41297.901638455878</v>
      </c>
      <c r="AR20">
        <v>46219.004291271267</v>
      </c>
      <c r="AS20">
        <v>46220.97802256493</v>
      </c>
      <c r="AT20">
        <v>43952.97802256493</v>
      </c>
      <c r="AU20">
        <v>46604.954975692999</v>
      </c>
      <c r="AV20">
        <v>44336.954975692999</v>
      </c>
      <c r="AW20">
        <v>0.75</v>
      </c>
      <c r="AX20">
        <v>0.5625</v>
      </c>
      <c r="AY20">
        <v>8376.9230769230799</v>
      </c>
      <c r="AZ20">
        <v>4712.0192307692323</v>
      </c>
      <c r="BA20">
        <v>0</v>
      </c>
      <c r="BB20">
        <v>0</v>
      </c>
      <c r="BC20">
        <v>29842.788461538479</v>
      </c>
      <c r="BD20">
        <v>0</v>
      </c>
      <c r="BE20">
        <v>29842.788461538479</v>
      </c>
      <c r="BF20">
        <v>95.618287957352635</v>
      </c>
      <c r="BG20">
        <v>0.9868114947536224</v>
      </c>
      <c r="BH20">
        <v>0.78720238095238093</v>
      </c>
      <c r="BI20">
        <v>0.98260794182977107</v>
      </c>
      <c r="BJ20">
        <v>0.57123883928571439</v>
      </c>
      <c r="BK20">
        <v>0.9868114947536224</v>
      </c>
      <c r="BL20">
        <v>0.78720238095238093</v>
      </c>
      <c r="BM20">
        <v>0.98260794182977107</v>
      </c>
      <c r="BN20">
        <v>0.57123883928571439</v>
      </c>
      <c r="BO20">
        <v>972.5557461406521</v>
      </c>
      <c r="BP20">
        <v>577.44011732116667</v>
      </c>
      <c r="BQ20">
        <v>0</v>
      </c>
      <c r="BR20">
        <v>0</v>
      </c>
      <c r="BS20">
        <v>3495.1073557431232</v>
      </c>
      <c r="BT20">
        <v>0</v>
      </c>
      <c r="BU20">
        <v>3495.1073557431232</v>
      </c>
      <c r="BV20">
        <v>11318.50493089301</v>
      </c>
      <c r="BW20">
        <v>8525.1937424034313</v>
      </c>
      <c r="BX20">
        <v>0</v>
      </c>
      <c r="BY20">
        <v>0</v>
      </c>
      <c r="BZ20">
        <v>42480.708535082456</v>
      </c>
      <c r="CA20">
        <v>0</v>
      </c>
      <c r="CB20">
        <v>28535.163405657469</v>
      </c>
      <c r="CC20">
        <v>7940.2531346090918</v>
      </c>
      <c r="CD20">
        <v>4714.4040018301876</v>
      </c>
      <c r="CE20">
        <v>0</v>
      </c>
      <c r="CF20">
        <v>0</v>
      </c>
      <c r="CG20">
        <v>0</v>
      </c>
      <c r="CH20">
        <v>70.152844241263438</v>
      </c>
      <c r="CI20">
        <v>55.299669946282052</v>
      </c>
      <c r="CJ20">
        <v>0</v>
      </c>
      <c r="CK20">
        <v>0</v>
      </c>
      <c r="CL20">
        <v>70.152844241263438</v>
      </c>
      <c r="CM20">
        <v>8.1643167151271587</v>
      </c>
      <c r="CN20">
        <v>2.3091350131991318E-5</v>
      </c>
      <c r="CO20">
        <v>4.0922119993762819E-8</v>
      </c>
      <c r="CP20">
        <v>3.1490328041291639E-5</v>
      </c>
      <c r="CQ20">
        <v>7.1426369220128056E-8</v>
      </c>
      <c r="CR20">
        <v>2.3091350131991318E-5</v>
      </c>
      <c r="CS20">
        <v>4.0922119993762819E-8</v>
      </c>
      <c r="CT20">
        <v>3.1490328041291639E-5</v>
      </c>
      <c r="CU20">
        <v>7.1426369220128056E-8</v>
      </c>
      <c r="CV20">
        <v>974.23758266058985</v>
      </c>
      <c r="CW20">
        <v>570.66849320221434</v>
      </c>
      <c r="CX20">
        <v>0</v>
      </c>
      <c r="CY20">
        <v>0</v>
      </c>
      <c r="CZ20">
        <v>3493.381241183984</v>
      </c>
      <c r="DA20">
        <v>0</v>
      </c>
      <c r="DB20">
        <v>3493.381241183984</v>
      </c>
      <c r="DC20">
        <v>11336.66263157006</v>
      </c>
      <c r="DD20">
        <v>8312.9920339537002</v>
      </c>
      <c r="DE20">
        <v>0</v>
      </c>
      <c r="DF20">
        <v>0</v>
      </c>
      <c r="DG20">
        <v>42322.979928663874</v>
      </c>
      <c r="DH20">
        <v>0</v>
      </c>
      <c r="DI20">
        <v>28535.163405657469</v>
      </c>
      <c r="DJ20">
        <v>7957.9143236398131</v>
      </c>
      <c r="DK20">
        <v>4661.4204347380264</v>
      </c>
      <c r="DL20">
        <v>0</v>
      </c>
      <c r="DM20">
        <v>0</v>
      </c>
      <c r="DN20">
        <v>0</v>
      </c>
      <c r="DO20">
        <v>70.196270121674161</v>
      </c>
      <c r="DP20">
        <v>56.073919182153141</v>
      </c>
      <c r="DQ20">
        <v>0</v>
      </c>
      <c r="DR20">
        <v>0</v>
      </c>
      <c r="DS20">
        <v>70.196270121674161</v>
      </c>
      <c r="DT20">
        <v>8.1683507855518993</v>
      </c>
      <c r="DU20">
        <v>2.417629944019184E-5</v>
      </c>
      <c r="DV20">
        <v>4.269070486452828E-8</v>
      </c>
      <c r="DW20">
        <v>3.3588041476427657E-5</v>
      </c>
      <c r="DX20">
        <v>7.6275663028343135E-8</v>
      </c>
      <c r="DY20">
        <v>2.417629944019184E-5</v>
      </c>
      <c r="DZ20">
        <v>4.269070486452828E-8</v>
      </c>
      <c r="EA20">
        <v>3.3588041476427657E-5</v>
      </c>
      <c r="EB20">
        <v>7.6275663028343135E-8</v>
      </c>
      <c r="EC20">
        <v>937.48054597027556</v>
      </c>
      <c r="ED20">
        <v>536.86109351626476</v>
      </c>
      <c r="EE20">
        <v>0</v>
      </c>
      <c r="EF20">
        <v>0</v>
      </c>
      <c r="EG20">
        <v>3349.3027314270912</v>
      </c>
      <c r="EH20">
        <v>0</v>
      </c>
      <c r="EI20">
        <v>3349.3027314270912</v>
      </c>
      <c r="EJ20">
        <v>10827.91213772992</v>
      </c>
      <c r="EK20">
        <v>7793.8109710137333</v>
      </c>
      <c r="EL20">
        <v>0</v>
      </c>
      <c r="EM20">
        <v>0</v>
      </c>
      <c r="EN20">
        <v>40277.547384203492</v>
      </c>
      <c r="EO20">
        <v>0</v>
      </c>
      <c r="EP20">
        <v>28535.163405657469</v>
      </c>
      <c r="EQ20">
        <v>7987.0834958799014</v>
      </c>
      <c r="ER20">
        <v>4573.9129180177688</v>
      </c>
      <c r="ES20">
        <v>0</v>
      </c>
      <c r="ET20">
        <v>0</v>
      </c>
      <c r="EU20">
        <v>0</v>
      </c>
      <c r="EV20">
        <v>73.763837333412269</v>
      </c>
      <c r="EW20">
        <v>58.686474884094409</v>
      </c>
      <c r="EX20">
        <v>0</v>
      </c>
      <c r="EY20">
        <v>0</v>
      </c>
      <c r="EZ20">
        <v>73.763837333412269</v>
      </c>
      <c r="FA20">
        <v>8.5197325216102602</v>
      </c>
      <c r="FB20">
        <v>9.3076923076923102</v>
      </c>
      <c r="FC20">
        <v>0</v>
      </c>
      <c r="FD20">
        <v>0.5</v>
      </c>
      <c r="FE20">
        <v>9.3076923076923102</v>
      </c>
      <c r="FF20">
        <v>6.3411474234794367</v>
      </c>
      <c r="FG20">
        <v>0</v>
      </c>
      <c r="FH20">
        <v>6.3411474234794367</v>
      </c>
      <c r="FI20">
        <v>1</v>
      </c>
      <c r="FJ20">
        <v>68.128030169613766</v>
      </c>
      <c r="FK20">
        <v>28200</v>
      </c>
      <c r="FL20">
        <v>28200</v>
      </c>
      <c r="FM20">
        <v>7.9475714374275608</v>
      </c>
      <c r="FN20">
        <v>9.3076923076923102</v>
      </c>
      <c r="FO20">
        <v>0</v>
      </c>
      <c r="FP20">
        <v>0.5</v>
      </c>
      <c r="FQ20">
        <v>9.3076923076923102</v>
      </c>
      <c r="FR20">
        <v>7.4461538461538481</v>
      </c>
      <c r="FS20">
        <v>24795.306267430729</v>
      </c>
      <c r="FT20">
        <v>24880</v>
      </c>
      <c r="FU20">
        <v>5.2915950718585538</v>
      </c>
      <c r="FV20" t="s">
        <v>187</v>
      </c>
      <c r="FW20">
        <v>0</v>
      </c>
      <c r="FX20">
        <v>2487.5189999999998</v>
      </c>
      <c r="FY20">
        <v>2012.481</v>
      </c>
      <c r="FZ20">
        <v>24795.306267430729</v>
      </c>
      <c r="GA20">
        <v>52805.270989230768</v>
      </c>
      <c r="GB20">
        <v>17615.475566654019</v>
      </c>
      <c r="GC20">
        <v>10919.687840000001</v>
      </c>
      <c r="GD20">
        <v>7.6146694214876023</v>
      </c>
      <c r="GE20">
        <v>4.3897907272266066</v>
      </c>
      <c r="GF20">
        <v>8.7531139755625116</v>
      </c>
      <c r="GG20">
        <v>8.7531139755625116</v>
      </c>
      <c r="GH20">
        <v>1</v>
      </c>
      <c r="GI20">
        <v>94.041720398605463</v>
      </c>
      <c r="GJ20">
        <v>2</v>
      </c>
      <c r="GK20">
        <v>16824.962</v>
      </c>
      <c r="GL20">
        <v>16824.962</v>
      </c>
      <c r="GM20">
        <v>23.70832509940789</v>
      </c>
      <c r="HD20">
        <f t="shared" si="0"/>
        <v>10.666666666666666</v>
      </c>
      <c r="HE20">
        <f t="shared" si="1"/>
        <v>8</v>
      </c>
      <c r="HF20">
        <f t="shared" si="2"/>
        <v>6.4</v>
      </c>
    </row>
    <row r="21" spans="1:214" x14ac:dyDescent="0.25">
      <c r="A21" t="s">
        <v>203</v>
      </c>
      <c r="B21">
        <v>2</v>
      </c>
      <c r="C21" t="s">
        <v>204</v>
      </c>
      <c r="D21" t="s">
        <v>205</v>
      </c>
      <c r="E21" t="s">
        <v>206</v>
      </c>
      <c r="F21">
        <v>4500</v>
      </c>
      <c r="G21">
        <v>3200</v>
      </c>
      <c r="H21">
        <v>1200</v>
      </c>
      <c r="I21">
        <v>3200</v>
      </c>
      <c r="J21">
        <v>3</v>
      </c>
      <c r="K21">
        <v>900</v>
      </c>
      <c r="L21">
        <v>600</v>
      </c>
      <c r="M21">
        <v>24880</v>
      </c>
      <c r="N21">
        <v>24880</v>
      </c>
      <c r="O21">
        <v>19</v>
      </c>
      <c r="P21" t="s">
        <v>185</v>
      </c>
      <c r="Q21">
        <v>28</v>
      </c>
      <c r="R21">
        <v>1000</v>
      </c>
      <c r="S21">
        <v>1</v>
      </c>
      <c r="T21" t="s">
        <v>186</v>
      </c>
      <c r="U21">
        <v>450</v>
      </c>
      <c r="V21">
        <v>837.69230769230796</v>
      </c>
      <c r="W21">
        <v>3.8</v>
      </c>
      <c r="X21">
        <v>90</v>
      </c>
      <c r="Y21" t="s">
        <v>207</v>
      </c>
      <c r="Z21">
        <v>9</v>
      </c>
      <c r="AA21">
        <v>600</v>
      </c>
      <c r="AB21">
        <v>2</v>
      </c>
      <c r="AC21" t="s">
        <v>208</v>
      </c>
      <c r="AD21">
        <v>0</v>
      </c>
      <c r="AE21">
        <v>0</v>
      </c>
      <c r="AF21">
        <v>3.1</v>
      </c>
      <c r="AG21">
        <v>90</v>
      </c>
      <c r="AH21">
        <v>110755981.5530659</v>
      </c>
      <c r="AI21">
        <v>103412759.5575368</v>
      </c>
      <c r="AJ21">
        <v>28420.55315083763</v>
      </c>
      <c r="AK21">
        <v>26179.439944409929</v>
      </c>
      <c r="AL21">
        <v>111578878.2034383</v>
      </c>
      <c r="AM21">
        <v>28535.163405657469</v>
      </c>
      <c r="AN21">
        <v>3.78</v>
      </c>
      <c r="AO21">
        <v>0</v>
      </c>
      <c r="AP21">
        <v>0</v>
      </c>
      <c r="AQ21">
        <v>41297.901638455878</v>
      </c>
      <c r="AR21">
        <v>46219.004291271267</v>
      </c>
      <c r="AS21">
        <v>46220.97802256493</v>
      </c>
      <c r="AT21">
        <v>43952.97802256493</v>
      </c>
      <c r="AU21">
        <v>46604.954975692999</v>
      </c>
      <c r="AV21">
        <v>44336.954975692999</v>
      </c>
      <c r="AW21">
        <v>0.75</v>
      </c>
      <c r="AX21">
        <v>0.5625</v>
      </c>
      <c r="AY21">
        <v>8376.9230769230799</v>
      </c>
      <c r="AZ21">
        <v>4712.0192307692323</v>
      </c>
      <c r="BA21">
        <v>0</v>
      </c>
      <c r="BB21">
        <v>0</v>
      </c>
      <c r="BC21">
        <v>29842.788461538479</v>
      </c>
      <c r="BD21">
        <v>0</v>
      </c>
      <c r="BE21">
        <v>29842.788461538479</v>
      </c>
      <c r="BF21">
        <v>95.618287957352635</v>
      </c>
      <c r="BG21">
        <v>0.9868114947536224</v>
      </c>
      <c r="BH21">
        <v>0.78720238095238093</v>
      </c>
      <c r="BI21">
        <v>0.98260794182977107</v>
      </c>
      <c r="BJ21">
        <v>0.57123883928571439</v>
      </c>
      <c r="BK21">
        <v>0.9868114947536224</v>
      </c>
      <c r="BL21">
        <v>0.78720238095238093</v>
      </c>
      <c r="BM21">
        <v>0.98260794182977107</v>
      </c>
      <c r="BN21">
        <v>0.57123883928571439</v>
      </c>
      <c r="BO21">
        <v>972.5557461406521</v>
      </c>
      <c r="BP21">
        <v>577.44011732116667</v>
      </c>
      <c r="BQ21">
        <v>0</v>
      </c>
      <c r="BR21">
        <v>0</v>
      </c>
      <c r="BS21">
        <v>3495.1073557431232</v>
      </c>
      <c r="BT21">
        <v>0</v>
      </c>
      <c r="BU21">
        <v>3495.1073557431232</v>
      </c>
      <c r="BV21">
        <v>11318.50493089301</v>
      </c>
      <c r="BW21">
        <v>8525.1937424034313</v>
      </c>
      <c r="BX21">
        <v>0</v>
      </c>
      <c r="BY21">
        <v>0</v>
      </c>
      <c r="BZ21">
        <v>42480.708535082456</v>
      </c>
      <c r="CA21">
        <v>0</v>
      </c>
      <c r="CB21">
        <v>28535.163405657469</v>
      </c>
      <c r="CC21">
        <v>7940.2531346090918</v>
      </c>
      <c r="CD21">
        <v>4714.4040018301876</v>
      </c>
      <c r="CE21">
        <v>0</v>
      </c>
      <c r="CF21">
        <v>0</v>
      </c>
      <c r="CG21">
        <v>0</v>
      </c>
      <c r="CH21">
        <v>70.152844241263438</v>
      </c>
      <c r="CI21">
        <v>55.299669946282052</v>
      </c>
      <c r="CJ21">
        <v>0</v>
      </c>
      <c r="CK21">
        <v>0</v>
      </c>
      <c r="CL21">
        <v>70.152844241263438</v>
      </c>
      <c r="CM21">
        <v>8.1643167151271587</v>
      </c>
      <c r="CN21">
        <v>2.3091350131991318E-5</v>
      </c>
      <c r="CO21">
        <v>4.0922119993762819E-8</v>
      </c>
      <c r="CP21">
        <v>3.1490328041291639E-5</v>
      </c>
      <c r="CQ21">
        <v>7.1426369220128056E-8</v>
      </c>
      <c r="CR21">
        <v>2.3091350131991318E-5</v>
      </c>
      <c r="CS21">
        <v>4.0922119993762819E-8</v>
      </c>
      <c r="CT21">
        <v>3.1490328041291639E-5</v>
      </c>
      <c r="CU21">
        <v>7.1426369220128056E-8</v>
      </c>
      <c r="CV21">
        <v>974.23758266058985</v>
      </c>
      <c r="CW21">
        <v>570.66849320221434</v>
      </c>
      <c r="CX21">
        <v>0</v>
      </c>
      <c r="CY21">
        <v>0</v>
      </c>
      <c r="CZ21">
        <v>3493.381241183984</v>
      </c>
      <c r="DA21">
        <v>0</v>
      </c>
      <c r="DB21">
        <v>3493.381241183984</v>
      </c>
      <c r="DC21">
        <v>11336.66263157006</v>
      </c>
      <c r="DD21">
        <v>8312.9920339537002</v>
      </c>
      <c r="DE21">
        <v>0</v>
      </c>
      <c r="DF21">
        <v>0</v>
      </c>
      <c r="DG21">
        <v>42322.979928663874</v>
      </c>
      <c r="DH21">
        <v>0</v>
      </c>
      <c r="DI21">
        <v>28535.163405657469</v>
      </c>
      <c r="DJ21">
        <v>7957.9143236398131</v>
      </c>
      <c r="DK21">
        <v>4661.4204347380264</v>
      </c>
      <c r="DL21">
        <v>0</v>
      </c>
      <c r="DM21">
        <v>0</v>
      </c>
      <c r="DN21">
        <v>0</v>
      </c>
      <c r="DO21">
        <v>70.196270121674161</v>
      </c>
      <c r="DP21">
        <v>56.073919182153141</v>
      </c>
      <c r="DQ21">
        <v>0</v>
      </c>
      <c r="DR21">
        <v>0</v>
      </c>
      <c r="DS21">
        <v>70.196270121674161</v>
      </c>
      <c r="DT21">
        <v>8.1683507855518993</v>
      </c>
      <c r="DU21">
        <v>2.417629944019184E-5</v>
      </c>
      <c r="DV21">
        <v>4.269070486452828E-8</v>
      </c>
      <c r="DW21">
        <v>3.3588041476427657E-5</v>
      </c>
      <c r="DX21">
        <v>7.6275663028343135E-8</v>
      </c>
      <c r="DY21">
        <v>2.417629944019184E-5</v>
      </c>
      <c r="DZ21">
        <v>4.269070486452828E-8</v>
      </c>
      <c r="EA21">
        <v>3.3588041476427657E-5</v>
      </c>
      <c r="EB21">
        <v>7.6275663028343135E-8</v>
      </c>
      <c r="EC21">
        <v>937.48054597027556</v>
      </c>
      <c r="ED21">
        <v>536.86109351626476</v>
      </c>
      <c r="EE21">
        <v>0</v>
      </c>
      <c r="EF21">
        <v>0</v>
      </c>
      <c r="EG21">
        <v>3349.3027314270912</v>
      </c>
      <c r="EH21">
        <v>0</v>
      </c>
      <c r="EI21">
        <v>3349.3027314270912</v>
      </c>
      <c r="EJ21">
        <v>10827.91213772992</v>
      </c>
      <c r="EK21">
        <v>7793.8109710137333</v>
      </c>
      <c r="EL21">
        <v>0</v>
      </c>
      <c r="EM21">
        <v>0</v>
      </c>
      <c r="EN21">
        <v>40277.547384203492</v>
      </c>
      <c r="EO21">
        <v>0</v>
      </c>
      <c r="EP21">
        <v>28535.163405657469</v>
      </c>
      <c r="EQ21">
        <v>7987.0834958799014</v>
      </c>
      <c r="ER21">
        <v>4573.9129180177688</v>
      </c>
      <c r="ES21">
        <v>0</v>
      </c>
      <c r="ET21">
        <v>0</v>
      </c>
      <c r="EU21">
        <v>0</v>
      </c>
      <c r="EV21">
        <v>73.763837333412269</v>
      </c>
      <c r="EW21">
        <v>58.686474884094409</v>
      </c>
      <c r="EX21">
        <v>0</v>
      </c>
      <c r="EY21">
        <v>0</v>
      </c>
      <c r="EZ21">
        <v>73.763837333412269</v>
      </c>
      <c r="FA21">
        <v>8.5197325216102602</v>
      </c>
      <c r="FB21">
        <v>9.3076923076923102</v>
      </c>
      <c r="FC21">
        <v>0</v>
      </c>
      <c r="FD21">
        <v>0.5</v>
      </c>
      <c r="FE21">
        <v>9.3076923076923102</v>
      </c>
      <c r="FF21">
        <v>6.3411474234794367</v>
      </c>
      <c r="FG21">
        <v>0</v>
      </c>
      <c r="FH21">
        <v>6.3411474234794367</v>
      </c>
      <c r="FI21">
        <v>1</v>
      </c>
      <c r="FJ21">
        <v>68.128030169613766</v>
      </c>
      <c r="FK21">
        <v>28200</v>
      </c>
      <c r="FL21">
        <v>28200</v>
      </c>
      <c r="FM21">
        <v>7.9475714374275608</v>
      </c>
      <c r="FN21">
        <v>9.3076923076923102</v>
      </c>
      <c r="FO21">
        <v>0</v>
      </c>
      <c r="FP21">
        <v>0.5</v>
      </c>
      <c r="FQ21">
        <v>9.3076923076923102</v>
      </c>
      <c r="FR21">
        <v>7.4461538461538481</v>
      </c>
      <c r="FS21">
        <v>24795.306267430729</v>
      </c>
      <c r="FT21">
        <v>24880</v>
      </c>
      <c r="FU21">
        <v>5.2915950718585538</v>
      </c>
      <c r="FV21" t="s">
        <v>187</v>
      </c>
      <c r="FW21">
        <v>0</v>
      </c>
      <c r="FX21">
        <v>2487.5189999999998</v>
      </c>
      <c r="FY21">
        <v>2012.481</v>
      </c>
      <c r="FZ21">
        <v>24795.306267430729</v>
      </c>
      <c r="GA21">
        <v>52805.270989230768</v>
      </c>
      <c r="GB21">
        <v>17615.475566654019</v>
      </c>
      <c r="GC21">
        <v>10919.687840000001</v>
      </c>
      <c r="GD21">
        <v>7.6146694214876023</v>
      </c>
      <c r="GE21">
        <v>4.3897907272266066</v>
      </c>
      <c r="GF21">
        <v>8.7531139755625116</v>
      </c>
      <c r="GG21">
        <v>8.7531139755625116</v>
      </c>
      <c r="GH21">
        <v>1</v>
      </c>
      <c r="GI21">
        <v>94.041720398605463</v>
      </c>
      <c r="GJ21">
        <v>2</v>
      </c>
      <c r="GK21">
        <v>16824.962</v>
      </c>
      <c r="GL21">
        <v>16824.962</v>
      </c>
      <c r="GM21">
        <v>23.70832509940789</v>
      </c>
      <c r="HD21">
        <f t="shared" si="0"/>
        <v>10.666666666666666</v>
      </c>
      <c r="HE21">
        <f t="shared" si="1"/>
        <v>8</v>
      </c>
      <c r="HF21">
        <f t="shared" si="2"/>
        <v>6.4</v>
      </c>
    </row>
    <row r="22" spans="1:214" x14ac:dyDescent="0.25">
      <c r="A22" t="s">
        <v>203</v>
      </c>
      <c r="B22">
        <v>2</v>
      </c>
      <c r="C22" t="s">
        <v>204</v>
      </c>
      <c r="D22" t="s">
        <v>205</v>
      </c>
      <c r="E22" t="s">
        <v>206</v>
      </c>
      <c r="F22">
        <v>4500</v>
      </c>
      <c r="G22">
        <v>3200</v>
      </c>
      <c r="H22">
        <v>1200</v>
      </c>
      <c r="I22">
        <v>3200</v>
      </c>
      <c r="J22">
        <v>3</v>
      </c>
      <c r="K22">
        <v>900</v>
      </c>
      <c r="L22">
        <v>600</v>
      </c>
      <c r="M22">
        <v>24880</v>
      </c>
      <c r="N22">
        <v>24880</v>
      </c>
      <c r="O22">
        <v>20</v>
      </c>
      <c r="P22" t="s">
        <v>185</v>
      </c>
      <c r="Q22">
        <v>28</v>
      </c>
      <c r="R22">
        <v>1000</v>
      </c>
      <c r="S22">
        <v>1</v>
      </c>
      <c r="T22" t="s">
        <v>186</v>
      </c>
      <c r="U22">
        <v>450</v>
      </c>
      <c r="V22">
        <v>837.69230769230796</v>
      </c>
      <c r="W22">
        <v>3.8</v>
      </c>
      <c r="X22">
        <v>90</v>
      </c>
      <c r="Y22" t="s">
        <v>207</v>
      </c>
      <c r="Z22">
        <v>9</v>
      </c>
      <c r="AA22">
        <v>600</v>
      </c>
      <c r="AB22">
        <v>2</v>
      </c>
      <c r="AC22" t="s">
        <v>208</v>
      </c>
      <c r="AD22">
        <v>0</v>
      </c>
      <c r="AE22">
        <v>0</v>
      </c>
      <c r="AF22">
        <v>3.1</v>
      </c>
      <c r="AG22">
        <v>90</v>
      </c>
      <c r="AH22">
        <v>110755981.5530659</v>
      </c>
      <c r="AI22">
        <v>103412759.5575368</v>
      </c>
      <c r="AJ22">
        <v>28420.55315083763</v>
      </c>
      <c r="AK22">
        <v>26179.439944409929</v>
      </c>
      <c r="AL22">
        <v>111578878.2034383</v>
      </c>
      <c r="AM22">
        <v>28535.163405657469</v>
      </c>
      <c r="AN22">
        <v>3.78</v>
      </c>
      <c r="AO22">
        <v>0</v>
      </c>
      <c r="AP22">
        <v>0</v>
      </c>
      <c r="AQ22">
        <v>41297.901638455878</v>
      </c>
      <c r="AR22">
        <v>46219.004291271267</v>
      </c>
      <c r="AS22">
        <v>46220.97802256493</v>
      </c>
      <c r="AT22">
        <v>43952.97802256493</v>
      </c>
      <c r="AU22">
        <v>46604.954975692999</v>
      </c>
      <c r="AV22">
        <v>44336.954975692999</v>
      </c>
      <c r="AW22">
        <v>0.75</v>
      </c>
      <c r="AX22">
        <v>0.5625</v>
      </c>
      <c r="AY22">
        <v>8376.9230769230799</v>
      </c>
      <c r="AZ22">
        <v>4712.0192307692323</v>
      </c>
      <c r="BA22">
        <v>0</v>
      </c>
      <c r="BB22">
        <v>0</v>
      </c>
      <c r="BC22">
        <v>29842.788461538479</v>
      </c>
      <c r="BD22">
        <v>0</v>
      </c>
      <c r="BE22">
        <v>29842.788461538479</v>
      </c>
      <c r="BF22">
        <v>95.618287957352635</v>
      </c>
      <c r="BG22">
        <v>0.9868114947536224</v>
      </c>
      <c r="BH22">
        <v>0.78720238095238093</v>
      </c>
      <c r="BI22">
        <v>0.98260794182977107</v>
      </c>
      <c r="BJ22">
        <v>0.57123883928571439</v>
      </c>
      <c r="BK22">
        <v>0.9868114947536224</v>
      </c>
      <c r="BL22">
        <v>0.78720238095238093</v>
      </c>
      <c r="BM22">
        <v>0.98260794182977107</v>
      </c>
      <c r="BN22">
        <v>0.57123883928571439</v>
      </c>
      <c r="BO22">
        <v>972.5557461406521</v>
      </c>
      <c r="BP22">
        <v>577.44011732116667</v>
      </c>
      <c r="BQ22">
        <v>0</v>
      </c>
      <c r="BR22">
        <v>0</v>
      </c>
      <c r="BS22">
        <v>3495.1073557431232</v>
      </c>
      <c r="BT22">
        <v>0</v>
      </c>
      <c r="BU22">
        <v>3495.1073557431232</v>
      </c>
      <c r="BV22">
        <v>11318.50493089301</v>
      </c>
      <c r="BW22">
        <v>8525.1937424034313</v>
      </c>
      <c r="BX22">
        <v>0</v>
      </c>
      <c r="BY22">
        <v>0</v>
      </c>
      <c r="BZ22">
        <v>42480.708535082456</v>
      </c>
      <c r="CA22">
        <v>0</v>
      </c>
      <c r="CB22">
        <v>28535.163405657469</v>
      </c>
      <c r="CC22">
        <v>7940.2531346090918</v>
      </c>
      <c r="CD22">
        <v>4714.4040018301876</v>
      </c>
      <c r="CE22">
        <v>0</v>
      </c>
      <c r="CF22">
        <v>0</v>
      </c>
      <c r="CG22">
        <v>0</v>
      </c>
      <c r="CH22">
        <v>70.152844241263438</v>
      </c>
      <c r="CI22">
        <v>55.299669946282052</v>
      </c>
      <c r="CJ22">
        <v>0</v>
      </c>
      <c r="CK22">
        <v>0</v>
      </c>
      <c r="CL22">
        <v>70.152844241263438</v>
      </c>
      <c r="CM22">
        <v>8.1643167151271587</v>
      </c>
      <c r="CN22">
        <v>2.3091350131991318E-5</v>
      </c>
      <c r="CO22">
        <v>4.0922119993762819E-8</v>
      </c>
      <c r="CP22">
        <v>3.1490328041291639E-5</v>
      </c>
      <c r="CQ22">
        <v>7.1426369220128056E-8</v>
      </c>
      <c r="CR22">
        <v>2.3091350131991318E-5</v>
      </c>
      <c r="CS22">
        <v>4.0922119993762819E-8</v>
      </c>
      <c r="CT22">
        <v>3.1490328041291639E-5</v>
      </c>
      <c r="CU22">
        <v>7.1426369220128056E-8</v>
      </c>
      <c r="CV22">
        <v>974.23758266058985</v>
      </c>
      <c r="CW22">
        <v>570.66849320221434</v>
      </c>
      <c r="CX22">
        <v>0</v>
      </c>
      <c r="CY22">
        <v>0</v>
      </c>
      <c r="CZ22">
        <v>3493.381241183984</v>
      </c>
      <c r="DA22">
        <v>0</v>
      </c>
      <c r="DB22">
        <v>3493.381241183984</v>
      </c>
      <c r="DC22">
        <v>11336.66263157006</v>
      </c>
      <c r="DD22">
        <v>8312.9920339537002</v>
      </c>
      <c r="DE22">
        <v>0</v>
      </c>
      <c r="DF22">
        <v>0</v>
      </c>
      <c r="DG22">
        <v>42322.979928663874</v>
      </c>
      <c r="DH22">
        <v>0</v>
      </c>
      <c r="DI22">
        <v>28535.163405657469</v>
      </c>
      <c r="DJ22">
        <v>7957.9143236398131</v>
      </c>
      <c r="DK22">
        <v>4661.4204347380264</v>
      </c>
      <c r="DL22">
        <v>0</v>
      </c>
      <c r="DM22">
        <v>0</v>
      </c>
      <c r="DN22">
        <v>0</v>
      </c>
      <c r="DO22">
        <v>70.196270121674161</v>
      </c>
      <c r="DP22">
        <v>56.073919182153141</v>
      </c>
      <c r="DQ22">
        <v>0</v>
      </c>
      <c r="DR22">
        <v>0</v>
      </c>
      <c r="DS22">
        <v>70.196270121674161</v>
      </c>
      <c r="DT22">
        <v>8.1683507855518993</v>
      </c>
      <c r="DU22">
        <v>2.417629944019184E-5</v>
      </c>
      <c r="DV22">
        <v>4.269070486452828E-8</v>
      </c>
      <c r="DW22">
        <v>3.3588041476427657E-5</v>
      </c>
      <c r="DX22">
        <v>7.6275663028343135E-8</v>
      </c>
      <c r="DY22">
        <v>2.417629944019184E-5</v>
      </c>
      <c r="DZ22">
        <v>4.269070486452828E-8</v>
      </c>
      <c r="EA22">
        <v>3.3588041476427657E-5</v>
      </c>
      <c r="EB22">
        <v>7.6275663028343135E-8</v>
      </c>
      <c r="EC22">
        <v>937.48054597027556</v>
      </c>
      <c r="ED22">
        <v>536.86109351626476</v>
      </c>
      <c r="EE22">
        <v>0</v>
      </c>
      <c r="EF22">
        <v>0</v>
      </c>
      <c r="EG22">
        <v>3349.3027314270912</v>
      </c>
      <c r="EH22">
        <v>0</v>
      </c>
      <c r="EI22">
        <v>3349.3027314270912</v>
      </c>
      <c r="EJ22">
        <v>10827.91213772992</v>
      </c>
      <c r="EK22">
        <v>7793.8109710137333</v>
      </c>
      <c r="EL22">
        <v>0</v>
      </c>
      <c r="EM22">
        <v>0</v>
      </c>
      <c r="EN22">
        <v>40277.547384203492</v>
      </c>
      <c r="EO22">
        <v>0</v>
      </c>
      <c r="EP22">
        <v>28535.163405657469</v>
      </c>
      <c r="EQ22">
        <v>7987.0834958799014</v>
      </c>
      <c r="ER22">
        <v>4573.9129180177688</v>
      </c>
      <c r="ES22">
        <v>0</v>
      </c>
      <c r="ET22">
        <v>0</v>
      </c>
      <c r="EU22">
        <v>0</v>
      </c>
      <c r="EV22">
        <v>73.763837333412269</v>
      </c>
      <c r="EW22">
        <v>58.686474884094409</v>
      </c>
      <c r="EX22">
        <v>0</v>
      </c>
      <c r="EY22">
        <v>0</v>
      </c>
      <c r="EZ22">
        <v>73.763837333412269</v>
      </c>
      <c r="FA22">
        <v>8.5197325216102602</v>
      </c>
      <c r="FB22">
        <v>9.3076923076923102</v>
      </c>
      <c r="FC22">
        <v>0</v>
      </c>
      <c r="FD22">
        <v>0.5</v>
      </c>
      <c r="FE22">
        <v>9.3076923076923102</v>
      </c>
      <c r="FF22">
        <v>6.3411474234794367</v>
      </c>
      <c r="FG22">
        <v>0</v>
      </c>
      <c r="FH22">
        <v>6.3411474234794367</v>
      </c>
      <c r="FI22">
        <v>1</v>
      </c>
      <c r="FJ22">
        <v>68.128030169613766</v>
      </c>
      <c r="FK22">
        <v>28200</v>
      </c>
      <c r="FL22">
        <v>28200</v>
      </c>
      <c r="FM22">
        <v>7.9475714374275608</v>
      </c>
      <c r="FN22">
        <v>9.3076923076923102</v>
      </c>
      <c r="FO22">
        <v>0</v>
      </c>
      <c r="FP22">
        <v>0.5</v>
      </c>
      <c r="FQ22">
        <v>9.3076923076923102</v>
      </c>
      <c r="FR22">
        <v>7.4461538461538481</v>
      </c>
      <c r="FS22">
        <v>24795.306267430729</v>
      </c>
      <c r="FT22">
        <v>24880</v>
      </c>
      <c r="FU22">
        <v>5.2915950718585538</v>
      </c>
      <c r="FV22" t="s">
        <v>187</v>
      </c>
      <c r="FW22">
        <v>0</v>
      </c>
      <c r="FX22">
        <v>2487.5189999999998</v>
      </c>
      <c r="FY22">
        <v>2012.481</v>
      </c>
      <c r="FZ22">
        <v>24795.306267430729</v>
      </c>
      <c r="GA22">
        <v>52805.270989230768</v>
      </c>
      <c r="GB22">
        <v>17615.475566654019</v>
      </c>
      <c r="GC22">
        <v>10919.687840000001</v>
      </c>
      <c r="GD22">
        <v>7.6146694214876023</v>
      </c>
      <c r="GE22">
        <v>4.3897907272266066</v>
      </c>
      <c r="GF22">
        <v>8.7531139755625116</v>
      </c>
      <c r="GG22">
        <v>8.7531139755625116</v>
      </c>
      <c r="GH22">
        <v>1</v>
      </c>
      <c r="GI22">
        <v>94.041720398605463</v>
      </c>
      <c r="GJ22">
        <v>2</v>
      </c>
      <c r="GK22">
        <v>16824.962</v>
      </c>
      <c r="GL22">
        <v>16824.962</v>
      </c>
      <c r="GM22">
        <v>23.70832509940789</v>
      </c>
      <c r="HD22">
        <f t="shared" si="0"/>
        <v>10.666666666666666</v>
      </c>
      <c r="HE22">
        <f t="shared" si="1"/>
        <v>8</v>
      </c>
      <c r="HF22">
        <f t="shared" si="2"/>
        <v>6.4</v>
      </c>
    </row>
  </sheetData>
  <pageMargins left="0.75" right="0.75" top="1" bottom="1" header="0.5" footer="0.5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Laskentataulukot</vt:lpstr>
      </vt:variant>
      <vt:variant>
        <vt:i4>3</vt:i4>
      </vt:variant>
    </vt:vector>
  </HeadingPairs>
  <TitlesOfParts>
    <vt:vector size="3" baseType="lpstr">
      <vt:lpstr>Y4_V.3 Stiff + fail</vt:lpstr>
      <vt:lpstr>X8_V.3 Stiff + fail</vt:lpstr>
      <vt:lpstr>Y1_V.3 Stiff + fail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Katja Rodionova</cp:lastModifiedBy>
  <dcterms:created xsi:type="dcterms:W3CDTF">2025-02-10T11:49:27Z</dcterms:created>
  <dcterms:modified xsi:type="dcterms:W3CDTF">2025-06-14T15:11:03Z</dcterms:modified>
</cp:coreProperties>
</file>