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U:\Solar Cooling as Building Product Hamza PhD\Chapter 4 - Towards Product Design and Development\14-February\7. All Scores\"/>
    </mc:Choice>
  </mc:AlternateContent>
  <xr:revisionPtr revIDLastSave="0" documentId="13_ncr:1_{FC7D4A7B-4DB1-4A47-BA67-7CFD761BB4CC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All Scores" sheetId="2" r:id="rId1"/>
    <sheet name="Selected Relevant Scenario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2" l="1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7" i="2"/>
</calcChain>
</file>

<file path=xl/sharedStrings.xml><?xml version="1.0" encoding="utf-8"?>
<sst xmlns="http://schemas.openxmlformats.org/spreadsheetml/2006/main" count="100" uniqueCount="48">
  <si>
    <t>•DE absorption chillers with ETCs: Rooftops &amp; Façade</t>
  </si>
  <si>
    <t>C.I</t>
  </si>
  <si>
    <t>Rooftop use factor of 0.50</t>
  </si>
  <si>
    <t>Rooftop use factor of 0.6</t>
  </si>
  <si>
    <t>C.II</t>
  </si>
  <si>
    <t>Rooftop use factor of 0.40 &amp;Overhang (tilt angel of 60)</t>
  </si>
  <si>
    <t>Rooftop use factor of 0.40 &amp;Overhang (tilt angel of 30)</t>
  </si>
  <si>
    <t>Rooftop use factor of 0.40 &amp;Overhang (tilt angel of 0)</t>
  </si>
  <si>
    <t>Rooftop use factor of 0.50 &amp;Overhang (tilt angel of 60)</t>
  </si>
  <si>
    <t>Rooftop use factor of 0.50 &amp;Overhang (tilt angel of 30)</t>
  </si>
  <si>
    <t>Rooftop use factor of 0.50 &amp;Overhang (tilt angel of 0)</t>
  </si>
  <si>
    <t>Rooftop use factor of 0.60 &amp;Overhang (tilt angel of 60)</t>
  </si>
  <si>
    <t>Rooftop use factor of 0.60 &amp;Overhang (tilt angel of 30)</t>
  </si>
  <si>
    <t>Rooftop use factor of 0.60 &amp;Overhang (tilt angel of 0)</t>
  </si>
  <si>
    <t>•Water-cooled VCC and PV panels: Rooftops &amp; Façade</t>
  </si>
  <si>
    <t>C.III</t>
  </si>
  <si>
    <t xml:space="preserve"> Key Design Features</t>
  </si>
  <si>
    <t>Category of the Scenarios Per Configuration</t>
  </si>
  <si>
    <t xml:space="preserve">Configuration </t>
  </si>
  <si>
    <t xml:space="preserve">C4: Qualitative Score </t>
  </si>
  <si>
    <t xml:space="preserve">Assessment of Technical Feasibility </t>
  </si>
  <si>
    <t xml:space="preserve">Assessment of Economic Feasibility </t>
  </si>
  <si>
    <t>What type of technology and components</t>
  </si>
  <si>
    <t>How to integrate the technology</t>
  </si>
  <si>
    <t>Which is the most cost-effective option</t>
  </si>
  <si>
    <t xml:space="preserve">SF Score </t>
  </si>
  <si>
    <t xml:space="preserve">Qualitative Score </t>
  </si>
  <si>
    <t>LCC(AW) Score</t>
  </si>
  <si>
    <t>LCOC Score</t>
  </si>
  <si>
    <t>Sum of all scores</t>
  </si>
  <si>
    <t>SF(including losses) Value</t>
  </si>
  <si>
    <t>Product Performance and Efficiency</t>
  </si>
  <si>
    <t>Compactness and Space Usability</t>
  </si>
  <si>
    <t>Assembly and Connections</t>
  </si>
  <si>
    <t>Maintenance Requirements</t>
  </si>
  <si>
    <t>Cost-effectiveness: LCC</t>
  </si>
  <si>
    <t>Cost-effectiveness: LCOC</t>
  </si>
  <si>
    <t xml:space="preserve"> Configuration and Key Design Features</t>
  </si>
  <si>
    <t xml:space="preserve">Product Performance and Efficiency </t>
  </si>
  <si>
    <t xml:space="preserve">Compactness and Space Usability </t>
  </si>
  <si>
    <t xml:space="preserve">Assembly and Connections </t>
  </si>
  <si>
    <t xml:space="preserve">Cost-effectiveness: LCC </t>
  </si>
  <si>
    <t xml:space="preserve">Cost-effectiveness: LCOC </t>
  </si>
  <si>
    <t>DE absorption chillers with ETCs: Rooftops &amp; Façade (C.I: Rooftop use factor of 0.6)</t>
  </si>
  <si>
    <t>DE absorption chillers with ETCs: Rooftops &amp; Façade (C.I: Rooftop use factor of 0.5)</t>
  </si>
  <si>
    <t>Water-cooled VCC and PV panels: Rooftops &amp; Façade (C.III: Rooftop use factor of 0.60 &amp;Overhang having a tilt angel of 0))</t>
  </si>
  <si>
    <t>DE absorption chillers with ETCs: Rooftops &amp; Façade (C.II: Rooftop use factor of 0.60 &amp;Overhang having a tilt angel of 0)</t>
  </si>
  <si>
    <t>DE absorption chillers with ETCs: Rooftops &amp; Façade (C.III: Rooftop use factor of 0.60 &amp;Overhang having a tilt angel of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</si>
</sst>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'Selected Relevant Scenarios'!$A$3</c:f>
              <c:strCache>
                <c:ptCount val="1"/>
                <c:pt idx="0">
                  <c:v>DE absorption chillers with ETCs: Rooftops &amp; Façade (C.III: Rooftop use factor of 0.60 &amp;Overhang having a tilt angel of 0)</c:v>
                </c:pt>
              </c:strCache>
            </c:strRef>
          </c:tx>
          <c:spPr>
            <a:ln w="28575" cap="rnd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'Selected Relevant Scenarios'!$B$2:$G$2</c:f>
              <c:strCache>
                <c:ptCount val="6"/>
                <c:pt idx="0">
                  <c:v>Product Performance and Efficiency </c:v>
                </c:pt>
                <c:pt idx="1">
                  <c:v>Compactness and Space Usability </c:v>
                </c:pt>
                <c:pt idx="2">
                  <c:v>Assembly and Connections </c:v>
                </c:pt>
                <c:pt idx="3">
                  <c:v>Maintenance Requirements</c:v>
                </c:pt>
                <c:pt idx="4">
                  <c:v>Cost-effectiveness: LCC </c:v>
                </c:pt>
                <c:pt idx="5">
                  <c:v>Cost-effectiveness: LCOC </c:v>
                </c:pt>
              </c:strCache>
            </c:strRef>
          </c:cat>
          <c:val>
            <c:numRef>
              <c:f>'Selected Relevant Scenarios'!$B$3:$G$3</c:f>
              <c:numCache>
                <c:formatCode>0.000</c:formatCode>
                <c:ptCount val="6"/>
                <c:pt idx="0">
                  <c:v>1.3936703946970603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0.26349718692044444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74-45A0-9C45-1AA566934548}"/>
            </c:ext>
          </c:extLst>
        </c:ser>
        <c:ser>
          <c:idx val="1"/>
          <c:order val="1"/>
          <c:tx>
            <c:strRef>
              <c:f>'Selected Relevant Scenarios'!$A$4</c:f>
              <c:strCache>
                <c:ptCount val="1"/>
                <c:pt idx="0">
                  <c:v>DE absorption chillers with ETCs: Rooftops &amp; Façade (C.II: Rooftop use factor of 0.60 &amp;Overhang having a tilt angel of 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'Selected Relevant Scenarios'!$B$2:$G$2</c:f>
              <c:strCache>
                <c:ptCount val="6"/>
                <c:pt idx="0">
                  <c:v>Product Performance and Efficiency </c:v>
                </c:pt>
                <c:pt idx="1">
                  <c:v>Compactness and Space Usability </c:v>
                </c:pt>
                <c:pt idx="2">
                  <c:v>Assembly and Connections </c:v>
                </c:pt>
                <c:pt idx="3">
                  <c:v>Maintenance Requirements</c:v>
                </c:pt>
                <c:pt idx="4">
                  <c:v>Cost-effectiveness: LCC </c:v>
                </c:pt>
                <c:pt idx="5">
                  <c:v>Cost-effectiveness: LCOC </c:v>
                </c:pt>
              </c:strCache>
            </c:strRef>
          </c:cat>
          <c:val>
            <c:numRef>
              <c:f>'Selected Relevant Scenarios'!$B$4:$G$4</c:f>
              <c:numCache>
                <c:formatCode>0.000</c:formatCode>
                <c:ptCount val="6"/>
                <c:pt idx="0">
                  <c:v>1.2262111472071699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0.22222559630303373</c:v>
                </c:pt>
                <c:pt idx="5">
                  <c:v>0.26794008242199474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74-45A0-9C45-1AA566934548}"/>
            </c:ext>
          </c:extLst>
        </c:ser>
        <c:ser>
          <c:idx val="2"/>
          <c:order val="2"/>
          <c:tx>
            <c:strRef>
              <c:f>'Selected Relevant Scenarios'!$A$5</c:f>
              <c:strCache>
                <c:ptCount val="1"/>
                <c:pt idx="0">
                  <c:v>DE absorption chillers with ETCs: Rooftops &amp; Façade (C.I: Rooftop use factor of 0.6)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'Selected Relevant Scenarios'!$B$2:$G$2</c:f>
              <c:strCache>
                <c:ptCount val="6"/>
                <c:pt idx="0">
                  <c:v>Product Performance and Efficiency </c:v>
                </c:pt>
                <c:pt idx="1">
                  <c:v>Compactness and Space Usability </c:v>
                </c:pt>
                <c:pt idx="2">
                  <c:v>Assembly and Connections </c:v>
                </c:pt>
                <c:pt idx="3">
                  <c:v>Maintenance Requirements</c:v>
                </c:pt>
                <c:pt idx="4">
                  <c:v>Cost-effectiveness: LCC </c:v>
                </c:pt>
                <c:pt idx="5">
                  <c:v>Cost-effectiveness: LCOC </c:v>
                </c:pt>
              </c:strCache>
            </c:strRef>
          </c:cat>
          <c:val>
            <c:numRef>
              <c:f>'Selected Relevant Scenarios'!$B$5:$G$5</c:f>
              <c:numCache>
                <c:formatCode>0.000</c:formatCode>
                <c:ptCount val="6"/>
                <c:pt idx="0">
                  <c:v>1.2155566110153282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0.22887202520808758</c:v>
                </c:pt>
                <c:pt idx="5">
                  <c:v>0.25957149097206056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74-45A0-9C45-1AA566934548}"/>
            </c:ext>
          </c:extLst>
        </c:ser>
        <c:ser>
          <c:idx val="3"/>
          <c:order val="3"/>
          <c:tx>
            <c:strRef>
              <c:f>'Selected Relevant Scenarios'!$A$6</c:f>
              <c:strCache>
                <c:ptCount val="1"/>
                <c:pt idx="0">
                  <c:v>DE absorption chillers with ETCs: Rooftops &amp; Façade (C.I: Rooftop use factor of 0.5)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'Selected Relevant Scenarios'!$B$2:$G$2</c:f>
              <c:strCache>
                <c:ptCount val="6"/>
                <c:pt idx="0">
                  <c:v>Product Performance and Efficiency </c:v>
                </c:pt>
                <c:pt idx="1">
                  <c:v>Compactness and Space Usability </c:v>
                </c:pt>
                <c:pt idx="2">
                  <c:v>Assembly and Connections </c:v>
                </c:pt>
                <c:pt idx="3">
                  <c:v>Maintenance Requirements</c:v>
                </c:pt>
                <c:pt idx="4">
                  <c:v>Cost-effectiveness: LCC </c:v>
                </c:pt>
                <c:pt idx="5">
                  <c:v>Cost-effectiveness: LCOC </c:v>
                </c:pt>
              </c:strCache>
            </c:strRef>
          </c:cat>
          <c:val>
            <c:numRef>
              <c:f>'Selected Relevant Scenarios'!$B$6:$G$6</c:f>
              <c:numCache>
                <c:formatCode>0.000</c:formatCode>
                <c:ptCount val="6"/>
                <c:pt idx="0">
                  <c:v>1.0718202605339409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0.31974351686744007</c:v>
                </c:pt>
                <c:pt idx="5">
                  <c:v>0.12853890770267096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74-45A0-9C45-1AA566934548}"/>
            </c:ext>
          </c:extLst>
        </c:ser>
        <c:ser>
          <c:idx val="4"/>
          <c:order val="4"/>
          <c:tx>
            <c:strRef>
              <c:f>'Selected Relevant Scenarios'!$A$7</c:f>
              <c:strCache>
                <c:ptCount val="1"/>
                <c:pt idx="0">
                  <c:v>Water-cooled VCC and PV panels: Rooftops &amp; Façade (C.III: Rooftop use factor of 0.60 &amp;Overhang having a tilt angel of 0))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'Selected Relevant Scenarios'!$B$2:$G$2</c:f>
              <c:strCache>
                <c:ptCount val="6"/>
                <c:pt idx="0">
                  <c:v>Product Performance and Efficiency </c:v>
                </c:pt>
                <c:pt idx="1">
                  <c:v>Compactness and Space Usability </c:v>
                </c:pt>
                <c:pt idx="2">
                  <c:v>Assembly and Connections </c:v>
                </c:pt>
                <c:pt idx="3">
                  <c:v>Maintenance Requirements</c:v>
                </c:pt>
                <c:pt idx="4">
                  <c:v>Cost-effectiveness: LCC </c:v>
                </c:pt>
                <c:pt idx="5">
                  <c:v>Cost-effectiveness: LCOC </c:v>
                </c:pt>
              </c:strCache>
            </c:strRef>
          </c:cat>
          <c:val>
            <c:numRef>
              <c:f>'Selected Relevant Scenarios'!$B$7:$G$7</c:f>
              <c:numCache>
                <c:formatCode>0.000</c:formatCode>
                <c:ptCount val="6"/>
                <c:pt idx="0">
                  <c:v>1.0220249561111776</c:v>
                </c:pt>
                <c:pt idx="1">
                  <c:v>0.625</c:v>
                </c:pt>
                <c:pt idx="2">
                  <c:v>1</c:v>
                </c:pt>
                <c:pt idx="3">
                  <c:v>0.75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74-45A0-9C45-1AA566934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052287"/>
        <c:axId val="1752048927"/>
      </c:radarChart>
      <c:catAx>
        <c:axId val="1752052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52048927"/>
        <c:crosses val="autoZero"/>
        <c:auto val="1"/>
        <c:lblAlgn val="ctr"/>
        <c:lblOffset val="100"/>
        <c:noMultiLvlLbl val="0"/>
      </c:catAx>
      <c:valAx>
        <c:axId val="175204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52052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4231821</xdr:colOff>
      <xdr:row>8</xdr:row>
      <xdr:rowOff>95250</xdr:rowOff>
    </xdr:from>
    <xdr:to>
      <xdr:col>5</xdr:col>
      <xdr:colOff>964746</xdr:colOff>
      <xdr:row>48</xdr:row>
      <xdr:rowOff>7861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6F178FB-E009-A999-96E3-B21CFFE38F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A23EA-8253-48AD-86C0-DCB1886C35F1}">
  <dimension ref="B3:K26"/>
  <sheetViews>
    <sheetView topLeftCell="D1" zoomScale="80" zoomScaleNormal="80" workbookViewId="0">
      <selection activeCell="E43" sqref="E43"/>
    </sheetView>
  </sheetViews>
  <sheetFormatPr defaultRowHeight="14.6" x14ac:dyDescent="0.4"/>
  <cols>
    <col min="2" max="2" width="51.765625" bestFit="1" customWidth="1"/>
    <col min="3" max="3" width="41.69140625" bestFit="1" customWidth="1"/>
    <col min="4" max="4" width="51.61328125" bestFit="1" customWidth="1"/>
    <col min="5" max="5" width="40.23046875" bestFit="1" customWidth="1"/>
    <col min="6" max="6" width="36.84375" bestFit="1" customWidth="1"/>
    <col min="7" max="7" width="30.921875" bestFit="1" customWidth="1"/>
    <col min="8" max="8" width="31.4609375" bestFit="1" customWidth="1"/>
    <col min="9" max="9" width="27.53515625" bestFit="1" customWidth="1"/>
    <col min="10" max="10" width="28.921875" bestFit="1" customWidth="1"/>
    <col min="11" max="11" width="16.921875" bestFit="1" customWidth="1"/>
  </cols>
  <sheetData>
    <row r="3" spans="2:11" x14ac:dyDescent="0.4">
      <c r="E3" s="10" t="s">
        <v>20</v>
      </c>
      <c r="F3" s="10"/>
      <c r="G3" s="10"/>
      <c r="H3" s="10"/>
      <c r="I3" s="10" t="s">
        <v>21</v>
      </c>
      <c r="J3" s="10"/>
      <c r="K3" s="11" t="s">
        <v>29</v>
      </c>
    </row>
    <row r="4" spans="2:11" x14ac:dyDescent="0.4">
      <c r="E4" s="5" t="s">
        <v>22</v>
      </c>
      <c r="F4" s="10" t="s">
        <v>23</v>
      </c>
      <c r="G4" s="10"/>
      <c r="H4" s="10"/>
      <c r="I4" s="10" t="s">
        <v>24</v>
      </c>
      <c r="J4" s="10"/>
      <c r="K4" s="11"/>
    </row>
    <row r="5" spans="2:11" x14ac:dyDescent="0.4">
      <c r="E5" s="6" t="s">
        <v>31</v>
      </c>
      <c r="F5" s="6" t="s">
        <v>32</v>
      </c>
      <c r="G5" s="6" t="s">
        <v>33</v>
      </c>
      <c r="H5" s="6" t="s">
        <v>34</v>
      </c>
      <c r="I5" s="6" t="s">
        <v>35</v>
      </c>
      <c r="J5" s="6" t="s">
        <v>36</v>
      </c>
      <c r="K5" s="11"/>
    </row>
    <row r="6" spans="2:11" x14ac:dyDescent="0.4">
      <c r="B6" s="6" t="s">
        <v>18</v>
      </c>
      <c r="C6" s="5" t="s">
        <v>17</v>
      </c>
      <c r="D6" s="5" t="s">
        <v>16</v>
      </c>
      <c r="E6" s="6" t="s">
        <v>30</v>
      </c>
      <c r="F6" s="6" t="s">
        <v>26</v>
      </c>
      <c r="G6" s="6" t="s">
        <v>26</v>
      </c>
      <c r="H6" s="6" t="s">
        <v>19</v>
      </c>
      <c r="I6" s="6" t="s">
        <v>27</v>
      </c>
      <c r="J6" s="6" t="s">
        <v>28</v>
      </c>
      <c r="K6" s="11"/>
    </row>
    <row r="7" spans="2:11" x14ac:dyDescent="0.4">
      <c r="B7" s="8" t="s">
        <v>0</v>
      </c>
      <c r="C7" s="8" t="s">
        <v>15</v>
      </c>
      <c r="D7" s="8" t="s">
        <v>13</v>
      </c>
      <c r="E7" s="9">
        <v>1.3936703946970603</v>
      </c>
      <c r="F7" s="9">
        <v>0.5</v>
      </c>
      <c r="G7" s="9">
        <v>0</v>
      </c>
      <c r="H7" s="9">
        <v>0</v>
      </c>
      <c r="I7" s="9">
        <v>0</v>
      </c>
      <c r="J7" s="9">
        <v>0.26349718692044444</v>
      </c>
      <c r="K7" s="9">
        <f>E7+F7+G7+H7+I7+J7</f>
        <v>2.1571675816175047</v>
      </c>
    </row>
    <row r="8" spans="2:11" x14ac:dyDescent="0.4">
      <c r="B8" s="6" t="s">
        <v>0</v>
      </c>
      <c r="C8" s="6" t="s">
        <v>15</v>
      </c>
      <c r="D8" s="6" t="s">
        <v>12</v>
      </c>
      <c r="E8" s="7">
        <v>1.3931973691134643</v>
      </c>
      <c r="F8" s="7">
        <v>0.5</v>
      </c>
      <c r="G8" s="7">
        <v>0</v>
      </c>
      <c r="H8" s="7">
        <v>0</v>
      </c>
      <c r="I8" s="7">
        <v>0</v>
      </c>
      <c r="J8" s="7">
        <v>0.26297994609501973</v>
      </c>
      <c r="K8" s="7">
        <f t="shared" ref="K8:K26" si="0">E8+F8+G8+H8+I8+J8</f>
        <v>2.1561773152084838</v>
      </c>
    </row>
    <row r="9" spans="2:11" x14ac:dyDescent="0.4">
      <c r="B9" s="6" t="s">
        <v>0</v>
      </c>
      <c r="C9" s="6" t="s">
        <v>15</v>
      </c>
      <c r="D9" s="6" t="s">
        <v>11</v>
      </c>
      <c r="E9" s="7">
        <v>1.3910271353786929</v>
      </c>
      <c r="F9" s="7">
        <v>0.5</v>
      </c>
      <c r="G9" s="7">
        <v>0</v>
      </c>
      <c r="H9" s="7">
        <v>0</v>
      </c>
      <c r="I9" s="7">
        <v>0</v>
      </c>
      <c r="J9" s="7">
        <v>0.26017886147000413</v>
      </c>
      <c r="K9" s="7">
        <f t="shared" si="0"/>
        <v>2.151205996848697</v>
      </c>
    </row>
    <row r="10" spans="2:11" x14ac:dyDescent="0.4">
      <c r="B10" s="6" t="s">
        <v>0</v>
      </c>
      <c r="C10" s="6" t="s">
        <v>15</v>
      </c>
      <c r="D10" s="6" t="s">
        <v>10</v>
      </c>
      <c r="E10" s="7">
        <v>1.2499340442156732</v>
      </c>
      <c r="F10" s="7">
        <v>0.5</v>
      </c>
      <c r="G10" s="7">
        <v>0</v>
      </c>
      <c r="H10" s="7">
        <v>0</v>
      </c>
      <c r="I10" s="7">
        <v>8.8141657001353235E-2</v>
      </c>
      <c r="J10" s="7">
        <v>0.14809780419179852</v>
      </c>
      <c r="K10" s="7">
        <f t="shared" si="0"/>
        <v>1.986173505408825</v>
      </c>
    </row>
    <row r="11" spans="2:11" x14ac:dyDescent="0.4">
      <c r="B11" s="6" t="s">
        <v>0</v>
      </c>
      <c r="C11" s="6" t="s">
        <v>15</v>
      </c>
      <c r="D11" s="6" t="s">
        <v>9</v>
      </c>
      <c r="E11" s="7">
        <v>1.2494610186320769</v>
      </c>
      <c r="F11" s="7">
        <v>0.5</v>
      </c>
      <c r="G11" s="7">
        <v>0</v>
      </c>
      <c r="H11" s="7">
        <v>0</v>
      </c>
      <c r="I11" s="7">
        <v>8.8141657001353235E-2</v>
      </c>
      <c r="J11" s="7">
        <v>0.14748819674233427</v>
      </c>
      <c r="K11" s="7">
        <f t="shared" si="0"/>
        <v>1.9850908723757643</v>
      </c>
    </row>
    <row r="12" spans="2:11" x14ac:dyDescent="0.4">
      <c r="B12" s="6" t="s">
        <v>0</v>
      </c>
      <c r="C12" s="6" t="s">
        <v>15</v>
      </c>
      <c r="D12" s="6" t="s">
        <v>8</v>
      </c>
      <c r="E12" s="7">
        <v>1.2472907848973058</v>
      </c>
      <c r="F12" s="7">
        <v>0.5</v>
      </c>
      <c r="G12" s="7">
        <v>0</v>
      </c>
      <c r="H12" s="7">
        <v>0</v>
      </c>
      <c r="I12" s="7">
        <v>8.8141657001353235E-2</v>
      </c>
      <c r="J12" s="7">
        <v>0.14418627298207265</v>
      </c>
      <c r="K12" s="7">
        <f t="shared" si="0"/>
        <v>1.9796187148807316</v>
      </c>
    </row>
    <row r="13" spans="2:11" x14ac:dyDescent="0.4">
      <c r="B13" s="8" t="s">
        <v>0</v>
      </c>
      <c r="C13" s="8" t="s">
        <v>4</v>
      </c>
      <c r="D13" s="8" t="s">
        <v>13</v>
      </c>
      <c r="E13" s="9">
        <v>1.2262111472071699</v>
      </c>
      <c r="F13" s="9">
        <v>0.5</v>
      </c>
      <c r="G13" s="9">
        <v>0</v>
      </c>
      <c r="H13" s="9">
        <v>0</v>
      </c>
      <c r="I13" s="9">
        <v>0.22222559630303373</v>
      </c>
      <c r="J13" s="9">
        <v>0.26794008242199474</v>
      </c>
      <c r="K13" s="9">
        <f t="shared" si="0"/>
        <v>2.2163768259321985</v>
      </c>
    </row>
    <row r="14" spans="2:11" x14ac:dyDescent="0.4">
      <c r="B14" s="6" t="s">
        <v>0</v>
      </c>
      <c r="C14" s="6" t="s">
        <v>4</v>
      </c>
      <c r="D14" s="6" t="s">
        <v>12</v>
      </c>
      <c r="E14" s="7">
        <v>1.2257381216235737</v>
      </c>
      <c r="F14" s="7">
        <v>0.5</v>
      </c>
      <c r="G14" s="7">
        <v>0</v>
      </c>
      <c r="H14" s="7">
        <v>0</v>
      </c>
      <c r="I14" s="7">
        <v>0.22222559630303373</v>
      </c>
      <c r="J14" s="7">
        <v>0.26735437173328069</v>
      </c>
      <c r="K14" s="7">
        <f t="shared" si="0"/>
        <v>2.2153180896598883</v>
      </c>
    </row>
    <row r="15" spans="2:11" x14ac:dyDescent="0.4">
      <c r="B15" s="6" t="s">
        <v>0</v>
      </c>
      <c r="C15" s="6" t="s">
        <v>4</v>
      </c>
      <c r="D15" s="6" t="s">
        <v>11</v>
      </c>
      <c r="E15" s="7">
        <v>1.2235678878888023</v>
      </c>
      <c r="F15" s="7">
        <v>0.5</v>
      </c>
      <c r="G15" s="7">
        <v>0</v>
      </c>
      <c r="H15" s="7">
        <v>0</v>
      </c>
      <c r="I15" s="7">
        <v>0.22222559630303373</v>
      </c>
      <c r="J15" s="7">
        <v>0.26418176352828793</v>
      </c>
      <c r="K15" s="7">
        <f t="shared" si="0"/>
        <v>2.209975247720124</v>
      </c>
    </row>
    <row r="16" spans="2:11" x14ac:dyDescent="0.4">
      <c r="B16" s="8" t="s">
        <v>0</v>
      </c>
      <c r="C16" s="8" t="s">
        <v>1</v>
      </c>
      <c r="D16" s="8" t="s">
        <v>3</v>
      </c>
      <c r="E16" s="9">
        <v>1.2155566110153282</v>
      </c>
      <c r="F16" s="9">
        <v>0.5</v>
      </c>
      <c r="G16" s="9">
        <v>0</v>
      </c>
      <c r="H16" s="9">
        <v>0</v>
      </c>
      <c r="I16" s="9">
        <v>0.22887202520808758</v>
      </c>
      <c r="J16" s="9">
        <v>0.25957149097206056</v>
      </c>
      <c r="K16" s="9">
        <f t="shared" si="0"/>
        <v>2.2040001271954761</v>
      </c>
    </row>
    <row r="17" spans="2:11" x14ac:dyDescent="0.4">
      <c r="B17" s="6" t="s">
        <v>0</v>
      </c>
      <c r="C17" s="6" t="s">
        <v>15</v>
      </c>
      <c r="D17" s="6" t="s">
        <v>7</v>
      </c>
      <c r="E17" s="7">
        <v>1.1061976937342859</v>
      </c>
      <c r="F17" s="7">
        <v>0.5</v>
      </c>
      <c r="G17" s="7">
        <v>0</v>
      </c>
      <c r="H17" s="7">
        <v>0</v>
      </c>
      <c r="I17" s="7">
        <v>0.17726580903006151</v>
      </c>
      <c r="J17" s="7">
        <v>4.7154230878559966E-3</v>
      </c>
      <c r="K17" s="7">
        <f t="shared" si="0"/>
        <v>1.7881789258522032</v>
      </c>
    </row>
    <row r="18" spans="2:11" x14ac:dyDescent="0.4">
      <c r="B18" s="6" t="s">
        <v>0</v>
      </c>
      <c r="C18" s="6" t="s">
        <v>15</v>
      </c>
      <c r="D18" s="6" t="s">
        <v>6</v>
      </c>
      <c r="E18" s="7">
        <v>1.1057246681506898</v>
      </c>
      <c r="F18" s="7">
        <v>0.5</v>
      </c>
      <c r="G18" s="7">
        <v>0</v>
      </c>
      <c r="H18" s="7">
        <v>0</v>
      </c>
      <c r="I18" s="7">
        <v>0.17726580903006151</v>
      </c>
      <c r="J18" s="7">
        <v>3.9806793361070181E-3</v>
      </c>
      <c r="K18" s="7">
        <f t="shared" si="0"/>
        <v>1.7869711565168582</v>
      </c>
    </row>
    <row r="19" spans="2:11" x14ac:dyDescent="0.4">
      <c r="B19" s="6" t="s">
        <v>0</v>
      </c>
      <c r="C19" s="6" t="s">
        <v>15</v>
      </c>
      <c r="D19" s="6" t="s">
        <v>5</v>
      </c>
      <c r="E19" s="7">
        <v>1.1035544344159185</v>
      </c>
      <c r="F19" s="7">
        <v>0.5</v>
      </c>
      <c r="G19" s="7">
        <v>0</v>
      </c>
      <c r="H19" s="7">
        <v>0</v>
      </c>
      <c r="I19" s="7">
        <v>0.17726580903006151</v>
      </c>
      <c r="J19" s="7">
        <v>0</v>
      </c>
      <c r="K19" s="7">
        <f t="shared" si="0"/>
        <v>1.7808202434459801</v>
      </c>
    </row>
    <row r="20" spans="2:11" x14ac:dyDescent="0.4">
      <c r="B20" s="6" t="s">
        <v>0</v>
      </c>
      <c r="C20" s="6" t="s">
        <v>4</v>
      </c>
      <c r="D20" s="6" t="s">
        <v>10</v>
      </c>
      <c r="E20" s="7">
        <v>1.0824747967257826</v>
      </c>
      <c r="F20" s="7">
        <v>0.5</v>
      </c>
      <c r="G20" s="7">
        <v>0</v>
      </c>
      <c r="H20" s="7">
        <v>0</v>
      </c>
      <c r="I20" s="7">
        <v>0.3130089404029589</v>
      </c>
      <c r="J20" s="7">
        <v>0.13911493946894449</v>
      </c>
      <c r="K20" s="7">
        <f t="shared" si="0"/>
        <v>2.0345986765976862</v>
      </c>
    </row>
    <row r="21" spans="2:11" x14ac:dyDescent="0.4">
      <c r="B21" s="6" t="s">
        <v>0</v>
      </c>
      <c r="C21" s="6" t="s">
        <v>4</v>
      </c>
      <c r="D21" s="6" t="s">
        <v>9</v>
      </c>
      <c r="E21" s="7">
        <v>1.0820017711421865</v>
      </c>
      <c r="F21" s="7">
        <v>0.5</v>
      </c>
      <c r="G21" s="7">
        <v>0</v>
      </c>
      <c r="H21" s="7">
        <v>0</v>
      </c>
      <c r="I21" s="7">
        <v>0.3130089404029589</v>
      </c>
      <c r="J21" s="7">
        <v>0.13840931627010755</v>
      </c>
      <c r="K21" s="7">
        <f t="shared" si="0"/>
        <v>2.0334200278152532</v>
      </c>
    </row>
    <row r="22" spans="2:11" x14ac:dyDescent="0.4">
      <c r="B22" s="6" t="s">
        <v>0</v>
      </c>
      <c r="C22" s="6" t="s">
        <v>4</v>
      </c>
      <c r="D22" s="6" t="s">
        <v>8</v>
      </c>
      <c r="E22" s="7">
        <v>1.079831537407415</v>
      </c>
      <c r="F22" s="7">
        <v>0.5</v>
      </c>
      <c r="G22" s="7">
        <v>0</v>
      </c>
      <c r="H22" s="7">
        <v>0</v>
      </c>
      <c r="I22" s="7">
        <v>0.3130089404029589</v>
      </c>
      <c r="J22" s="7">
        <v>0.13458622049584823</v>
      </c>
      <c r="K22" s="7">
        <f t="shared" si="0"/>
        <v>2.0274266983062224</v>
      </c>
    </row>
    <row r="23" spans="2:11" x14ac:dyDescent="0.4">
      <c r="B23" s="8" t="s">
        <v>0</v>
      </c>
      <c r="C23" s="8" t="s">
        <v>1</v>
      </c>
      <c r="D23" s="8" t="s">
        <v>2</v>
      </c>
      <c r="E23" s="9">
        <v>1.0718202605339409</v>
      </c>
      <c r="F23" s="9">
        <v>0.5</v>
      </c>
      <c r="G23" s="9">
        <v>0</v>
      </c>
      <c r="H23" s="9">
        <v>0</v>
      </c>
      <c r="I23" s="9">
        <v>0.31974351686744007</v>
      </c>
      <c r="J23" s="9">
        <v>0.12853890770267096</v>
      </c>
      <c r="K23" s="9">
        <f t="shared" si="0"/>
        <v>2.0201026851040518</v>
      </c>
    </row>
    <row r="24" spans="2:11" x14ac:dyDescent="0.4">
      <c r="B24" s="8" t="s">
        <v>14</v>
      </c>
      <c r="C24" s="8" t="s">
        <v>15</v>
      </c>
      <c r="D24" s="8" t="s">
        <v>13</v>
      </c>
      <c r="E24" s="9">
        <v>1.0220249561111776</v>
      </c>
      <c r="F24" s="8">
        <v>0.625</v>
      </c>
      <c r="G24" s="9">
        <v>1</v>
      </c>
      <c r="H24" s="9">
        <v>0.75</v>
      </c>
      <c r="I24" s="9">
        <v>1</v>
      </c>
      <c r="J24" s="9">
        <v>1</v>
      </c>
      <c r="K24" s="9">
        <f t="shared" si="0"/>
        <v>5.3970249561111778</v>
      </c>
    </row>
    <row r="25" spans="2:11" x14ac:dyDescent="0.4">
      <c r="B25" s="6" t="s">
        <v>14</v>
      </c>
      <c r="C25" s="6" t="s">
        <v>15</v>
      </c>
      <c r="D25" s="6" t="s">
        <v>12</v>
      </c>
      <c r="E25" s="7">
        <v>1.0216780706832072</v>
      </c>
      <c r="F25" s="6">
        <v>0.625</v>
      </c>
      <c r="G25" s="7">
        <v>1</v>
      </c>
      <c r="H25" s="7">
        <v>0.75</v>
      </c>
      <c r="I25" s="7">
        <v>1</v>
      </c>
      <c r="J25" s="7">
        <v>0.99967838037390588</v>
      </c>
      <c r="K25" s="7">
        <f t="shared" si="0"/>
        <v>5.3963564510571134</v>
      </c>
    </row>
    <row r="26" spans="2:11" x14ac:dyDescent="0.4">
      <c r="B26" s="6" t="s">
        <v>14</v>
      </c>
      <c r="C26" s="6" t="s">
        <v>15</v>
      </c>
      <c r="D26" s="6" t="s">
        <v>11</v>
      </c>
      <c r="E26" s="7">
        <v>1.0200865659443747</v>
      </c>
      <c r="F26" s="6">
        <v>0.625</v>
      </c>
      <c r="G26" s="7">
        <v>1</v>
      </c>
      <c r="H26" s="7">
        <v>0.75</v>
      </c>
      <c r="I26" s="7">
        <v>1</v>
      </c>
      <c r="J26" s="7">
        <v>0.99793666984860852</v>
      </c>
      <c r="K26" s="7">
        <f t="shared" si="0"/>
        <v>5.3930232357929837</v>
      </c>
    </row>
  </sheetData>
  <sortState xmlns:xlrd2="http://schemas.microsoft.com/office/spreadsheetml/2017/richdata2" ref="B31:I50">
    <sortCondition descending="1" ref="E31:E50"/>
  </sortState>
  <mergeCells count="5">
    <mergeCell ref="I4:J4"/>
    <mergeCell ref="I3:J3"/>
    <mergeCell ref="F4:H4"/>
    <mergeCell ref="E3:H3"/>
    <mergeCell ref="K3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BEB75-3CE8-4317-AF3D-136DF9A57DA2}">
  <dimension ref="A1:H7"/>
  <sheetViews>
    <sheetView tabSelected="1" topLeftCell="B10" zoomScale="70" zoomScaleNormal="70" workbookViewId="0">
      <selection activeCell="J68" sqref="J68"/>
    </sheetView>
  </sheetViews>
  <sheetFormatPr defaultRowHeight="14.6" x14ac:dyDescent="0.4"/>
  <cols>
    <col min="1" max="1" width="111.84375" customWidth="1"/>
    <col min="2" max="2" width="46.3046875" customWidth="1"/>
    <col min="3" max="3" width="46.53515625" customWidth="1"/>
    <col min="4" max="4" width="38.4609375" customWidth="1"/>
    <col min="5" max="5" width="34" customWidth="1"/>
    <col min="6" max="6" width="33.4609375" customWidth="1"/>
    <col min="7" max="7" width="22.53515625" bestFit="1" customWidth="1"/>
    <col min="8" max="8" width="14.921875" bestFit="1" customWidth="1"/>
  </cols>
  <sheetData>
    <row r="1" spans="1:8" x14ac:dyDescent="0.4">
      <c r="B1" s="2" t="s">
        <v>25</v>
      </c>
      <c r="C1" s="2" t="s">
        <v>26</v>
      </c>
      <c r="D1" s="2" t="s">
        <v>26</v>
      </c>
      <c r="E1" s="2" t="s">
        <v>19</v>
      </c>
      <c r="F1" s="2" t="s">
        <v>27</v>
      </c>
      <c r="G1" s="2" t="s">
        <v>28</v>
      </c>
      <c r="H1" s="12" t="s">
        <v>29</v>
      </c>
    </row>
    <row r="2" spans="1:8" x14ac:dyDescent="0.4">
      <c r="A2" s="2" t="s">
        <v>37</v>
      </c>
      <c r="B2" s="1" t="s">
        <v>38</v>
      </c>
      <c r="C2" s="1" t="s">
        <v>39</v>
      </c>
      <c r="D2" s="1" t="s">
        <v>40</v>
      </c>
      <c r="E2" s="1" t="s">
        <v>34</v>
      </c>
      <c r="F2" s="3" t="s">
        <v>41</v>
      </c>
      <c r="G2" s="4" t="s">
        <v>42</v>
      </c>
      <c r="H2" s="12"/>
    </row>
    <row r="3" spans="1:8" x14ac:dyDescent="0.4">
      <c r="A3" s="6" t="s">
        <v>47</v>
      </c>
      <c r="B3" s="7">
        <v>1.3936703946970603</v>
      </c>
      <c r="C3" s="7">
        <v>0.5</v>
      </c>
      <c r="D3" s="7">
        <v>0</v>
      </c>
      <c r="E3" s="7">
        <v>0</v>
      </c>
      <c r="F3" s="7">
        <v>0</v>
      </c>
      <c r="G3" s="7">
        <v>0.26349718692044444</v>
      </c>
      <c r="H3" s="7">
        <v>2.1571675816175047</v>
      </c>
    </row>
    <row r="4" spans="1:8" x14ac:dyDescent="0.4">
      <c r="A4" s="6" t="s">
        <v>46</v>
      </c>
      <c r="B4" s="7">
        <v>1.2262111472071699</v>
      </c>
      <c r="C4" s="7">
        <v>0.5</v>
      </c>
      <c r="D4" s="7">
        <v>0</v>
      </c>
      <c r="E4" s="7">
        <v>0</v>
      </c>
      <c r="F4" s="7">
        <v>0.22222559630303373</v>
      </c>
      <c r="G4" s="7">
        <v>0.26794008242199474</v>
      </c>
      <c r="H4" s="7">
        <v>2.2163768259321985</v>
      </c>
    </row>
    <row r="5" spans="1:8" x14ac:dyDescent="0.4">
      <c r="A5" s="6" t="s">
        <v>43</v>
      </c>
      <c r="B5" s="7">
        <v>1.2155566110153282</v>
      </c>
      <c r="C5" s="7">
        <v>0.5</v>
      </c>
      <c r="D5" s="7">
        <v>0</v>
      </c>
      <c r="E5" s="7">
        <v>0</v>
      </c>
      <c r="F5" s="7">
        <v>0.22887202520808758</v>
      </c>
      <c r="G5" s="7">
        <v>0.25957149097206056</v>
      </c>
      <c r="H5" s="7">
        <v>2.2040001271954761</v>
      </c>
    </row>
    <row r="6" spans="1:8" x14ac:dyDescent="0.4">
      <c r="A6" s="6" t="s">
        <v>44</v>
      </c>
      <c r="B6" s="7">
        <v>1.0718202605339409</v>
      </c>
      <c r="C6" s="7">
        <v>0.5</v>
      </c>
      <c r="D6" s="7">
        <v>0</v>
      </c>
      <c r="E6" s="7">
        <v>0</v>
      </c>
      <c r="F6" s="7">
        <v>0.31974351686744007</v>
      </c>
      <c r="G6" s="7">
        <v>0.12853890770267096</v>
      </c>
      <c r="H6" s="7">
        <v>2.0201026851040518</v>
      </c>
    </row>
    <row r="7" spans="1:8" x14ac:dyDescent="0.4">
      <c r="A7" s="6" t="s">
        <v>45</v>
      </c>
      <c r="B7" s="7">
        <v>1.0220249561111776</v>
      </c>
      <c r="C7" s="7">
        <v>0.625</v>
      </c>
      <c r="D7" s="7">
        <v>1</v>
      </c>
      <c r="E7" s="7">
        <v>0.75</v>
      </c>
      <c r="F7" s="7">
        <v>1</v>
      </c>
      <c r="G7" s="7">
        <v>1</v>
      </c>
      <c r="H7" s="7">
        <v>5.3970249561111778</v>
      </c>
    </row>
  </sheetData>
  <mergeCells count="1">
    <mergeCell ref="H1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Scores</vt:lpstr>
      <vt:lpstr>Selected Relevant Scenarios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Hamida</dc:creator>
  <cp:lastModifiedBy>Hamza Hamida</cp:lastModifiedBy>
  <dcterms:created xsi:type="dcterms:W3CDTF">2015-06-05T18:17:20Z</dcterms:created>
  <dcterms:modified xsi:type="dcterms:W3CDTF">2025-02-08T19:05:55Z</dcterms:modified>
</cp:coreProperties>
</file>