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ZEUS\ges\library\datasets\Jacco Kromkamp\2019\"/>
    </mc:Choice>
  </mc:AlternateContent>
  <xr:revisionPtr revIDLastSave="0" documentId="8_{72B96993-3494-4BF7-A229-4DC54481EFEF}" xr6:coauthVersionLast="44" xr6:coauthVersionMax="44" xr10:uidLastSave="{00000000-0000-0000-0000-000000000000}"/>
  <bookViews>
    <workbookView xWindow="-120" yWindow="-120" windowWidth="25440" windowHeight="15390" xr2:uid="{00000000-000D-0000-FFFF-FFFF00000000}"/>
  </bookViews>
  <sheets>
    <sheet name="metadata" sheetId="6" r:id="rId1"/>
    <sheet name="data" sheetId="4" r:id="rId2"/>
  </sheets>
  <definedNames>
    <definedName name="_xlnm._FilterDatabase" localSheetId="1" hidden="1">data!$A$1:$AP$577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422" i="4" l="1"/>
  <c r="S144" i="4" l="1"/>
  <c r="AP3" i="4" l="1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AP89" i="4"/>
  <c r="AP90" i="4"/>
  <c r="AP91" i="4"/>
  <c r="AP92" i="4"/>
  <c r="AP93" i="4"/>
  <c r="AP94" i="4"/>
  <c r="AP95" i="4"/>
  <c r="AP96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9" i="4"/>
  <c r="AP150" i="4"/>
  <c r="AP151" i="4"/>
  <c r="AP152" i="4"/>
  <c r="AP153" i="4"/>
  <c r="AP154" i="4"/>
  <c r="AP155" i="4"/>
  <c r="AP156" i="4"/>
  <c r="AP157" i="4"/>
  <c r="AP158" i="4"/>
  <c r="AP159" i="4"/>
  <c r="AP160" i="4"/>
  <c r="AP161" i="4"/>
  <c r="AP162" i="4"/>
  <c r="AP163" i="4"/>
  <c r="AP164" i="4"/>
  <c r="AP165" i="4"/>
  <c r="AP166" i="4"/>
  <c r="AP167" i="4"/>
  <c r="AP168" i="4"/>
  <c r="AP169" i="4"/>
  <c r="AP170" i="4"/>
  <c r="AP171" i="4"/>
  <c r="AP172" i="4"/>
  <c r="AP173" i="4"/>
  <c r="AP174" i="4"/>
  <c r="AP175" i="4"/>
  <c r="AP176" i="4"/>
  <c r="AP177" i="4"/>
  <c r="AP178" i="4"/>
  <c r="AP179" i="4"/>
  <c r="AP180" i="4"/>
  <c r="AP181" i="4"/>
  <c r="AP182" i="4"/>
  <c r="AP183" i="4"/>
  <c r="AP184" i="4"/>
  <c r="AP185" i="4"/>
  <c r="AP186" i="4"/>
  <c r="AP187" i="4"/>
  <c r="AP188" i="4"/>
  <c r="AP189" i="4"/>
  <c r="AP190" i="4"/>
  <c r="AP191" i="4"/>
  <c r="AP192" i="4"/>
  <c r="AP193" i="4"/>
  <c r="AP194" i="4"/>
  <c r="AP195" i="4"/>
  <c r="AP196" i="4"/>
  <c r="AP197" i="4"/>
  <c r="AP198" i="4"/>
  <c r="AP199" i="4"/>
  <c r="AP200" i="4"/>
  <c r="AP201" i="4"/>
  <c r="AP202" i="4"/>
  <c r="AP203" i="4"/>
  <c r="AP204" i="4"/>
  <c r="AP205" i="4"/>
  <c r="AP206" i="4"/>
  <c r="AP207" i="4"/>
  <c r="AP208" i="4"/>
  <c r="AP209" i="4"/>
  <c r="AP210" i="4"/>
  <c r="AP211" i="4"/>
  <c r="AP212" i="4"/>
  <c r="AP213" i="4"/>
  <c r="AP214" i="4"/>
  <c r="AP215" i="4"/>
  <c r="AP216" i="4"/>
  <c r="AP217" i="4"/>
  <c r="AP218" i="4"/>
  <c r="AP219" i="4"/>
  <c r="AP220" i="4"/>
  <c r="AP221" i="4"/>
  <c r="AP222" i="4"/>
  <c r="AP223" i="4"/>
  <c r="AP224" i="4"/>
  <c r="AP225" i="4"/>
  <c r="AP226" i="4"/>
  <c r="AP227" i="4"/>
  <c r="AP228" i="4"/>
  <c r="AP229" i="4"/>
  <c r="AP230" i="4"/>
  <c r="AP231" i="4"/>
  <c r="AP232" i="4"/>
  <c r="AP233" i="4"/>
  <c r="AP234" i="4"/>
  <c r="AP235" i="4"/>
  <c r="AP236" i="4"/>
  <c r="AP237" i="4"/>
  <c r="AP238" i="4"/>
  <c r="AP239" i="4"/>
  <c r="AP240" i="4"/>
  <c r="AP241" i="4"/>
  <c r="AP242" i="4"/>
  <c r="AP243" i="4"/>
  <c r="AP244" i="4"/>
  <c r="AP245" i="4"/>
  <c r="AP246" i="4"/>
  <c r="AP247" i="4"/>
  <c r="AP248" i="4"/>
  <c r="AP249" i="4"/>
  <c r="AP250" i="4"/>
  <c r="AP251" i="4"/>
  <c r="AP252" i="4"/>
  <c r="AP253" i="4"/>
  <c r="AP254" i="4"/>
  <c r="AP255" i="4"/>
  <c r="AP256" i="4"/>
  <c r="AP257" i="4"/>
  <c r="AP258" i="4"/>
  <c r="AP259" i="4"/>
  <c r="AP260" i="4"/>
  <c r="AP261" i="4"/>
  <c r="AP262" i="4"/>
  <c r="AP263" i="4"/>
  <c r="AP264" i="4"/>
  <c r="AP265" i="4"/>
  <c r="AP266" i="4"/>
  <c r="AP267" i="4"/>
  <c r="AP268" i="4"/>
  <c r="AP269" i="4"/>
  <c r="AP270" i="4"/>
  <c r="AP271" i="4"/>
  <c r="AP272" i="4"/>
  <c r="AP273" i="4"/>
  <c r="AP274" i="4"/>
  <c r="AP275" i="4"/>
  <c r="AP276" i="4"/>
  <c r="AP277" i="4"/>
  <c r="AP278" i="4"/>
  <c r="AP279" i="4"/>
  <c r="AP280" i="4"/>
  <c r="AP281" i="4"/>
  <c r="AP282" i="4"/>
  <c r="AP283" i="4"/>
  <c r="AP284" i="4"/>
  <c r="AP285" i="4"/>
  <c r="AP291" i="4"/>
  <c r="AP292" i="4"/>
  <c r="AP293" i="4"/>
  <c r="AP294" i="4"/>
  <c r="AP295" i="4"/>
  <c r="AP296" i="4"/>
  <c r="AP297" i="4"/>
  <c r="AP298" i="4"/>
  <c r="AP299" i="4"/>
  <c r="AP300" i="4"/>
  <c r="AP301" i="4"/>
  <c r="AP302" i="4"/>
  <c r="AP303" i="4"/>
  <c r="AP304" i="4"/>
  <c r="AP305" i="4"/>
  <c r="AP306" i="4"/>
  <c r="AP307" i="4"/>
  <c r="AP308" i="4"/>
  <c r="AP309" i="4"/>
  <c r="AP310" i="4"/>
  <c r="AP311" i="4"/>
  <c r="AP312" i="4"/>
  <c r="AP313" i="4"/>
  <c r="AP314" i="4"/>
  <c r="AP315" i="4"/>
  <c r="AP316" i="4"/>
  <c r="AP317" i="4"/>
  <c r="AP318" i="4"/>
  <c r="AP319" i="4"/>
  <c r="AP320" i="4"/>
  <c r="AP321" i="4"/>
  <c r="AP322" i="4"/>
  <c r="AP323" i="4"/>
  <c r="AP324" i="4"/>
  <c r="AP325" i="4"/>
  <c r="AP326" i="4"/>
  <c r="AP327" i="4"/>
  <c r="AP328" i="4"/>
  <c r="AP329" i="4"/>
  <c r="AP330" i="4"/>
  <c r="AP331" i="4"/>
  <c r="AP332" i="4"/>
  <c r="AP333" i="4"/>
  <c r="AP334" i="4"/>
  <c r="AP335" i="4"/>
  <c r="AP336" i="4"/>
  <c r="AP337" i="4"/>
  <c r="AP338" i="4"/>
  <c r="AP339" i="4"/>
  <c r="AP340" i="4"/>
  <c r="AP341" i="4"/>
  <c r="AP342" i="4"/>
  <c r="AP343" i="4"/>
  <c r="AP344" i="4"/>
  <c r="AP345" i="4"/>
  <c r="AP346" i="4"/>
  <c r="AP347" i="4"/>
  <c r="AP348" i="4"/>
  <c r="AP349" i="4"/>
  <c r="AP350" i="4"/>
  <c r="AP351" i="4"/>
  <c r="AP352" i="4"/>
  <c r="AP353" i="4"/>
  <c r="AP354" i="4"/>
  <c r="AP355" i="4"/>
  <c r="AP356" i="4"/>
  <c r="AP357" i="4"/>
  <c r="AP358" i="4"/>
  <c r="AP359" i="4"/>
  <c r="AP360" i="4"/>
  <c r="AP361" i="4"/>
  <c r="AP362" i="4"/>
  <c r="AP363" i="4"/>
  <c r="AP364" i="4"/>
  <c r="AP365" i="4"/>
  <c r="AP366" i="4"/>
  <c r="AP367" i="4"/>
  <c r="AP368" i="4"/>
  <c r="AP369" i="4"/>
  <c r="AP370" i="4"/>
  <c r="AP371" i="4"/>
  <c r="AP372" i="4"/>
  <c r="AP373" i="4"/>
  <c r="AP374" i="4"/>
  <c r="AP375" i="4"/>
  <c r="AP376" i="4"/>
  <c r="AP377" i="4"/>
  <c r="AP378" i="4"/>
  <c r="AP379" i="4"/>
  <c r="AP380" i="4"/>
  <c r="AP381" i="4"/>
  <c r="AP382" i="4"/>
  <c r="AP383" i="4"/>
  <c r="AP384" i="4"/>
  <c r="AP385" i="4"/>
  <c r="AP386" i="4"/>
  <c r="AP387" i="4"/>
  <c r="AP388" i="4"/>
  <c r="AP389" i="4"/>
  <c r="AP390" i="4"/>
  <c r="AP391" i="4"/>
  <c r="AP392" i="4"/>
  <c r="AP393" i="4"/>
  <c r="AP394" i="4"/>
  <c r="AP395" i="4"/>
  <c r="AP396" i="4"/>
  <c r="AP397" i="4"/>
  <c r="AP398" i="4"/>
  <c r="AP399" i="4"/>
  <c r="AP400" i="4"/>
  <c r="AP401" i="4"/>
  <c r="AP402" i="4"/>
  <c r="AP403" i="4"/>
  <c r="AP404" i="4"/>
  <c r="AP405" i="4"/>
  <c r="AP406" i="4"/>
  <c r="AP407" i="4"/>
  <c r="AP408" i="4"/>
  <c r="AP409" i="4"/>
  <c r="AP410" i="4"/>
  <c r="AP411" i="4"/>
  <c r="AP412" i="4"/>
  <c r="AP413" i="4"/>
  <c r="AP414" i="4"/>
  <c r="AP415" i="4"/>
  <c r="AP416" i="4"/>
  <c r="AP423" i="4"/>
  <c r="AP424" i="4"/>
  <c r="AP425" i="4"/>
  <c r="AP426" i="4"/>
  <c r="AP427" i="4"/>
  <c r="AP428" i="4"/>
  <c r="AP429" i="4"/>
  <c r="AP430" i="4"/>
  <c r="AP431" i="4"/>
  <c r="AP432" i="4"/>
  <c r="AP433" i="4"/>
  <c r="AP434" i="4"/>
  <c r="AP435" i="4"/>
  <c r="AP436" i="4"/>
  <c r="AP437" i="4"/>
  <c r="AP438" i="4"/>
  <c r="AP439" i="4"/>
  <c r="AP440" i="4"/>
  <c r="AP441" i="4"/>
  <c r="AP442" i="4"/>
  <c r="AP443" i="4"/>
  <c r="AP444" i="4"/>
  <c r="AP445" i="4"/>
  <c r="AP446" i="4"/>
  <c r="AP447" i="4"/>
  <c r="AP448" i="4"/>
  <c r="AP449" i="4"/>
  <c r="AP450" i="4"/>
  <c r="AP451" i="4"/>
  <c r="AP452" i="4"/>
  <c r="AP453" i="4"/>
  <c r="AP454" i="4"/>
  <c r="AP455" i="4"/>
  <c r="AP456" i="4"/>
  <c r="AP457" i="4"/>
  <c r="AP458" i="4"/>
  <c r="AP459" i="4"/>
  <c r="AP460" i="4"/>
  <c r="AP461" i="4"/>
  <c r="AP462" i="4"/>
  <c r="AP463" i="4"/>
  <c r="AP464" i="4"/>
  <c r="AP465" i="4"/>
  <c r="AP466" i="4"/>
  <c r="AP467" i="4"/>
  <c r="AP468" i="4"/>
  <c r="AP469" i="4"/>
  <c r="AP470" i="4"/>
  <c r="AP471" i="4"/>
  <c r="AP472" i="4"/>
  <c r="AP473" i="4"/>
  <c r="AP474" i="4"/>
  <c r="AP475" i="4"/>
  <c r="AP476" i="4"/>
  <c r="AP477" i="4"/>
  <c r="AP478" i="4"/>
  <c r="AP479" i="4"/>
  <c r="AP480" i="4"/>
  <c r="AP481" i="4"/>
  <c r="AP482" i="4"/>
  <c r="AP483" i="4"/>
  <c r="AP484" i="4"/>
  <c r="AP485" i="4"/>
  <c r="AP486" i="4"/>
  <c r="AP487" i="4"/>
  <c r="AP488" i="4"/>
  <c r="AP489" i="4"/>
  <c r="AP490" i="4"/>
  <c r="AP491" i="4"/>
  <c r="AP492" i="4"/>
  <c r="AP493" i="4"/>
  <c r="AP494" i="4"/>
  <c r="AP495" i="4"/>
  <c r="AP496" i="4"/>
  <c r="AP497" i="4"/>
  <c r="AP498" i="4"/>
  <c r="AP499" i="4"/>
  <c r="AP500" i="4"/>
  <c r="AP501" i="4"/>
  <c r="AP502" i="4"/>
  <c r="AP503" i="4"/>
  <c r="AP504" i="4"/>
  <c r="AP505" i="4"/>
  <c r="AP506" i="4"/>
  <c r="AP507" i="4"/>
  <c r="AP508" i="4"/>
  <c r="AP509" i="4"/>
  <c r="AP510" i="4"/>
  <c r="AP511" i="4"/>
  <c r="AP512" i="4"/>
  <c r="AP513" i="4"/>
  <c r="AP514" i="4"/>
  <c r="AP515" i="4"/>
  <c r="AP516" i="4"/>
  <c r="AP517" i="4"/>
  <c r="AP518" i="4"/>
  <c r="AP519" i="4"/>
  <c r="AP520" i="4"/>
  <c r="AP521" i="4"/>
  <c r="AP522" i="4"/>
  <c r="AP523" i="4"/>
  <c r="AP524" i="4"/>
  <c r="AP525" i="4"/>
  <c r="AP526" i="4"/>
  <c r="AP527" i="4"/>
  <c r="AP528" i="4"/>
  <c r="AP529" i="4"/>
  <c r="AP530" i="4"/>
  <c r="AP531" i="4"/>
  <c r="AP532" i="4"/>
  <c r="AP533" i="4"/>
  <c r="AP534" i="4"/>
  <c r="AP535" i="4"/>
  <c r="AP536" i="4"/>
  <c r="AP537" i="4"/>
  <c r="AP538" i="4"/>
  <c r="AP539" i="4"/>
  <c r="AP540" i="4"/>
  <c r="AP541" i="4"/>
  <c r="AP542" i="4"/>
  <c r="AP543" i="4"/>
  <c r="AP544" i="4"/>
  <c r="AP545" i="4"/>
  <c r="AP546" i="4"/>
  <c r="AP547" i="4"/>
  <c r="AP548" i="4"/>
  <c r="AP549" i="4"/>
  <c r="AP550" i="4"/>
  <c r="AP551" i="4"/>
  <c r="AP552" i="4"/>
  <c r="AP553" i="4"/>
  <c r="AP554" i="4"/>
  <c r="AP555" i="4"/>
  <c r="AP556" i="4"/>
  <c r="AP557" i="4"/>
  <c r="AP558" i="4"/>
  <c r="AP559" i="4"/>
  <c r="AP560" i="4"/>
  <c r="AP561" i="4"/>
  <c r="AP562" i="4"/>
  <c r="AP563" i="4"/>
  <c r="AP564" i="4"/>
  <c r="AP565" i="4"/>
  <c r="AP566" i="4"/>
  <c r="AP567" i="4"/>
  <c r="AP568" i="4"/>
  <c r="AP569" i="4"/>
  <c r="AP570" i="4"/>
  <c r="AP571" i="4"/>
  <c r="AP572" i="4"/>
  <c r="AP573" i="4"/>
  <c r="AP574" i="4"/>
  <c r="AP575" i="4"/>
  <c r="AP576" i="4"/>
  <c r="AP2" i="4"/>
</calcChain>
</file>

<file path=xl/sharedStrings.xml><?xml version="1.0" encoding="utf-8"?>
<sst xmlns="http://schemas.openxmlformats.org/spreadsheetml/2006/main" count="4641" uniqueCount="131">
  <si>
    <t>Month</t>
  </si>
  <si>
    <t>Date</t>
  </si>
  <si>
    <t>Time</t>
  </si>
  <si>
    <t>Station</t>
  </si>
  <si>
    <t>p</t>
  </si>
  <si>
    <t>Sigma</t>
  </si>
  <si>
    <t>Latitude</t>
  </si>
  <si>
    <t>Longitude</t>
  </si>
  <si>
    <t>F0</t>
  </si>
  <si>
    <t>Fm</t>
  </si>
  <si>
    <t>aLHII</t>
  </si>
  <si>
    <t>RCII</t>
  </si>
  <si>
    <t>nPSII</t>
  </si>
  <si>
    <t>NSV</t>
  </si>
  <si>
    <t>pertau</t>
  </si>
  <si>
    <t>alpha</t>
  </si>
  <si>
    <t>Pmax</t>
  </si>
  <si>
    <t>Salinity</t>
  </si>
  <si>
    <t>Turbidity</t>
  </si>
  <si>
    <t>PC_total</t>
  </si>
  <si>
    <t>FLO_total</t>
  </si>
  <si>
    <t>FLR_total</t>
  </si>
  <si>
    <t>DIN</t>
  </si>
  <si>
    <t>PO4</t>
  </si>
  <si>
    <t>Si</t>
  </si>
  <si>
    <t>Kd</t>
  </si>
  <si>
    <t>TFLR_Pico_Red</t>
  </si>
  <si>
    <t>TFLR_Nano_Red</t>
  </si>
  <si>
    <t>TFLR_Micro_Red</t>
  </si>
  <si>
    <t>TFLR_Nano_crypto</t>
  </si>
  <si>
    <t>TFLR_Pico_Synecho</t>
  </si>
  <si>
    <t>April</t>
  </si>
  <si>
    <t>Noordwijk 2</t>
  </si>
  <si>
    <t>NA</t>
  </si>
  <si>
    <t>Noordwijk 10</t>
  </si>
  <si>
    <t>Noordwijk 20</t>
  </si>
  <si>
    <t>Noordwijk 70</t>
  </si>
  <si>
    <t>ADHOC 1</t>
  </si>
  <si>
    <t>Terschelling 235</t>
  </si>
  <si>
    <t>Terschelling 175</t>
  </si>
  <si>
    <t>Terschelling 135</t>
  </si>
  <si>
    <t>Terschelling 100</t>
  </si>
  <si>
    <t>Terschelling 50</t>
  </si>
  <si>
    <t>Terschelling 10</t>
  </si>
  <si>
    <t>ADHOC 2</t>
  </si>
  <si>
    <t>Walcheren 70</t>
  </si>
  <si>
    <t>Walcheren 20</t>
  </si>
  <si>
    <t>Walcheren 2</t>
  </si>
  <si>
    <t>Schouwen 10</t>
  </si>
  <si>
    <t>ADHOC 3</t>
  </si>
  <si>
    <t>Goeree 2</t>
  </si>
  <si>
    <t>Goeree 6</t>
  </si>
  <si>
    <t>May</t>
  </si>
  <si>
    <t>Rottum 50</t>
  </si>
  <si>
    <t>Rottum 70</t>
  </si>
  <si>
    <t>Petten</t>
  </si>
  <si>
    <t xml:space="preserve">Walcheren 2 </t>
  </si>
  <si>
    <t>June</t>
  </si>
  <si>
    <t>August</t>
  </si>
  <si>
    <t>OR_total</t>
  </si>
  <si>
    <t>Parameter</t>
  </si>
  <si>
    <t>description</t>
  </si>
  <si>
    <t>unit</t>
  </si>
  <si>
    <t>Month in which the cruise was conducted</t>
  </si>
  <si>
    <t>Sampling date</t>
  </si>
  <si>
    <t>Sampling time (UTC)</t>
  </si>
  <si>
    <t>MWTL station name</t>
  </si>
  <si>
    <t>connectivity parameter</t>
  </si>
  <si>
    <t>effective cross section of PSII</t>
  </si>
  <si>
    <t>Ship</t>
  </si>
  <si>
    <t>RV Zirfaea</t>
  </si>
  <si>
    <t>Location</t>
  </si>
  <si>
    <t>Dutch North Sea</t>
  </si>
  <si>
    <t>Year</t>
  </si>
  <si>
    <r>
      <t>nm</t>
    </r>
    <r>
      <rPr>
        <vertAlign val="superscript"/>
        <sz val="10"/>
        <rFont val="Verdana"/>
        <family val="2"/>
      </rPr>
      <t>2</t>
    </r>
    <r>
      <rPr>
        <sz val="10"/>
        <rFont val="Verdana"/>
        <family val="2"/>
      </rPr>
      <t xml:space="preserve"> PSII</t>
    </r>
    <r>
      <rPr>
        <vertAlign val="superscript"/>
        <sz val="10"/>
        <rFont val="Verdana"/>
        <family val="2"/>
      </rPr>
      <t>-1</t>
    </r>
  </si>
  <si>
    <t xml:space="preserve">µmol photons m-2 s-1 </t>
  </si>
  <si>
    <t>-</t>
  </si>
  <si>
    <t>Coordinates</t>
  </si>
  <si>
    <t>WGS 84</t>
  </si>
  <si>
    <t>minimum fluorescence corrected for blank</t>
  </si>
  <si>
    <t>maximum fluorescence  corrected for blank</t>
  </si>
  <si>
    <t>absorption coefficient for PSII Light harvesting (LHII) (Oxborough et al., 2012)</t>
  </si>
  <si>
    <r>
      <t>m</t>
    </r>
    <r>
      <rPr>
        <vertAlign val="superscript"/>
        <sz val="10"/>
        <rFont val="Verdana"/>
        <family val="2"/>
      </rPr>
      <t>-1</t>
    </r>
  </si>
  <si>
    <t>Concentration of functional Reaction Centers of PSII</t>
  </si>
  <si>
    <r>
      <t>nmol RCII m</t>
    </r>
    <r>
      <rPr>
        <vertAlign val="superscript"/>
        <sz val="10"/>
        <rFont val="Verdana"/>
        <family val="2"/>
      </rPr>
      <t>-3</t>
    </r>
  </si>
  <si>
    <t># PSII units per mg Chl a</t>
  </si>
  <si>
    <t>Normalized Stern-Volmer (SV), alternative to NPQ which treats sum of NP processes as SV quenchers of PSII photochemistry</t>
  </si>
  <si>
    <t>1/TauES; rate of reopening of a closed RCII with an empty QB site</t>
  </si>
  <si>
    <r>
      <t>ms</t>
    </r>
    <r>
      <rPr>
        <vertAlign val="superscript"/>
        <sz val="10"/>
        <rFont val="Verdana"/>
        <family val="2"/>
      </rPr>
      <t>-1</t>
    </r>
  </si>
  <si>
    <t>Light utilisation efficiency</t>
  </si>
  <si>
    <t>minimum saturating irradiance of FLC</t>
  </si>
  <si>
    <t>Maximum photosynthetic electron transport rate</t>
  </si>
  <si>
    <t>NTU</t>
  </si>
  <si>
    <t>PSU</t>
  </si>
  <si>
    <t xml:space="preserve">µM </t>
  </si>
  <si>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</si>
  <si>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t xml:space="preserve"> number of cells in the respective group</t>
  </si>
  <si>
    <t xml:space="preserve"> total red fluorescence of the respective group</t>
  </si>
  <si>
    <t>total cell counts</t>
  </si>
  <si>
    <t>total orange fluorescence</t>
  </si>
  <si>
    <t>total red fluorescence</t>
  </si>
  <si>
    <t>total orange to red ratio</t>
  </si>
  <si>
    <t xml:space="preserve">surface_GPP </t>
  </si>
  <si>
    <t>µg C/L/h</t>
  </si>
  <si>
    <t>light extinction coefficient</t>
  </si>
  <si>
    <t>total dissolved inorganic nitrogen</t>
  </si>
  <si>
    <t>Silicate</t>
  </si>
  <si>
    <t>surface_GPP</t>
  </si>
  <si>
    <t>Project</t>
  </si>
  <si>
    <t>JERICO-NEXT</t>
  </si>
  <si>
    <t>count_Pico_Red</t>
  </si>
  <si>
    <t>count_Nano_Red</t>
  </si>
  <si>
    <t>count_Micro_Red</t>
  </si>
  <si>
    <t>FvFm</t>
  </si>
  <si>
    <t>Chla</t>
  </si>
  <si>
    <t>Ek</t>
  </si>
  <si>
    <t>Temperature</t>
  </si>
  <si>
    <t>count_Pico_Synecho</t>
  </si>
  <si>
    <t>count_Nano_crypto</t>
  </si>
  <si>
    <t xml:space="preserve">estimate of chlorophyll concentration based </t>
  </si>
  <si>
    <t>phosphate concentration</t>
  </si>
  <si>
    <r>
      <t>μmol electrons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</si>
  <si>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μmol electrons (μmol photons)</t>
    </r>
    <r>
      <rPr>
        <vertAlign val="superscript"/>
        <sz val="11"/>
        <color theme="1"/>
        <rFont val="Calibri"/>
        <family val="2"/>
        <scheme val="minor"/>
      </rPr>
      <t xml:space="preserve"> -1</t>
    </r>
  </si>
  <si>
    <t>estimate of PSII efficiency</t>
  </si>
  <si>
    <t>WGS 84; Longitude at which the FRRf measurement started</t>
  </si>
  <si>
    <t>WGS 84; Latitude at which the FRRf measurement started</t>
  </si>
  <si>
    <r>
      <rPr>
        <sz val="10"/>
        <rFont val="Calibri"/>
        <family val="2"/>
      </rPr>
      <t>µ</t>
    </r>
    <r>
      <rPr>
        <sz val="10"/>
        <rFont val="Verdana"/>
        <family val="2"/>
      </rPr>
      <t>g chlorofyl</t>
    </r>
    <r>
      <rPr>
        <i/>
        <sz val="10"/>
        <rFont val="Verdana"/>
        <family val="2"/>
      </rPr>
      <t xml:space="preserve"> a L</t>
    </r>
    <r>
      <rPr>
        <vertAlign val="superscript"/>
        <sz val="10"/>
        <rFont val="Verdana"/>
        <family val="2"/>
      </rPr>
      <t>-1</t>
    </r>
  </si>
  <si>
    <t>count_no_Red</t>
  </si>
  <si>
    <t>count_no_crypto</t>
  </si>
  <si>
    <t>TFLR_no_Red</t>
  </si>
  <si>
    <t>TFLR_no_crypto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</si>
</sst>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Verdana"/>
      <family val="2"/>
    </font>
    <font>
      <vertAlign val="superscript"/>
      <sz val="10"/>
      <name val="Verdana"/>
      <family val="2"/>
    </font>
    <font>
      <i/>
      <sz val="10"/>
      <name val="Verdana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0" fillId="33" borderId="1" xfId="0" applyFill="1" applyBorder="1"/>
    <xf numFmtId="0" fontId="0" fillId="33" borderId="15" xfId="0" applyFill="1" applyBorder="1"/>
    <xf numFmtId="0" fontId="0" fillId="33" borderId="14" xfId="0" applyFill="1" applyBorder="1"/>
    <xf numFmtId="0" fontId="20" fillId="33" borderId="0" xfId="0" applyFont="1" applyFill="1" applyBorder="1"/>
    <xf numFmtId="0" fontId="0" fillId="33" borderId="0" xfId="0" applyFill="1" applyBorder="1"/>
    <xf numFmtId="0" fontId="0" fillId="33" borderId="16" xfId="0" applyFill="1" applyBorder="1"/>
    <xf numFmtId="0" fontId="0" fillId="33" borderId="13" xfId="0" applyFill="1" applyBorder="1"/>
    <xf numFmtId="2" fontId="0" fillId="33" borderId="0" xfId="0" applyNumberFormat="1" applyFill="1" applyBorder="1"/>
    <xf numFmtId="0" fontId="0" fillId="0" borderId="0" xfId="0" applyBorder="1" applyAlignment="1">
      <alignment horizontal="left"/>
    </xf>
    <xf numFmtId="0" fontId="21" fillId="33" borderId="0" xfId="2" applyFont="1" applyFill="1" applyBorder="1" applyAlignment="1">
      <alignment vertical="center" wrapText="1"/>
    </xf>
    <xf numFmtId="0" fontId="17" fillId="33" borderId="11" xfId="0" applyFont="1" applyFill="1" applyBorder="1"/>
    <xf numFmtId="0" fontId="17" fillId="33" borderId="17" xfId="0" applyFont="1" applyFill="1" applyBorder="1"/>
    <xf numFmtId="0" fontId="0" fillId="0" borderId="0" xfId="0" applyFill="1" applyBorder="1"/>
    <xf numFmtId="0" fontId="21" fillId="33" borderId="16" xfId="2" applyFont="1" applyFill="1" applyBorder="1" applyAlignment="1">
      <alignment vertical="center" wrapText="1"/>
    </xf>
    <xf numFmtId="0" fontId="0" fillId="33" borderId="17" xfId="0" applyFill="1" applyBorder="1"/>
    <xf numFmtId="0" fontId="21" fillId="33" borderId="16" xfId="0" applyFont="1" applyFill="1" applyBorder="1" applyAlignment="1">
      <alignment vertical="center" wrapText="1"/>
    </xf>
    <xf numFmtId="0" fontId="24" fillId="33" borderId="0" xfId="0" applyFont="1" applyFill="1" applyBorder="1"/>
    <xf numFmtId="0" fontId="0" fillId="33" borderId="11" xfId="0" applyFill="1" applyBorder="1"/>
    <xf numFmtId="0" fontId="0" fillId="33" borderId="12" xfId="0" applyFill="1" applyBorder="1"/>
    <xf numFmtId="0" fontId="0" fillId="0" borderId="16" xfId="0" applyFill="1" applyBorder="1"/>
    <xf numFmtId="0" fontId="20" fillId="33" borderId="16" xfId="2" applyFont="1" applyFill="1" applyBorder="1" applyAlignment="1">
      <alignment vertical="center" wrapText="1"/>
    </xf>
    <xf numFmtId="0" fontId="0" fillId="33" borderId="0" xfId="0" applyFont="1" applyFill="1" applyBorder="1"/>
    <xf numFmtId="0" fontId="0" fillId="33" borderId="1" xfId="0" applyFont="1" applyFill="1" applyBorder="1"/>
    <xf numFmtId="0" fontId="17" fillId="0" borderId="11" xfId="0" applyFont="1" applyFill="1" applyBorder="1"/>
    <xf numFmtId="0" fontId="0" fillId="0" borderId="11" xfId="0" applyBorder="1"/>
    <xf numFmtId="14" fontId="0" fillId="0" borderId="0" xfId="0" applyNumberFormat="1" applyFill="1" applyBorder="1"/>
    <xf numFmtId="21" fontId="0" fillId="0" borderId="0" xfId="0" applyNumberFormat="1" applyFill="1" applyBorder="1"/>
    <xf numFmtId="11" fontId="0" fillId="0" borderId="0" xfId="0" applyNumberFormat="1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165" fontId="17" fillId="0" borderId="11" xfId="0" applyNumberFormat="1" applyFont="1" applyFill="1" applyBorder="1"/>
    <xf numFmtId="165" fontId="0" fillId="0" borderId="0" xfId="0" applyNumberFormat="1" applyFill="1" applyBorder="1"/>
    <xf numFmtId="0" fontId="17" fillId="0" borderId="11" xfId="0" applyNumberFormat="1" applyFont="1" applyFill="1" applyBorder="1"/>
    <xf numFmtId="0" fontId="0" fillId="0" borderId="0" xfId="0" applyNumberFormat="1" applyFill="1" applyBorder="1"/>
    <xf numFmtId="0" fontId="0" fillId="0" borderId="0" xfId="0" applyNumberFormat="1" applyBorder="1"/>
    <xf numFmtId="0" fontId="19" fillId="0" borderId="11" xfId="0" applyNumberFormat="1" applyFont="1" applyFill="1" applyBorder="1"/>
    <xf numFmtId="0" fontId="20" fillId="0" borderId="0" xfId="0" applyNumberFormat="1" applyFont="1" applyFill="1" applyBorder="1"/>
    <xf numFmtId="1" fontId="0" fillId="0" borderId="0" xfId="0" applyNumberFormat="1" applyFill="1" applyBorder="1"/>
    <xf numFmtId="166" fontId="0" fillId="0" borderId="0" xfId="0" applyNumberFormat="1" applyFill="1" applyBorder="1"/>
    <xf numFmtId="167" fontId="0" fillId="0" borderId="0" xfId="0" applyNumberFormat="1" applyFill="1" applyBorder="1"/>
    <xf numFmtId="164" fontId="0" fillId="0" borderId="0" xfId="0" applyNumberFormat="1" applyBorder="1"/>
    <xf numFmtId="166" fontId="2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Border="1"/>
    <xf numFmtId="1" fontId="20" fillId="0" borderId="0" xfId="0" applyNumberFormat="1" applyFont="1" applyFill="1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erekening" xfId="13" builtinId="22" customBuiltin="1"/>
    <cellStyle name="Controlecel" xfId="15" builtinId="23" customBuiltin="1"/>
    <cellStyle name="Gekoppelde cel" xfId="14" builtinId="24" customBuiltin="1"/>
    <cellStyle name="Goed" xfId="8" builtinId="26" customBuiltin="1"/>
    <cellStyle name="Invoer" xfId="11" builtinId="20" customBuiltin="1"/>
    <cellStyle name="Kop 1" xfId="4" builtinId="16" customBuiltin="1"/>
    <cellStyle name="Kop 2" xfId="5" builtinId="17" customBuiltin="1"/>
    <cellStyle name="Kop 3" xfId="6" builtinId="18" customBuiltin="1"/>
    <cellStyle name="Kop 4" xfId="7" builtinId="19" customBuiltin="1"/>
    <cellStyle name="Neutraal" xfId="10" builtinId="28" customBuiltin="1"/>
    <cellStyle name="Normal 2" xfId="1" xr:uid="{00000000-0005-0000-0000-000025000000}"/>
    <cellStyle name="Notitie" xfId="17" builtinId="10" customBuiltin="1"/>
    <cellStyle name="Ongeldig" xfId="9" builtinId="27" customBuiltin="1"/>
    <cellStyle name="Standaard" xfId="0" builtinId="0"/>
    <cellStyle name="Standaard 2" xfId="2" xr:uid="{00000000-0005-0000-0000-000028000000}"/>
    <cellStyle name="Titel" xfId="3" builtinId="15" customBuiltin="1"/>
    <cellStyle name="Totaal" xfId="19" builtinId="25" customBuiltin="1"/>
    <cellStyle name="Uitvoer" xfId="12" builtinId="21" customBuiltin="1"/>
    <cellStyle name="Verklarende tekst" xfId="18" builtinId="53" customBuiltin="1"/>
    <cellStyle name="Waarschuwingstekst" xfId="16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5"/>
  <sheetViews>
    <sheetView tabSelected="1" workbookViewId="0">
      <selection activeCell="D43" sqref="D43"/>
    </sheetView>
  </sheetViews>
  <sheetFormatPr defaultRowHeight="15" x14ac:dyDescent="0.25"/>
  <cols>
    <col min="1" max="1" width="13.42578125" customWidth="1"/>
    <col min="2" max="2" width="27.42578125" style="1" customWidth="1"/>
    <col min="3" max="3" width="27.42578125" customWidth="1"/>
    <col min="4" max="4" width="121.28515625" customWidth="1"/>
  </cols>
  <sheetData>
    <row r="2" spans="1:4" x14ac:dyDescent="0.25">
      <c r="A2" t="s">
        <v>69</v>
      </c>
      <c r="B2" s="1" t="s">
        <v>70</v>
      </c>
    </row>
    <row r="3" spans="1:4" x14ac:dyDescent="0.25">
      <c r="A3" t="s">
        <v>71</v>
      </c>
      <c r="B3" s="1" t="s">
        <v>72</v>
      </c>
    </row>
    <row r="4" spans="1:4" x14ac:dyDescent="0.25">
      <c r="A4" t="s">
        <v>73</v>
      </c>
      <c r="B4" s="10">
        <v>2017</v>
      </c>
    </row>
    <row r="5" spans="1:4" x14ac:dyDescent="0.25">
      <c r="A5" t="s">
        <v>77</v>
      </c>
      <c r="B5" s="1" t="s">
        <v>78</v>
      </c>
    </row>
    <row r="6" spans="1:4" x14ac:dyDescent="0.25">
      <c r="A6" t="s">
        <v>108</v>
      </c>
      <c r="B6" s="14" t="s">
        <v>109</v>
      </c>
    </row>
    <row r="10" spans="1:4" x14ac:dyDescent="0.25">
      <c r="A10" s="8"/>
      <c r="B10" s="4"/>
      <c r="C10" s="4"/>
      <c r="D10" s="3"/>
    </row>
    <row r="11" spans="1:4" x14ac:dyDescent="0.25">
      <c r="A11" s="2"/>
      <c r="B11" s="6"/>
      <c r="C11" s="6"/>
      <c r="D11" s="7"/>
    </row>
    <row r="12" spans="1:4" x14ac:dyDescent="0.25">
      <c r="A12" s="2"/>
      <c r="B12" s="12" t="s">
        <v>60</v>
      </c>
      <c r="C12" s="12" t="s">
        <v>62</v>
      </c>
      <c r="D12" s="13" t="s">
        <v>61</v>
      </c>
    </row>
    <row r="13" spans="1:4" x14ac:dyDescent="0.25">
      <c r="A13" s="2"/>
      <c r="B13" s="6" t="s">
        <v>0</v>
      </c>
      <c r="C13" s="6" t="s">
        <v>76</v>
      </c>
      <c r="D13" s="7" t="s">
        <v>63</v>
      </c>
    </row>
    <row r="14" spans="1:4" x14ac:dyDescent="0.25">
      <c r="A14" s="2"/>
      <c r="B14" s="6" t="s">
        <v>1</v>
      </c>
      <c r="C14" s="6" t="s">
        <v>76</v>
      </c>
      <c r="D14" s="7" t="s">
        <v>64</v>
      </c>
    </row>
    <row r="15" spans="1:4" x14ac:dyDescent="0.25">
      <c r="A15" s="2"/>
      <c r="B15" s="6" t="s">
        <v>2</v>
      </c>
      <c r="C15" s="6" t="s">
        <v>76</v>
      </c>
      <c r="D15" s="7" t="s">
        <v>65</v>
      </c>
    </row>
    <row r="16" spans="1:4" x14ac:dyDescent="0.25">
      <c r="A16" s="2"/>
      <c r="B16" s="6" t="s">
        <v>3</v>
      </c>
      <c r="C16" s="6" t="s">
        <v>76</v>
      </c>
      <c r="D16" s="7" t="s">
        <v>66</v>
      </c>
    </row>
    <row r="17" spans="1:4" x14ac:dyDescent="0.25">
      <c r="A17" s="2"/>
      <c r="B17" s="6" t="s">
        <v>6</v>
      </c>
      <c r="C17" s="6"/>
      <c r="D17" s="7" t="s">
        <v>125</v>
      </c>
    </row>
    <row r="18" spans="1:4" x14ac:dyDescent="0.25">
      <c r="A18" s="2"/>
      <c r="B18" s="6" t="s">
        <v>7</v>
      </c>
      <c r="C18" s="6"/>
      <c r="D18" s="7" t="s">
        <v>124</v>
      </c>
    </row>
    <row r="19" spans="1:4" x14ac:dyDescent="0.25">
      <c r="A19" s="2"/>
      <c r="B19" s="6" t="s">
        <v>8</v>
      </c>
      <c r="C19" s="6" t="s">
        <v>76</v>
      </c>
      <c r="D19" s="7" t="s">
        <v>79</v>
      </c>
    </row>
    <row r="20" spans="1:4" x14ac:dyDescent="0.25">
      <c r="A20" s="2"/>
      <c r="B20" s="6" t="s">
        <v>9</v>
      </c>
      <c r="C20" s="6" t="s">
        <v>76</v>
      </c>
      <c r="D20" s="7" t="s">
        <v>80</v>
      </c>
    </row>
    <row r="21" spans="1:4" x14ac:dyDescent="0.25">
      <c r="A21" s="2"/>
      <c r="B21" s="6" t="s">
        <v>113</v>
      </c>
      <c r="C21" s="6" t="s">
        <v>76</v>
      </c>
      <c r="D21" s="7" t="s">
        <v>123</v>
      </c>
    </row>
    <row r="22" spans="1:4" x14ac:dyDescent="0.25">
      <c r="A22" s="2"/>
      <c r="B22" s="6" t="s">
        <v>4</v>
      </c>
      <c r="C22" s="6" t="s">
        <v>76</v>
      </c>
      <c r="D22" s="7" t="s">
        <v>67</v>
      </c>
    </row>
    <row r="23" spans="1:4" ht="15" customHeight="1" x14ac:dyDescent="0.25">
      <c r="A23" s="2"/>
      <c r="B23" s="6" t="s">
        <v>5</v>
      </c>
      <c r="C23" s="11" t="s">
        <v>74</v>
      </c>
      <c r="D23" s="7" t="s">
        <v>68</v>
      </c>
    </row>
    <row r="24" spans="1:4" ht="15" customHeight="1" x14ac:dyDescent="0.25">
      <c r="A24" s="2"/>
      <c r="B24" s="6" t="s">
        <v>10</v>
      </c>
      <c r="C24" s="11" t="s">
        <v>82</v>
      </c>
      <c r="D24" s="15" t="s">
        <v>81</v>
      </c>
    </row>
    <row r="25" spans="1:4" x14ac:dyDescent="0.25">
      <c r="A25" s="2"/>
      <c r="B25" s="6" t="s">
        <v>11</v>
      </c>
      <c r="C25" s="11" t="s">
        <v>84</v>
      </c>
      <c r="D25" s="15" t="s">
        <v>83</v>
      </c>
    </row>
    <row r="26" spans="1:4" x14ac:dyDescent="0.25">
      <c r="A26" s="2"/>
      <c r="B26" s="6" t="s">
        <v>12</v>
      </c>
      <c r="C26" s="6"/>
      <c r="D26" s="17" t="s">
        <v>85</v>
      </c>
    </row>
    <row r="27" spans="1:4" x14ac:dyDescent="0.25">
      <c r="A27" s="2"/>
      <c r="B27" s="6" t="s">
        <v>13</v>
      </c>
      <c r="C27" s="6"/>
      <c r="D27" s="15" t="s">
        <v>86</v>
      </c>
    </row>
    <row r="28" spans="1:4" x14ac:dyDescent="0.25">
      <c r="A28" s="2"/>
      <c r="B28" s="6" t="s">
        <v>14</v>
      </c>
      <c r="C28" s="11" t="s">
        <v>88</v>
      </c>
      <c r="D28" s="15" t="s">
        <v>87</v>
      </c>
    </row>
    <row r="29" spans="1:4" ht="15" customHeight="1" x14ac:dyDescent="0.25">
      <c r="A29" s="24"/>
      <c r="B29" s="23" t="s">
        <v>15</v>
      </c>
      <c r="C29" s="23" t="s">
        <v>122</v>
      </c>
      <c r="D29" s="22" t="s">
        <v>89</v>
      </c>
    </row>
    <row r="30" spans="1:4" x14ac:dyDescent="0.25">
      <c r="A30" s="24"/>
      <c r="B30" s="23" t="s">
        <v>115</v>
      </c>
      <c r="C30" s="23" t="s">
        <v>75</v>
      </c>
      <c r="D30" s="22" t="s">
        <v>90</v>
      </c>
    </row>
    <row r="31" spans="1:4" ht="17.25" x14ac:dyDescent="0.25">
      <c r="A31" s="24"/>
      <c r="B31" s="23" t="s">
        <v>16</v>
      </c>
      <c r="C31" s="23" t="s">
        <v>121</v>
      </c>
      <c r="D31" s="22" t="s">
        <v>91</v>
      </c>
    </row>
    <row r="32" spans="1:4" x14ac:dyDescent="0.25">
      <c r="A32" s="2"/>
      <c r="B32" s="5" t="s">
        <v>102</v>
      </c>
      <c r="C32" s="5" t="s">
        <v>103</v>
      </c>
      <c r="D32" s="7"/>
    </row>
    <row r="33" spans="1:4" x14ac:dyDescent="0.25">
      <c r="A33" s="2"/>
      <c r="B33" s="6" t="s">
        <v>116</v>
      </c>
      <c r="C33" s="9" t="s">
        <v>95</v>
      </c>
      <c r="D33" s="7"/>
    </row>
    <row r="34" spans="1:4" ht="15" customHeight="1" x14ac:dyDescent="0.25">
      <c r="A34" s="2"/>
      <c r="B34" s="6" t="s">
        <v>17</v>
      </c>
      <c r="C34" s="9" t="s">
        <v>93</v>
      </c>
      <c r="D34" s="7"/>
    </row>
    <row r="35" spans="1:4" x14ac:dyDescent="0.25">
      <c r="A35" s="2"/>
      <c r="B35" s="6" t="s">
        <v>18</v>
      </c>
      <c r="C35" s="6" t="s">
        <v>92</v>
      </c>
      <c r="D35" s="7"/>
    </row>
    <row r="36" spans="1:4" x14ac:dyDescent="0.25">
      <c r="A36" s="2"/>
      <c r="B36" s="6" t="s">
        <v>22</v>
      </c>
      <c r="C36" s="18" t="s">
        <v>94</v>
      </c>
      <c r="D36" s="7" t="s">
        <v>105</v>
      </c>
    </row>
    <row r="37" spans="1:4" x14ac:dyDescent="0.25">
      <c r="A37" s="2"/>
      <c r="B37" s="6" t="s">
        <v>23</v>
      </c>
      <c r="C37" s="18" t="s">
        <v>94</v>
      </c>
      <c r="D37" s="21" t="s">
        <v>120</v>
      </c>
    </row>
    <row r="38" spans="1:4" ht="15" customHeight="1" x14ac:dyDescent="0.25">
      <c r="A38" s="2"/>
      <c r="B38" s="6" t="s">
        <v>24</v>
      </c>
      <c r="C38" s="18" t="s">
        <v>94</v>
      </c>
      <c r="D38" s="7" t="s">
        <v>106</v>
      </c>
    </row>
    <row r="39" spans="1:4" x14ac:dyDescent="0.25">
      <c r="B39" s="6" t="s">
        <v>114</v>
      </c>
      <c r="C39" s="11" t="s">
        <v>126</v>
      </c>
      <c r="D39" s="15" t="s">
        <v>119</v>
      </c>
    </row>
    <row r="40" spans="1:4" x14ac:dyDescent="0.25">
      <c r="A40" s="2"/>
      <c r="B40" s="6" t="s">
        <v>25</v>
      </c>
      <c r="C40" s="11" t="s">
        <v>82</v>
      </c>
      <c r="D40" s="7" t="s">
        <v>104</v>
      </c>
    </row>
    <row r="41" spans="1:4" x14ac:dyDescent="0.25">
      <c r="A41" s="2"/>
      <c r="B41" s="6" t="s">
        <v>110</v>
      </c>
      <c r="C41" s="6"/>
      <c r="D41" s="7" t="s">
        <v>96</v>
      </c>
    </row>
    <row r="42" spans="1:4" x14ac:dyDescent="0.25">
      <c r="A42" s="2"/>
      <c r="B42" s="6" t="s">
        <v>111</v>
      </c>
      <c r="C42" s="6"/>
      <c r="D42" s="7" t="s">
        <v>96</v>
      </c>
    </row>
    <row r="43" spans="1:4" x14ac:dyDescent="0.25">
      <c r="A43" s="2"/>
      <c r="B43" s="6" t="s">
        <v>112</v>
      </c>
      <c r="C43" s="6"/>
      <c r="D43" s="7" t="s">
        <v>96</v>
      </c>
    </row>
    <row r="44" spans="1:4" x14ac:dyDescent="0.25">
      <c r="A44" s="2"/>
      <c r="B44" s="6" t="s">
        <v>118</v>
      </c>
      <c r="C44" s="6"/>
      <c r="D44" s="7" t="s">
        <v>96</v>
      </c>
    </row>
    <row r="45" spans="1:4" x14ac:dyDescent="0.25">
      <c r="A45" s="2"/>
      <c r="B45" s="6" t="s">
        <v>117</v>
      </c>
      <c r="C45" s="6"/>
      <c r="D45" s="7" t="s">
        <v>96</v>
      </c>
    </row>
    <row r="46" spans="1:4" x14ac:dyDescent="0.25">
      <c r="A46" s="2"/>
      <c r="B46" s="6" t="s">
        <v>26</v>
      </c>
      <c r="C46" s="6"/>
      <c r="D46" s="7" t="s">
        <v>97</v>
      </c>
    </row>
    <row r="47" spans="1:4" x14ac:dyDescent="0.25">
      <c r="A47" s="2"/>
      <c r="B47" s="6" t="s">
        <v>27</v>
      </c>
      <c r="C47" s="6"/>
      <c r="D47" s="7" t="s">
        <v>97</v>
      </c>
    </row>
    <row r="48" spans="1:4" x14ac:dyDescent="0.25">
      <c r="A48" s="2"/>
      <c r="B48" s="6" t="s">
        <v>28</v>
      </c>
      <c r="C48" s="6"/>
      <c r="D48" s="7" t="s">
        <v>97</v>
      </c>
    </row>
    <row r="49" spans="1:4" x14ac:dyDescent="0.25">
      <c r="A49" s="2"/>
      <c r="B49" s="6" t="s">
        <v>29</v>
      </c>
      <c r="C49" s="6"/>
      <c r="D49" s="7" t="s">
        <v>97</v>
      </c>
    </row>
    <row r="50" spans="1:4" x14ac:dyDescent="0.25">
      <c r="A50" s="2"/>
      <c r="B50" s="6" t="s">
        <v>30</v>
      </c>
      <c r="C50" s="6"/>
      <c r="D50" s="7" t="s">
        <v>97</v>
      </c>
    </row>
    <row r="51" spans="1:4" x14ac:dyDescent="0.25">
      <c r="A51" s="2"/>
      <c r="B51" s="6" t="s">
        <v>19</v>
      </c>
      <c r="C51" s="6"/>
      <c r="D51" s="7" t="s">
        <v>98</v>
      </c>
    </row>
    <row r="52" spans="1:4" x14ac:dyDescent="0.25">
      <c r="A52" s="2"/>
      <c r="B52" s="6" t="s">
        <v>20</v>
      </c>
      <c r="C52" s="6"/>
      <c r="D52" s="7" t="s">
        <v>99</v>
      </c>
    </row>
    <row r="53" spans="1:4" x14ac:dyDescent="0.25">
      <c r="A53" s="2"/>
      <c r="B53" s="6" t="s">
        <v>21</v>
      </c>
      <c r="C53" s="6"/>
      <c r="D53" s="7" t="s">
        <v>100</v>
      </c>
    </row>
    <row r="54" spans="1:4" x14ac:dyDescent="0.25">
      <c r="A54" s="2"/>
      <c r="B54" s="6" t="s">
        <v>59</v>
      </c>
      <c r="C54" s="6"/>
      <c r="D54" s="7" t="s">
        <v>101</v>
      </c>
    </row>
    <row r="55" spans="1:4" x14ac:dyDescent="0.25">
      <c r="A55" s="20"/>
      <c r="B55" s="19"/>
      <c r="C55" s="19"/>
      <c r="D55" s="16"/>
    </row>
  </sheetData>
  <conditionalFormatting sqref="B26">
    <cfRule type="top10" dxfId="0" priority="1" bottom="1" rank="1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865"/>
  <sheetViews>
    <sheetView zoomScale="90" zoomScaleNormal="90" workbookViewId="0">
      <pane xSplit="6" ySplit="1" topLeftCell="Y2" activePane="bottomRight" state="frozen"/>
      <selection pane="topRight" activeCell="H1" sqref="H1"/>
      <selection pane="bottomLeft" activeCell="A2" sqref="A2"/>
      <selection pane="bottomRight" activeCell="T12" sqref="T12"/>
    </sheetView>
  </sheetViews>
  <sheetFormatPr defaultColWidth="9" defaultRowHeight="15" x14ac:dyDescent="0.25"/>
  <cols>
    <col min="1" max="1" width="9" style="1"/>
    <col min="2" max="2" width="10.7109375" style="1" bestFit="1" customWidth="1"/>
    <col min="3" max="3" width="17.28515625" style="1" customWidth="1"/>
    <col min="4" max="4" width="15.28515625" style="1" bestFit="1" customWidth="1"/>
    <col min="5" max="11" width="9" style="1"/>
    <col min="12" max="12" width="9.42578125" style="1" bestFit="1" customWidth="1"/>
    <col min="13" max="13" width="9" style="1"/>
    <col min="14" max="14" width="9.140625" style="36" bestFit="1" customWidth="1"/>
    <col min="15" max="15" width="13.42578125" style="36" bestFit="1" customWidth="1"/>
    <col min="16" max="16" width="12.42578125" style="36" bestFit="1" customWidth="1"/>
    <col min="17" max="17" width="9" style="36" customWidth="1"/>
    <col min="18" max="19" width="9.42578125" style="36" bestFit="1" customWidth="1"/>
    <col min="20" max="20" width="13" style="38" customWidth="1"/>
    <col min="21" max="23" width="9.42578125" style="36" bestFit="1" customWidth="1"/>
    <col min="24" max="26" width="11.42578125" style="36" bestFit="1" customWidth="1"/>
    <col min="27" max="27" width="12.140625" style="35" bestFit="1" customWidth="1"/>
    <col min="28" max="28" width="9.140625" style="36" bestFit="1" customWidth="1"/>
    <col min="29" max="31" width="9.42578125" style="36" bestFit="1" customWidth="1"/>
    <col min="32" max="32" width="9.28515625" style="36" bestFit="1" customWidth="1"/>
    <col min="33" max="33" width="9.42578125" style="36" bestFit="1" customWidth="1"/>
    <col min="34" max="34" width="9.85546875" style="36" bestFit="1" customWidth="1"/>
    <col min="35" max="35" width="10" style="36" bestFit="1" customWidth="1"/>
    <col min="36" max="36" width="11.85546875" style="36" bestFit="1" customWidth="1"/>
    <col min="37" max="37" width="9.140625" style="36" bestFit="1" customWidth="1"/>
    <col min="38" max="38" width="9.85546875" style="36" bestFit="1" customWidth="1"/>
    <col min="39" max="39" width="9.42578125" style="36" bestFit="1" customWidth="1"/>
    <col min="40" max="41" width="11.85546875" style="36" bestFit="1" customWidth="1"/>
    <col min="42" max="42" width="9.140625" style="36" bestFit="1" customWidth="1"/>
    <col min="43" max="44" width="9" style="1"/>
    <col min="45" max="45" width="9.28515625" style="1"/>
    <col min="46" max="16384" width="9" style="1"/>
  </cols>
  <sheetData>
    <row r="1" spans="1:42" s="26" customFormat="1" x14ac:dyDescent="0.25">
      <c r="A1" s="25" t="s">
        <v>0</v>
      </c>
      <c r="B1" s="25" t="s">
        <v>1</v>
      </c>
      <c r="C1" s="25" t="s">
        <v>2</v>
      </c>
      <c r="D1" s="25" t="s">
        <v>3</v>
      </c>
      <c r="E1" s="25" t="s">
        <v>6</v>
      </c>
      <c r="F1" s="25" t="s">
        <v>7</v>
      </c>
      <c r="G1" s="25" t="s">
        <v>8</v>
      </c>
      <c r="H1" s="25" t="s">
        <v>9</v>
      </c>
      <c r="I1" s="25" t="s">
        <v>113</v>
      </c>
      <c r="J1" s="25" t="s">
        <v>4</v>
      </c>
      <c r="K1" s="25" t="s">
        <v>5</v>
      </c>
      <c r="L1" s="25" t="s">
        <v>10</v>
      </c>
      <c r="M1" s="25" t="s">
        <v>11</v>
      </c>
      <c r="N1" s="34" t="s">
        <v>12</v>
      </c>
      <c r="O1" s="32" t="s">
        <v>13</v>
      </c>
      <c r="P1" s="32" t="s">
        <v>14</v>
      </c>
      <c r="Q1" s="34" t="s">
        <v>15</v>
      </c>
      <c r="R1" s="34" t="s">
        <v>115</v>
      </c>
      <c r="S1" s="34" t="s">
        <v>16</v>
      </c>
      <c r="T1" s="37" t="s">
        <v>107</v>
      </c>
      <c r="U1" s="34" t="s">
        <v>116</v>
      </c>
      <c r="V1" s="34" t="s">
        <v>17</v>
      </c>
      <c r="W1" s="34" t="s">
        <v>18</v>
      </c>
      <c r="X1" s="34" t="s">
        <v>22</v>
      </c>
      <c r="Y1" s="34" t="s">
        <v>23</v>
      </c>
      <c r="Z1" s="34" t="s">
        <v>24</v>
      </c>
      <c r="AA1" s="34" t="s">
        <v>114</v>
      </c>
      <c r="AB1" s="34" t="s">
        <v>25</v>
      </c>
      <c r="AC1" s="34" t="s">
        <v>110</v>
      </c>
      <c r="AD1" s="34" t="s">
        <v>127</v>
      </c>
      <c r="AE1" s="34" t="s">
        <v>112</v>
      </c>
      <c r="AF1" s="34" t="s">
        <v>128</v>
      </c>
      <c r="AG1" s="34" t="s">
        <v>117</v>
      </c>
      <c r="AH1" s="34" t="s">
        <v>26</v>
      </c>
      <c r="AI1" s="34" t="s">
        <v>129</v>
      </c>
      <c r="AJ1" s="34" t="s">
        <v>28</v>
      </c>
      <c r="AK1" s="34" t="s">
        <v>130</v>
      </c>
      <c r="AL1" s="34" t="s">
        <v>30</v>
      </c>
      <c r="AM1" s="34" t="s">
        <v>19</v>
      </c>
      <c r="AN1" s="34" t="s">
        <v>20</v>
      </c>
      <c r="AO1" s="34" t="s">
        <v>21</v>
      </c>
      <c r="AP1" s="34" t="s">
        <v>59</v>
      </c>
    </row>
    <row r="2" spans="1:42" x14ac:dyDescent="0.25">
      <c r="A2" s="14" t="s">
        <v>31</v>
      </c>
      <c r="B2" s="27">
        <v>42835</v>
      </c>
      <c r="C2" s="28">
        <v>0.46815972222222224</v>
      </c>
      <c r="D2" s="14" t="s">
        <v>32</v>
      </c>
      <c r="E2" s="14">
        <v>52.260195000000003</v>
      </c>
      <c r="F2" s="14">
        <v>4.4035380000000002</v>
      </c>
      <c r="G2" s="30">
        <v>1.4</v>
      </c>
      <c r="H2" s="30">
        <v>3.31</v>
      </c>
      <c r="I2" s="30">
        <v>0.57639939500000004</v>
      </c>
      <c r="J2" s="33">
        <v>0.27900000000000003</v>
      </c>
      <c r="K2" s="33">
        <v>4.4370000000000003</v>
      </c>
      <c r="L2" s="31">
        <v>2.8660682E-2</v>
      </c>
      <c r="M2" s="29">
        <v>6.1799999999999998E-9</v>
      </c>
      <c r="N2" s="41">
        <v>6.6E-4</v>
      </c>
      <c r="O2" s="33">
        <v>0.73298429300000001</v>
      </c>
      <c r="P2" s="33">
        <v>0.40849673199999997</v>
      </c>
      <c r="Q2" s="30">
        <v>0.56999999999999995</v>
      </c>
      <c r="R2" s="39">
        <v>369.33</v>
      </c>
      <c r="S2" s="39">
        <v>210.4</v>
      </c>
      <c r="T2" s="43">
        <v>30.820825894299517</v>
      </c>
      <c r="U2" s="30">
        <v>10.74084</v>
      </c>
      <c r="V2" s="30">
        <v>29.773173</v>
      </c>
      <c r="W2" s="30">
        <v>8.3142019999999999</v>
      </c>
      <c r="X2" s="30">
        <v>37.5</v>
      </c>
      <c r="Y2" s="30">
        <v>0.3</v>
      </c>
      <c r="Z2" s="30">
        <v>6.7</v>
      </c>
      <c r="AA2" s="30">
        <v>10.9</v>
      </c>
      <c r="AB2" s="35" t="s">
        <v>33</v>
      </c>
      <c r="AC2" s="39">
        <v>7678</v>
      </c>
      <c r="AD2" s="39">
        <v>1154</v>
      </c>
      <c r="AE2" s="39">
        <v>110</v>
      </c>
      <c r="AF2" s="39">
        <v>224</v>
      </c>
      <c r="AG2" s="39">
        <v>1171</v>
      </c>
      <c r="AH2" s="35">
        <v>9632864</v>
      </c>
      <c r="AI2" s="35">
        <v>27771230</v>
      </c>
      <c r="AJ2" s="35">
        <v>29855000</v>
      </c>
      <c r="AK2" s="35">
        <v>5747983</v>
      </c>
      <c r="AL2" s="35">
        <v>449014</v>
      </c>
      <c r="AM2" s="35">
        <v>10337.124820000001</v>
      </c>
      <c r="AN2" s="35">
        <v>17392806</v>
      </c>
      <c r="AO2" s="35">
        <v>74242497.099999994</v>
      </c>
      <c r="AP2" s="30">
        <f>AN2/AO2</f>
        <v>0.23427021826290378</v>
      </c>
    </row>
    <row r="3" spans="1:42" x14ac:dyDescent="0.25">
      <c r="A3" s="14" t="s">
        <v>31</v>
      </c>
      <c r="B3" s="27">
        <v>42835</v>
      </c>
      <c r="C3" s="28">
        <v>0.50083333333333335</v>
      </c>
      <c r="D3" s="14" t="s">
        <v>34</v>
      </c>
      <c r="E3" s="14">
        <v>52.295962000000003</v>
      </c>
      <c r="F3" s="14">
        <v>4.3017599999999998</v>
      </c>
      <c r="G3" s="30">
        <v>0.77</v>
      </c>
      <c r="H3" s="30">
        <v>2.15</v>
      </c>
      <c r="I3" s="30">
        <v>0.64199255099999997</v>
      </c>
      <c r="J3" s="33">
        <v>0.24099999999999999</v>
      </c>
      <c r="K3" s="33">
        <v>4.0830000000000002</v>
      </c>
      <c r="L3" s="31">
        <v>1.4134432000000001E-2</v>
      </c>
      <c r="M3" s="29">
        <v>3.6899999999999999E-9</v>
      </c>
      <c r="N3" s="41">
        <v>7.1000000000000002E-4</v>
      </c>
      <c r="O3" s="33">
        <v>0.55797101400000004</v>
      </c>
      <c r="P3" s="33">
        <v>0.27389756199999998</v>
      </c>
      <c r="Q3" s="30">
        <v>0.64</v>
      </c>
      <c r="R3" s="39">
        <v>355.14</v>
      </c>
      <c r="S3" s="39">
        <v>225.6</v>
      </c>
      <c r="T3" s="43">
        <v>17.599184016533428</v>
      </c>
      <c r="U3" s="30">
        <v>10.253937000000001</v>
      </c>
      <c r="V3" s="30">
        <v>31.225548</v>
      </c>
      <c r="W3" s="30">
        <v>1.9548350000000001</v>
      </c>
      <c r="X3" s="30">
        <v>28.5</v>
      </c>
      <c r="Y3" s="30">
        <v>0.2</v>
      </c>
      <c r="Z3" s="30">
        <v>2.9</v>
      </c>
      <c r="AA3" s="30">
        <v>5.4</v>
      </c>
      <c r="AB3" s="30">
        <v>0.307</v>
      </c>
      <c r="AC3" s="39">
        <v>3124</v>
      </c>
      <c r="AD3" s="39">
        <v>752</v>
      </c>
      <c r="AE3" s="39">
        <v>103</v>
      </c>
      <c r="AF3" s="39">
        <v>141</v>
      </c>
      <c r="AG3" s="39">
        <v>1025</v>
      </c>
      <c r="AH3" s="35">
        <v>6645963</v>
      </c>
      <c r="AI3" s="35">
        <v>20144510</v>
      </c>
      <c r="AJ3" s="35">
        <v>15943800</v>
      </c>
      <c r="AK3" s="35">
        <v>3560606</v>
      </c>
      <c r="AL3" s="35">
        <v>263041</v>
      </c>
      <c r="AM3" s="35">
        <v>5145.4574000000002</v>
      </c>
      <c r="AN3" s="35">
        <v>21044391.600000001</v>
      </c>
      <c r="AO3" s="35">
        <v>48542499.700000003</v>
      </c>
      <c r="AP3" s="30">
        <f t="shared" ref="AP3:AP66" si="0">AN3/AO3</f>
        <v>0.43352509100391468</v>
      </c>
    </row>
    <row r="4" spans="1:42" x14ac:dyDescent="0.25">
      <c r="A4" s="14" t="s">
        <v>31</v>
      </c>
      <c r="B4" s="27">
        <v>42835</v>
      </c>
      <c r="C4" s="28">
        <v>0.5213888888888889</v>
      </c>
      <c r="D4" s="14" t="s">
        <v>33</v>
      </c>
      <c r="E4" s="14">
        <v>52.317405999999998</v>
      </c>
      <c r="F4" s="14">
        <v>4.2395189999999996</v>
      </c>
      <c r="G4" s="30">
        <v>1.0900000000000001</v>
      </c>
      <c r="H4" s="30">
        <v>2.67</v>
      </c>
      <c r="I4" s="30">
        <v>0.59017622800000002</v>
      </c>
      <c r="J4" s="33">
        <v>0.217</v>
      </c>
      <c r="K4" s="33">
        <v>3.7109999999999999</v>
      </c>
      <c r="L4" s="31">
        <v>2.1853473000000002E-2</v>
      </c>
      <c r="M4" s="29">
        <v>5.7699999999999997E-9</v>
      </c>
      <c r="N4" s="41">
        <v>7.9000000000000001E-4</v>
      </c>
      <c r="O4" s="33">
        <v>0.68987341800000002</v>
      </c>
      <c r="P4" s="33">
        <v>0.27389756199999998</v>
      </c>
      <c r="Q4" s="30">
        <v>0.57999999999999996</v>
      </c>
      <c r="R4" s="39">
        <v>501.53</v>
      </c>
      <c r="S4" s="39">
        <v>290.67</v>
      </c>
      <c r="T4" s="43">
        <v>29.148651347833365</v>
      </c>
      <c r="U4" s="30">
        <v>10.137154000000001</v>
      </c>
      <c r="V4" s="30">
        <v>31.392087</v>
      </c>
      <c r="W4" s="30">
        <v>1.4663029999999999</v>
      </c>
      <c r="X4" s="30" t="s">
        <v>33</v>
      </c>
      <c r="Y4" s="30" t="s">
        <v>33</v>
      </c>
      <c r="Z4" s="30" t="s">
        <v>33</v>
      </c>
      <c r="AA4" s="30" t="s">
        <v>33</v>
      </c>
      <c r="AB4" s="30" t="s">
        <v>33</v>
      </c>
      <c r="AC4" s="39">
        <v>2610</v>
      </c>
      <c r="AD4" s="39">
        <v>970</v>
      </c>
      <c r="AE4" s="39">
        <v>123</v>
      </c>
      <c r="AF4" s="39">
        <v>163</v>
      </c>
      <c r="AG4" s="39">
        <v>984</v>
      </c>
      <c r="AH4" s="35">
        <v>8860183</v>
      </c>
      <c r="AI4" s="35">
        <v>28446190</v>
      </c>
      <c r="AJ4" s="35">
        <v>19226870</v>
      </c>
      <c r="AK4" s="35">
        <v>5207259</v>
      </c>
      <c r="AL4" s="35">
        <v>242732</v>
      </c>
      <c r="AM4" s="35">
        <v>4849.5517</v>
      </c>
      <c r="AN4" s="35">
        <v>30891064.199999999</v>
      </c>
      <c r="AO4" s="35">
        <v>64916415.200000003</v>
      </c>
      <c r="AP4" s="30">
        <f t="shared" si="0"/>
        <v>0.47585905821860597</v>
      </c>
    </row>
    <row r="5" spans="1:42" x14ac:dyDescent="0.25">
      <c r="A5" s="14" t="s">
        <v>31</v>
      </c>
      <c r="B5" s="27">
        <v>42835</v>
      </c>
      <c r="C5" s="28">
        <v>0.54193287037037041</v>
      </c>
      <c r="D5" s="14" t="s">
        <v>35</v>
      </c>
      <c r="E5" s="14">
        <v>52.341385000000002</v>
      </c>
      <c r="F5" s="14">
        <v>4.1743589999999999</v>
      </c>
      <c r="G5" s="30">
        <v>1.04</v>
      </c>
      <c r="H5" s="30">
        <v>2.4900000000000002</v>
      </c>
      <c r="I5" s="30">
        <v>0.58309859200000003</v>
      </c>
      <c r="J5" s="33">
        <v>0.2</v>
      </c>
      <c r="K5" s="33">
        <v>3.7309999999999999</v>
      </c>
      <c r="L5" s="31">
        <v>2.0965237000000001E-2</v>
      </c>
      <c r="M5" s="29">
        <v>5.4400000000000002E-9</v>
      </c>
      <c r="N5" s="41">
        <v>7.7999999999999999E-4</v>
      </c>
      <c r="O5" s="33">
        <v>0.71724137899999996</v>
      </c>
      <c r="P5" s="33">
        <v>0.30487804899999998</v>
      </c>
      <c r="Q5" s="30">
        <v>0.56999999999999995</v>
      </c>
      <c r="R5" s="39">
        <v>444.35</v>
      </c>
      <c r="S5" s="39">
        <v>252.99</v>
      </c>
      <c r="T5" s="43">
        <v>26.306325405878816</v>
      </c>
      <c r="U5" s="30">
        <v>10.123938000000001</v>
      </c>
      <c r="V5" s="30">
        <v>32.050716999999999</v>
      </c>
      <c r="W5" s="30">
        <v>1.647143</v>
      </c>
      <c r="X5" s="30">
        <v>21.6</v>
      </c>
      <c r="Y5" s="30">
        <v>0.2</v>
      </c>
      <c r="Z5" s="30">
        <v>1.3</v>
      </c>
      <c r="AA5" s="30">
        <v>6.4</v>
      </c>
      <c r="AB5" s="30">
        <v>0.28899999999999998</v>
      </c>
      <c r="AC5" s="39">
        <v>2727</v>
      </c>
      <c r="AD5" s="39">
        <v>1353</v>
      </c>
      <c r="AE5" s="39">
        <v>124</v>
      </c>
      <c r="AF5" s="39">
        <v>193</v>
      </c>
      <c r="AG5" s="39">
        <v>1681</v>
      </c>
      <c r="AH5" s="35">
        <v>11785480</v>
      </c>
      <c r="AI5" s="35">
        <v>37875560</v>
      </c>
      <c r="AJ5" s="35">
        <v>17855630</v>
      </c>
      <c r="AK5" s="35">
        <v>3415931</v>
      </c>
      <c r="AL5" s="35">
        <v>435227</v>
      </c>
      <c r="AM5" s="35">
        <v>6077.4062000000004</v>
      </c>
      <c r="AN5" s="35">
        <v>23170793.899999999</v>
      </c>
      <c r="AO5" s="35">
        <v>73745493.200000003</v>
      </c>
      <c r="AP5" s="30">
        <f t="shared" si="0"/>
        <v>0.31419945673371669</v>
      </c>
    </row>
    <row r="6" spans="1:42" x14ac:dyDescent="0.25">
      <c r="A6" s="14" t="s">
        <v>31</v>
      </c>
      <c r="B6" s="27">
        <v>42835</v>
      </c>
      <c r="C6" s="28">
        <v>0.56247685185185181</v>
      </c>
      <c r="D6" s="14" t="s">
        <v>33</v>
      </c>
      <c r="E6" s="14">
        <v>52.364078999999997</v>
      </c>
      <c r="F6" s="14">
        <v>4.1136189999999999</v>
      </c>
      <c r="G6" s="30">
        <v>1.87</v>
      </c>
      <c r="H6" s="30">
        <v>3.99</v>
      </c>
      <c r="I6" s="30">
        <v>0.52985449100000004</v>
      </c>
      <c r="J6" s="33">
        <v>0.19800000000000001</v>
      </c>
      <c r="K6" s="33">
        <v>3.5409999999999999</v>
      </c>
      <c r="L6" s="31">
        <v>4.1734476999999999E-2</v>
      </c>
      <c r="M6" s="29">
        <v>1.04E-8</v>
      </c>
      <c r="N6" s="41">
        <v>8.1999999999999998E-4</v>
      </c>
      <c r="O6" s="33">
        <v>0.88207547200000003</v>
      </c>
      <c r="P6" s="33">
        <v>0.31857279399999999</v>
      </c>
      <c r="Q6" s="30">
        <v>0.53</v>
      </c>
      <c r="R6" s="39">
        <v>464.97</v>
      </c>
      <c r="S6" s="39">
        <v>248.07</v>
      </c>
      <c r="T6" s="43">
        <v>50.074697134248595</v>
      </c>
      <c r="U6" s="30">
        <v>9.7934350000000006</v>
      </c>
      <c r="V6" s="30">
        <v>32.875407000000003</v>
      </c>
      <c r="W6" s="30">
        <v>0.83735300000000001</v>
      </c>
      <c r="X6" s="30" t="s">
        <v>33</v>
      </c>
      <c r="Y6" s="30" t="s">
        <v>33</v>
      </c>
      <c r="Z6" s="30" t="s">
        <v>33</v>
      </c>
      <c r="AA6" s="30" t="s">
        <v>33</v>
      </c>
      <c r="AB6" s="30" t="s">
        <v>33</v>
      </c>
      <c r="AC6" s="39">
        <v>2763</v>
      </c>
      <c r="AD6" s="39">
        <v>2754</v>
      </c>
      <c r="AE6" s="39">
        <v>86</v>
      </c>
      <c r="AF6" s="39">
        <v>188</v>
      </c>
      <c r="AG6" s="39">
        <v>1413</v>
      </c>
      <c r="AH6" s="35">
        <v>28979789</v>
      </c>
      <c r="AI6" s="35">
        <v>72993870</v>
      </c>
      <c r="AJ6" s="35">
        <v>10394130</v>
      </c>
      <c r="AK6" s="35">
        <v>4851047</v>
      </c>
      <c r="AL6" s="35">
        <v>334001</v>
      </c>
      <c r="AM6" s="35">
        <v>7203.4295000000002</v>
      </c>
      <c r="AN6" s="35">
        <v>31301642.600000001</v>
      </c>
      <c r="AO6" s="35">
        <v>120064524.40000001</v>
      </c>
      <c r="AP6" s="30">
        <f t="shared" si="0"/>
        <v>0.26070683873045852</v>
      </c>
    </row>
    <row r="7" spans="1:42" x14ac:dyDescent="0.25">
      <c r="A7" s="14" t="s">
        <v>31</v>
      </c>
      <c r="B7" s="27">
        <v>42835</v>
      </c>
      <c r="C7" s="28">
        <v>0.58557870370370368</v>
      </c>
      <c r="D7" s="14" t="s">
        <v>33</v>
      </c>
      <c r="E7" s="14">
        <v>52.396735999999997</v>
      </c>
      <c r="F7" s="14">
        <v>4.0214730000000003</v>
      </c>
      <c r="G7" s="30">
        <v>2.66</v>
      </c>
      <c r="H7" s="30">
        <v>5.43</v>
      </c>
      <c r="I7" s="30">
        <v>0.51032067800000003</v>
      </c>
      <c r="J7" s="33">
        <v>0.23300000000000001</v>
      </c>
      <c r="K7" s="33">
        <v>3.87</v>
      </c>
      <c r="L7" s="31">
        <v>6.1437055999999997E-2</v>
      </c>
      <c r="M7" s="29">
        <v>1.35E-8</v>
      </c>
      <c r="N7" s="41">
        <v>7.5000000000000002E-4</v>
      </c>
      <c r="O7" s="33">
        <v>0.96028880900000002</v>
      </c>
      <c r="P7" s="33">
        <v>0.35310734500000002</v>
      </c>
      <c r="Q7" s="30">
        <v>0.52</v>
      </c>
      <c r="R7" s="39">
        <v>384.67</v>
      </c>
      <c r="S7" s="39">
        <v>201.05</v>
      </c>
      <c r="T7" s="43">
        <v>64.724914375039759</v>
      </c>
      <c r="U7" s="30">
        <v>9.8053190000000008</v>
      </c>
      <c r="V7" s="30">
        <v>33.528843000000002</v>
      </c>
      <c r="W7" s="30">
        <v>0.86916700000000002</v>
      </c>
      <c r="X7" s="30" t="s">
        <v>33</v>
      </c>
      <c r="Y7" s="30" t="s">
        <v>33</v>
      </c>
      <c r="Z7" s="30" t="s">
        <v>33</v>
      </c>
      <c r="AA7" s="30" t="s">
        <v>33</v>
      </c>
      <c r="AB7" s="30" t="s">
        <v>33</v>
      </c>
      <c r="AC7" s="39">
        <v>3278</v>
      </c>
      <c r="AD7" s="39">
        <v>3535</v>
      </c>
      <c r="AE7" s="39">
        <v>69</v>
      </c>
      <c r="AF7" s="39">
        <v>159</v>
      </c>
      <c r="AG7" s="39">
        <v>1090</v>
      </c>
      <c r="AH7" s="35">
        <v>35214417</v>
      </c>
      <c r="AI7" s="35">
        <v>96965150</v>
      </c>
      <c r="AJ7" s="35">
        <v>3200181</v>
      </c>
      <c r="AK7" s="35">
        <v>3001294</v>
      </c>
      <c r="AL7" s="35">
        <v>239853</v>
      </c>
      <c r="AM7" s="35">
        <v>8131.24928</v>
      </c>
      <c r="AN7" s="35">
        <v>22048516.77</v>
      </c>
      <c r="AO7" s="35">
        <v>140549606.30000001</v>
      </c>
      <c r="AP7" s="30">
        <f t="shared" si="0"/>
        <v>0.15687355767427716</v>
      </c>
    </row>
    <row r="8" spans="1:42" x14ac:dyDescent="0.25">
      <c r="A8" s="14" t="s">
        <v>31</v>
      </c>
      <c r="B8" s="27">
        <v>42835</v>
      </c>
      <c r="C8" s="28">
        <v>0.60613425925925923</v>
      </c>
      <c r="D8" s="14" t="s">
        <v>33</v>
      </c>
      <c r="E8" s="14">
        <v>52.427703999999999</v>
      </c>
      <c r="F8" s="14">
        <v>3.935597</v>
      </c>
      <c r="G8" s="30">
        <v>2.58</v>
      </c>
      <c r="H8" s="30">
        <v>4.95</v>
      </c>
      <c r="I8" s="30">
        <v>0.47797979800000001</v>
      </c>
      <c r="J8" s="33">
        <v>0.16700000000000001</v>
      </c>
      <c r="K8" s="33">
        <v>3.855</v>
      </c>
      <c r="L8" s="31">
        <v>6.3791817000000001E-2</v>
      </c>
      <c r="M8" s="29">
        <v>1.31E-8</v>
      </c>
      <c r="N8" s="41">
        <v>7.6000000000000004E-4</v>
      </c>
      <c r="O8" s="33">
        <v>1.088607595</v>
      </c>
      <c r="P8" s="33">
        <v>0.36127167599999999</v>
      </c>
      <c r="Q8" s="30">
        <v>0.49</v>
      </c>
      <c r="R8" s="39">
        <v>386.74</v>
      </c>
      <c r="S8" s="39">
        <v>189.91</v>
      </c>
      <c r="T8" s="43">
        <v>63.551045650110403</v>
      </c>
      <c r="U8" s="30">
        <v>9.6779910000000005</v>
      </c>
      <c r="V8" s="30">
        <v>33.927202000000001</v>
      </c>
      <c r="W8" s="30">
        <v>1.1245830000000001</v>
      </c>
      <c r="X8" s="30" t="s">
        <v>33</v>
      </c>
      <c r="Y8" s="30" t="s">
        <v>33</v>
      </c>
      <c r="Z8" s="30" t="s">
        <v>33</v>
      </c>
      <c r="AA8" s="30" t="s">
        <v>33</v>
      </c>
      <c r="AB8" s="30" t="s">
        <v>33</v>
      </c>
      <c r="AC8" s="39">
        <v>5863</v>
      </c>
      <c r="AD8" s="39">
        <v>7539</v>
      </c>
      <c r="AE8" s="39">
        <v>211</v>
      </c>
      <c r="AF8" s="39">
        <v>76</v>
      </c>
      <c r="AG8" s="39">
        <v>1634</v>
      </c>
      <c r="AH8" s="35">
        <v>67372372</v>
      </c>
      <c r="AI8" s="35">
        <v>251295600</v>
      </c>
      <c r="AJ8" s="35">
        <v>8445761</v>
      </c>
      <c r="AK8" s="35">
        <v>1274619</v>
      </c>
      <c r="AL8" s="35">
        <v>403871</v>
      </c>
      <c r="AM8" s="35">
        <v>15323.419</v>
      </c>
      <c r="AN8" s="35">
        <v>12779340.810000001</v>
      </c>
      <c r="AO8" s="35">
        <v>329530456.69999999</v>
      </c>
      <c r="AP8" s="30">
        <f t="shared" si="0"/>
        <v>3.8780454280237096E-2</v>
      </c>
    </row>
    <row r="9" spans="1:42" x14ac:dyDescent="0.25">
      <c r="A9" s="14" t="s">
        <v>31</v>
      </c>
      <c r="B9" s="27">
        <v>42835</v>
      </c>
      <c r="C9" s="28">
        <v>0.62969907407407411</v>
      </c>
      <c r="D9" s="14" t="s">
        <v>33</v>
      </c>
      <c r="E9" s="14">
        <v>52.462674999999997</v>
      </c>
      <c r="F9" s="14">
        <v>3.834403</v>
      </c>
      <c r="G9" s="30">
        <v>4.4000000000000004</v>
      </c>
      <c r="H9" s="30">
        <v>8.15</v>
      </c>
      <c r="I9" s="30">
        <v>0.46006625000000001</v>
      </c>
      <c r="J9" s="33">
        <v>0.23499999999999999</v>
      </c>
      <c r="K9" s="33">
        <v>4.2930000000000001</v>
      </c>
      <c r="L9" s="31">
        <v>0.11287896</v>
      </c>
      <c r="M9" s="29">
        <v>2.0100000000000001E-8</v>
      </c>
      <c r="N9" s="41">
        <v>6.8000000000000005E-4</v>
      </c>
      <c r="O9" s="33">
        <v>1.173333333</v>
      </c>
      <c r="P9" s="33">
        <v>0.40849673199999997</v>
      </c>
      <c r="Q9" s="30">
        <v>0.47</v>
      </c>
      <c r="R9" s="39">
        <v>294.94</v>
      </c>
      <c r="S9" s="39">
        <v>137.74</v>
      </c>
      <c r="T9" s="43">
        <v>90.696335445904879</v>
      </c>
      <c r="U9" s="30">
        <v>9.6717820000000003</v>
      </c>
      <c r="V9" s="30">
        <v>34.365099000000001</v>
      </c>
      <c r="W9" s="30">
        <v>1.429664</v>
      </c>
      <c r="X9" s="30" t="s">
        <v>33</v>
      </c>
      <c r="Y9" s="30" t="s">
        <v>33</v>
      </c>
      <c r="Z9" s="30" t="s">
        <v>33</v>
      </c>
      <c r="AA9" s="30" t="s">
        <v>33</v>
      </c>
      <c r="AB9" s="30" t="s">
        <v>33</v>
      </c>
      <c r="AC9" s="39">
        <v>5563</v>
      </c>
      <c r="AD9" s="39">
        <v>8795</v>
      </c>
      <c r="AE9" s="39">
        <v>412</v>
      </c>
      <c r="AF9" s="39">
        <v>88</v>
      </c>
      <c r="AG9" s="39">
        <v>869</v>
      </c>
      <c r="AH9" s="35">
        <v>73672806</v>
      </c>
      <c r="AI9" s="35">
        <v>312025000</v>
      </c>
      <c r="AJ9" s="35">
        <v>11101520</v>
      </c>
      <c r="AK9" s="35">
        <v>1444651</v>
      </c>
      <c r="AL9" s="35">
        <v>345200</v>
      </c>
      <c r="AM9" s="35">
        <v>15726.77421</v>
      </c>
      <c r="AN9" s="35">
        <v>9933373.2300000004</v>
      </c>
      <c r="AO9" s="35">
        <v>398675591.69999999</v>
      </c>
      <c r="AP9" s="30">
        <f t="shared" si="0"/>
        <v>2.491593023702033E-2</v>
      </c>
    </row>
    <row r="10" spans="1:42" x14ac:dyDescent="0.25">
      <c r="A10" s="14" t="s">
        <v>31</v>
      </c>
      <c r="B10" s="27">
        <v>42835</v>
      </c>
      <c r="C10" s="28">
        <v>0.65025462962962965</v>
      </c>
      <c r="D10" s="14" t="s">
        <v>33</v>
      </c>
      <c r="E10" s="14">
        <v>52.492339000000001</v>
      </c>
      <c r="F10" s="14">
        <v>3.7479390000000001</v>
      </c>
      <c r="G10" s="30">
        <v>5</v>
      </c>
      <c r="H10" s="30">
        <v>8.5500000000000007</v>
      </c>
      <c r="I10" s="30">
        <v>0.415857794</v>
      </c>
      <c r="J10" s="33">
        <v>0.21199999999999999</v>
      </c>
      <c r="K10" s="33">
        <v>4.585</v>
      </c>
      <c r="L10" s="31">
        <v>0.14173354599999999</v>
      </c>
      <c r="M10" s="29">
        <v>2.1299999999999999E-8</v>
      </c>
      <c r="N10" s="41">
        <v>6.4000000000000005E-4</v>
      </c>
      <c r="O10" s="33">
        <v>1.4084507040000001</v>
      </c>
      <c r="P10" s="33">
        <v>0.46992481200000003</v>
      </c>
      <c r="Q10" s="30">
        <v>0.43</v>
      </c>
      <c r="R10" s="39">
        <v>314.88</v>
      </c>
      <c r="S10" s="39">
        <v>134.80000000000001</v>
      </c>
      <c r="T10" s="43">
        <v>108.48736505425354</v>
      </c>
      <c r="U10" s="30">
        <v>9.7395499999999995</v>
      </c>
      <c r="V10" s="30">
        <v>34.816662000000001</v>
      </c>
      <c r="W10" s="30">
        <v>1.3482769999999999</v>
      </c>
      <c r="X10" s="30" t="s">
        <v>33</v>
      </c>
      <c r="Y10" s="30" t="s">
        <v>33</v>
      </c>
      <c r="Z10" s="30" t="s">
        <v>33</v>
      </c>
      <c r="AA10" s="30" t="s">
        <v>33</v>
      </c>
      <c r="AB10" s="30" t="s">
        <v>33</v>
      </c>
      <c r="AC10" s="39">
        <v>6221</v>
      </c>
      <c r="AD10" s="39">
        <v>7331</v>
      </c>
      <c r="AE10" s="39">
        <v>397</v>
      </c>
      <c r="AF10" s="39">
        <v>176</v>
      </c>
      <c r="AG10" s="39">
        <v>432</v>
      </c>
      <c r="AH10" s="35">
        <v>72655730</v>
      </c>
      <c r="AI10" s="35">
        <v>183594800</v>
      </c>
      <c r="AJ10" s="35">
        <v>8151217</v>
      </c>
      <c r="AK10" s="35">
        <v>2330695</v>
      </c>
      <c r="AL10" s="35">
        <v>179660</v>
      </c>
      <c r="AM10" s="35">
        <v>14556.630649999999</v>
      </c>
      <c r="AN10" s="35">
        <v>13544379.41</v>
      </c>
      <c r="AO10" s="35">
        <v>267644950.19999999</v>
      </c>
      <c r="AP10" s="30">
        <f t="shared" si="0"/>
        <v>5.0605772310962138E-2</v>
      </c>
    </row>
    <row r="11" spans="1:42" x14ac:dyDescent="0.25">
      <c r="A11" s="14" t="s">
        <v>31</v>
      </c>
      <c r="B11" s="27">
        <v>42835</v>
      </c>
      <c r="C11" s="28">
        <v>0.67078703703703713</v>
      </c>
      <c r="D11" s="14" t="s">
        <v>33</v>
      </c>
      <c r="E11" s="14">
        <v>52.524152000000001</v>
      </c>
      <c r="F11" s="14">
        <v>3.6585519999999998</v>
      </c>
      <c r="G11" s="30">
        <v>4.05</v>
      </c>
      <c r="H11" s="30">
        <v>6.82</v>
      </c>
      <c r="I11" s="30">
        <v>0.40606682300000002</v>
      </c>
      <c r="J11" s="33">
        <v>0.125</v>
      </c>
      <c r="K11" s="33">
        <v>4.3159999999999998</v>
      </c>
      <c r="L11" s="31">
        <v>0.117777167</v>
      </c>
      <c r="M11" s="29">
        <v>1.8399999999999999E-8</v>
      </c>
      <c r="N11" s="41">
        <v>6.8000000000000005E-4</v>
      </c>
      <c r="O11" s="33">
        <v>1.462093863</v>
      </c>
      <c r="P11" s="33">
        <v>0.36127167599999999</v>
      </c>
      <c r="Q11" s="30">
        <v>0.41</v>
      </c>
      <c r="R11" s="39">
        <v>342.11</v>
      </c>
      <c r="S11" s="39">
        <v>139.83000000000001</v>
      </c>
      <c r="T11" s="43">
        <v>91.392272538740059</v>
      </c>
      <c r="U11" s="30">
        <v>9.7039170000000006</v>
      </c>
      <c r="V11" s="30">
        <v>34.947763999999999</v>
      </c>
      <c r="W11" s="30">
        <v>1.3274170000000001</v>
      </c>
      <c r="X11" s="30" t="s">
        <v>33</v>
      </c>
      <c r="Y11" s="30" t="s">
        <v>33</v>
      </c>
      <c r="Z11" s="30" t="s">
        <v>33</v>
      </c>
      <c r="AA11" s="30" t="s">
        <v>33</v>
      </c>
      <c r="AB11" s="30" t="s">
        <v>33</v>
      </c>
      <c r="AC11" s="39">
        <v>7197</v>
      </c>
      <c r="AD11" s="39">
        <v>7536</v>
      </c>
      <c r="AE11" s="39">
        <v>311</v>
      </c>
      <c r="AF11" s="39">
        <v>187</v>
      </c>
      <c r="AG11" s="39">
        <v>272</v>
      </c>
      <c r="AH11" s="35">
        <v>85446670</v>
      </c>
      <c r="AI11" s="35">
        <v>157221500</v>
      </c>
      <c r="AJ11" s="35">
        <v>5751085</v>
      </c>
      <c r="AK11" s="35">
        <v>1673997</v>
      </c>
      <c r="AL11" s="35">
        <v>148987</v>
      </c>
      <c r="AM11" s="35">
        <v>15502.993570000001</v>
      </c>
      <c r="AN11" s="35">
        <v>8211076.9199999999</v>
      </c>
      <c r="AO11" s="35">
        <v>250483281.09999999</v>
      </c>
      <c r="AP11" s="30">
        <f t="shared" si="0"/>
        <v>3.2780938048802971E-2</v>
      </c>
    </row>
    <row r="12" spans="1:42" x14ac:dyDescent="0.25">
      <c r="A12" s="14" t="s">
        <v>31</v>
      </c>
      <c r="B12" s="27">
        <v>42835</v>
      </c>
      <c r="C12" s="28">
        <v>0.69134259259259256</v>
      </c>
      <c r="D12" s="14" t="s">
        <v>36</v>
      </c>
      <c r="E12" s="14">
        <v>52.555872000000001</v>
      </c>
      <c r="F12" s="14">
        <v>3.5664009999999999</v>
      </c>
      <c r="G12" s="30">
        <v>4.12</v>
      </c>
      <c r="H12" s="30">
        <v>7.24</v>
      </c>
      <c r="I12" s="30">
        <v>0.43042697299999999</v>
      </c>
      <c r="J12" s="33">
        <v>0.155</v>
      </c>
      <c r="K12" s="33">
        <v>4.4779999999999998</v>
      </c>
      <c r="L12" s="31">
        <v>0.113003141</v>
      </c>
      <c r="M12" s="29">
        <v>1.7999999999999999E-8</v>
      </c>
      <c r="N12" s="41">
        <v>6.4999999999999997E-4</v>
      </c>
      <c r="O12" s="33">
        <v>1.3205128209999999</v>
      </c>
      <c r="P12" s="33">
        <v>0.37878787899999999</v>
      </c>
      <c r="Q12" s="30">
        <v>0.43</v>
      </c>
      <c r="R12" s="39">
        <v>373.78</v>
      </c>
      <c r="S12" s="39">
        <v>159.52000000000001</v>
      </c>
      <c r="T12" s="43">
        <v>96.989046984523895</v>
      </c>
      <c r="U12" s="30">
        <v>9.812443</v>
      </c>
      <c r="V12" s="30">
        <v>35.066051000000002</v>
      </c>
      <c r="W12" s="30">
        <v>1.2294959999999999</v>
      </c>
      <c r="X12" s="30">
        <v>0.39</v>
      </c>
      <c r="Y12" s="30">
        <v>0.15</v>
      </c>
      <c r="Z12" s="30">
        <v>0</v>
      </c>
      <c r="AA12" s="30">
        <v>4.2</v>
      </c>
      <c r="AB12" s="30">
        <v>0.26700000000000002</v>
      </c>
      <c r="AC12" s="39">
        <v>6902</v>
      </c>
      <c r="AD12" s="39">
        <v>5548</v>
      </c>
      <c r="AE12" s="39">
        <v>152</v>
      </c>
      <c r="AF12" s="39">
        <v>182</v>
      </c>
      <c r="AG12" s="39">
        <v>141</v>
      </c>
      <c r="AH12" s="35">
        <v>66810526</v>
      </c>
      <c r="AI12" s="35">
        <v>101998500</v>
      </c>
      <c r="AJ12" s="35">
        <v>2883269</v>
      </c>
      <c r="AK12" s="35">
        <v>1924258</v>
      </c>
      <c r="AL12" s="35">
        <v>82843</v>
      </c>
      <c r="AM12" s="35">
        <v>12925.018840000001</v>
      </c>
      <c r="AN12" s="35">
        <v>11821370.76</v>
      </c>
      <c r="AO12" s="35">
        <v>174556549.59999999</v>
      </c>
      <c r="AP12" s="30">
        <f t="shared" si="0"/>
        <v>6.7722298516377177E-2</v>
      </c>
    </row>
    <row r="13" spans="1:42" x14ac:dyDescent="0.25">
      <c r="A13" s="14" t="s">
        <v>31</v>
      </c>
      <c r="B13" s="27">
        <v>42835</v>
      </c>
      <c r="C13" s="28">
        <v>0.72886574074074073</v>
      </c>
      <c r="D13" s="14" t="s">
        <v>33</v>
      </c>
      <c r="E13" s="14">
        <v>52.602657000000001</v>
      </c>
      <c r="F13" s="14">
        <v>3.4500419999999998</v>
      </c>
      <c r="G13" s="30">
        <v>3.02</v>
      </c>
      <c r="H13" s="30">
        <v>6.01</v>
      </c>
      <c r="I13" s="30">
        <v>0.49791840100000001</v>
      </c>
      <c r="J13" s="33">
        <v>0.23699999999999999</v>
      </c>
      <c r="K13" s="33">
        <v>4.077</v>
      </c>
      <c r="L13" s="31">
        <v>7.1451467000000005E-2</v>
      </c>
      <c r="M13" s="29">
        <v>1.4500000000000001E-8</v>
      </c>
      <c r="N13" s="41">
        <v>7.2000000000000005E-4</v>
      </c>
      <c r="O13" s="33">
        <v>1.0100334449999999</v>
      </c>
      <c r="P13" s="33">
        <v>0.27389756199999998</v>
      </c>
      <c r="Q13" s="30">
        <v>0.49</v>
      </c>
      <c r="R13" s="39">
        <v>396.23</v>
      </c>
      <c r="S13" s="39">
        <v>194.98</v>
      </c>
      <c r="T13" s="43">
        <v>72.947739956580051</v>
      </c>
      <c r="U13" s="30">
        <v>9.9427819999999993</v>
      </c>
      <c r="V13" s="30">
        <v>35.186833999999998</v>
      </c>
      <c r="W13" s="30">
        <v>1.003708</v>
      </c>
      <c r="X13" s="35" t="s">
        <v>33</v>
      </c>
      <c r="Y13" s="35" t="s">
        <v>33</v>
      </c>
      <c r="Z13" s="35" t="s">
        <v>33</v>
      </c>
      <c r="AA13" s="35" t="s">
        <v>33</v>
      </c>
      <c r="AB13" s="30" t="s">
        <v>33</v>
      </c>
      <c r="AC13" s="39">
        <v>4885</v>
      </c>
      <c r="AD13" s="39">
        <v>3744</v>
      </c>
      <c r="AE13" s="39">
        <v>30</v>
      </c>
      <c r="AF13" s="39">
        <v>205</v>
      </c>
      <c r="AG13" s="39">
        <v>99</v>
      </c>
      <c r="AH13" s="35">
        <v>34370860</v>
      </c>
      <c r="AI13" s="35">
        <v>49244340</v>
      </c>
      <c r="AJ13" s="35">
        <v>688535</v>
      </c>
      <c r="AK13" s="35">
        <v>1849917</v>
      </c>
      <c r="AL13" s="35">
        <v>48012</v>
      </c>
      <c r="AM13" s="35">
        <v>8962.4412699999993</v>
      </c>
      <c r="AN13" s="35">
        <v>6858214</v>
      </c>
      <c r="AO13" s="35">
        <v>86609656.269999996</v>
      </c>
      <c r="AP13" s="30">
        <f t="shared" si="0"/>
        <v>7.9185327541538342E-2</v>
      </c>
    </row>
    <row r="14" spans="1:42" x14ac:dyDescent="0.25">
      <c r="A14" s="14" t="s">
        <v>31</v>
      </c>
      <c r="B14" s="27">
        <v>42835</v>
      </c>
      <c r="C14" s="28">
        <v>0.74940972222222213</v>
      </c>
      <c r="D14" s="14" t="s">
        <v>33</v>
      </c>
      <c r="E14" s="14">
        <v>52.665228999999997</v>
      </c>
      <c r="F14" s="14">
        <v>3.3943279999999998</v>
      </c>
      <c r="G14" s="30">
        <v>2.37</v>
      </c>
      <c r="H14" s="30">
        <v>4.9800000000000004</v>
      </c>
      <c r="I14" s="30">
        <v>0.52371382600000005</v>
      </c>
      <c r="J14" s="33">
        <v>0.155</v>
      </c>
      <c r="K14" s="33">
        <v>3.8879999999999999</v>
      </c>
      <c r="L14" s="31">
        <v>5.3399391999999997E-2</v>
      </c>
      <c r="M14" s="29">
        <v>1.1900000000000001E-8</v>
      </c>
      <c r="N14" s="41">
        <v>7.5000000000000002E-4</v>
      </c>
      <c r="O14" s="33">
        <v>0.908045977</v>
      </c>
      <c r="P14" s="33">
        <v>0.255102041</v>
      </c>
      <c r="Q14" s="30">
        <v>0.52</v>
      </c>
      <c r="R14" s="39">
        <v>337.69</v>
      </c>
      <c r="S14" s="39">
        <v>177.09</v>
      </c>
      <c r="T14" s="43">
        <v>52.97599445694992</v>
      </c>
      <c r="U14" s="30">
        <v>9.9816129999999994</v>
      </c>
      <c r="V14" s="30">
        <v>35.237865999999997</v>
      </c>
      <c r="W14" s="30">
        <v>0.99058299999999999</v>
      </c>
      <c r="X14" s="30" t="s">
        <v>33</v>
      </c>
      <c r="Y14" s="30" t="s">
        <v>33</v>
      </c>
      <c r="Z14" s="30" t="s">
        <v>33</v>
      </c>
      <c r="AA14" s="30" t="s">
        <v>33</v>
      </c>
      <c r="AB14" s="30" t="s">
        <v>33</v>
      </c>
      <c r="AC14" s="39">
        <v>6003</v>
      </c>
      <c r="AD14" s="39">
        <v>4206</v>
      </c>
      <c r="AE14" s="39">
        <v>85</v>
      </c>
      <c r="AF14" s="39">
        <v>120</v>
      </c>
      <c r="AG14" s="39">
        <v>136</v>
      </c>
      <c r="AH14" s="35">
        <v>42628468</v>
      </c>
      <c r="AI14" s="35">
        <v>57594350</v>
      </c>
      <c r="AJ14" s="35">
        <v>1759348</v>
      </c>
      <c r="AK14" s="35">
        <v>1233455</v>
      </c>
      <c r="AL14" s="35">
        <v>87915</v>
      </c>
      <c r="AM14" s="35">
        <v>10549.41842</v>
      </c>
      <c r="AN14" s="35">
        <v>4739848.57</v>
      </c>
      <c r="AO14" s="35">
        <v>103475019.09999999</v>
      </c>
      <c r="AP14" s="30">
        <f t="shared" si="0"/>
        <v>4.5806694323190518E-2</v>
      </c>
    </row>
    <row r="15" spans="1:42" x14ac:dyDescent="0.25">
      <c r="A15" s="14" t="s">
        <v>31</v>
      </c>
      <c r="B15" s="27">
        <v>42835</v>
      </c>
      <c r="C15" s="28">
        <v>0.76996527777777779</v>
      </c>
      <c r="D15" s="14" t="s">
        <v>33</v>
      </c>
      <c r="E15" s="14">
        <v>52.731836000000001</v>
      </c>
      <c r="F15" s="14">
        <v>3.3446820000000002</v>
      </c>
      <c r="G15" s="30">
        <v>2.44</v>
      </c>
      <c r="H15" s="30">
        <v>5.17</v>
      </c>
      <c r="I15" s="30">
        <v>0.52765957399999996</v>
      </c>
      <c r="J15" s="33">
        <v>0.2</v>
      </c>
      <c r="K15" s="33">
        <v>3.88</v>
      </c>
      <c r="L15" s="31">
        <v>5.4610209999999999E-2</v>
      </c>
      <c r="M15" s="29">
        <v>1.2299999999999999E-8</v>
      </c>
      <c r="N15" s="41">
        <v>7.5000000000000002E-4</v>
      </c>
      <c r="O15" s="33">
        <v>0.89377289400000004</v>
      </c>
      <c r="P15" s="33">
        <v>0.253036437</v>
      </c>
      <c r="Q15" s="30">
        <v>0.53</v>
      </c>
      <c r="R15" s="39">
        <v>313.19</v>
      </c>
      <c r="S15" s="39">
        <v>166.25</v>
      </c>
      <c r="T15" s="43">
        <v>52.231202226292893</v>
      </c>
      <c r="U15" s="30">
        <v>10.008451000000001</v>
      </c>
      <c r="V15" s="30">
        <v>35.232486000000002</v>
      </c>
      <c r="W15" s="30">
        <v>1.1205000000000001</v>
      </c>
      <c r="X15" s="30" t="s">
        <v>33</v>
      </c>
      <c r="Y15" s="30" t="s">
        <v>33</v>
      </c>
      <c r="Z15" s="30" t="s">
        <v>33</v>
      </c>
      <c r="AA15" s="30" t="s">
        <v>33</v>
      </c>
      <c r="AB15" s="30" t="s">
        <v>33</v>
      </c>
      <c r="AC15" s="39">
        <v>5558</v>
      </c>
      <c r="AD15" s="39">
        <v>3704</v>
      </c>
      <c r="AE15" s="39">
        <v>97</v>
      </c>
      <c r="AF15" s="39">
        <v>101</v>
      </c>
      <c r="AG15" s="39">
        <v>159</v>
      </c>
      <c r="AH15" s="35">
        <v>37394292</v>
      </c>
      <c r="AI15" s="35">
        <v>49397830</v>
      </c>
      <c r="AJ15" s="35">
        <v>1019256</v>
      </c>
      <c r="AK15" s="35">
        <v>1066898</v>
      </c>
      <c r="AL15" s="35">
        <v>96351</v>
      </c>
      <c r="AM15" s="35">
        <v>9618.8666499999999</v>
      </c>
      <c r="AN15" s="35">
        <v>4371797.4400000004</v>
      </c>
      <c r="AO15" s="35">
        <v>89186737</v>
      </c>
      <c r="AP15" s="30">
        <f t="shared" si="0"/>
        <v>4.9018470537833453E-2</v>
      </c>
    </row>
    <row r="16" spans="1:42" x14ac:dyDescent="0.25">
      <c r="A16" s="14" t="s">
        <v>31</v>
      </c>
      <c r="B16" s="27">
        <v>42835</v>
      </c>
      <c r="C16" s="28">
        <v>0.79050925925925919</v>
      </c>
      <c r="D16" s="14" t="s">
        <v>33</v>
      </c>
      <c r="E16" s="14">
        <v>52.793076999999997</v>
      </c>
      <c r="F16" s="14">
        <v>3.30064</v>
      </c>
      <c r="G16" s="30">
        <v>2.54</v>
      </c>
      <c r="H16" s="30">
        <v>5.38</v>
      </c>
      <c r="I16" s="30">
        <v>0.52678571399999996</v>
      </c>
      <c r="J16" s="33">
        <v>0.20699999999999999</v>
      </c>
      <c r="K16" s="33">
        <v>3.9</v>
      </c>
      <c r="L16" s="31">
        <v>5.6985599999999997E-2</v>
      </c>
      <c r="M16" s="29">
        <v>1.28E-8</v>
      </c>
      <c r="N16" s="41">
        <v>7.5000000000000002E-4</v>
      </c>
      <c r="O16" s="33">
        <v>0.89436619699999997</v>
      </c>
      <c r="P16" s="33">
        <v>0.249812641</v>
      </c>
      <c r="Q16" s="30">
        <v>0.53</v>
      </c>
      <c r="R16" s="39">
        <v>299.83</v>
      </c>
      <c r="S16" s="39">
        <v>157.56</v>
      </c>
      <c r="T16" s="43">
        <v>52.36983641727295</v>
      </c>
      <c r="U16" s="30">
        <v>10.028186</v>
      </c>
      <c r="V16" s="30">
        <v>35.239655999999997</v>
      </c>
      <c r="W16" s="30">
        <v>0.982568</v>
      </c>
      <c r="X16" s="30" t="s">
        <v>33</v>
      </c>
      <c r="Y16" s="30" t="s">
        <v>33</v>
      </c>
      <c r="Z16" s="30" t="s">
        <v>33</v>
      </c>
      <c r="AA16" s="30" t="s">
        <v>33</v>
      </c>
      <c r="AB16" s="30" t="s">
        <v>33</v>
      </c>
      <c r="AC16" s="39">
        <v>5748</v>
      </c>
      <c r="AD16" s="39">
        <v>3697</v>
      </c>
      <c r="AE16" s="39">
        <v>177</v>
      </c>
      <c r="AF16" s="39">
        <v>71</v>
      </c>
      <c r="AG16" s="39">
        <v>144</v>
      </c>
      <c r="AH16" s="35">
        <v>42614488</v>
      </c>
      <c r="AI16" s="35">
        <v>58827250</v>
      </c>
      <c r="AJ16" s="35">
        <v>3740929</v>
      </c>
      <c r="AK16" s="35">
        <v>934513</v>
      </c>
      <c r="AL16" s="35">
        <v>36192</v>
      </c>
      <c r="AM16" s="35">
        <v>9837.1830200000004</v>
      </c>
      <c r="AN16" s="35">
        <v>6691538.1600000001</v>
      </c>
      <c r="AO16" s="35">
        <v>106617317</v>
      </c>
      <c r="AP16" s="30">
        <f t="shared" si="0"/>
        <v>6.2762207381376889E-2</v>
      </c>
    </row>
    <row r="17" spans="1:42" x14ac:dyDescent="0.25">
      <c r="A17" s="14" t="s">
        <v>31</v>
      </c>
      <c r="B17" s="27">
        <v>42835</v>
      </c>
      <c r="C17" s="28">
        <v>0.81105324074074081</v>
      </c>
      <c r="D17" s="14" t="s">
        <v>33</v>
      </c>
      <c r="E17" s="14">
        <v>52.858564999999999</v>
      </c>
      <c r="F17" s="14">
        <v>3.3054100000000002</v>
      </c>
      <c r="G17" s="30">
        <v>2.77</v>
      </c>
      <c r="H17" s="30">
        <v>5.75</v>
      </c>
      <c r="I17" s="30">
        <v>0.51853140799999997</v>
      </c>
      <c r="J17" s="33">
        <v>0.20699999999999999</v>
      </c>
      <c r="K17" s="33">
        <v>3.8370000000000002</v>
      </c>
      <c r="L17" s="31">
        <v>6.2967448999999995E-2</v>
      </c>
      <c r="M17" s="29">
        <v>1.4100000000000001E-8</v>
      </c>
      <c r="N17" s="41">
        <v>7.6000000000000004E-4</v>
      </c>
      <c r="O17" s="33">
        <v>0.92953020099999994</v>
      </c>
      <c r="P17" s="33">
        <v>0.23691068500000001</v>
      </c>
      <c r="Q17" s="30">
        <v>0.5</v>
      </c>
      <c r="R17" s="39">
        <v>310.68</v>
      </c>
      <c r="S17" s="39">
        <v>156.24</v>
      </c>
      <c r="T17" s="43">
        <v>56.072685827278349</v>
      </c>
      <c r="U17" s="30">
        <v>9.8506479999999996</v>
      </c>
      <c r="V17" s="30">
        <v>35.191090000000003</v>
      </c>
      <c r="W17" s="30">
        <v>1.01614</v>
      </c>
      <c r="X17" s="30" t="s">
        <v>33</v>
      </c>
      <c r="Y17" s="30" t="s">
        <v>33</v>
      </c>
      <c r="Z17" s="30" t="s">
        <v>33</v>
      </c>
      <c r="AA17" s="30" t="s">
        <v>33</v>
      </c>
      <c r="AB17" s="30" t="s">
        <v>33</v>
      </c>
      <c r="AC17" s="39">
        <v>5677</v>
      </c>
      <c r="AD17" s="39">
        <v>4810</v>
      </c>
      <c r="AE17" s="39">
        <v>159</v>
      </c>
      <c r="AF17" s="39">
        <v>48</v>
      </c>
      <c r="AG17" s="39">
        <v>169</v>
      </c>
      <c r="AH17" s="35">
        <v>53780721</v>
      </c>
      <c r="AI17" s="35">
        <v>85699320</v>
      </c>
      <c r="AJ17" s="35">
        <v>3790721</v>
      </c>
      <c r="AK17" s="35">
        <v>717426</v>
      </c>
      <c r="AL17" s="35">
        <v>39617</v>
      </c>
      <c r="AM17" s="35">
        <v>10862.41433</v>
      </c>
      <c r="AN17" s="35">
        <v>5777714.2199999997</v>
      </c>
      <c r="AO17" s="35">
        <v>144344048.19999999</v>
      </c>
      <c r="AP17" s="30">
        <f t="shared" si="0"/>
        <v>4.002738105276446E-2</v>
      </c>
    </row>
    <row r="18" spans="1:42" x14ac:dyDescent="0.25">
      <c r="A18" s="14" t="s">
        <v>31</v>
      </c>
      <c r="B18" s="27">
        <v>42835</v>
      </c>
      <c r="C18" s="28">
        <v>0.83160879629629625</v>
      </c>
      <c r="D18" s="14" t="s">
        <v>33</v>
      </c>
      <c r="E18" s="14">
        <v>52.905352000000001</v>
      </c>
      <c r="F18" s="14">
        <v>3.26071</v>
      </c>
      <c r="G18" s="30">
        <v>3.34</v>
      </c>
      <c r="H18" s="30">
        <v>6.83</v>
      </c>
      <c r="I18" s="30">
        <v>0.51149509400000004</v>
      </c>
      <c r="J18" s="33">
        <v>0.23400000000000001</v>
      </c>
      <c r="K18" s="33">
        <v>3.8210000000000002</v>
      </c>
      <c r="L18" s="31">
        <v>7.6960268999999998E-2</v>
      </c>
      <c r="M18" s="29">
        <v>1.7100000000000001E-8</v>
      </c>
      <c r="N18" s="41">
        <v>7.6000000000000004E-4</v>
      </c>
      <c r="O18" s="33">
        <v>0.95702005700000004</v>
      </c>
      <c r="P18" s="33">
        <v>0.24509803899999999</v>
      </c>
      <c r="Q18" s="30">
        <v>0.52</v>
      </c>
      <c r="R18" s="39">
        <v>260.04000000000002</v>
      </c>
      <c r="S18" s="39">
        <v>134.29</v>
      </c>
      <c r="T18" s="43">
        <v>62.518504328334814</v>
      </c>
      <c r="U18" s="30">
        <v>9.7919640000000001</v>
      </c>
      <c r="V18" s="30">
        <v>35.163589999999999</v>
      </c>
      <c r="W18" s="30">
        <v>1.2036249999999999</v>
      </c>
      <c r="X18" s="30" t="s">
        <v>33</v>
      </c>
      <c r="Y18" s="30" t="s">
        <v>33</v>
      </c>
      <c r="Z18" s="30" t="s">
        <v>33</v>
      </c>
      <c r="AA18" s="30" t="s">
        <v>33</v>
      </c>
      <c r="AB18" s="30" t="s">
        <v>33</v>
      </c>
      <c r="AC18" s="39">
        <v>5677</v>
      </c>
      <c r="AD18" s="39">
        <v>4810</v>
      </c>
      <c r="AE18" s="39">
        <v>159</v>
      </c>
      <c r="AF18" s="39">
        <v>48</v>
      </c>
      <c r="AG18" s="39">
        <v>169</v>
      </c>
      <c r="AH18" s="35">
        <v>53780721</v>
      </c>
      <c r="AI18" s="35">
        <v>85699320</v>
      </c>
      <c r="AJ18" s="35">
        <v>3790721</v>
      </c>
      <c r="AK18" s="35">
        <v>717426</v>
      </c>
      <c r="AL18" s="35">
        <v>39617</v>
      </c>
      <c r="AM18" s="35">
        <v>10862.41433</v>
      </c>
      <c r="AN18" s="35">
        <v>5777714.2199999997</v>
      </c>
      <c r="AO18" s="35">
        <v>144344048.19999999</v>
      </c>
      <c r="AP18" s="30">
        <f t="shared" si="0"/>
        <v>4.002738105276446E-2</v>
      </c>
    </row>
    <row r="19" spans="1:42" x14ac:dyDescent="0.25">
      <c r="A19" s="14" t="s">
        <v>31</v>
      </c>
      <c r="B19" s="27">
        <v>42835</v>
      </c>
      <c r="C19" s="28">
        <v>0.85215277777777787</v>
      </c>
      <c r="D19" s="14" t="s">
        <v>33</v>
      </c>
      <c r="E19" s="14">
        <v>52.961657000000002</v>
      </c>
      <c r="F19" s="14">
        <v>3.206534</v>
      </c>
      <c r="G19" s="30">
        <v>3.21</v>
      </c>
      <c r="H19" s="30">
        <v>6.73</v>
      </c>
      <c r="I19" s="30">
        <v>0.52267657999999995</v>
      </c>
      <c r="J19" s="33">
        <v>0.249</v>
      </c>
      <c r="K19" s="33">
        <v>3.9079999999999999</v>
      </c>
      <c r="L19" s="31">
        <v>7.2469289000000006E-2</v>
      </c>
      <c r="M19" s="29">
        <v>1.6099999999999999E-8</v>
      </c>
      <c r="N19" s="41">
        <v>7.5000000000000002E-4</v>
      </c>
      <c r="O19" s="33">
        <v>0.91193181800000001</v>
      </c>
      <c r="P19" s="33">
        <v>0.253036437</v>
      </c>
      <c r="Q19" s="30">
        <v>0.52</v>
      </c>
      <c r="R19" s="39">
        <v>232.03</v>
      </c>
      <c r="S19" s="39">
        <v>120.22</v>
      </c>
      <c r="T19" s="43">
        <v>54.026454825090795</v>
      </c>
      <c r="U19" s="30">
        <v>9.8415169999999996</v>
      </c>
      <c r="V19" s="30">
        <v>35.172991000000003</v>
      </c>
      <c r="W19" s="30">
        <v>1.8187390000000001</v>
      </c>
      <c r="X19" s="30" t="s">
        <v>33</v>
      </c>
      <c r="Y19" s="30" t="s">
        <v>33</v>
      </c>
      <c r="Z19" s="30" t="s">
        <v>33</v>
      </c>
      <c r="AA19" s="30" t="s">
        <v>33</v>
      </c>
      <c r="AB19" s="30" t="s">
        <v>33</v>
      </c>
      <c r="AC19" s="39">
        <v>6183</v>
      </c>
      <c r="AD19" s="39">
        <v>5269</v>
      </c>
      <c r="AE19" s="39">
        <v>123</v>
      </c>
      <c r="AF19" s="39">
        <v>56</v>
      </c>
      <c r="AG19" s="39">
        <v>373</v>
      </c>
      <c r="AH19" s="35">
        <v>73732995</v>
      </c>
      <c r="AI19" s="35">
        <v>110666600</v>
      </c>
      <c r="AJ19" s="35">
        <v>4075145</v>
      </c>
      <c r="AK19" s="35">
        <v>1242178</v>
      </c>
      <c r="AL19" s="35">
        <v>70024</v>
      </c>
      <c r="AM19" s="35">
        <v>12005.18878</v>
      </c>
      <c r="AN19" s="35">
        <v>9081413.1600000001</v>
      </c>
      <c r="AO19" s="35">
        <v>190312239.09999999</v>
      </c>
      <c r="AP19" s="30">
        <f t="shared" si="0"/>
        <v>4.771849253073078E-2</v>
      </c>
    </row>
    <row r="20" spans="1:42" x14ac:dyDescent="0.25">
      <c r="A20" s="14" t="s">
        <v>31</v>
      </c>
      <c r="B20" s="27">
        <v>42835</v>
      </c>
      <c r="C20" s="28">
        <v>0.87269675925925927</v>
      </c>
      <c r="D20" s="14" t="s">
        <v>33</v>
      </c>
      <c r="E20" s="14">
        <v>53.023899</v>
      </c>
      <c r="F20" s="14">
        <v>3.1982110000000001</v>
      </c>
      <c r="G20" s="30">
        <v>3.38</v>
      </c>
      <c r="H20" s="30">
        <v>7.05</v>
      </c>
      <c r="I20" s="30">
        <v>0.52099290799999998</v>
      </c>
      <c r="J20" s="33">
        <v>0.252</v>
      </c>
      <c r="K20" s="33">
        <v>3.8149999999999999</v>
      </c>
      <c r="L20" s="31">
        <v>7.6485877999999993E-2</v>
      </c>
      <c r="M20" s="29">
        <v>1.7299999999999999E-8</v>
      </c>
      <c r="N20" s="41">
        <v>7.6000000000000004E-4</v>
      </c>
      <c r="O20" s="33">
        <v>0.92098092600000003</v>
      </c>
      <c r="P20" s="33">
        <v>0.249812641</v>
      </c>
      <c r="Q20" s="30">
        <v>0.51</v>
      </c>
      <c r="R20" s="39">
        <v>218.26</v>
      </c>
      <c r="S20" s="39">
        <v>111.89</v>
      </c>
      <c r="T20" s="43">
        <v>52.639704765961582</v>
      </c>
      <c r="U20" s="30">
        <v>9.7063299999999995</v>
      </c>
      <c r="V20" s="30">
        <v>35.128022999999999</v>
      </c>
      <c r="W20" s="30">
        <v>2.0993279999999999</v>
      </c>
      <c r="X20" s="30" t="s">
        <v>33</v>
      </c>
      <c r="Y20" s="30" t="s">
        <v>33</v>
      </c>
      <c r="Z20" s="30" t="s">
        <v>33</v>
      </c>
      <c r="AA20" s="30" t="s">
        <v>33</v>
      </c>
      <c r="AB20" s="30" t="s">
        <v>33</v>
      </c>
      <c r="AC20" s="39">
        <v>3087</v>
      </c>
      <c r="AD20" s="39">
        <v>2566</v>
      </c>
      <c r="AE20" s="39">
        <v>67</v>
      </c>
      <c r="AF20" s="39">
        <v>64</v>
      </c>
      <c r="AG20" s="39">
        <v>616</v>
      </c>
      <c r="AH20" s="35">
        <v>25951562</v>
      </c>
      <c r="AI20" s="35">
        <v>70629600</v>
      </c>
      <c r="AJ20" s="35">
        <v>5607820</v>
      </c>
      <c r="AK20" s="35">
        <v>1536741</v>
      </c>
      <c r="AL20" s="35">
        <v>270681</v>
      </c>
      <c r="AM20" s="35">
        <v>6399.2986600000004</v>
      </c>
      <c r="AN20" s="35">
        <v>8880270.5800000001</v>
      </c>
      <c r="AO20" s="35">
        <v>104576986.59999999</v>
      </c>
      <c r="AP20" s="30">
        <f t="shared" si="0"/>
        <v>8.4916106963059124E-2</v>
      </c>
    </row>
    <row r="21" spans="1:42" x14ac:dyDescent="0.25">
      <c r="A21" s="14" t="s">
        <v>31</v>
      </c>
      <c r="B21" s="27">
        <v>42835</v>
      </c>
      <c r="C21" s="28">
        <v>0.89325231481481471</v>
      </c>
      <c r="D21" s="14" t="s">
        <v>33</v>
      </c>
      <c r="E21" s="14">
        <v>53.087088999999999</v>
      </c>
      <c r="F21" s="14">
        <v>3.1940580000000001</v>
      </c>
      <c r="G21" s="30">
        <v>3.34</v>
      </c>
      <c r="H21" s="30">
        <v>7.18</v>
      </c>
      <c r="I21" s="30">
        <v>0.535634744</v>
      </c>
      <c r="J21" s="33">
        <v>0.23</v>
      </c>
      <c r="K21" s="33">
        <v>3.5579999999999998</v>
      </c>
      <c r="L21" s="31">
        <v>7.3491872E-2</v>
      </c>
      <c r="M21" s="29">
        <v>1.8399999999999999E-8</v>
      </c>
      <c r="N21" s="41">
        <v>8.1999999999999998E-4</v>
      </c>
      <c r="O21" s="33">
        <v>0.86979166699999999</v>
      </c>
      <c r="P21" s="33">
        <v>0.22084805699999999</v>
      </c>
      <c r="Q21" s="30">
        <v>0.5</v>
      </c>
      <c r="R21" s="39">
        <v>273.94</v>
      </c>
      <c r="S21" s="39">
        <v>137.13999999999999</v>
      </c>
      <c r="T21" s="43">
        <v>60.498480686309534</v>
      </c>
      <c r="U21" s="30">
        <v>9.4371200000000002</v>
      </c>
      <c r="V21" s="30">
        <v>35.004382999999997</v>
      </c>
      <c r="W21" s="30">
        <v>2.8947500000000002</v>
      </c>
      <c r="X21" s="30" t="s">
        <v>33</v>
      </c>
      <c r="Y21" s="30" t="s">
        <v>33</v>
      </c>
      <c r="Z21" s="30" t="s">
        <v>33</v>
      </c>
      <c r="AA21" s="30" t="s">
        <v>33</v>
      </c>
      <c r="AB21" s="30" t="s">
        <v>33</v>
      </c>
      <c r="AC21" s="39">
        <v>3676</v>
      </c>
      <c r="AD21" s="39">
        <v>505</v>
      </c>
      <c r="AE21" s="39">
        <v>36</v>
      </c>
      <c r="AF21" s="39">
        <v>71</v>
      </c>
      <c r="AG21" s="39">
        <v>1317</v>
      </c>
      <c r="AH21" s="35">
        <v>5521445</v>
      </c>
      <c r="AI21" s="35">
        <v>13896310</v>
      </c>
      <c r="AJ21" s="35">
        <v>2936432</v>
      </c>
      <c r="AK21" s="35">
        <v>1640951</v>
      </c>
      <c r="AL21" s="35">
        <v>782394</v>
      </c>
      <c r="AM21" s="35">
        <v>5604.7506100000001</v>
      </c>
      <c r="AN21" s="35">
        <v>6065077.5999999996</v>
      </c>
      <c r="AO21" s="35">
        <v>25030742.100000001</v>
      </c>
      <c r="AP21" s="30">
        <f t="shared" si="0"/>
        <v>0.24230514523978094</v>
      </c>
    </row>
    <row r="22" spans="1:42" x14ac:dyDescent="0.25">
      <c r="A22" s="14" t="s">
        <v>31</v>
      </c>
      <c r="B22" s="27">
        <v>42835</v>
      </c>
      <c r="C22" s="28">
        <v>0.916875</v>
      </c>
      <c r="D22" s="14" t="s">
        <v>33</v>
      </c>
      <c r="E22" s="14">
        <v>53.164527999999997</v>
      </c>
      <c r="F22" s="14">
        <v>3.1900040000000001</v>
      </c>
      <c r="G22" s="30">
        <v>2.4900000000000002</v>
      </c>
      <c r="H22" s="30">
        <v>5.92</v>
      </c>
      <c r="I22" s="30">
        <v>0.57920541000000003</v>
      </c>
      <c r="J22" s="33">
        <v>0.25</v>
      </c>
      <c r="K22" s="33">
        <v>3.5640000000000001</v>
      </c>
      <c r="L22" s="31">
        <v>5.0707744999999999E-2</v>
      </c>
      <c r="M22" s="29">
        <v>1.37E-8</v>
      </c>
      <c r="N22" s="41">
        <v>8.1999999999999998E-4</v>
      </c>
      <c r="O22" s="33">
        <v>0.72594752200000001</v>
      </c>
      <c r="P22" s="33">
        <v>0.193274063</v>
      </c>
      <c r="Q22" s="30">
        <v>0.57999999999999996</v>
      </c>
      <c r="R22" s="39">
        <v>218.62</v>
      </c>
      <c r="S22" s="39">
        <v>126.79</v>
      </c>
      <c r="T22" s="43">
        <v>40.655840367103984</v>
      </c>
      <c r="U22" s="30">
        <v>9.2764720000000001</v>
      </c>
      <c r="V22" s="30">
        <v>34.875205999999999</v>
      </c>
      <c r="W22" s="30">
        <v>5.9548319999999997</v>
      </c>
      <c r="X22" s="30" t="s">
        <v>33</v>
      </c>
      <c r="Y22" s="30" t="s">
        <v>33</v>
      </c>
      <c r="Z22" s="30" t="s">
        <v>33</v>
      </c>
      <c r="AA22" s="30" t="s">
        <v>33</v>
      </c>
      <c r="AB22" s="30" t="s">
        <v>33</v>
      </c>
      <c r="AC22" s="39">
        <v>5116</v>
      </c>
      <c r="AD22" s="39">
        <v>435</v>
      </c>
      <c r="AE22" s="39">
        <v>69</v>
      </c>
      <c r="AF22" s="39">
        <v>100</v>
      </c>
      <c r="AG22" s="39">
        <v>1772</v>
      </c>
      <c r="AH22" s="35">
        <v>5245364</v>
      </c>
      <c r="AI22" s="35">
        <v>11572900</v>
      </c>
      <c r="AJ22" s="35">
        <v>10206200</v>
      </c>
      <c r="AK22" s="35">
        <v>1903195</v>
      </c>
      <c r="AL22" s="35">
        <v>802888</v>
      </c>
      <c r="AM22" s="35">
        <v>7492.6139999999996</v>
      </c>
      <c r="AN22" s="35">
        <v>5510758.6799999997</v>
      </c>
      <c r="AO22" s="35">
        <v>29854743.399999999</v>
      </c>
      <c r="AP22" s="30">
        <f t="shared" si="0"/>
        <v>0.18458569903501498</v>
      </c>
    </row>
    <row r="23" spans="1:42" x14ac:dyDescent="0.25">
      <c r="A23" s="14" t="s">
        <v>31</v>
      </c>
      <c r="B23" s="27">
        <v>42835</v>
      </c>
      <c r="C23" s="28">
        <v>0.93741898148148151</v>
      </c>
      <c r="D23" s="14" t="s">
        <v>33</v>
      </c>
      <c r="E23" s="14">
        <v>53.236089</v>
      </c>
      <c r="F23" s="14">
        <v>3.1841750000000002</v>
      </c>
      <c r="G23" s="30">
        <v>2.34</v>
      </c>
      <c r="H23" s="30">
        <v>5.34</v>
      </c>
      <c r="I23" s="30">
        <v>0.56260527800000004</v>
      </c>
      <c r="J23" s="33">
        <v>0.23400000000000001</v>
      </c>
      <c r="K23" s="33">
        <v>3.4</v>
      </c>
      <c r="L23" s="31">
        <v>4.9015892999999998E-2</v>
      </c>
      <c r="M23" s="29">
        <v>1.35E-8</v>
      </c>
      <c r="N23" s="41">
        <v>8.5999999999999998E-4</v>
      </c>
      <c r="O23" s="33">
        <v>0.78</v>
      </c>
      <c r="P23" s="33">
        <v>0.18031013300000001</v>
      </c>
      <c r="Q23" s="30">
        <v>0.56000000000000005</v>
      </c>
      <c r="R23" s="39">
        <v>232.6</v>
      </c>
      <c r="S23" s="39">
        <v>130.57</v>
      </c>
      <c r="T23" s="43">
        <v>39.100144521993307</v>
      </c>
      <c r="U23" s="30">
        <v>9.1597270000000002</v>
      </c>
      <c r="V23" s="30">
        <v>34.794082000000003</v>
      </c>
      <c r="W23" s="30">
        <v>6.1127079999999996</v>
      </c>
      <c r="X23" s="30" t="s">
        <v>33</v>
      </c>
      <c r="Y23" s="30" t="s">
        <v>33</v>
      </c>
      <c r="Z23" s="30" t="s">
        <v>33</v>
      </c>
      <c r="AA23" s="30" t="s">
        <v>33</v>
      </c>
      <c r="AB23" s="30" t="s">
        <v>33</v>
      </c>
      <c r="AC23" s="39">
        <v>5921</v>
      </c>
      <c r="AD23" s="39">
        <v>390</v>
      </c>
      <c r="AE23" s="39">
        <v>35</v>
      </c>
      <c r="AF23" s="39">
        <v>80</v>
      </c>
      <c r="AG23" s="39">
        <v>1901</v>
      </c>
      <c r="AH23" s="35">
        <v>5115329</v>
      </c>
      <c r="AI23" s="35">
        <v>7807403</v>
      </c>
      <c r="AJ23" s="35">
        <v>3815112</v>
      </c>
      <c r="AK23" s="35">
        <v>1150748</v>
      </c>
      <c r="AL23" s="35">
        <v>1012252</v>
      </c>
      <c r="AM23" s="35">
        <v>8326.9582599999994</v>
      </c>
      <c r="AN23" s="35">
        <v>4329253.5199999996</v>
      </c>
      <c r="AO23" s="35">
        <v>19061328.5</v>
      </c>
      <c r="AP23" s="30">
        <f t="shared" si="0"/>
        <v>0.22712233934796305</v>
      </c>
    </row>
    <row r="24" spans="1:42" x14ac:dyDescent="0.25">
      <c r="A24" s="14" t="s">
        <v>31</v>
      </c>
      <c r="B24" s="27">
        <v>42835</v>
      </c>
      <c r="C24" s="28">
        <v>0.95797453703703705</v>
      </c>
      <c r="D24" s="14" t="s">
        <v>33</v>
      </c>
      <c r="E24" s="14">
        <v>53.306417000000003</v>
      </c>
      <c r="F24" s="14">
        <v>3.1793589999999998</v>
      </c>
      <c r="G24" s="30">
        <v>2.34</v>
      </c>
      <c r="H24" s="30">
        <v>5.39</v>
      </c>
      <c r="I24" s="30">
        <v>0.56591878399999995</v>
      </c>
      <c r="J24" s="33">
        <v>0.222</v>
      </c>
      <c r="K24" s="33">
        <v>3.4620000000000002</v>
      </c>
      <c r="L24" s="31">
        <v>4.8812305E-2</v>
      </c>
      <c r="M24" s="29">
        <v>1.33E-8</v>
      </c>
      <c r="N24" s="41">
        <v>8.4000000000000003E-4</v>
      </c>
      <c r="O24" s="33">
        <v>0.767213115</v>
      </c>
      <c r="P24" s="33">
        <v>0.179275726</v>
      </c>
      <c r="Q24" s="30">
        <v>0.56000000000000005</v>
      </c>
      <c r="R24" s="39">
        <v>220.77</v>
      </c>
      <c r="S24" s="39">
        <v>124.16</v>
      </c>
      <c r="T24" s="43">
        <v>38.071946320556556</v>
      </c>
      <c r="U24" s="30">
        <v>9.03477</v>
      </c>
      <c r="V24" s="30">
        <v>34.722577000000001</v>
      </c>
      <c r="W24" s="30">
        <v>5.7044170000000003</v>
      </c>
      <c r="X24" s="30" t="s">
        <v>33</v>
      </c>
      <c r="Y24" s="30" t="s">
        <v>33</v>
      </c>
      <c r="Z24" s="30" t="s">
        <v>33</v>
      </c>
      <c r="AA24" s="30" t="s">
        <v>33</v>
      </c>
      <c r="AB24" s="30" t="s">
        <v>33</v>
      </c>
      <c r="AC24" s="39">
        <v>8235</v>
      </c>
      <c r="AD24" s="39">
        <v>250</v>
      </c>
      <c r="AE24" s="39">
        <v>32</v>
      </c>
      <c r="AF24" s="39">
        <v>104</v>
      </c>
      <c r="AG24" s="39">
        <v>2586</v>
      </c>
      <c r="AH24" s="35">
        <v>5309323</v>
      </c>
      <c r="AI24" s="35">
        <v>4082486</v>
      </c>
      <c r="AJ24" s="35">
        <v>2350255</v>
      </c>
      <c r="AK24" s="35">
        <v>1866178</v>
      </c>
      <c r="AL24" s="35">
        <v>1125655</v>
      </c>
      <c r="AM24" s="35">
        <v>11205.673570000001</v>
      </c>
      <c r="AN24" s="35">
        <v>5082374.49</v>
      </c>
      <c r="AO24" s="35">
        <v>14794757</v>
      </c>
      <c r="AP24" s="30">
        <f t="shared" si="0"/>
        <v>0.34352537794301052</v>
      </c>
    </row>
    <row r="25" spans="1:42" x14ac:dyDescent="0.25">
      <c r="A25" s="14" t="s">
        <v>31</v>
      </c>
      <c r="B25" s="27">
        <v>42835</v>
      </c>
      <c r="C25" s="28">
        <v>0.97851851851851857</v>
      </c>
      <c r="D25" s="14" t="s">
        <v>33</v>
      </c>
      <c r="E25" s="14">
        <v>53.381694000000003</v>
      </c>
      <c r="F25" s="14">
        <v>3.1736219999999999</v>
      </c>
      <c r="G25" s="30">
        <v>2.35</v>
      </c>
      <c r="H25" s="30">
        <v>5.29</v>
      </c>
      <c r="I25" s="30">
        <v>0.55547155500000001</v>
      </c>
      <c r="J25" s="33">
        <v>0.224</v>
      </c>
      <c r="K25" s="33">
        <v>3.464</v>
      </c>
      <c r="L25" s="31">
        <v>4.9964034999999997E-2</v>
      </c>
      <c r="M25" s="29">
        <v>1.33E-8</v>
      </c>
      <c r="N25" s="41">
        <v>8.4000000000000003E-4</v>
      </c>
      <c r="O25" s="33">
        <v>0.79931972799999995</v>
      </c>
      <c r="P25" s="33">
        <v>0.17847581700000001</v>
      </c>
      <c r="Q25" s="30">
        <v>0.56000000000000005</v>
      </c>
      <c r="R25" s="39">
        <v>244.71</v>
      </c>
      <c r="S25" s="39">
        <v>136.78</v>
      </c>
      <c r="T25" s="43">
        <v>42.467223443280879</v>
      </c>
      <c r="U25" s="30">
        <v>8.9682150000000007</v>
      </c>
      <c r="V25" s="30">
        <v>34.631433999999999</v>
      </c>
      <c r="W25" s="30">
        <v>4.8034169999999996</v>
      </c>
      <c r="X25" s="30" t="s">
        <v>33</v>
      </c>
      <c r="Y25" s="30" t="s">
        <v>33</v>
      </c>
      <c r="Z25" s="30" t="s">
        <v>33</v>
      </c>
      <c r="AA25" s="30" t="s">
        <v>33</v>
      </c>
      <c r="AB25" s="30" t="s">
        <v>33</v>
      </c>
      <c r="AC25" s="39">
        <v>11408</v>
      </c>
      <c r="AD25" s="39">
        <v>285</v>
      </c>
      <c r="AE25" s="39">
        <v>7</v>
      </c>
      <c r="AF25" s="39">
        <v>116</v>
      </c>
      <c r="AG25" s="39">
        <v>3127</v>
      </c>
      <c r="AH25" s="35">
        <v>5883204</v>
      </c>
      <c r="AI25" s="35">
        <v>4728733</v>
      </c>
      <c r="AJ25" s="35">
        <v>334369</v>
      </c>
      <c r="AK25" s="35">
        <v>2242854</v>
      </c>
      <c r="AL25" s="35">
        <v>1206477</v>
      </c>
      <c r="AM25" s="35">
        <v>14943.207640000001</v>
      </c>
      <c r="AN25" s="35">
        <v>7272756.0800000001</v>
      </c>
      <c r="AO25" s="35">
        <v>14558602.9</v>
      </c>
      <c r="AP25" s="30">
        <f t="shared" si="0"/>
        <v>0.49955041221709534</v>
      </c>
    </row>
    <row r="26" spans="1:42" x14ac:dyDescent="0.25">
      <c r="A26" s="14" t="s">
        <v>31</v>
      </c>
      <c r="B26" s="27">
        <v>42835</v>
      </c>
      <c r="C26" s="28">
        <v>0.99906249999999996</v>
      </c>
      <c r="D26" s="14" t="s">
        <v>33</v>
      </c>
      <c r="E26" s="14">
        <v>53.457504</v>
      </c>
      <c r="F26" s="14">
        <v>3.1684709999999998</v>
      </c>
      <c r="G26" s="30">
        <v>2.36</v>
      </c>
      <c r="H26" s="30">
        <v>5.46</v>
      </c>
      <c r="I26" s="30">
        <v>0.56873512699999995</v>
      </c>
      <c r="J26" s="33">
        <v>0.23599999999999999</v>
      </c>
      <c r="K26" s="33">
        <v>3.6</v>
      </c>
      <c r="L26" s="31">
        <v>4.8881806E-2</v>
      </c>
      <c r="M26" s="29">
        <v>1.28E-8</v>
      </c>
      <c r="N26" s="41">
        <v>8.0999999999999996E-4</v>
      </c>
      <c r="O26" s="33">
        <v>0.76129032299999999</v>
      </c>
      <c r="P26" s="33">
        <v>0.18768768799999999</v>
      </c>
      <c r="Q26" s="30">
        <v>0.56000000000000005</v>
      </c>
      <c r="R26" s="39">
        <v>248.48</v>
      </c>
      <c r="S26" s="39">
        <v>140.29</v>
      </c>
      <c r="T26" s="43">
        <v>43.112552056746502</v>
      </c>
      <c r="U26" s="30">
        <v>8.830622</v>
      </c>
      <c r="V26" s="30">
        <v>34.488976999999998</v>
      </c>
      <c r="W26" s="30">
        <v>2.7718750000000001</v>
      </c>
      <c r="X26" s="30" t="s">
        <v>33</v>
      </c>
      <c r="Y26" s="30" t="s">
        <v>33</v>
      </c>
      <c r="Z26" s="30" t="s">
        <v>33</v>
      </c>
      <c r="AA26" s="30" t="s">
        <v>33</v>
      </c>
      <c r="AB26" s="30" t="s">
        <v>33</v>
      </c>
      <c r="AC26" s="39">
        <v>10575</v>
      </c>
      <c r="AD26" s="39">
        <v>200</v>
      </c>
      <c r="AE26" s="39">
        <v>11</v>
      </c>
      <c r="AF26" s="39">
        <v>109</v>
      </c>
      <c r="AG26" s="39">
        <v>2391</v>
      </c>
      <c r="AH26" s="35">
        <v>5355697</v>
      </c>
      <c r="AI26" s="35">
        <v>3685774</v>
      </c>
      <c r="AJ26" s="35">
        <v>706739</v>
      </c>
      <c r="AK26" s="35">
        <v>2352220</v>
      </c>
      <c r="AL26" s="35">
        <v>998979</v>
      </c>
      <c r="AM26" s="35">
        <v>13286.43629</v>
      </c>
      <c r="AN26" s="35">
        <v>7251378.0199999996</v>
      </c>
      <c r="AO26" s="35">
        <v>13285656.199999999</v>
      </c>
      <c r="AP26" s="30">
        <f t="shared" si="0"/>
        <v>0.54580503294974625</v>
      </c>
    </row>
    <row r="27" spans="1:42" x14ac:dyDescent="0.25">
      <c r="A27" s="14" t="s">
        <v>31</v>
      </c>
      <c r="B27" s="27">
        <v>42836</v>
      </c>
      <c r="C27" s="28">
        <v>1.9618055555555555E-2</v>
      </c>
      <c r="D27" s="14" t="s">
        <v>33</v>
      </c>
      <c r="E27" s="14">
        <v>53.533493999999997</v>
      </c>
      <c r="F27" s="14">
        <v>3.1642860000000002</v>
      </c>
      <c r="G27" s="30">
        <v>2.34</v>
      </c>
      <c r="H27" s="30">
        <v>5.35</v>
      </c>
      <c r="I27" s="30">
        <v>0.56280373800000005</v>
      </c>
      <c r="J27" s="33">
        <v>0.23499999999999999</v>
      </c>
      <c r="K27" s="33">
        <v>3.5609999999999999</v>
      </c>
      <c r="L27" s="31">
        <v>4.9040541E-2</v>
      </c>
      <c r="M27" s="29">
        <v>1.29E-8</v>
      </c>
      <c r="N27" s="41">
        <v>8.1999999999999998E-4</v>
      </c>
      <c r="O27" s="33">
        <v>0.77740863800000004</v>
      </c>
      <c r="P27" s="33">
        <v>0.18201674600000001</v>
      </c>
      <c r="Q27" s="30">
        <v>0.56999999999999995</v>
      </c>
      <c r="R27" s="39">
        <v>270.89</v>
      </c>
      <c r="S27" s="39">
        <v>153.1</v>
      </c>
      <c r="T27" s="43">
        <v>45.956892100809903</v>
      </c>
      <c r="U27" s="30">
        <v>8.6660529999999998</v>
      </c>
      <c r="V27" s="30">
        <v>34.419730999999999</v>
      </c>
      <c r="W27" s="30">
        <v>3.2667269999999999</v>
      </c>
      <c r="X27" s="30" t="s">
        <v>33</v>
      </c>
      <c r="Y27" s="30" t="s">
        <v>33</v>
      </c>
      <c r="Z27" s="30" t="s">
        <v>33</v>
      </c>
      <c r="AA27" s="30" t="s">
        <v>33</v>
      </c>
      <c r="AB27" s="30" t="s">
        <v>33</v>
      </c>
      <c r="AC27" s="39">
        <v>10659</v>
      </c>
      <c r="AD27" s="39">
        <v>172</v>
      </c>
      <c r="AE27" s="39">
        <v>17</v>
      </c>
      <c r="AF27" s="39">
        <v>179</v>
      </c>
      <c r="AG27" s="39">
        <v>2464</v>
      </c>
      <c r="AH27" s="35">
        <v>6354620</v>
      </c>
      <c r="AI27" s="35">
        <v>2585227</v>
      </c>
      <c r="AJ27" s="35">
        <v>748162</v>
      </c>
      <c r="AK27" s="35">
        <v>3410488</v>
      </c>
      <c r="AL27" s="35">
        <v>966632</v>
      </c>
      <c r="AM27" s="35">
        <v>13491.719209999999</v>
      </c>
      <c r="AN27" s="35">
        <v>12523819.84</v>
      </c>
      <c r="AO27" s="35">
        <v>14637381</v>
      </c>
      <c r="AP27" s="30">
        <f t="shared" si="0"/>
        <v>0.85560523702976643</v>
      </c>
    </row>
    <row r="28" spans="1:42" x14ac:dyDescent="0.25">
      <c r="A28" s="14" t="s">
        <v>31</v>
      </c>
      <c r="B28" s="27">
        <v>42836</v>
      </c>
      <c r="C28" s="28">
        <v>4.0162037037037038E-2</v>
      </c>
      <c r="D28" s="14" t="s">
        <v>33</v>
      </c>
      <c r="E28" s="14">
        <v>53.612684999999999</v>
      </c>
      <c r="F28" s="14">
        <v>3.1828829999999999</v>
      </c>
      <c r="G28" s="30">
        <v>3.14</v>
      </c>
      <c r="H28" s="30">
        <v>7.04</v>
      </c>
      <c r="I28" s="30">
        <v>0.55321870100000003</v>
      </c>
      <c r="J28" s="33">
        <v>0.27900000000000003</v>
      </c>
      <c r="K28" s="33">
        <v>3.6970000000000001</v>
      </c>
      <c r="L28" s="31">
        <v>6.7060640000000005E-2</v>
      </c>
      <c r="M28" s="29">
        <v>1.6700000000000001E-8</v>
      </c>
      <c r="N28" s="41">
        <v>7.9000000000000001E-4</v>
      </c>
      <c r="O28" s="33">
        <v>0.80512820500000004</v>
      </c>
      <c r="P28" s="33">
        <v>0.183722212</v>
      </c>
      <c r="Q28" s="30">
        <v>0.55000000000000004</v>
      </c>
      <c r="R28" s="39">
        <v>296.81</v>
      </c>
      <c r="S28" s="39">
        <v>163.56</v>
      </c>
      <c r="T28" s="43">
        <v>64.878241513915825</v>
      </c>
      <c r="U28" s="30">
        <v>8.5781810000000007</v>
      </c>
      <c r="V28" s="30">
        <v>34.413049000000001</v>
      </c>
      <c r="W28" s="30">
        <v>2.73306</v>
      </c>
      <c r="X28" s="30" t="s">
        <v>33</v>
      </c>
      <c r="Y28" s="30" t="s">
        <v>33</v>
      </c>
      <c r="Z28" s="30" t="s">
        <v>33</v>
      </c>
      <c r="AA28" s="30" t="s">
        <v>33</v>
      </c>
      <c r="AB28" s="30" t="s">
        <v>33</v>
      </c>
      <c r="AC28" s="39">
        <v>10595</v>
      </c>
      <c r="AD28" s="39">
        <v>216</v>
      </c>
      <c r="AE28" s="39">
        <v>4</v>
      </c>
      <c r="AF28" s="39">
        <v>181</v>
      </c>
      <c r="AG28" s="39">
        <v>2122</v>
      </c>
      <c r="AH28" s="35">
        <v>7465483</v>
      </c>
      <c r="AI28" s="35">
        <v>5338890</v>
      </c>
      <c r="AJ28" s="35">
        <v>115612</v>
      </c>
      <c r="AK28" s="35">
        <v>3050219</v>
      </c>
      <c r="AL28" s="35">
        <v>1034678</v>
      </c>
      <c r="AM28" s="35">
        <v>13118.049199999999</v>
      </c>
      <c r="AN28" s="35">
        <v>7717370.8600000003</v>
      </c>
      <c r="AO28" s="35">
        <v>17121144.5</v>
      </c>
      <c r="AP28" s="30">
        <f t="shared" si="0"/>
        <v>0.45075087474438408</v>
      </c>
    </row>
    <row r="29" spans="1:42" x14ac:dyDescent="0.25">
      <c r="A29" s="14" t="s">
        <v>31</v>
      </c>
      <c r="B29" s="27">
        <v>42836</v>
      </c>
      <c r="C29" s="28">
        <v>6.0706018518518513E-2</v>
      </c>
      <c r="D29" s="14" t="s">
        <v>33</v>
      </c>
      <c r="E29" s="14">
        <v>53.687702999999999</v>
      </c>
      <c r="F29" s="14">
        <v>3.2208939999999999</v>
      </c>
      <c r="G29" s="30">
        <v>2.4300000000000002</v>
      </c>
      <c r="H29" s="30">
        <v>5.66</v>
      </c>
      <c r="I29" s="30">
        <v>0.57011494299999999</v>
      </c>
      <c r="J29" s="33">
        <v>0.24399999999999999</v>
      </c>
      <c r="K29" s="33">
        <v>3.6520000000000001</v>
      </c>
      <c r="L29" s="31">
        <v>5.0315818999999998E-2</v>
      </c>
      <c r="M29" s="29">
        <v>1.3000000000000001E-8</v>
      </c>
      <c r="N29" s="41">
        <v>8.0000000000000004E-4</v>
      </c>
      <c r="O29" s="33">
        <v>0.75232198100000003</v>
      </c>
      <c r="P29" s="33">
        <v>0.195198126</v>
      </c>
      <c r="Q29" s="30">
        <v>0.56000000000000005</v>
      </c>
      <c r="R29" s="39">
        <v>268.94</v>
      </c>
      <c r="S29" s="39">
        <v>151.83000000000001</v>
      </c>
      <c r="T29" s="43">
        <v>47.677064250975604</v>
      </c>
      <c r="U29" s="30">
        <v>8.6754650000000009</v>
      </c>
      <c r="V29" s="30">
        <v>34.471434000000002</v>
      </c>
      <c r="W29" s="30">
        <v>1.1808259999999999</v>
      </c>
      <c r="X29" s="30" t="s">
        <v>33</v>
      </c>
      <c r="Y29" s="30" t="s">
        <v>33</v>
      </c>
      <c r="Z29" s="30" t="s">
        <v>33</v>
      </c>
      <c r="AA29" s="30" t="s">
        <v>33</v>
      </c>
      <c r="AB29" s="30" t="s">
        <v>33</v>
      </c>
      <c r="AC29" s="39">
        <v>12482</v>
      </c>
      <c r="AD29" s="39">
        <v>213</v>
      </c>
      <c r="AE29" s="39">
        <v>2</v>
      </c>
      <c r="AF29" s="39">
        <v>190</v>
      </c>
      <c r="AG29" s="39">
        <v>2073</v>
      </c>
      <c r="AH29" s="35">
        <v>7571997</v>
      </c>
      <c r="AI29" s="35">
        <v>5823926</v>
      </c>
      <c r="AJ29" s="35">
        <v>79488</v>
      </c>
      <c r="AK29" s="35">
        <v>3049203</v>
      </c>
      <c r="AL29" s="35">
        <v>881079</v>
      </c>
      <c r="AM29" s="35">
        <v>14959.219779999999</v>
      </c>
      <c r="AN29" s="35">
        <v>7537727.6600000001</v>
      </c>
      <c r="AO29" s="35">
        <v>17455507.620000001</v>
      </c>
      <c r="AP29" s="30">
        <f t="shared" si="0"/>
        <v>0.43182517656281139</v>
      </c>
    </row>
    <row r="30" spans="1:42" x14ac:dyDescent="0.25">
      <c r="A30" s="14" t="s">
        <v>31</v>
      </c>
      <c r="B30" s="27">
        <v>42836</v>
      </c>
      <c r="C30" s="28">
        <v>8.1261574074074069E-2</v>
      </c>
      <c r="D30" s="14" t="s">
        <v>33</v>
      </c>
      <c r="E30" s="14">
        <v>53.757441999999998</v>
      </c>
      <c r="F30" s="14">
        <v>3.2618550000000002</v>
      </c>
      <c r="G30" s="30">
        <v>3.16</v>
      </c>
      <c r="H30" s="30">
        <v>6.98</v>
      </c>
      <c r="I30" s="30">
        <v>0.54753722800000004</v>
      </c>
      <c r="J30" s="33">
        <v>0.30199999999999999</v>
      </c>
      <c r="K30" s="33">
        <v>3.7519999999999998</v>
      </c>
      <c r="L30" s="31">
        <v>6.8101305000000001E-2</v>
      </c>
      <c r="M30" s="29">
        <v>1.6499999999999999E-8</v>
      </c>
      <c r="N30" s="41">
        <v>7.7999999999999999E-4</v>
      </c>
      <c r="O30" s="33">
        <v>0.82722513099999995</v>
      </c>
      <c r="P30" s="33">
        <v>0.195198126</v>
      </c>
      <c r="Q30" s="30">
        <v>0.55000000000000004</v>
      </c>
      <c r="R30" s="39">
        <v>313.36</v>
      </c>
      <c r="S30" s="39">
        <v>172.01</v>
      </c>
      <c r="T30" s="43">
        <v>68.405185751801525</v>
      </c>
      <c r="U30" s="30">
        <v>8.5601559999999992</v>
      </c>
      <c r="V30" s="30">
        <v>34.459873000000002</v>
      </c>
      <c r="W30" s="30">
        <v>1.088319</v>
      </c>
      <c r="X30" s="30" t="s">
        <v>33</v>
      </c>
      <c r="Y30" s="30" t="s">
        <v>33</v>
      </c>
      <c r="Z30" s="30" t="s">
        <v>33</v>
      </c>
      <c r="AA30" s="30" t="s">
        <v>33</v>
      </c>
      <c r="AB30" s="30" t="s">
        <v>33</v>
      </c>
      <c r="AC30" s="39">
        <v>11448</v>
      </c>
      <c r="AD30" s="39">
        <v>191</v>
      </c>
      <c r="AE30" s="39">
        <v>11</v>
      </c>
      <c r="AF30" s="39">
        <v>276</v>
      </c>
      <c r="AG30" s="39">
        <v>2091</v>
      </c>
      <c r="AH30" s="35">
        <v>8066605</v>
      </c>
      <c r="AI30" s="35">
        <v>4445259</v>
      </c>
      <c r="AJ30" s="35">
        <v>508645</v>
      </c>
      <c r="AK30" s="35">
        <v>4086169</v>
      </c>
      <c r="AL30" s="35">
        <v>1051945</v>
      </c>
      <c r="AM30" s="35">
        <v>14016.77368</v>
      </c>
      <c r="AN30" s="35">
        <v>14300991.26</v>
      </c>
      <c r="AO30" s="35">
        <v>18757243.300000001</v>
      </c>
      <c r="AP30" s="30">
        <f t="shared" si="0"/>
        <v>0.76242500197243801</v>
      </c>
    </row>
    <row r="31" spans="1:42" x14ac:dyDescent="0.25">
      <c r="A31" s="14" t="s">
        <v>31</v>
      </c>
      <c r="B31" s="27">
        <v>42836</v>
      </c>
      <c r="C31" s="28">
        <v>0.10180555555555555</v>
      </c>
      <c r="D31" s="14" t="s">
        <v>33</v>
      </c>
      <c r="E31" s="14">
        <v>53.827758000000003</v>
      </c>
      <c r="F31" s="14">
        <v>3.2192240000000001</v>
      </c>
      <c r="G31" s="30">
        <v>2.65</v>
      </c>
      <c r="H31" s="30">
        <v>5.95</v>
      </c>
      <c r="I31" s="30">
        <v>0.55437888700000004</v>
      </c>
      <c r="J31" s="33">
        <v>0.26400000000000001</v>
      </c>
      <c r="K31" s="33">
        <v>3.6739999999999999</v>
      </c>
      <c r="L31" s="31">
        <v>5.6426751999999997E-2</v>
      </c>
      <c r="M31" s="29">
        <v>1.4100000000000001E-8</v>
      </c>
      <c r="N31" s="41">
        <v>7.9000000000000001E-4</v>
      </c>
      <c r="O31" s="33">
        <v>0.803030303</v>
      </c>
      <c r="P31" s="33">
        <v>0.20846362299999999</v>
      </c>
      <c r="Q31" s="30">
        <v>0.55000000000000004</v>
      </c>
      <c r="R31" s="39">
        <v>335.77</v>
      </c>
      <c r="S31" s="39">
        <v>185.03</v>
      </c>
      <c r="T31" s="43">
        <v>59.321745060033237</v>
      </c>
      <c r="U31" s="30">
        <v>8.4846140000000005</v>
      </c>
      <c r="V31" s="30">
        <v>34.510894</v>
      </c>
      <c r="W31" s="30">
        <v>0.78923699999999997</v>
      </c>
      <c r="X31" s="30" t="s">
        <v>33</v>
      </c>
      <c r="Y31" s="30" t="s">
        <v>33</v>
      </c>
      <c r="Z31" s="30" t="s">
        <v>33</v>
      </c>
      <c r="AA31" s="30" t="s">
        <v>33</v>
      </c>
      <c r="AB31" s="30" t="s">
        <v>33</v>
      </c>
      <c r="AC31" s="39">
        <v>13466</v>
      </c>
      <c r="AD31" s="39">
        <v>355</v>
      </c>
      <c r="AE31" s="39">
        <v>11</v>
      </c>
      <c r="AF31" s="39">
        <v>205</v>
      </c>
      <c r="AG31" s="39">
        <v>1435</v>
      </c>
      <c r="AH31" s="35">
        <v>9809465</v>
      </c>
      <c r="AI31" s="35">
        <v>8546431</v>
      </c>
      <c r="AJ31" s="35">
        <v>7997362</v>
      </c>
      <c r="AK31" s="35">
        <v>2838070</v>
      </c>
      <c r="AL31" s="35">
        <v>784402</v>
      </c>
      <c r="AM31" s="35">
        <v>15472.51606</v>
      </c>
      <c r="AN31" s="35">
        <v>7555762.46</v>
      </c>
      <c r="AO31" s="35">
        <v>30156191.600000001</v>
      </c>
      <c r="AP31" s="30">
        <f t="shared" si="0"/>
        <v>0.25055426627545369</v>
      </c>
    </row>
    <row r="32" spans="1:42" x14ac:dyDescent="0.25">
      <c r="A32" s="14" t="s">
        <v>31</v>
      </c>
      <c r="B32" s="27">
        <v>42836</v>
      </c>
      <c r="C32" s="28">
        <v>0.12233796296296295</v>
      </c>
      <c r="D32" s="14" t="s">
        <v>33</v>
      </c>
      <c r="E32" s="14">
        <v>53.890906999999999</v>
      </c>
      <c r="F32" s="14">
        <v>3.1415310000000001</v>
      </c>
      <c r="G32" s="30">
        <v>2.72</v>
      </c>
      <c r="H32" s="30">
        <v>6.11</v>
      </c>
      <c r="I32" s="30">
        <v>0.55437274800000003</v>
      </c>
      <c r="J32" s="33">
        <v>0.26500000000000001</v>
      </c>
      <c r="K32" s="33">
        <v>3.6520000000000001</v>
      </c>
      <c r="L32" s="31">
        <v>5.7917349E-2</v>
      </c>
      <c r="M32" s="29">
        <v>1.46E-8</v>
      </c>
      <c r="N32" s="41">
        <v>8.0000000000000004E-4</v>
      </c>
      <c r="O32" s="33">
        <v>0.80235988199999997</v>
      </c>
      <c r="P32" s="33">
        <v>0.20846362299999999</v>
      </c>
      <c r="Q32" s="30">
        <v>0.55000000000000004</v>
      </c>
      <c r="R32" s="39">
        <v>327.96</v>
      </c>
      <c r="S32" s="39">
        <v>180.85</v>
      </c>
      <c r="T32" s="43">
        <v>60.163171507210976</v>
      </c>
      <c r="U32" s="30">
        <v>8.4246920000000003</v>
      </c>
      <c r="V32" s="30">
        <v>34.474178999999999</v>
      </c>
      <c r="W32" s="30">
        <v>0.69291700000000001</v>
      </c>
      <c r="X32" s="30" t="s">
        <v>33</v>
      </c>
      <c r="Y32" s="30" t="s">
        <v>33</v>
      </c>
      <c r="Z32" s="30" t="s">
        <v>33</v>
      </c>
      <c r="AA32" s="30" t="s">
        <v>33</v>
      </c>
      <c r="AB32" s="30" t="s">
        <v>33</v>
      </c>
      <c r="AC32" s="39">
        <v>9297</v>
      </c>
      <c r="AD32" s="39">
        <v>319</v>
      </c>
      <c r="AE32" s="39">
        <v>3</v>
      </c>
      <c r="AF32" s="39">
        <v>161</v>
      </c>
      <c r="AG32" s="39">
        <v>801</v>
      </c>
      <c r="AH32" s="35">
        <v>9897064</v>
      </c>
      <c r="AI32" s="35">
        <v>8154216</v>
      </c>
      <c r="AJ32" s="35">
        <v>385678</v>
      </c>
      <c r="AK32" s="35">
        <v>2540907</v>
      </c>
      <c r="AL32" s="35">
        <v>510801</v>
      </c>
      <c r="AM32" s="35">
        <v>10581.11327</v>
      </c>
      <c r="AN32" s="35">
        <v>8720305.3300000001</v>
      </c>
      <c r="AO32" s="35">
        <v>21958123</v>
      </c>
      <c r="AP32" s="30">
        <f t="shared" si="0"/>
        <v>0.39713345853832771</v>
      </c>
    </row>
    <row r="33" spans="1:42" x14ac:dyDescent="0.25">
      <c r="A33" s="14" t="s">
        <v>31</v>
      </c>
      <c r="B33" s="27">
        <v>42836</v>
      </c>
      <c r="C33" s="28">
        <v>0.14289351851851853</v>
      </c>
      <c r="D33" s="14" t="s">
        <v>33</v>
      </c>
      <c r="E33" s="14">
        <v>53.974741000000002</v>
      </c>
      <c r="F33" s="14">
        <v>3.1425679999999998</v>
      </c>
      <c r="G33" s="30">
        <v>2.5499999999999998</v>
      </c>
      <c r="H33" s="30">
        <v>5.78</v>
      </c>
      <c r="I33" s="30">
        <v>0.55865051899999996</v>
      </c>
      <c r="J33" s="33">
        <v>0.252</v>
      </c>
      <c r="K33" s="33">
        <v>3.62</v>
      </c>
      <c r="L33" s="31">
        <v>5.3883061000000003E-2</v>
      </c>
      <c r="M33" s="29">
        <v>1.3799999999999999E-8</v>
      </c>
      <c r="N33" s="41">
        <v>8.0999999999999996E-4</v>
      </c>
      <c r="O33" s="33">
        <v>0.78947368399999995</v>
      </c>
      <c r="P33" s="33">
        <v>0.20959966499999999</v>
      </c>
      <c r="Q33" s="30">
        <v>0.56000000000000005</v>
      </c>
      <c r="R33" s="39">
        <v>303.77</v>
      </c>
      <c r="S33" s="39">
        <v>170.76</v>
      </c>
      <c r="T33" s="43">
        <v>53.953932525624076</v>
      </c>
      <c r="U33" s="30">
        <v>8.2477210000000003</v>
      </c>
      <c r="V33" s="30">
        <v>34.529907999999999</v>
      </c>
      <c r="W33" s="30">
        <v>0.61524999999999996</v>
      </c>
      <c r="X33" s="30" t="s">
        <v>33</v>
      </c>
      <c r="Y33" s="30" t="s">
        <v>33</v>
      </c>
      <c r="Z33" s="30" t="s">
        <v>33</v>
      </c>
      <c r="AA33" s="30" t="s">
        <v>33</v>
      </c>
      <c r="AB33" s="30" t="s">
        <v>33</v>
      </c>
      <c r="AC33" s="39">
        <v>7456</v>
      </c>
      <c r="AD33" s="39">
        <v>1011</v>
      </c>
      <c r="AE33" s="39">
        <v>42</v>
      </c>
      <c r="AF33" s="39">
        <v>124</v>
      </c>
      <c r="AG33" s="39">
        <v>347</v>
      </c>
      <c r="AH33" s="35">
        <v>20055593</v>
      </c>
      <c r="AI33" s="35">
        <v>29232500</v>
      </c>
      <c r="AJ33" s="35">
        <v>9674125</v>
      </c>
      <c r="AK33" s="35">
        <v>2805209</v>
      </c>
      <c r="AL33" s="35">
        <v>172621</v>
      </c>
      <c r="AM33" s="35">
        <v>8980.0544200000004</v>
      </c>
      <c r="AN33" s="35">
        <v>14903130.800000001</v>
      </c>
      <c r="AO33" s="35">
        <v>62914777.899999999</v>
      </c>
      <c r="AP33" s="30">
        <f t="shared" si="0"/>
        <v>0.23687806422344537</v>
      </c>
    </row>
    <row r="34" spans="1:42" x14ac:dyDescent="0.25">
      <c r="A34" s="14" t="s">
        <v>31</v>
      </c>
      <c r="B34" s="27">
        <v>42836</v>
      </c>
      <c r="C34" s="28">
        <v>0.16343749999999999</v>
      </c>
      <c r="D34" s="14" t="s">
        <v>33</v>
      </c>
      <c r="E34" s="14">
        <v>54.041668000000001</v>
      </c>
      <c r="F34" s="14">
        <v>3.1440079999999999</v>
      </c>
      <c r="G34" s="30">
        <v>3.31</v>
      </c>
      <c r="H34" s="30">
        <v>7.05</v>
      </c>
      <c r="I34" s="30">
        <v>0.53013756899999998</v>
      </c>
      <c r="J34" s="33">
        <v>0.26600000000000001</v>
      </c>
      <c r="K34" s="33">
        <v>3.6749999999999998</v>
      </c>
      <c r="L34" s="31">
        <v>7.3741991000000007E-2</v>
      </c>
      <c r="M34" s="29">
        <v>1.77E-8</v>
      </c>
      <c r="N34" s="41">
        <v>7.9000000000000001E-4</v>
      </c>
      <c r="O34" s="33">
        <v>0.88502673799999998</v>
      </c>
      <c r="P34" s="33">
        <v>0.22084805699999999</v>
      </c>
      <c r="Q34" s="30">
        <v>0.52</v>
      </c>
      <c r="R34" s="39">
        <v>302.83999999999997</v>
      </c>
      <c r="S34" s="39">
        <v>158.66</v>
      </c>
      <c r="T34" s="43">
        <v>69.240054411776441</v>
      </c>
      <c r="U34" s="30">
        <v>8.1475150000000003</v>
      </c>
      <c r="V34" s="30">
        <v>34.546695999999997</v>
      </c>
      <c r="W34" s="30">
        <v>0.72599999999999998</v>
      </c>
      <c r="X34" s="30" t="s">
        <v>33</v>
      </c>
      <c r="Y34" s="30" t="s">
        <v>33</v>
      </c>
      <c r="Z34" s="30" t="s">
        <v>33</v>
      </c>
      <c r="AA34" s="30" t="s">
        <v>33</v>
      </c>
      <c r="AB34" s="30" t="s">
        <v>33</v>
      </c>
      <c r="AC34" s="39">
        <v>7440</v>
      </c>
      <c r="AD34" s="39">
        <v>1510</v>
      </c>
      <c r="AE34" s="39">
        <v>97</v>
      </c>
      <c r="AF34" s="39">
        <v>282</v>
      </c>
      <c r="AG34" s="39">
        <v>517</v>
      </c>
      <c r="AH34" s="35">
        <v>23320977</v>
      </c>
      <c r="AI34" s="35">
        <v>37430130</v>
      </c>
      <c r="AJ34" s="35">
        <v>31848830</v>
      </c>
      <c r="AK34" s="35">
        <v>6788962</v>
      </c>
      <c r="AL34" s="35">
        <v>312257</v>
      </c>
      <c r="AM34" s="35">
        <v>9844.5456900000008</v>
      </c>
      <c r="AN34" s="35">
        <v>41596208.020000003</v>
      </c>
      <c r="AO34" s="35">
        <v>102301490.8</v>
      </c>
      <c r="AP34" s="30">
        <f t="shared" si="0"/>
        <v>0.40660412370060989</v>
      </c>
    </row>
    <row r="35" spans="1:42" x14ac:dyDescent="0.25">
      <c r="A35" s="14" t="s">
        <v>31</v>
      </c>
      <c r="B35" s="27">
        <v>42836</v>
      </c>
      <c r="C35" s="28">
        <v>0.1839814814814815</v>
      </c>
      <c r="D35" s="14" t="s">
        <v>33</v>
      </c>
      <c r="E35" s="14">
        <v>54.135005</v>
      </c>
      <c r="F35" s="14">
        <v>3.1466319999999999</v>
      </c>
      <c r="G35" s="30">
        <v>3.41</v>
      </c>
      <c r="H35" s="30">
        <v>7.12</v>
      </c>
      <c r="I35" s="30">
        <v>0.52085967099999997</v>
      </c>
      <c r="J35" s="33">
        <v>0.23300000000000001</v>
      </c>
      <c r="K35" s="33">
        <v>3.5489999999999999</v>
      </c>
      <c r="L35" s="31">
        <v>7.7275707999999999E-2</v>
      </c>
      <c r="M35" s="29">
        <v>1.88E-8</v>
      </c>
      <c r="N35" s="41">
        <v>8.1999999999999998E-4</v>
      </c>
      <c r="O35" s="33">
        <v>0.91913746600000001</v>
      </c>
      <c r="P35" s="33">
        <v>0.21654395800000001</v>
      </c>
      <c r="Q35" s="30">
        <v>0.51</v>
      </c>
      <c r="R35" s="39">
        <v>293.76</v>
      </c>
      <c r="S35" s="39">
        <v>149.56</v>
      </c>
      <c r="T35" s="43">
        <v>69.202035473229358</v>
      </c>
      <c r="U35" s="30">
        <v>8.1470140000000004</v>
      </c>
      <c r="V35" s="30">
        <v>34.558593999999999</v>
      </c>
      <c r="W35" s="30">
        <v>0.80125000000000002</v>
      </c>
      <c r="X35" s="30" t="s">
        <v>33</v>
      </c>
      <c r="Y35" s="30" t="s">
        <v>33</v>
      </c>
      <c r="Z35" s="30" t="s">
        <v>33</v>
      </c>
      <c r="AA35" s="30" t="s">
        <v>33</v>
      </c>
      <c r="AB35" s="30" t="s">
        <v>33</v>
      </c>
      <c r="AC35" s="39">
        <v>4871</v>
      </c>
      <c r="AD35" s="39">
        <v>953</v>
      </c>
      <c r="AE35" s="39">
        <v>79</v>
      </c>
      <c r="AF35" s="39">
        <v>106</v>
      </c>
      <c r="AG35" s="39">
        <v>382</v>
      </c>
      <c r="AH35" s="35">
        <v>15826749</v>
      </c>
      <c r="AI35" s="35">
        <v>26720030</v>
      </c>
      <c r="AJ35" s="35">
        <v>18157970</v>
      </c>
      <c r="AK35" s="35">
        <v>1128486</v>
      </c>
      <c r="AL35" s="35">
        <v>216809</v>
      </c>
      <c r="AM35" s="35">
        <v>6390.5315000000001</v>
      </c>
      <c r="AN35" s="35">
        <v>4562085.2699999996</v>
      </c>
      <c r="AO35" s="35">
        <v>62292001.600000001</v>
      </c>
      <c r="AP35" s="30">
        <f t="shared" si="0"/>
        <v>7.3237095498950855E-2</v>
      </c>
    </row>
    <row r="36" spans="1:42" x14ac:dyDescent="0.25">
      <c r="A36" s="14" t="s">
        <v>31</v>
      </c>
      <c r="B36" s="27">
        <v>42836</v>
      </c>
      <c r="C36" s="28">
        <v>0.20453703703703704</v>
      </c>
      <c r="D36" s="14" t="s">
        <v>33</v>
      </c>
      <c r="E36" s="14">
        <v>54.214542000000002</v>
      </c>
      <c r="F36" s="14">
        <v>3.1477140000000001</v>
      </c>
      <c r="G36" s="30">
        <v>3.44</v>
      </c>
      <c r="H36" s="30">
        <v>7.19</v>
      </c>
      <c r="I36" s="30">
        <v>0.52142459699999999</v>
      </c>
      <c r="J36" s="33">
        <v>0.245</v>
      </c>
      <c r="K36" s="33">
        <v>3.6629999999999998</v>
      </c>
      <c r="L36" s="31">
        <v>7.7848265E-2</v>
      </c>
      <c r="M36" s="29">
        <v>1.8399999999999999E-8</v>
      </c>
      <c r="N36" s="41">
        <v>8.0000000000000004E-4</v>
      </c>
      <c r="O36" s="33">
        <v>0.91733333299999997</v>
      </c>
      <c r="P36" s="33">
        <v>0.22862368499999999</v>
      </c>
      <c r="Q36" s="30">
        <v>0.52</v>
      </c>
      <c r="R36" s="39">
        <v>310.08999999999997</v>
      </c>
      <c r="S36" s="39">
        <v>161.91</v>
      </c>
      <c r="T36" s="43">
        <v>73.297347205416443</v>
      </c>
      <c r="U36" s="30">
        <v>8.0780069999999995</v>
      </c>
      <c r="V36" s="30">
        <v>34.566184999999997</v>
      </c>
      <c r="W36" s="30">
        <v>0.58308300000000002</v>
      </c>
      <c r="X36" s="30" t="s">
        <v>33</v>
      </c>
      <c r="Y36" s="30" t="s">
        <v>33</v>
      </c>
      <c r="Z36" s="30" t="s">
        <v>33</v>
      </c>
      <c r="AA36" s="30" t="s">
        <v>33</v>
      </c>
      <c r="AB36" s="30" t="s">
        <v>33</v>
      </c>
      <c r="AC36" s="39">
        <v>2738</v>
      </c>
      <c r="AD36" s="39">
        <v>375</v>
      </c>
      <c r="AE36" s="39">
        <v>36</v>
      </c>
      <c r="AF36" s="39">
        <v>45</v>
      </c>
      <c r="AG36" s="39">
        <v>179</v>
      </c>
      <c r="AH36" s="35">
        <v>5813318</v>
      </c>
      <c r="AI36" s="35">
        <v>7835471</v>
      </c>
      <c r="AJ36" s="35">
        <v>5055242</v>
      </c>
      <c r="AK36" s="35">
        <v>494472</v>
      </c>
      <c r="AL36" s="35">
        <v>42946</v>
      </c>
      <c r="AM36" s="35">
        <v>3374.09717</v>
      </c>
      <c r="AN36" s="35">
        <v>3020429.27</v>
      </c>
      <c r="AO36" s="35">
        <v>19471635.75</v>
      </c>
      <c r="AP36" s="30">
        <f t="shared" si="0"/>
        <v>0.15511944187842566</v>
      </c>
    </row>
    <row r="37" spans="1:42" x14ac:dyDescent="0.25">
      <c r="A37" s="14" t="s">
        <v>31</v>
      </c>
      <c r="B37" s="27">
        <v>42836</v>
      </c>
      <c r="C37" s="28">
        <v>0.2250810185185185</v>
      </c>
      <c r="D37" s="14" t="s">
        <v>33</v>
      </c>
      <c r="E37" s="14">
        <v>54.287869999999998</v>
      </c>
      <c r="F37" s="14">
        <v>3.150855</v>
      </c>
      <c r="G37" s="30">
        <v>2.89</v>
      </c>
      <c r="H37" s="30">
        <v>6.36</v>
      </c>
      <c r="I37" s="30">
        <v>0.54506842899999997</v>
      </c>
      <c r="J37" s="33">
        <v>0.25700000000000001</v>
      </c>
      <c r="K37" s="33">
        <v>3.7440000000000002</v>
      </c>
      <c r="L37" s="31">
        <v>6.2607918999999998E-2</v>
      </c>
      <c r="M37" s="29">
        <v>1.51E-8</v>
      </c>
      <c r="N37" s="41">
        <v>7.7999999999999999E-4</v>
      </c>
      <c r="O37" s="33">
        <v>0.832853026</v>
      </c>
      <c r="P37" s="33">
        <v>0.22084805699999999</v>
      </c>
      <c r="Q37" s="30">
        <v>0.55000000000000004</v>
      </c>
      <c r="R37" s="39">
        <v>300.32</v>
      </c>
      <c r="S37" s="39">
        <v>166.41</v>
      </c>
      <c r="T37" s="43">
        <v>60.795443707316252</v>
      </c>
      <c r="U37" s="30">
        <v>8.1102869999999996</v>
      </c>
      <c r="V37" s="30">
        <v>34.566028000000003</v>
      </c>
      <c r="W37" s="30">
        <v>0.50375000000000003</v>
      </c>
      <c r="X37" s="30" t="s">
        <v>33</v>
      </c>
      <c r="Y37" s="30" t="s">
        <v>33</v>
      </c>
      <c r="Z37" s="30" t="s">
        <v>33</v>
      </c>
      <c r="AA37" s="30" t="s">
        <v>33</v>
      </c>
      <c r="AB37" s="30" t="s">
        <v>33</v>
      </c>
      <c r="AC37" s="39">
        <v>2552</v>
      </c>
      <c r="AD37" s="39">
        <v>327</v>
      </c>
      <c r="AE37" s="39">
        <v>32</v>
      </c>
      <c r="AF37" s="39">
        <v>97</v>
      </c>
      <c r="AG37" s="39">
        <v>160</v>
      </c>
      <c r="AH37" s="35">
        <v>4965683</v>
      </c>
      <c r="AI37" s="35">
        <v>8210441</v>
      </c>
      <c r="AJ37" s="35">
        <v>7206543</v>
      </c>
      <c r="AK37" s="35">
        <v>1019449</v>
      </c>
      <c r="AL37" s="35">
        <v>55363</v>
      </c>
      <c r="AM37" s="35">
        <v>3168.02747</v>
      </c>
      <c r="AN37" s="35">
        <v>5740750.8499999996</v>
      </c>
      <c r="AO37" s="35">
        <v>22002024.420000002</v>
      </c>
      <c r="AP37" s="30">
        <f t="shared" si="0"/>
        <v>0.26091921090595716</v>
      </c>
    </row>
    <row r="38" spans="1:42" x14ac:dyDescent="0.25">
      <c r="A38" s="14" t="s">
        <v>31</v>
      </c>
      <c r="B38" s="27">
        <v>42836</v>
      </c>
      <c r="C38" s="28">
        <v>0.24562499999999998</v>
      </c>
      <c r="D38" s="14" t="s">
        <v>33</v>
      </c>
      <c r="E38" s="14">
        <v>54.365242000000002</v>
      </c>
      <c r="F38" s="14">
        <v>3.1529880000000001</v>
      </c>
      <c r="G38" s="30">
        <v>2.74</v>
      </c>
      <c r="H38" s="30">
        <v>6.19</v>
      </c>
      <c r="I38" s="30">
        <v>0.55656108599999998</v>
      </c>
      <c r="J38" s="33">
        <v>0.27300000000000002</v>
      </c>
      <c r="K38" s="33">
        <v>3.8</v>
      </c>
      <c r="L38" s="31">
        <v>5.8177262E-2</v>
      </c>
      <c r="M38" s="29">
        <v>1.4100000000000001E-8</v>
      </c>
      <c r="N38" s="41">
        <v>7.6999999999999996E-4</v>
      </c>
      <c r="O38" s="33">
        <v>0.79420289899999996</v>
      </c>
      <c r="P38" s="33">
        <v>0.231320842</v>
      </c>
      <c r="Q38" s="30">
        <v>0.56999999999999995</v>
      </c>
      <c r="R38" s="39">
        <v>295.10000000000002</v>
      </c>
      <c r="S38" s="39">
        <v>167.16</v>
      </c>
      <c r="T38" s="43">
        <v>57.09520102230961</v>
      </c>
      <c r="U38" s="30">
        <v>8.0354410000000005</v>
      </c>
      <c r="V38" s="30">
        <v>34.539577999999999</v>
      </c>
      <c r="W38" s="30">
        <v>0.64695800000000003</v>
      </c>
      <c r="X38" s="30" t="s">
        <v>33</v>
      </c>
      <c r="Y38" s="30" t="s">
        <v>33</v>
      </c>
      <c r="Z38" s="30" t="s">
        <v>33</v>
      </c>
      <c r="AA38" s="30" t="s">
        <v>33</v>
      </c>
      <c r="AB38" s="30" t="s">
        <v>33</v>
      </c>
      <c r="AC38" s="39">
        <v>5864</v>
      </c>
      <c r="AD38" s="39">
        <v>525</v>
      </c>
      <c r="AE38" s="39">
        <v>29</v>
      </c>
      <c r="AF38" s="39">
        <v>254</v>
      </c>
      <c r="AG38" s="39">
        <v>585</v>
      </c>
      <c r="AH38" s="35">
        <v>5580885</v>
      </c>
      <c r="AI38" s="35">
        <v>8290199</v>
      </c>
      <c r="AJ38" s="35">
        <v>6160159</v>
      </c>
      <c r="AK38" s="35">
        <v>1672875</v>
      </c>
      <c r="AL38" s="35">
        <v>377964</v>
      </c>
      <c r="AM38" s="35">
        <v>7255.2422900000001</v>
      </c>
      <c r="AN38" s="35">
        <v>5039110.78</v>
      </c>
      <c r="AO38" s="35">
        <v>22280416.399999999</v>
      </c>
      <c r="AP38" s="30">
        <f t="shared" si="0"/>
        <v>0.2261677111205157</v>
      </c>
    </row>
    <row r="39" spans="1:42" x14ac:dyDescent="0.25">
      <c r="A39" s="14" t="s">
        <v>31</v>
      </c>
      <c r="B39" s="27">
        <v>42836</v>
      </c>
      <c r="C39" s="28">
        <v>0.26616898148148149</v>
      </c>
      <c r="D39" s="14" t="s">
        <v>33</v>
      </c>
      <c r="E39" s="14">
        <v>54.435445999999999</v>
      </c>
      <c r="F39" s="14">
        <v>3.168536</v>
      </c>
      <c r="G39" s="30">
        <v>2.81</v>
      </c>
      <c r="H39" s="30">
        <v>6.29</v>
      </c>
      <c r="I39" s="30">
        <v>0.55258552100000002</v>
      </c>
      <c r="J39" s="33">
        <v>0.311</v>
      </c>
      <c r="K39" s="33">
        <v>3.76</v>
      </c>
      <c r="L39" s="31">
        <v>6.0047900000000001E-2</v>
      </c>
      <c r="M39" s="29">
        <v>1.4699999999999999E-8</v>
      </c>
      <c r="N39" s="41">
        <v>7.7999999999999999E-4</v>
      </c>
      <c r="O39" s="33">
        <v>0.80747126400000002</v>
      </c>
      <c r="P39" s="33">
        <v>0.234082397</v>
      </c>
      <c r="Q39" s="30">
        <v>0.56999999999999995</v>
      </c>
      <c r="R39" s="39">
        <v>314.43</v>
      </c>
      <c r="S39" s="39">
        <v>178.26</v>
      </c>
      <c r="T39" s="43">
        <v>61.427573279887923</v>
      </c>
      <c r="U39" s="30">
        <v>8.1515079999999998</v>
      </c>
      <c r="V39" s="30">
        <v>34.534838999999998</v>
      </c>
      <c r="W39" s="30">
        <v>0.63609199999999999</v>
      </c>
      <c r="X39" s="30" t="s">
        <v>33</v>
      </c>
      <c r="Y39" s="30" t="s">
        <v>33</v>
      </c>
      <c r="Z39" s="30" t="s">
        <v>33</v>
      </c>
      <c r="AA39" s="30" t="s">
        <v>33</v>
      </c>
      <c r="AB39" s="30" t="s">
        <v>33</v>
      </c>
      <c r="AC39" s="39">
        <v>5864</v>
      </c>
      <c r="AD39" s="39">
        <v>525</v>
      </c>
      <c r="AE39" s="39">
        <v>29</v>
      </c>
      <c r="AF39" s="39">
        <v>254</v>
      </c>
      <c r="AG39" s="39">
        <v>585</v>
      </c>
      <c r="AH39" s="35">
        <v>5580885</v>
      </c>
      <c r="AI39" s="35">
        <v>8290199</v>
      </c>
      <c r="AJ39" s="35">
        <v>6160159</v>
      </c>
      <c r="AK39" s="35">
        <v>1672875</v>
      </c>
      <c r="AL39" s="35">
        <v>377964</v>
      </c>
      <c r="AM39" s="35">
        <v>7255.2422900000001</v>
      </c>
      <c r="AN39" s="35">
        <v>5039110.78</v>
      </c>
      <c r="AO39" s="35">
        <v>22280416.399999999</v>
      </c>
      <c r="AP39" s="30">
        <f t="shared" si="0"/>
        <v>0.2261677111205157</v>
      </c>
    </row>
    <row r="40" spans="1:42" x14ac:dyDescent="0.25">
      <c r="A40" s="14" t="s">
        <v>31</v>
      </c>
      <c r="B40" s="27">
        <v>42836</v>
      </c>
      <c r="C40" s="28">
        <v>0.28671296296296295</v>
      </c>
      <c r="D40" s="14" t="s">
        <v>33</v>
      </c>
      <c r="E40" s="14">
        <v>54.507727000000003</v>
      </c>
      <c r="F40" s="14">
        <v>3.1811430000000001</v>
      </c>
      <c r="G40" s="30">
        <v>2.78</v>
      </c>
      <c r="H40" s="30">
        <v>6.33</v>
      </c>
      <c r="I40" s="30">
        <v>0.56052465200000001</v>
      </c>
      <c r="J40" s="33">
        <v>0.28899999999999998</v>
      </c>
      <c r="K40" s="33">
        <v>3.7490000000000001</v>
      </c>
      <c r="L40" s="31">
        <v>5.8544792999999998E-2</v>
      </c>
      <c r="M40" s="29">
        <v>1.4500000000000001E-8</v>
      </c>
      <c r="N40" s="41">
        <v>7.7999999999999999E-4</v>
      </c>
      <c r="O40" s="33">
        <v>0.78309859199999998</v>
      </c>
      <c r="P40" s="33">
        <v>0.231320842</v>
      </c>
      <c r="Q40" s="30">
        <v>0.56999999999999995</v>
      </c>
      <c r="R40" s="39">
        <v>296.85000000000002</v>
      </c>
      <c r="S40" s="39">
        <v>169.71</v>
      </c>
      <c r="T40" s="43">
        <v>58.411947680167827</v>
      </c>
      <c r="U40" s="30">
        <v>8.0807269999999995</v>
      </c>
      <c r="V40" s="30">
        <v>34.538893999999999</v>
      </c>
      <c r="W40" s="30">
        <v>0.61950000000000005</v>
      </c>
      <c r="X40" s="30" t="s">
        <v>33</v>
      </c>
      <c r="Y40" s="30" t="s">
        <v>33</v>
      </c>
      <c r="Z40" s="30" t="s">
        <v>33</v>
      </c>
      <c r="AA40" s="30" t="s">
        <v>33</v>
      </c>
      <c r="AB40" s="30" t="s">
        <v>33</v>
      </c>
      <c r="AC40" s="39">
        <v>7061</v>
      </c>
      <c r="AD40" s="39">
        <v>410</v>
      </c>
      <c r="AE40" s="39">
        <v>36</v>
      </c>
      <c r="AF40" s="39">
        <v>191</v>
      </c>
      <c r="AG40" s="39">
        <v>2270</v>
      </c>
      <c r="AH40" s="35">
        <v>6060127</v>
      </c>
      <c r="AI40" s="35">
        <v>8784517</v>
      </c>
      <c r="AJ40" s="35">
        <v>5577631</v>
      </c>
      <c r="AK40" s="35">
        <v>3945917</v>
      </c>
      <c r="AL40" s="35">
        <v>681807</v>
      </c>
      <c r="AM40" s="35">
        <v>9967.6830800000007</v>
      </c>
      <c r="AN40" s="35">
        <v>25911172.100000001</v>
      </c>
      <c r="AO40" s="35">
        <v>27469586.899999999</v>
      </c>
      <c r="AP40" s="30">
        <f t="shared" si="0"/>
        <v>0.94326762882626392</v>
      </c>
    </row>
    <row r="41" spans="1:42" x14ac:dyDescent="0.25">
      <c r="A41" s="14" t="s">
        <v>31</v>
      </c>
      <c r="B41" s="27">
        <v>42836</v>
      </c>
      <c r="C41" s="28">
        <v>0.30728009259259259</v>
      </c>
      <c r="D41" s="14" t="s">
        <v>33</v>
      </c>
      <c r="E41" s="14">
        <v>54.579585999999999</v>
      </c>
      <c r="F41" s="14">
        <v>3.1791</v>
      </c>
      <c r="G41" s="30">
        <v>2.81</v>
      </c>
      <c r="H41" s="30">
        <v>6.36</v>
      </c>
      <c r="I41" s="30">
        <v>0.55855997499999999</v>
      </c>
      <c r="J41" s="33">
        <v>0.30099999999999999</v>
      </c>
      <c r="K41" s="33">
        <v>3.7210000000000001</v>
      </c>
      <c r="L41" s="31">
        <v>5.9321114000000001E-2</v>
      </c>
      <c r="M41" s="29">
        <v>1.48E-8</v>
      </c>
      <c r="N41" s="41">
        <v>7.7999999999999999E-4</v>
      </c>
      <c r="O41" s="33">
        <v>0.79154929600000001</v>
      </c>
      <c r="P41" s="33">
        <v>0.22084805699999999</v>
      </c>
      <c r="Q41" s="30">
        <v>0.56999999999999995</v>
      </c>
      <c r="R41" s="39">
        <v>287.87</v>
      </c>
      <c r="S41" s="39">
        <v>164.04</v>
      </c>
      <c r="T41" s="43">
        <v>57.751884345997873</v>
      </c>
      <c r="U41" s="30">
        <v>8.1764109999999999</v>
      </c>
      <c r="V41" s="30">
        <v>34.580441999999998</v>
      </c>
      <c r="W41" s="30">
        <v>0.52549999999999997</v>
      </c>
      <c r="X41" s="30" t="s">
        <v>33</v>
      </c>
      <c r="Y41" s="30" t="s">
        <v>33</v>
      </c>
      <c r="Z41" s="30" t="s">
        <v>33</v>
      </c>
      <c r="AA41" s="30" t="s">
        <v>33</v>
      </c>
      <c r="AB41" s="30" t="s">
        <v>33</v>
      </c>
      <c r="AC41" s="39">
        <v>7478</v>
      </c>
      <c r="AD41" s="39">
        <v>338</v>
      </c>
      <c r="AE41" s="39">
        <v>36</v>
      </c>
      <c r="AF41" s="39">
        <v>82</v>
      </c>
      <c r="AG41" s="39">
        <v>1605</v>
      </c>
      <c r="AH41" s="35">
        <v>7265677</v>
      </c>
      <c r="AI41" s="35">
        <v>6465622</v>
      </c>
      <c r="AJ41" s="35">
        <v>5519148</v>
      </c>
      <c r="AK41" s="35">
        <v>1644856</v>
      </c>
      <c r="AL41" s="35">
        <v>421858</v>
      </c>
      <c r="AM41" s="35">
        <v>9539.3258299999998</v>
      </c>
      <c r="AN41" s="35">
        <v>10957194.17</v>
      </c>
      <c r="AO41" s="35">
        <v>22160557.300000001</v>
      </c>
      <c r="AP41" s="30">
        <f t="shared" si="0"/>
        <v>0.49444578589185567</v>
      </c>
    </row>
    <row r="42" spans="1:42" x14ac:dyDescent="0.25">
      <c r="A42" s="14" t="s">
        <v>31</v>
      </c>
      <c r="B42" s="27">
        <v>42836</v>
      </c>
      <c r="C42" s="28">
        <v>0.32782407407407405</v>
      </c>
      <c r="D42" s="14" t="s">
        <v>33</v>
      </c>
      <c r="E42" s="14">
        <v>54.652518999999998</v>
      </c>
      <c r="F42" s="14">
        <v>3.1717590000000002</v>
      </c>
      <c r="G42" s="30">
        <v>2.76</v>
      </c>
      <c r="H42" s="30">
        <v>6.31</v>
      </c>
      <c r="I42" s="30">
        <v>0.56242078600000001</v>
      </c>
      <c r="J42" s="33">
        <v>0.28399999999999997</v>
      </c>
      <c r="K42" s="33">
        <v>3.7130000000000001</v>
      </c>
      <c r="L42" s="31">
        <v>5.7948782999999997E-2</v>
      </c>
      <c r="M42" s="29">
        <v>1.46E-8</v>
      </c>
      <c r="N42" s="41">
        <v>7.9000000000000001E-4</v>
      </c>
      <c r="O42" s="33">
        <v>0.77746478900000004</v>
      </c>
      <c r="P42" s="33">
        <v>0.21805495</v>
      </c>
      <c r="Q42" s="30">
        <v>0.56999999999999995</v>
      </c>
      <c r="R42" s="39">
        <v>271.85000000000002</v>
      </c>
      <c r="S42" s="39">
        <v>155.22999999999999</v>
      </c>
      <c r="T42" s="43">
        <v>54.439678201294939</v>
      </c>
      <c r="U42" s="30">
        <v>8.1758590000000009</v>
      </c>
      <c r="V42" s="30">
        <v>34.596874</v>
      </c>
      <c r="W42" s="30">
        <v>0.44791700000000001</v>
      </c>
      <c r="X42" s="30" t="s">
        <v>33</v>
      </c>
      <c r="Y42" s="30" t="s">
        <v>33</v>
      </c>
      <c r="Z42" s="30" t="s">
        <v>33</v>
      </c>
      <c r="AA42" s="30" t="s">
        <v>33</v>
      </c>
      <c r="AB42" s="30" t="s">
        <v>33</v>
      </c>
      <c r="AC42" s="39">
        <v>3584</v>
      </c>
      <c r="AD42" s="39">
        <v>196</v>
      </c>
      <c r="AE42" s="39">
        <v>26</v>
      </c>
      <c r="AF42" s="39">
        <v>110</v>
      </c>
      <c r="AG42" s="39">
        <v>1443</v>
      </c>
      <c r="AH42" s="35">
        <v>5177631</v>
      </c>
      <c r="AI42" s="35">
        <v>4548305</v>
      </c>
      <c r="AJ42" s="35">
        <v>3615481</v>
      </c>
      <c r="AK42" s="35">
        <v>2475643</v>
      </c>
      <c r="AL42" s="35">
        <v>383555</v>
      </c>
      <c r="AM42" s="35">
        <v>5359.1515300000001</v>
      </c>
      <c r="AN42" s="35">
        <v>17453059.699999999</v>
      </c>
      <c r="AO42" s="35">
        <v>17666650.300000001</v>
      </c>
      <c r="AP42" s="30">
        <f t="shared" si="0"/>
        <v>0.98790995483733546</v>
      </c>
    </row>
    <row r="43" spans="1:42" x14ac:dyDescent="0.25">
      <c r="A43" s="14" t="s">
        <v>31</v>
      </c>
      <c r="B43" s="27">
        <v>42836</v>
      </c>
      <c r="C43" s="28">
        <v>0.34837962962962959</v>
      </c>
      <c r="D43" s="14" t="s">
        <v>33</v>
      </c>
      <c r="E43" s="14">
        <v>54.725906000000002</v>
      </c>
      <c r="F43" s="14">
        <v>3.1656520000000001</v>
      </c>
      <c r="G43" s="30">
        <v>2.75</v>
      </c>
      <c r="H43" s="30">
        <v>6.19</v>
      </c>
      <c r="I43" s="30">
        <v>0.55564529200000001</v>
      </c>
      <c r="J43" s="33">
        <v>0.309</v>
      </c>
      <c r="K43" s="33">
        <v>3.7040000000000002</v>
      </c>
      <c r="L43" s="31">
        <v>5.8421803000000001E-2</v>
      </c>
      <c r="M43" s="29">
        <v>1.46E-8</v>
      </c>
      <c r="N43" s="41">
        <v>7.9000000000000001E-4</v>
      </c>
      <c r="O43" s="33">
        <v>0.79941860499999995</v>
      </c>
      <c r="P43" s="33">
        <v>0.20571898799999999</v>
      </c>
      <c r="Q43" s="30">
        <v>0.56000000000000005</v>
      </c>
      <c r="R43" s="39">
        <v>282.95999999999998</v>
      </c>
      <c r="S43" s="39">
        <v>158.9</v>
      </c>
      <c r="T43" s="43">
        <v>55.890135965601331</v>
      </c>
      <c r="U43" s="30">
        <v>8.0991780000000002</v>
      </c>
      <c r="V43" s="30">
        <v>34.642291</v>
      </c>
      <c r="W43" s="30">
        <v>0.31966699999999998</v>
      </c>
      <c r="X43" s="30" t="s">
        <v>33</v>
      </c>
      <c r="Y43" s="30" t="s">
        <v>33</v>
      </c>
      <c r="Z43" s="30" t="s">
        <v>33</v>
      </c>
      <c r="AA43" s="30" t="s">
        <v>33</v>
      </c>
      <c r="AB43" s="30" t="s">
        <v>33</v>
      </c>
      <c r="AC43" s="39">
        <v>2636</v>
      </c>
      <c r="AD43" s="39">
        <v>209</v>
      </c>
      <c r="AE43" s="39">
        <v>12</v>
      </c>
      <c r="AF43" s="39">
        <v>45</v>
      </c>
      <c r="AG43" s="39">
        <v>1662</v>
      </c>
      <c r="AH43" s="35">
        <v>3380078</v>
      </c>
      <c r="AI43" s="35">
        <v>2537744</v>
      </c>
      <c r="AJ43" s="35">
        <v>3855339</v>
      </c>
      <c r="AK43" s="35">
        <v>943686</v>
      </c>
      <c r="AL43" s="35">
        <v>361053</v>
      </c>
      <c r="AM43" s="35">
        <v>4565.2874400000001</v>
      </c>
      <c r="AN43" s="35">
        <v>5150113.03</v>
      </c>
      <c r="AO43" s="35">
        <v>11317050.199999999</v>
      </c>
      <c r="AP43" s="30">
        <f t="shared" si="0"/>
        <v>0.45507556642277691</v>
      </c>
    </row>
    <row r="44" spans="1:42" x14ac:dyDescent="0.25">
      <c r="A44" s="14" t="s">
        <v>31</v>
      </c>
      <c r="B44" s="27">
        <v>42836</v>
      </c>
      <c r="C44" s="28">
        <v>0.3689351851851852</v>
      </c>
      <c r="D44" s="14" t="s">
        <v>33</v>
      </c>
      <c r="E44" s="14">
        <v>54.796798000000003</v>
      </c>
      <c r="F44" s="14">
        <v>3.1613859999999998</v>
      </c>
      <c r="G44" s="30">
        <v>2.5499999999999998</v>
      </c>
      <c r="H44" s="30">
        <v>6.05</v>
      </c>
      <c r="I44" s="30">
        <v>0.578016529</v>
      </c>
      <c r="J44" s="33">
        <v>0.32100000000000001</v>
      </c>
      <c r="K44" s="33">
        <v>3.746</v>
      </c>
      <c r="L44" s="31">
        <v>5.2118578999999998E-2</v>
      </c>
      <c r="M44" s="29">
        <v>1.3399999999999999E-8</v>
      </c>
      <c r="N44" s="41">
        <v>7.7999999999999999E-4</v>
      </c>
      <c r="O44" s="33">
        <v>0.72857142900000005</v>
      </c>
      <c r="P44" s="33">
        <v>0.194212468</v>
      </c>
      <c r="Q44" s="30">
        <v>0.59</v>
      </c>
      <c r="R44" s="39">
        <v>275.67</v>
      </c>
      <c r="S44" s="39">
        <v>162.07</v>
      </c>
      <c r="T44" s="43">
        <v>50.882686744355254</v>
      </c>
      <c r="U44" s="30">
        <v>8.1304090000000002</v>
      </c>
      <c r="V44" s="30">
        <v>34.667040999999998</v>
      </c>
      <c r="W44" s="30">
        <v>0.37516699999999997</v>
      </c>
      <c r="X44" s="30" t="s">
        <v>33</v>
      </c>
      <c r="Y44" s="30" t="s">
        <v>33</v>
      </c>
      <c r="Z44" s="30" t="s">
        <v>33</v>
      </c>
      <c r="AA44" s="30" t="s">
        <v>33</v>
      </c>
      <c r="AB44" s="30" t="s">
        <v>33</v>
      </c>
      <c r="AC44" s="39">
        <v>3927</v>
      </c>
      <c r="AD44" s="39">
        <v>672</v>
      </c>
      <c r="AE44" s="39">
        <v>36</v>
      </c>
      <c r="AF44" s="39">
        <v>44</v>
      </c>
      <c r="AG44" s="39">
        <v>2968</v>
      </c>
      <c r="AH44" s="35">
        <v>14483301</v>
      </c>
      <c r="AI44" s="35">
        <v>10259050</v>
      </c>
      <c r="AJ44" s="35">
        <v>12664680</v>
      </c>
      <c r="AK44" s="35">
        <v>737815</v>
      </c>
      <c r="AL44" s="35">
        <v>682363</v>
      </c>
      <c r="AM44" s="35">
        <v>7647.6556099999998</v>
      </c>
      <c r="AN44" s="35">
        <v>4891172.2699999996</v>
      </c>
      <c r="AO44" s="35">
        <v>39115514.100000001</v>
      </c>
      <c r="AP44" s="30">
        <f t="shared" si="0"/>
        <v>0.12504430486316936</v>
      </c>
    </row>
    <row r="45" spans="1:42" x14ac:dyDescent="0.25">
      <c r="A45" s="14" t="s">
        <v>31</v>
      </c>
      <c r="B45" s="27">
        <v>42836</v>
      </c>
      <c r="C45" s="28">
        <v>0.38949074074074069</v>
      </c>
      <c r="D45" s="14" t="s">
        <v>37</v>
      </c>
      <c r="E45" s="14">
        <v>54.873190000000001</v>
      </c>
      <c r="F45" s="14">
        <v>3.1572260000000001</v>
      </c>
      <c r="G45" s="30">
        <v>2.75</v>
      </c>
      <c r="H45" s="30">
        <v>6.26</v>
      </c>
      <c r="I45" s="30">
        <v>0.56047291899999996</v>
      </c>
      <c r="J45" s="33">
        <v>0.313</v>
      </c>
      <c r="K45" s="33">
        <v>3.746</v>
      </c>
      <c r="L45" s="31">
        <v>5.7918588E-2</v>
      </c>
      <c r="M45" s="29">
        <v>1.44E-8</v>
      </c>
      <c r="N45" s="41">
        <v>7.7999999999999999E-4</v>
      </c>
      <c r="O45" s="33">
        <v>0.78347578299999998</v>
      </c>
      <c r="P45" s="33">
        <v>0.192789666</v>
      </c>
      <c r="Q45" s="30">
        <v>0.56999999999999995</v>
      </c>
      <c r="R45" s="39">
        <v>274.81</v>
      </c>
      <c r="S45" s="39">
        <v>156.75</v>
      </c>
      <c r="T45" s="43">
        <v>54.66630809157671</v>
      </c>
      <c r="U45" s="30">
        <v>8.4501670000000004</v>
      </c>
      <c r="V45" s="30">
        <v>34.722628999999998</v>
      </c>
      <c r="W45" s="30">
        <v>0.51333300000000004</v>
      </c>
      <c r="X45" s="30" t="s">
        <v>33</v>
      </c>
      <c r="Y45" s="30" t="s">
        <v>33</v>
      </c>
      <c r="Z45" s="30" t="s">
        <v>33</v>
      </c>
      <c r="AA45" s="30" t="s">
        <v>33</v>
      </c>
      <c r="AB45" s="30">
        <v>0.16800000000000001</v>
      </c>
      <c r="AC45" s="39">
        <v>6168</v>
      </c>
      <c r="AD45" s="39">
        <v>841</v>
      </c>
      <c r="AE45" s="39">
        <v>49</v>
      </c>
      <c r="AF45" s="39">
        <v>43</v>
      </c>
      <c r="AG45" s="39">
        <v>4638</v>
      </c>
      <c r="AH45" s="35">
        <v>13017137</v>
      </c>
      <c r="AI45" s="35">
        <v>10349590</v>
      </c>
      <c r="AJ45" s="35">
        <v>7465323</v>
      </c>
      <c r="AK45" s="35">
        <v>309663</v>
      </c>
      <c r="AL45" s="35">
        <v>1076772</v>
      </c>
      <c r="AM45" s="35">
        <v>11738.708640000001</v>
      </c>
      <c r="AN45" s="35">
        <v>3580623.82</v>
      </c>
      <c r="AO45" s="35">
        <v>32373674.699999999</v>
      </c>
      <c r="AP45" s="30">
        <f t="shared" si="0"/>
        <v>0.11060294678255972</v>
      </c>
    </row>
    <row r="46" spans="1:42" x14ac:dyDescent="0.25">
      <c r="A46" s="14" t="s">
        <v>31</v>
      </c>
      <c r="B46" s="27">
        <v>42836</v>
      </c>
      <c r="C46" s="28">
        <v>0.41011574074074075</v>
      </c>
      <c r="D46" s="14" t="s">
        <v>33</v>
      </c>
      <c r="E46" s="14">
        <v>54.913203000000003</v>
      </c>
      <c r="F46" s="14">
        <v>3.1630720000000001</v>
      </c>
      <c r="G46" s="30">
        <v>2.96</v>
      </c>
      <c r="H46" s="30">
        <v>6.6</v>
      </c>
      <c r="I46" s="30">
        <v>0.55205334100000003</v>
      </c>
      <c r="J46" s="33">
        <v>0.311</v>
      </c>
      <c r="K46" s="33">
        <v>3.7370000000000001</v>
      </c>
      <c r="L46" s="31">
        <v>6.3183748999999997E-2</v>
      </c>
      <c r="M46" s="29">
        <v>1.55E-8</v>
      </c>
      <c r="N46" s="41">
        <v>7.7999999999999999E-4</v>
      </c>
      <c r="O46" s="33">
        <v>0.81318681299999995</v>
      </c>
      <c r="P46" s="33">
        <v>0.19716088300000001</v>
      </c>
      <c r="Q46" s="30">
        <v>0.56000000000000005</v>
      </c>
      <c r="R46" s="39">
        <v>291.74</v>
      </c>
      <c r="S46" s="39">
        <v>163.86</v>
      </c>
      <c r="T46" s="43">
        <v>61.43520408184748</v>
      </c>
      <c r="U46" s="30">
        <v>8.5524109999999993</v>
      </c>
      <c r="V46" s="30">
        <v>34.732835000000001</v>
      </c>
      <c r="W46" s="30">
        <v>0.57779199999999997</v>
      </c>
      <c r="X46" s="30" t="s">
        <v>33</v>
      </c>
      <c r="Y46" s="30" t="s">
        <v>33</v>
      </c>
      <c r="Z46" s="30" t="s">
        <v>33</v>
      </c>
      <c r="AA46" s="30" t="s">
        <v>33</v>
      </c>
      <c r="AB46" s="30" t="s">
        <v>33</v>
      </c>
      <c r="AC46" s="39">
        <v>4881</v>
      </c>
      <c r="AD46" s="39">
        <v>769</v>
      </c>
      <c r="AE46" s="39">
        <v>38</v>
      </c>
      <c r="AF46" s="39">
        <v>43</v>
      </c>
      <c r="AG46" s="39">
        <v>5288</v>
      </c>
      <c r="AH46" s="35">
        <v>7509467</v>
      </c>
      <c r="AI46" s="35">
        <v>7529632</v>
      </c>
      <c r="AJ46" s="35">
        <v>3090248</v>
      </c>
      <c r="AK46" s="35">
        <v>403081</v>
      </c>
      <c r="AL46" s="35">
        <v>1239055</v>
      </c>
      <c r="AM46" s="35">
        <v>11018.86774</v>
      </c>
      <c r="AN46" s="35">
        <v>4782644.62</v>
      </c>
      <c r="AO46" s="35">
        <v>20050637.5</v>
      </c>
      <c r="AP46" s="30">
        <f t="shared" si="0"/>
        <v>0.23852830714235396</v>
      </c>
    </row>
    <row r="47" spans="1:42" x14ac:dyDescent="0.25">
      <c r="A47" s="14" t="s">
        <v>31</v>
      </c>
      <c r="B47" s="27">
        <v>42836</v>
      </c>
      <c r="C47" s="28">
        <v>0.43067129629629625</v>
      </c>
      <c r="D47" s="14" t="s">
        <v>33</v>
      </c>
      <c r="E47" s="14">
        <v>54.986190000000001</v>
      </c>
      <c r="F47" s="14">
        <v>3.16248</v>
      </c>
      <c r="G47" s="30">
        <v>3.27</v>
      </c>
      <c r="H47" s="30">
        <v>7.27</v>
      </c>
      <c r="I47" s="30">
        <v>0.54954583000000001</v>
      </c>
      <c r="J47" s="33">
        <v>0.316</v>
      </c>
      <c r="K47" s="33">
        <v>3.7669999999999999</v>
      </c>
      <c r="L47" s="31">
        <v>7.0278760999999995E-2</v>
      </c>
      <c r="M47" s="29">
        <v>1.7E-8</v>
      </c>
      <c r="N47" s="41">
        <v>7.6999999999999996E-4</v>
      </c>
      <c r="O47" s="33">
        <v>0.8175</v>
      </c>
      <c r="P47" s="33">
        <v>0.20358306200000001</v>
      </c>
      <c r="Q47" s="30">
        <v>0.56000000000000005</v>
      </c>
      <c r="R47" s="39">
        <v>306.17</v>
      </c>
      <c r="S47" s="39">
        <v>172.97</v>
      </c>
      <c r="T47" s="43">
        <v>70.326458723214657</v>
      </c>
      <c r="U47" s="30">
        <v>8.6873819999999995</v>
      </c>
      <c r="V47" s="30">
        <v>34.746577000000002</v>
      </c>
      <c r="W47" s="30">
        <v>0.84704199999999996</v>
      </c>
      <c r="X47" s="30" t="s">
        <v>33</v>
      </c>
      <c r="Y47" s="30" t="s">
        <v>33</v>
      </c>
      <c r="Z47" s="30" t="s">
        <v>33</v>
      </c>
      <c r="AA47" s="30" t="s">
        <v>33</v>
      </c>
      <c r="AB47" s="30" t="s">
        <v>33</v>
      </c>
      <c r="AC47" s="39">
        <v>5313</v>
      </c>
      <c r="AD47" s="39">
        <v>731</v>
      </c>
      <c r="AE47" s="39">
        <v>28</v>
      </c>
      <c r="AF47" s="39">
        <v>64</v>
      </c>
      <c r="AG47" s="39">
        <v>5041</v>
      </c>
      <c r="AH47" s="35">
        <v>5789853</v>
      </c>
      <c r="AI47" s="35">
        <v>9090448</v>
      </c>
      <c r="AJ47" s="35">
        <v>3067643</v>
      </c>
      <c r="AK47" s="35">
        <v>602746</v>
      </c>
      <c r="AL47" s="35">
        <v>1016261</v>
      </c>
      <c r="AM47" s="35">
        <v>11177.205959999999</v>
      </c>
      <c r="AN47" s="35">
        <v>6805419.6500000004</v>
      </c>
      <c r="AO47" s="35">
        <v>20169009.100000001</v>
      </c>
      <c r="AP47" s="30">
        <f t="shared" si="0"/>
        <v>0.33741963307458667</v>
      </c>
    </row>
    <row r="48" spans="1:42" x14ac:dyDescent="0.25">
      <c r="A48" s="14" t="s">
        <v>31</v>
      </c>
      <c r="B48" s="27">
        <v>42836</v>
      </c>
      <c r="C48" s="28">
        <v>0.45826388888888886</v>
      </c>
      <c r="D48" s="14" t="s">
        <v>33</v>
      </c>
      <c r="E48" s="14">
        <v>55.089216999999998</v>
      </c>
      <c r="F48" s="14">
        <v>3.1596039999999999</v>
      </c>
      <c r="G48" s="30">
        <v>3.93</v>
      </c>
      <c r="H48" s="30">
        <v>8.93</v>
      </c>
      <c r="I48" s="30">
        <v>0.559650498</v>
      </c>
      <c r="J48" s="33">
        <v>0.38200000000000001</v>
      </c>
      <c r="K48" s="33">
        <v>3.69</v>
      </c>
      <c r="L48" s="31">
        <v>8.2883514000000005E-2</v>
      </c>
      <c r="M48" s="29">
        <v>2.0899999999999999E-8</v>
      </c>
      <c r="N48" s="41">
        <v>7.9000000000000001E-4</v>
      </c>
      <c r="O48" s="33">
        <v>0.78600000000000003</v>
      </c>
      <c r="P48" s="33">
        <v>0.21537798799999999</v>
      </c>
      <c r="Q48" s="30">
        <v>0.57999999999999996</v>
      </c>
      <c r="R48" s="39">
        <v>293.66000000000003</v>
      </c>
      <c r="S48" s="39">
        <v>171.49</v>
      </c>
      <c r="T48" s="43">
        <v>82.32881317886725</v>
      </c>
      <c r="U48" s="30">
        <v>8.6512100000000007</v>
      </c>
      <c r="V48" s="30">
        <v>34.795349000000002</v>
      </c>
      <c r="W48" s="30">
        <v>0.83075600000000005</v>
      </c>
      <c r="X48" s="30" t="s">
        <v>33</v>
      </c>
      <c r="Y48" s="30" t="s">
        <v>33</v>
      </c>
      <c r="Z48" s="30" t="s">
        <v>33</v>
      </c>
      <c r="AA48" s="30" t="s">
        <v>33</v>
      </c>
      <c r="AB48" s="30" t="s">
        <v>33</v>
      </c>
      <c r="AC48" s="39">
        <v>5113</v>
      </c>
      <c r="AD48" s="39">
        <v>536</v>
      </c>
      <c r="AE48" s="39">
        <v>32</v>
      </c>
      <c r="AF48" s="39">
        <v>55</v>
      </c>
      <c r="AG48" s="39">
        <v>3807</v>
      </c>
      <c r="AH48" s="35">
        <v>4897185</v>
      </c>
      <c r="AI48" s="35">
        <v>8362455</v>
      </c>
      <c r="AJ48" s="35">
        <v>3274921</v>
      </c>
      <c r="AK48" s="35">
        <v>785503</v>
      </c>
      <c r="AL48" s="35">
        <v>705131</v>
      </c>
      <c r="AM48" s="35">
        <v>9541.7223200000008</v>
      </c>
      <c r="AN48" s="35">
        <v>7702552.9500000002</v>
      </c>
      <c r="AO48" s="35">
        <v>18695959.899999999</v>
      </c>
      <c r="AP48" s="30">
        <f t="shared" si="0"/>
        <v>0.41199023699232479</v>
      </c>
    </row>
    <row r="49" spans="1:42" x14ac:dyDescent="0.25">
      <c r="A49" s="14" t="s">
        <v>31</v>
      </c>
      <c r="B49" s="27">
        <v>42836</v>
      </c>
      <c r="C49" s="28">
        <v>0.47892361111111109</v>
      </c>
      <c r="D49" s="14" t="s">
        <v>38</v>
      </c>
      <c r="E49" s="14">
        <v>55.163941000000001</v>
      </c>
      <c r="F49" s="14">
        <v>3.1572200000000001</v>
      </c>
      <c r="G49" s="30">
        <v>3.19</v>
      </c>
      <c r="H49" s="30">
        <v>7.29</v>
      </c>
      <c r="I49" s="30">
        <v>0.56225120100000003</v>
      </c>
      <c r="J49" s="33">
        <v>0.29899999999999999</v>
      </c>
      <c r="K49" s="33">
        <v>3.5459999999999998</v>
      </c>
      <c r="L49" s="31">
        <v>6.6927736000000002E-2</v>
      </c>
      <c r="M49" s="29">
        <v>1.7599999999999999E-8</v>
      </c>
      <c r="N49" s="41">
        <v>8.1999999999999998E-4</v>
      </c>
      <c r="O49" s="33">
        <v>0.77804878</v>
      </c>
      <c r="P49" s="33">
        <v>0.17448961800000001</v>
      </c>
      <c r="Q49" s="30">
        <v>0.56999999999999995</v>
      </c>
      <c r="R49" s="39">
        <v>285.26</v>
      </c>
      <c r="S49" s="39">
        <v>161.41</v>
      </c>
      <c r="T49" s="43">
        <v>63.999844419508285</v>
      </c>
      <c r="U49" s="30">
        <v>8.5586900000000004</v>
      </c>
      <c r="V49" s="30">
        <v>34.829475000000002</v>
      </c>
      <c r="W49" s="30">
        <v>0.75716700000000003</v>
      </c>
      <c r="X49" s="30">
        <v>0.97</v>
      </c>
      <c r="Y49" s="30">
        <v>0.23</v>
      </c>
      <c r="Z49" s="30">
        <v>0</v>
      </c>
      <c r="AA49" s="30">
        <v>0.99</v>
      </c>
      <c r="AB49" s="30">
        <v>0.17199999999999999</v>
      </c>
      <c r="AC49" s="39">
        <v>9117</v>
      </c>
      <c r="AD49" s="39">
        <v>885</v>
      </c>
      <c r="AE49" s="39">
        <v>23</v>
      </c>
      <c r="AF49" s="39">
        <v>37</v>
      </c>
      <c r="AG49" s="39">
        <v>5285</v>
      </c>
      <c r="AH49" s="35">
        <v>9903417</v>
      </c>
      <c r="AI49" s="35">
        <v>10120830</v>
      </c>
      <c r="AJ49" s="35">
        <v>2600985</v>
      </c>
      <c r="AK49" s="35">
        <v>427211</v>
      </c>
      <c r="AL49" s="35">
        <v>1119699</v>
      </c>
      <c r="AM49" s="35">
        <v>15346.340759999999</v>
      </c>
      <c r="AN49" s="35">
        <v>3829652.6</v>
      </c>
      <c r="AO49" s="35">
        <v>24307554.399999999</v>
      </c>
      <c r="AP49" s="30">
        <f t="shared" si="0"/>
        <v>0.15754989321344481</v>
      </c>
    </row>
    <row r="50" spans="1:42" x14ac:dyDescent="0.25">
      <c r="A50" s="14" t="s">
        <v>31</v>
      </c>
      <c r="B50" s="27">
        <v>42836</v>
      </c>
      <c r="C50" s="28">
        <v>0.49959490740740736</v>
      </c>
      <c r="D50" s="14" t="s">
        <v>33</v>
      </c>
      <c r="E50" s="14">
        <v>55.161579000000003</v>
      </c>
      <c r="F50" s="14">
        <v>3.1796769999999999</v>
      </c>
      <c r="G50" s="30">
        <v>3.23</v>
      </c>
      <c r="H50" s="30">
        <v>7.19</v>
      </c>
      <c r="I50" s="30">
        <v>0.55033370400000003</v>
      </c>
      <c r="J50" s="33">
        <v>0.33200000000000002</v>
      </c>
      <c r="K50" s="33">
        <v>3.5750000000000002</v>
      </c>
      <c r="L50" s="31">
        <v>6.9341927999999997E-2</v>
      </c>
      <c r="M50" s="29">
        <v>1.77E-8</v>
      </c>
      <c r="N50" s="41">
        <v>8.1999999999999998E-4</v>
      </c>
      <c r="O50" s="33">
        <v>0.81565656600000003</v>
      </c>
      <c r="P50" s="33">
        <v>0.16920473799999999</v>
      </c>
      <c r="Q50" s="30">
        <v>0.55000000000000004</v>
      </c>
      <c r="R50" s="39">
        <v>281.79000000000002</v>
      </c>
      <c r="S50" s="39">
        <v>156.11000000000001</v>
      </c>
      <c r="T50" s="43">
        <v>64.73626635447097</v>
      </c>
      <c r="U50" s="30">
        <v>8.5347050000000007</v>
      </c>
      <c r="V50" s="30">
        <v>34.794674999999998</v>
      </c>
      <c r="W50" s="30">
        <v>0.77798299999999998</v>
      </c>
      <c r="X50" s="30" t="s">
        <v>33</v>
      </c>
      <c r="Y50" s="30" t="s">
        <v>33</v>
      </c>
      <c r="Z50" s="30" t="s">
        <v>33</v>
      </c>
      <c r="AA50" s="30" t="s">
        <v>33</v>
      </c>
      <c r="AB50" s="30" t="s">
        <v>33</v>
      </c>
      <c r="AC50" s="39">
        <v>9809</v>
      </c>
      <c r="AD50" s="39">
        <v>889</v>
      </c>
      <c r="AE50" s="39">
        <v>33</v>
      </c>
      <c r="AF50" s="39">
        <v>38</v>
      </c>
      <c r="AG50" s="39">
        <v>5952</v>
      </c>
      <c r="AH50" s="35">
        <v>9893544</v>
      </c>
      <c r="AI50" s="35">
        <v>10744920</v>
      </c>
      <c r="AJ50" s="35">
        <v>2641473</v>
      </c>
      <c r="AK50" s="35">
        <v>393792</v>
      </c>
      <c r="AL50" s="35">
        <v>1167536</v>
      </c>
      <c r="AM50" s="35">
        <v>16721.425039999998</v>
      </c>
      <c r="AN50" s="35">
        <v>5018115.26</v>
      </c>
      <c r="AO50" s="35">
        <v>25138629.199999999</v>
      </c>
      <c r="AP50" s="30">
        <f t="shared" si="0"/>
        <v>0.1996176967358268</v>
      </c>
    </row>
    <row r="51" spans="1:42" x14ac:dyDescent="0.25">
      <c r="A51" s="14" t="s">
        <v>31</v>
      </c>
      <c r="B51" s="27">
        <v>42836</v>
      </c>
      <c r="C51" s="28">
        <v>0.52027777777777773</v>
      </c>
      <c r="D51" s="14" t="s">
        <v>33</v>
      </c>
      <c r="E51" s="14">
        <v>55.099023000000003</v>
      </c>
      <c r="F51" s="14">
        <v>3.244713</v>
      </c>
      <c r="G51" s="30">
        <v>3.3</v>
      </c>
      <c r="H51" s="30">
        <v>7.22</v>
      </c>
      <c r="I51" s="30">
        <v>0.54321329600000001</v>
      </c>
      <c r="J51" s="33">
        <v>0.27600000000000002</v>
      </c>
      <c r="K51" s="33">
        <v>3.4159999999999999</v>
      </c>
      <c r="L51" s="31">
        <v>7.1641103999999997E-2</v>
      </c>
      <c r="M51" s="29">
        <v>1.89E-8</v>
      </c>
      <c r="N51" s="41">
        <v>8.4999999999999995E-4</v>
      </c>
      <c r="O51" s="33">
        <v>0.841836735</v>
      </c>
      <c r="P51" s="33">
        <v>0.16883336099999999</v>
      </c>
      <c r="Q51" s="30">
        <v>0.54</v>
      </c>
      <c r="R51" s="39">
        <v>339.72</v>
      </c>
      <c r="S51" s="39">
        <v>182.02</v>
      </c>
      <c r="T51" s="43">
        <v>73.548320186230896</v>
      </c>
      <c r="U51" s="30">
        <v>8.5936640000000004</v>
      </c>
      <c r="V51" s="30">
        <v>34.785716000000001</v>
      </c>
      <c r="W51" s="30">
        <v>0.84041999999999994</v>
      </c>
      <c r="X51" s="30" t="s">
        <v>33</v>
      </c>
      <c r="Y51" s="30" t="s">
        <v>33</v>
      </c>
      <c r="Z51" s="30" t="s">
        <v>33</v>
      </c>
      <c r="AA51" s="30" t="s">
        <v>33</v>
      </c>
      <c r="AB51" s="30" t="s">
        <v>33</v>
      </c>
      <c r="AC51" s="39">
        <v>6007</v>
      </c>
      <c r="AD51" s="39">
        <v>589</v>
      </c>
      <c r="AE51" s="39">
        <v>37</v>
      </c>
      <c r="AF51" s="39">
        <v>24</v>
      </c>
      <c r="AG51" s="39">
        <v>3625</v>
      </c>
      <c r="AH51" s="35">
        <v>5677970</v>
      </c>
      <c r="AI51" s="35">
        <v>8424535</v>
      </c>
      <c r="AJ51" s="35">
        <v>3674796</v>
      </c>
      <c r="AK51" s="35">
        <v>317465</v>
      </c>
      <c r="AL51" s="35">
        <v>647047</v>
      </c>
      <c r="AM51" s="35">
        <v>10282.70974</v>
      </c>
      <c r="AN51" s="35">
        <v>3619114.03</v>
      </c>
      <c r="AO51" s="35">
        <v>19032905.800000001</v>
      </c>
      <c r="AP51" s="30">
        <f t="shared" si="0"/>
        <v>0.19015036737059876</v>
      </c>
    </row>
    <row r="52" spans="1:42" x14ac:dyDescent="0.25">
      <c r="A52" s="14" t="s">
        <v>31</v>
      </c>
      <c r="B52" s="27">
        <v>42836</v>
      </c>
      <c r="C52" s="28">
        <v>0.54408564814814808</v>
      </c>
      <c r="D52" s="14" t="s">
        <v>33</v>
      </c>
      <c r="E52" s="14">
        <v>55.025145999999999</v>
      </c>
      <c r="F52" s="14">
        <v>3.324703</v>
      </c>
      <c r="G52" s="30">
        <v>3.56</v>
      </c>
      <c r="H52" s="30">
        <v>7.96</v>
      </c>
      <c r="I52" s="30">
        <v>0.55255557</v>
      </c>
      <c r="J52" s="33">
        <v>0.33500000000000002</v>
      </c>
      <c r="K52" s="33">
        <v>3.6160000000000001</v>
      </c>
      <c r="L52" s="31">
        <v>7.6088999000000004E-2</v>
      </c>
      <c r="M52" s="29">
        <v>1.9300000000000001E-8</v>
      </c>
      <c r="N52" s="41">
        <v>8.0999999999999996E-4</v>
      </c>
      <c r="O52" s="33">
        <v>0.80909090900000002</v>
      </c>
      <c r="P52" s="33">
        <v>0.171791788</v>
      </c>
      <c r="Q52" s="30">
        <v>0.56000000000000005</v>
      </c>
      <c r="R52" s="39">
        <v>299.58</v>
      </c>
      <c r="S52" s="39">
        <v>166.66</v>
      </c>
      <c r="T52" s="43">
        <v>74.340379480543049</v>
      </c>
      <c r="U52" s="30">
        <v>8.3132350000000006</v>
      </c>
      <c r="V52" s="30">
        <v>34.773156999999998</v>
      </c>
      <c r="W52" s="30">
        <v>0.56858299999999995</v>
      </c>
      <c r="X52" s="30" t="s">
        <v>33</v>
      </c>
      <c r="Y52" s="30" t="s">
        <v>33</v>
      </c>
      <c r="Z52" s="30" t="s">
        <v>33</v>
      </c>
      <c r="AA52" s="30" t="s">
        <v>33</v>
      </c>
      <c r="AB52" s="30" t="s">
        <v>33</v>
      </c>
      <c r="AC52" s="39">
        <v>5052</v>
      </c>
      <c r="AD52" s="39">
        <v>760</v>
      </c>
      <c r="AE52" s="39">
        <v>27</v>
      </c>
      <c r="AF52" s="39">
        <v>30</v>
      </c>
      <c r="AG52" s="39">
        <v>2161</v>
      </c>
      <c r="AH52" s="35">
        <v>9924009</v>
      </c>
      <c r="AI52" s="35">
        <v>9578475</v>
      </c>
      <c r="AJ52" s="35">
        <v>3574928</v>
      </c>
      <c r="AK52" s="35">
        <v>317869</v>
      </c>
      <c r="AL52" s="35">
        <v>459161</v>
      </c>
      <c r="AM52" s="35">
        <v>8030.6328599999997</v>
      </c>
      <c r="AN52" s="35">
        <v>2159654.87</v>
      </c>
      <c r="AO52" s="35">
        <v>23949904.129999999</v>
      </c>
      <c r="AP52" s="30">
        <f t="shared" si="0"/>
        <v>9.017384196101165E-2</v>
      </c>
    </row>
    <row r="53" spans="1:42" x14ac:dyDescent="0.25">
      <c r="A53" s="14" t="s">
        <v>31</v>
      </c>
      <c r="B53" s="27">
        <v>42836</v>
      </c>
      <c r="C53" s="28">
        <v>0.56474537037037031</v>
      </c>
      <c r="D53" s="14" t="s">
        <v>33</v>
      </c>
      <c r="E53" s="14">
        <v>54.963026999999997</v>
      </c>
      <c r="F53" s="14">
        <v>3.4030860000000001</v>
      </c>
      <c r="G53" s="30">
        <v>3.65</v>
      </c>
      <c r="H53" s="30">
        <v>7.46</v>
      </c>
      <c r="I53" s="30">
        <v>0.51126307299999996</v>
      </c>
      <c r="J53" s="33">
        <v>0.27100000000000002</v>
      </c>
      <c r="K53" s="33">
        <v>3.4510000000000001</v>
      </c>
      <c r="L53" s="31">
        <v>8.4126943999999995E-2</v>
      </c>
      <c r="M53" s="29">
        <v>2.07E-8</v>
      </c>
      <c r="N53" s="41">
        <v>8.4999999999999995E-4</v>
      </c>
      <c r="O53" s="33">
        <v>0.95800524899999995</v>
      </c>
      <c r="P53" s="33">
        <v>0.17605633800000001</v>
      </c>
      <c r="Q53" s="30">
        <v>0.51</v>
      </c>
      <c r="R53" s="39">
        <v>331.13</v>
      </c>
      <c r="S53" s="39">
        <v>169.33</v>
      </c>
      <c r="T53" s="43">
        <v>81.329637543235393</v>
      </c>
      <c r="U53" s="30">
        <v>8.1970639999999992</v>
      </c>
      <c r="V53" s="30">
        <v>34.766280999999999</v>
      </c>
      <c r="W53" s="30">
        <v>0.40770800000000001</v>
      </c>
      <c r="X53" s="30" t="s">
        <v>33</v>
      </c>
      <c r="Y53" s="30" t="s">
        <v>33</v>
      </c>
      <c r="Z53" s="30" t="s">
        <v>33</v>
      </c>
      <c r="AA53" s="30" t="s">
        <v>33</v>
      </c>
      <c r="AB53" s="30" t="s">
        <v>33</v>
      </c>
      <c r="AC53" s="39">
        <v>4769</v>
      </c>
      <c r="AD53" s="39">
        <v>333</v>
      </c>
      <c r="AE53" s="39">
        <v>9</v>
      </c>
      <c r="AF53" s="39">
        <v>37</v>
      </c>
      <c r="AG53" s="39">
        <v>3366</v>
      </c>
      <c r="AH53" s="35">
        <v>5745905</v>
      </c>
      <c r="AI53" s="35">
        <v>4383703</v>
      </c>
      <c r="AJ53" s="35">
        <v>639878</v>
      </c>
      <c r="AK53" s="35">
        <v>649049</v>
      </c>
      <c r="AL53" s="35">
        <v>673918</v>
      </c>
      <c r="AM53" s="35">
        <v>8513.808293</v>
      </c>
      <c r="AN53" s="35">
        <v>5759608.1200000001</v>
      </c>
      <c r="AO53" s="35">
        <v>12610628.199999999</v>
      </c>
      <c r="AP53" s="30">
        <f t="shared" si="0"/>
        <v>0.45672650312535584</v>
      </c>
    </row>
    <row r="54" spans="1:42" x14ac:dyDescent="0.25">
      <c r="A54" s="14" t="s">
        <v>31</v>
      </c>
      <c r="B54" s="27">
        <v>42836</v>
      </c>
      <c r="C54" s="28">
        <v>0.58540509259259255</v>
      </c>
      <c r="D54" s="14" t="s">
        <v>33</v>
      </c>
      <c r="E54" s="14">
        <v>54.900334000000001</v>
      </c>
      <c r="F54" s="14">
        <v>3.4812159999999999</v>
      </c>
      <c r="G54" s="30">
        <v>3.54</v>
      </c>
      <c r="H54" s="30">
        <v>7.32</v>
      </c>
      <c r="I54" s="30">
        <v>0.51645500499999997</v>
      </c>
      <c r="J54" s="33">
        <v>0.28499999999999998</v>
      </c>
      <c r="K54" s="33">
        <v>3.4889999999999999</v>
      </c>
      <c r="L54" s="31">
        <v>8.0905014999999997E-2</v>
      </c>
      <c r="M54" s="29">
        <v>1.99E-8</v>
      </c>
      <c r="N54" s="41">
        <v>8.4000000000000003E-4</v>
      </c>
      <c r="O54" s="33">
        <v>0.93650793700000001</v>
      </c>
      <c r="P54" s="33">
        <v>0.17067758999999999</v>
      </c>
      <c r="Q54" s="30">
        <v>0.51</v>
      </c>
      <c r="R54" s="39">
        <v>346.16</v>
      </c>
      <c r="S54" s="39">
        <v>177.72</v>
      </c>
      <c r="T54" s="43">
        <v>80.572793894314586</v>
      </c>
      <c r="U54" s="30">
        <v>8.1019009999999998</v>
      </c>
      <c r="V54" s="30">
        <v>34.764598999999997</v>
      </c>
      <c r="W54" s="30">
        <v>0.378917</v>
      </c>
      <c r="X54" s="30" t="s">
        <v>33</v>
      </c>
      <c r="Y54" s="30" t="s">
        <v>33</v>
      </c>
      <c r="Z54" s="30" t="s">
        <v>33</v>
      </c>
      <c r="AA54" s="30" t="s">
        <v>33</v>
      </c>
      <c r="AB54" s="30" t="s">
        <v>33</v>
      </c>
      <c r="AC54" s="39">
        <v>6267</v>
      </c>
      <c r="AD54" s="39">
        <v>120</v>
      </c>
      <c r="AE54" s="39">
        <v>5</v>
      </c>
      <c r="AF54" s="39">
        <v>140</v>
      </c>
      <c r="AG54" s="39">
        <v>2792</v>
      </c>
      <c r="AH54" s="35">
        <v>5279910</v>
      </c>
      <c r="AI54" s="35">
        <v>1246765</v>
      </c>
      <c r="AJ54" s="35">
        <v>397315</v>
      </c>
      <c r="AK54" s="35">
        <v>2311454</v>
      </c>
      <c r="AL54" s="35">
        <v>519141</v>
      </c>
      <c r="AM54" s="35">
        <v>9324.0384419999991</v>
      </c>
      <c r="AN54" s="35">
        <v>16344029.01</v>
      </c>
      <c r="AO54" s="35">
        <v>11200716.1</v>
      </c>
      <c r="AP54" s="30">
        <f t="shared" si="0"/>
        <v>1.459195007183514</v>
      </c>
    </row>
    <row r="55" spans="1:42" x14ac:dyDescent="0.25">
      <c r="A55" s="14" t="s">
        <v>31</v>
      </c>
      <c r="B55" s="27">
        <v>42836</v>
      </c>
      <c r="C55" s="28">
        <v>0.60606481481481478</v>
      </c>
      <c r="D55" s="14" t="s">
        <v>33</v>
      </c>
      <c r="E55" s="14">
        <v>54.836795000000002</v>
      </c>
      <c r="F55" s="14">
        <v>3.5575060000000001</v>
      </c>
      <c r="G55" s="30">
        <v>3.45</v>
      </c>
      <c r="H55" s="30">
        <v>7.12</v>
      </c>
      <c r="I55" s="30">
        <v>0.51566231200000001</v>
      </c>
      <c r="J55" s="33">
        <v>0.28299999999999997</v>
      </c>
      <c r="K55" s="33">
        <v>3.399</v>
      </c>
      <c r="L55" s="31">
        <v>7.8901247999999993E-2</v>
      </c>
      <c r="M55" s="29">
        <v>1.99E-8</v>
      </c>
      <c r="N55" s="41">
        <v>8.5999999999999998E-4</v>
      </c>
      <c r="O55" s="33">
        <v>0.94005449600000002</v>
      </c>
      <c r="P55" s="33">
        <v>0.171791788</v>
      </c>
      <c r="Q55" s="30">
        <v>0.52</v>
      </c>
      <c r="R55" s="39">
        <v>350.86</v>
      </c>
      <c r="S55" s="39">
        <v>182.18</v>
      </c>
      <c r="T55" s="43">
        <v>80.004375498967633</v>
      </c>
      <c r="U55" s="30">
        <v>7.9571550000000002</v>
      </c>
      <c r="V55" s="30">
        <v>34.597040999999997</v>
      </c>
      <c r="W55" s="30">
        <v>0.39174999999999999</v>
      </c>
      <c r="X55" s="30" t="s">
        <v>33</v>
      </c>
      <c r="Y55" s="30" t="s">
        <v>33</v>
      </c>
      <c r="Z55" s="30" t="s">
        <v>33</v>
      </c>
      <c r="AA55" s="30" t="s">
        <v>33</v>
      </c>
      <c r="AB55" s="30" t="s">
        <v>33</v>
      </c>
      <c r="AC55" s="39">
        <v>10237</v>
      </c>
      <c r="AD55" s="39">
        <v>80</v>
      </c>
      <c r="AE55" s="39">
        <v>0</v>
      </c>
      <c r="AF55" s="39">
        <v>76</v>
      </c>
      <c r="AG55" s="39">
        <v>1968</v>
      </c>
      <c r="AH55" s="35">
        <v>5930725</v>
      </c>
      <c r="AI55" s="35">
        <v>1221498</v>
      </c>
      <c r="AJ55" s="35">
        <v>0</v>
      </c>
      <c r="AK55" s="35">
        <v>1897310</v>
      </c>
      <c r="AL55" s="35">
        <v>428340</v>
      </c>
      <c r="AM55" s="35">
        <v>12361.339889999999</v>
      </c>
      <c r="AN55" s="35">
        <v>12661814.99</v>
      </c>
      <c r="AO55" s="35">
        <v>10457367.199999999</v>
      </c>
      <c r="AP55" s="30">
        <f t="shared" si="0"/>
        <v>1.2108033262903879</v>
      </c>
    </row>
    <row r="56" spans="1:42" x14ac:dyDescent="0.25">
      <c r="A56" s="14" t="s">
        <v>31</v>
      </c>
      <c r="B56" s="27">
        <v>42836</v>
      </c>
      <c r="C56" s="28">
        <v>0.62675925925925924</v>
      </c>
      <c r="D56" s="14" t="s">
        <v>33</v>
      </c>
      <c r="E56" s="14">
        <v>54.772193000000001</v>
      </c>
      <c r="F56" s="14">
        <v>3.6317789999999999</v>
      </c>
      <c r="G56" s="30">
        <v>3.44</v>
      </c>
      <c r="H56" s="30">
        <v>7.14</v>
      </c>
      <c r="I56" s="30">
        <v>0.51778711499999996</v>
      </c>
      <c r="J56" s="33">
        <v>0.27300000000000002</v>
      </c>
      <c r="K56" s="33">
        <v>3.4020000000000001</v>
      </c>
      <c r="L56" s="31">
        <v>7.8463520999999994E-2</v>
      </c>
      <c r="M56" s="29">
        <v>1.9799999999999999E-8</v>
      </c>
      <c r="N56" s="41">
        <v>8.5999999999999998E-4</v>
      </c>
      <c r="O56" s="33">
        <v>0.92972973000000003</v>
      </c>
      <c r="P56" s="33">
        <v>0.17448961800000001</v>
      </c>
      <c r="Q56" s="30">
        <v>0.51</v>
      </c>
      <c r="R56" s="39">
        <v>349.03</v>
      </c>
      <c r="S56" s="39">
        <v>178.27</v>
      </c>
      <c r="T56" s="43">
        <v>78.33339603057928</v>
      </c>
      <c r="U56" s="30">
        <v>8.1859420000000007</v>
      </c>
      <c r="V56" s="30">
        <v>34.584574000000003</v>
      </c>
      <c r="W56" s="30">
        <v>0.35716700000000001</v>
      </c>
      <c r="X56" s="30" t="s">
        <v>33</v>
      </c>
      <c r="Y56" s="30" t="s">
        <v>33</v>
      </c>
      <c r="Z56" s="30" t="s">
        <v>33</v>
      </c>
      <c r="AA56" s="30" t="s">
        <v>33</v>
      </c>
      <c r="AB56" s="30" t="s">
        <v>33</v>
      </c>
      <c r="AC56" s="39">
        <v>8617</v>
      </c>
      <c r="AD56" s="39">
        <v>113</v>
      </c>
      <c r="AE56" s="39">
        <v>3</v>
      </c>
      <c r="AF56" s="39">
        <v>93</v>
      </c>
      <c r="AG56" s="39">
        <v>845</v>
      </c>
      <c r="AH56" s="35">
        <v>7391499</v>
      </c>
      <c r="AI56" s="35">
        <v>1929296</v>
      </c>
      <c r="AJ56" s="35">
        <v>846796</v>
      </c>
      <c r="AK56" s="35">
        <v>2867398</v>
      </c>
      <c r="AL56" s="35">
        <v>160580</v>
      </c>
      <c r="AM56" s="35">
        <v>9670.5810799999999</v>
      </c>
      <c r="AN56" s="35">
        <v>18852735.210000001</v>
      </c>
      <c r="AO56" s="35">
        <v>14740364.9</v>
      </c>
      <c r="AP56" s="30">
        <f t="shared" si="0"/>
        <v>1.2789870086594668</v>
      </c>
    </row>
    <row r="57" spans="1:42" x14ac:dyDescent="0.25">
      <c r="A57" s="14" t="s">
        <v>31</v>
      </c>
      <c r="B57" s="27">
        <v>42836</v>
      </c>
      <c r="C57" s="28">
        <v>0.64740740740740743</v>
      </c>
      <c r="D57" s="14" t="s">
        <v>39</v>
      </c>
      <c r="E57" s="14">
        <v>54.717972000000003</v>
      </c>
      <c r="F57" s="14">
        <v>3.6905999999999999</v>
      </c>
      <c r="G57" s="30">
        <v>3.52</v>
      </c>
      <c r="H57" s="30">
        <v>7.29</v>
      </c>
      <c r="I57" s="30">
        <v>0.51686317500000001</v>
      </c>
      <c r="J57" s="33">
        <v>0.28499999999999998</v>
      </c>
      <c r="K57" s="33">
        <v>3.403</v>
      </c>
      <c r="L57" s="31">
        <v>8.0453013000000004E-2</v>
      </c>
      <c r="M57" s="29">
        <v>2.03E-8</v>
      </c>
      <c r="N57" s="41">
        <v>8.5999999999999998E-4</v>
      </c>
      <c r="O57" s="33">
        <v>0.93368700299999996</v>
      </c>
      <c r="P57" s="33">
        <v>0.171791788</v>
      </c>
      <c r="Q57" s="30">
        <v>0.52</v>
      </c>
      <c r="R57" s="39">
        <v>323.05</v>
      </c>
      <c r="S57" s="39">
        <v>166.87</v>
      </c>
      <c r="T57" s="43">
        <v>76.429842987260471</v>
      </c>
      <c r="U57" s="30">
        <v>8.1827810000000003</v>
      </c>
      <c r="V57" s="30">
        <v>34.562914999999997</v>
      </c>
      <c r="W57" s="30">
        <v>0.46400000000000002</v>
      </c>
      <c r="X57" s="30">
        <v>0.86</v>
      </c>
      <c r="Y57" s="30">
        <v>0.25</v>
      </c>
      <c r="Z57" s="30">
        <v>0.63</v>
      </c>
      <c r="AA57" s="30">
        <v>2.2000000000000002</v>
      </c>
      <c r="AB57" s="30">
        <v>0.14199999999999999</v>
      </c>
      <c r="AC57" s="39">
        <v>11806</v>
      </c>
      <c r="AD57" s="39">
        <v>354</v>
      </c>
      <c r="AE57" s="39">
        <v>45</v>
      </c>
      <c r="AF57" s="39">
        <v>111</v>
      </c>
      <c r="AG57" s="39">
        <v>2109</v>
      </c>
      <c r="AH57" s="35">
        <v>7921417</v>
      </c>
      <c r="AI57" s="35">
        <v>7176889</v>
      </c>
      <c r="AJ57" s="35">
        <v>4828876</v>
      </c>
      <c r="AK57" s="35">
        <v>2834260</v>
      </c>
      <c r="AL57" s="35">
        <v>581690</v>
      </c>
      <c r="AM57" s="35">
        <v>14424.79176</v>
      </c>
      <c r="AN57" s="35">
        <v>17419081.899999999</v>
      </c>
      <c r="AO57" s="35">
        <v>24560475.100000001</v>
      </c>
      <c r="AP57" s="30">
        <f t="shared" si="0"/>
        <v>0.70923228598293675</v>
      </c>
    </row>
    <row r="58" spans="1:42" x14ac:dyDescent="0.25">
      <c r="A58" s="14" t="s">
        <v>31</v>
      </c>
      <c r="B58" s="27">
        <v>42836</v>
      </c>
      <c r="C58" s="28">
        <v>0.6680787037037037</v>
      </c>
      <c r="D58" s="14" t="s">
        <v>33</v>
      </c>
      <c r="E58" s="14">
        <v>54.682471</v>
      </c>
      <c r="F58" s="14">
        <v>3.727026</v>
      </c>
      <c r="G58" s="30">
        <v>3.8</v>
      </c>
      <c r="H58" s="30">
        <v>7.84</v>
      </c>
      <c r="I58" s="30">
        <v>0.51575456099999994</v>
      </c>
      <c r="J58" s="33">
        <v>0.25900000000000001</v>
      </c>
      <c r="K58" s="33">
        <v>3.427</v>
      </c>
      <c r="L58" s="31">
        <v>8.6849062000000005E-2</v>
      </c>
      <c r="M58" s="29">
        <v>2.1699999999999999E-8</v>
      </c>
      <c r="N58" s="41">
        <v>8.4999999999999995E-4</v>
      </c>
      <c r="O58" s="33">
        <v>0.94059405900000004</v>
      </c>
      <c r="P58" s="33">
        <v>0.18115941999999999</v>
      </c>
      <c r="Q58" s="30">
        <v>0.52</v>
      </c>
      <c r="R58" s="39">
        <v>295.05</v>
      </c>
      <c r="S58" s="39">
        <v>152.12</v>
      </c>
      <c r="T58" s="43">
        <v>78.076655026040228</v>
      </c>
      <c r="U58" s="30">
        <v>8.1414369999999998</v>
      </c>
      <c r="V58" s="30">
        <v>34.531193999999999</v>
      </c>
      <c r="W58" s="30">
        <v>0.50827699999999998</v>
      </c>
      <c r="X58" s="30" t="s">
        <v>33</v>
      </c>
      <c r="Y58" s="30" t="s">
        <v>33</v>
      </c>
      <c r="Z58" s="30" t="s">
        <v>33</v>
      </c>
      <c r="AA58" s="30" t="s">
        <v>33</v>
      </c>
      <c r="AB58" s="30" t="s">
        <v>33</v>
      </c>
      <c r="AC58" s="39">
        <v>8142</v>
      </c>
      <c r="AD58" s="39">
        <v>413</v>
      </c>
      <c r="AE58" s="39">
        <v>71</v>
      </c>
      <c r="AF58" s="39">
        <v>142</v>
      </c>
      <c r="AG58" s="39">
        <v>2518</v>
      </c>
      <c r="AH58" s="35">
        <v>6740882</v>
      </c>
      <c r="AI58" s="35">
        <v>9325890</v>
      </c>
      <c r="AJ58" s="35">
        <v>4529912</v>
      </c>
      <c r="AK58" s="35">
        <v>3131786</v>
      </c>
      <c r="AL58" s="35">
        <v>647311</v>
      </c>
      <c r="AM58" s="35">
        <v>11286.795249999999</v>
      </c>
      <c r="AN58" s="35">
        <v>20622040.670000002</v>
      </c>
      <c r="AO58" s="35">
        <v>25997202.699999999</v>
      </c>
      <c r="AP58" s="30">
        <f t="shared" si="0"/>
        <v>0.79324075393696114</v>
      </c>
    </row>
    <row r="59" spans="1:42" x14ac:dyDescent="0.25">
      <c r="A59" s="14" t="s">
        <v>31</v>
      </c>
      <c r="B59" s="27">
        <v>42836</v>
      </c>
      <c r="C59" s="28">
        <v>0.68872685185185178</v>
      </c>
      <c r="D59" s="14" t="s">
        <v>33</v>
      </c>
      <c r="E59" s="14">
        <v>54.620412000000002</v>
      </c>
      <c r="F59" s="14">
        <v>3.8047740000000001</v>
      </c>
      <c r="G59" s="30">
        <v>3.91</v>
      </c>
      <c r="H59" s="30">
        <v>8.19</v>
      </c>
      <c r="I59" s="30">
        <v>0.52296604000000002</v>
      </c>
      <c r="J59" s="33">
        <v>0.29499999999999998</v>
      </c>
      <c r="K59" s="33">
        <v>3.5049999999999999</v>
      </c>
      <c r="L59" s="31">
        <v>8.8110884E-2</v>
      </c>
      <c r="M59" s="29">
        <v>2.18E-8</v>
      </c>
      <c r="N59" s="41">
        <v>8.3000000000000001E-4</v>
      </c>
      <c r="O59" s="33">
        <v>0.91355140199999996</v>
      </c>
      <c r="P59" s="33">
        <v>0.17765144799999999</v>
      </c>
      <c r="Q59" s="30">
        <v>0.51</v>
      </c>
      <c r="R59" s="39">
        <v>292.3</v>
      </c>
      <c r="S59" s="39">
        <v>150.51</v>
      </c>
      <c r="T59" s="43">
        <v>78.378852613895006</v>
      </c>
      <c r="U59" s="30">
        <v>8.1334759999999999</v>
      </c>
      <c r="V59" s="30">
        <v>34.496778999999997</v>
      </c>
      <c r="W59" s="30">
        <v>0.45391700000000001</v>
      </c>
      <c r="X59" s="30" t="s">
        <v>33</v>
      </c>
      <c r="Y59" s="30" t="s">
        <v>33</v>
      </c>
      <c r="Z59" s="30" t="s">
        <v>33</v>
      </c>
      <c r="AA59" s="30" t="s">
        <v>33</v>
      </c>
      <c r="AB59" s="30" t="s">
        <v>33</v>
      </c>
      <c r="AC59" s="39">
        <v>3309</v>
      </c>
      <c r="AD59" s="39">
        <v>307</v>
      </c>
      <c r="AE59" s="39">
        <v>14</v>
      </c>
      <c r="AF59" s="39">
        <v>113</v>
      </c>
      <c r="AG59" s="39">
        <v>1631</v>
      </c>
      <c r="AH59" s="35">
        <v>3735178</v>
      </c>
      <c r="AI59" s="35">
        <v>6165237</v>
      </c>
      <c r="AJ59" s="35">
        <v>961346</v>
      </c>
      <c r="AK59" s="35">
        <v>2354411</v>
      </c>
      <c r="AL59" s="35">
        <v>316976</v>
      </c>
      <c r="AM59" s="35">
        <v>5374.1930199999997</v>
      </c>
      <c r="AN59" s="35">
        <v>15132348.73</v>
      </c>
      <c r="AO59" s="35">
        <v>14690643.199999999</v>
      </c>
      <c r="AP59" s="30">
        <f t="shared" si="0"/>
        <v>1.030067133479901</v>
      </c>
    </row>
    <row r="60" spans="1:42" x14ac:dyDescent="0.25">
      <c r="A60" s="14" t="s">
        <v>31</v>
      </c>
      <c r="B60" s="27">
        <v>42836</v>
      </c>
      <c r="C60" s="28">
        <v>0.70938657407407402</v>
      </c>
      <c r="D60" s="14" t="s">
        <v>33</v>
      </c>
      <c r="E60" s="14">
        <v>54.558570000000003</v>
      </c>
      <c r="F60" s="14">
        <v>3.8768050000000001</v>
      </c>
      <c r="G60" s="30">
        <v>3.7</v>
      </c>
      <c r="H60" s="30">
        <v>7.75</v>
      </c>
      <c r="I60" s="30">
        <v>0.52232258099999995</v>
      </c>
      <c r="J60" s="33">
        <v>0.28000000000000003</v>
      </c>
      <c r="K60" s="33">
        <v>3.3879999999999999</v>
      </c>
      <c r="L60" s="31">
        <v>8.3633374999999996E-2</v>
      </c>
      <c r="M60" s="29">
        <v>2.14E-8</v>
      </c>
      <c r="N60" s="41">
        <v>8.5999999999999998E-4</v>
      </c>
      <c r="O60" s="33">
        <v>0.91358024699999996</v>
      </c>
      <c r="P60" s="33">
        <v>0.166306336</v>
      </c>
      <c r="Q60" s="30">
        <v>0.52</v>
      </c>
      <c r="R60" s="39">
        <v>293.48</v>
      </c>
      <c r="S60" s="39">
        <v>151.53</v>
      </c>
      <c r="T60" s="43">
        <v>75.548695399851695</v>
      </c>
      <c r="U60" s="30">
        <v>8.1709130000000005</v>
      </c>
      <c r="V60" s="30">
        <v>34.486958999999999</v>
      </c>
      <c r="W60" s="30">
        <v>0.46250000000000002</v>
      </c>
      <c r="X60" s="30" t="s">
        <v>33</v>
      </c>
      <c r="Y60" s="30" t="s">
        <v>33</v>
      </c>
      <c r="Z60" s="30" t="s">
        <v>33</v>
      </c>
      <c r="AA60" s="30" t="s">
        <v>33</v>
      </c>
      <c r="AB60" s="30" t="s">
        <v>33</v>
      </c>
      <c r="AC60" s="39">
        <v>2955</v>
      </c>
      <c r="AD60" s="39">
        <v>344</v>
      </c>
      <c r="AE60" s="39">
        <v>11</v>
      </c>
      <c r="AF60" s="39">
        <v>238</v>
      </c>
      <c r="AG60" s="39">
        <v>1299</v>
      </c>
      <c r="AH60" s="35">
        <v>3219120</v>
      </c>
      <c r="AI60" s="35">
        <v>6879880</v>
      </c>
      <c r="AJ60" s="35">
        <v>2581072</v>
      </c>
      <c r="AK60" s="35">
        <v>4295364</v>
      </c>
      <c r="AL60" s="35">
        <v>240400</v>
      </c>
      <c r="AM60" s="35">
        <v>4847.3005000000003</v>
      </c>
      <c r="AN60" s="35">
        <v>29040066.329999998</v>
      </c>
      <c r="AO60" s="35">
        <v>19677736.699999999</v>
      </c>
      <c r="AP60" s="30">
        <f t="shared" si="0"/>
        <v>1.4757828490509277</v>
      </c>
    </row>
    <row r="61" spans="1:42" x14ac:dyDescent="0.25">
      <c r="A61" s="14" t="s">
        <v>31</v>
      </c>
      <c r="B61" s="27">
        <v>42836</v>
      </c>
      <c r="C61" s="28">
        <v>0.73004629629629625</v>
      </c>
      <c r="D61" s="14" t="s">
        <v>33</v>
      </c>
      <c r="E61" s="14">
        <v>54.494926999999997</v>
      </c>
      <c r="F61" s="14">
        <v>3.9495140000000002</v>
      </c>
      <c r="G61" s="30">
        <v>3.86</v>
      </c>
      <c r="H61" s="30">
        <v>8.02</v>
      </c>
      <c r="I61" s="30">
        <v>0.51802419899999996</v>
      </c>
      <c r="J61" s="33">
        <v>0.30499999999999999</v>
      </c>
      <c r="K61" s="33">
        <v>3.3969999999999998</v>
      </c>
      <c r="L61" s="31">
        <v>8.8017509999999993E-2</v>
      </c>
      <c r="M61" s="29">
        <v>2.2300000000000001E-8</v>
      </c>
      <c r="N61" s="41">
        <v>8.5999999999999998E-4</v>
      </c>
      <c r="O61" s="33">
        <v>0.92788461499999997</v>
      </c>
      <c r="P61" s="33">
        <v>0.16283992799999999</v>
      </c>
      <c r="Q61" s="30">
        <v>0.52</v>
      </c>
      <c r="R61" s="39">
        <v>280.66000000000003</v>
      </c>
      <c r="S61" s="39">
        <v>145.66</v>
      </c>
      <c r="T61" s="43">
        <v>77.027409403968932</v>
      </c>
      <c r="U61" s="30">
        <v>8.1908670000000008</v>
      </c>
      <c r="V61" s="30">
        <v>34.483496000000002</v>
      </c>
      <c r="W61" s="30">
        <v>0.49341699999999999</v>
      </c>
      <c r="X61" s="30" t="s">
        <v>33</v>
      </c>
      <c r="Y61" s="30" t="s">
        <v>33</v>
      </c>
      <c r="Z61" s="30" t="s">
        <v>33</v>
      </c>
      <c r="AA61" s="30" t="s">
        <v>33</v>
      </c>
      <c r="AB61" s="30" t="s">
        <v>33</v>
      </c>
      <c r="AC61" s="39">
        <v>3716</v>
      </c>
      <c r="AD61" s="39">
        <v>620</v>
      </c>
      <c r="AE61" s="39">
        <v>9</v>
      </c>
      <c r="AF61" s="39">
        <v>216</v>
      </c>
      <c r="AG61" s="39">
        <v>566</v>
      </c>
      <c r="AH61" s="35">
        <v>6415714</v>
      </c>
      <c r="AI61" s="35">
        <v>11160500</v>
      </c>
      <c r="AJ61" s="35">
        <v>1491758</v>
      </c>
      <c r="AK61" s="35">
        <v>3234873</v>
      </c>
      <c r="AL61" s="35">
        <v>177866</v>
      </c>
      <c r="AM61" s="35">
        <v>5126.6364279999998</v>
      </c>
      <c r="AN61" s="35">
        <v>16073005.23</v>
      </c>
      <c r="AO61" s="35">
        <v>23673574.100000001</v>
      </c>
      <c r="AP61" s="30">
        <f t="shared" si="0"/>
        <v>0.67894290748434138</v>
      </c>
    </row>
    <row r="62" spans="1:42" x14ac:dyDescent="0.25">
      <c r="A62" s="14" t="s">
        <v>31</v>
      </c>
      <c r="B62" s="27">
        <v>42836</v>
      </c>
      <c r="C62" s="28">
        <v>0.75070601851851848</v>
      </c>
      <c r="D62" s="14" t="s">
        <v>33</v>
      </c>
      <c r="E62" s="14">
        <v>54.443277000000002</v>
      </c>
      <c r="F62" s="14">
        <v>4.0090899999999996</v>
      </c>
      <c r="G62" s="30">
        <v>4.03</v>
      </c>
      <c r="H62" s="30">
        <v>8.3800000000000008</v>
      </c>
      <c r="I62" s="30">
        <v>0.51927437600000004</v>
      </c>
      <c r="J62" s="33">
        <v>0.27600000000000002</v>
      </c>
      <c r="K62" s="33">
        <v>3.4169999999999998</v>
      </c>
      <c r="L62" s="31">
        <v>9.1532342000000003E-2</v>
      </c>
      <c r="M62" s="29">
        <v>2.3099999999999998E-8</v>
      </c>
      <c r="N62" s="41">
        <v>8.4999999999999995E-4</v>
      </c>
      <c r="O62" s="33">
        <v>0.92643678200000001</v>
      </c>
      <c r="P62" s="33">
        <v>0.16954900000000001</v>
      </c>
      <c r="Q62" s="30">
        <v>0.52</v>
      </c>
      <c r="R62" s="39">
        <v>268.44</v>
      </c>
      <c r="S62" s="39">
        <v>139.13999999999999</v>
      </c>
      <c r="T62" s="43">
        <v>77.302048678921651</v>
      </c>
      <c r="U62" s="30">
        <v>8.1308430000000005</v>
      </c>
      <c r="V62" s="30">
        <v>34.481720000000003</v>
      </c>
      <c r="W62" s="30">
        <v>0.52975000000000005</v>
      </c>
      <c r="X62" s="30" t="s">
        <v>33</v>
      </c>
      <c r="Y62" s="30" t="s">
        <v>33</v>
      </c>
      <c r="Z62" s="30" t="s">
        <v>33</v>
      </c>
      <c r="AA62" s="30" t="s">
        <v>33</v>
      </c>
      <c r="AB62" s="30" t="s">
        <v>33</v>
      </c>
      <c r="AC62" s="39">
        <v>3094</v>
      </c>
      <c r="AD62" s="39">
        <v>819</v>
      </c>
      <c r="AE62" s="39">
        <v>9</v>
      </c>
      <c r="AF62" s="39">
        <v>323</v>
      </c>
      <c r="AG62" s="39">
        <v>333</v>
      </c>
      <c r="AH62" s="35">
        <v>8161525</v>
      </c>
      <c r="AI62" s="35">
        <v>18898130</v>
      </c>
      <c r="AJ62" s="35">
        <v>2145430</v>
      </c>
      <c r="AK62" s="35">
        <v>3861837</v>
      </c>
      <c r="AL62" s="35">
        <v>163453</v>
      </c>
      <c r="AM62" s="35">
        <v>4577.9880450000001</v>
      </c>
      <c r="AN62" s="35">
        <v>12873082.75</v>
      </c>
      <c r="AO62" s="35">
        <v>34056181.280000001</v>
      </c>
      <c r="AP62" s="30">
        <f t="shared" si="0"/>
        <v>0.3779954847010375</v>
      </c>
    </row>
    <row r="63" spans="1:42" x14ac:dyDescent="0.25">
      <c r="A63" s="14" t="s">
        <v>31</v>
      </c>
      <c r="B63" s="27">
        <v>42836</v>
      </c>
      <c r="C63" s="28">
        <v>0.75862268518518527</v>
      </c>
      <c r="D63" s="14" t="s">
        <v>33</v>
      </c>
      <c r="E63" s="14">
        <v>54.429907</v>
      </c>
      <c r="F63" s="14">
        <v>4.0228820000000001</v>
      </c>
      <c r="G63" s="30">
        <v>4.41</v>
      </c>
      <c r="H63" s="30">
        <v>9.08</v>
      </c>
      <c r="I63" s="30">
        <v>0.51426054399999999</v>
      </c>
      <c r="J63" s="33">
        <v>0.309</v>
      </c>
      <c r="K63" s="33">
        <v>3.4980000000000002</v>
      </c>
      <c r="L63" s="31">
        <v>0.101212898</v>
      </c>
      <c r="M63" s="29">
        <v>2.4699999999999999E-8</v>
      </c>
      <c r="N63" s="41">
        <v>8.3000000000000001E-4</v>
      </c>
      <c r="O63" s="33">
        <v>0.94432548199999999</v>
      </c>
      <c r="P63" s="33">
        <v>0.17331022500000001</v>
      </c>
      <c r="Q63" s="30" t="s">
        <v>33</v>
      </c>
      <c r="R63" s="39" t="s">
        <v>33</v>
      </c>
      <c r="S63" s="39" t="s">
        <v>33</v>
      </c>
      <c r="T63" s="40" t="s">
        <v>33</v>
      </c>
      <c r="U63" s="30">
        <v>8.0956919999999997</v>
      </c>
      <c r="V63" s="30">
        <v>34.483370000000001</v>
      </c>
      <c r="W63" s="30">
        <v>0.55425000000000002</v>
      </c>
      <c r="X63" s="30" t="s">
        <v>33</v>
      </c>
      <c r="Y63" s="30" t="s">
        <v>33</v>
      </c>
      <c r="Z63" s="30" t="s">
        <v>33</v>
      </c>
      <c r="AA63" s="30" t="s">
        <v>33</v>
      </c>
      <c r="AB63" s="30" t="s">
        <v>33</v>
      </c>
      <c r="AC63" s="39">
        <v>3094</v>
      </c>
      <c r="AD63" s="39">
        <v>819</v>
      </c>
      <c r="AE63" s="39">
        <v>9</v>
      </c>
      <c r="AF63" s="39">
        <v>323</v>
      </c>
      <c r="AG63" s="39">
        <v>333</v>
      </c>
      <c r="AH63" s="35">
        <v>8161525</v>
      </c>
      <c r="AI63" s="35">
        <v>18898130</v>
      </c>
      <c r="AJ63" s="35">
        <v>2145430</v>
      </c>
      <c r="AK63" s="35">
        <v>3861837</v>
      </c>
      <c r="AL63" s="35">
        <v>163453</v>
      </c>
      <c r="AM63" s="35">
        <v>4577.9880450000001</v>
      </c>
      <c r="AN63" s="35">
        <v>12873082.75</v>
      </c>
      <c r="AO63" s="35">
        <v>34056181.280000001</v>
      </c>
      <c r="AP63" s="30">
        <f t="shared" si="0"/>
        <v>0.3779954847010375</v>
      </c>
    </row>
    <row r="64" spans="1:42" x14ac:dyDescent="0.25">
      <c r="A64" s="14" t="s">
        <v>31</v>
      </c>
      <c r="B64" s="27">
        <v>42836</v>
      </c>
      <c r="C64" s="28">
        <v>0.77930555555555558</v>
      </c>
      <c r="D64" s="14" t="s">
        <v>40</v>
      </c>
      <c r="E64" s="14">
        <v>54.395014000000003</v>
      </c>
      <c r="F64" s="14">
        <v>4.0639240000000001</v>
      </c>
      <c r="G64" s="30">
        <v>4.6100000000000003</v>
      </c>
      <c r="H64" s="30">
        <v>10.67</v>
      </c>
      <c r="I64" s="30">
        <v>0.56763851099999996</v>
      </c>
      <c r="J64" s="33">
        <v>0.30499999999999999</v>
      </c>
      <c r="K64" s="33">
        <v>3.5880000000000001</v>
      </c>
      <c r="L64" s="31">
        <v>9.5873691999999996E-2</v>
      </c>
      <c r="M64" s="29">
        <v>2.5200000000000001E-8</v>
      </c>
      <c r="N64" s="41">
        <v>8.0999999999999996E-4</v>
      </c>
      <c r="O64" s="33">
        <v>0.76072607299999995</v>
      </c>
      <c r="P64" s="33">
        <v>0.18284878399999999</v>
      </c>
      <c r="Q64" s="30">
        <v>0.55000000000000004</v>
      </c>
      <c r="R64" s="39">
        <v>286.02999999999997</v>
      </c>
      <c r="S64" s="39">
        <v>157.99</v>
      </c>
      <c r="T64" s="43">
        <v>89.487208125330426</v>
      </c>
      <c r="U64" s="30">
        <v>8.0859839999999998</v>
      </c>
      <c r="V64" s="30">
        <v>34.469622999999999</v>
      </c>
      <c r="W64" s="30">
        <v>0.56699999999999995</v>
      </c>
      <c r="X64" s="30">
        <v>1.56</v>
      </c>
      <c r="Y64" s="30">
        <v>0.42</v>
      </c>
      <c r="Z64" s="30">
        <v>2.02</v>
      </c>
      <c r="AA64" s="30">
        <v>3</v>
      </c>
      <c r="AB64" s="30" t="s">
        <v>33</v>
      </c>
      <c r="AC64" s="39">
        <v>2817</v>
      </c>
      <c r="AD64" s="39">
        <v>888</v>
      </c>
      <c r="AE64" s="39">
        <v>15</v>
      </c>
      <c r="AF64" s="39">
        <v>428</v>
      </c>
      <c r="AG64" s="39">
        <v>375</v>
      </c>
      <c r="AH64" s="35">
        <v>8749356</v>
      </c>
      <c r="AI64" s="35">
        <v>21189210</v>
      </c>
      <c r="AJ64" s="35">
        <v>1148750</v>
      </c>
      <c r="AK64" s="35">
        <v>7291565</v>
      </c>
      <c r="AL64" s="35">
        <v>235459</v>
      </c>
      <c r="AM64" s="35">
        <v>4523.71288</v>
      </c>
      <c r="AN64" s="35">
        <v>18983125.25</v>
      </c>
      <c r="AO64" s="35">
        <v>39514447.5</v>
      </c>
      <c r="AP64" s="30">
        <f t="shared" si="0"/>
        <v>0.48040973494568029</v>
      </c>
    </row>
    <row r="65" spans="1:42" x14ac:dyDescent="0.25">
      <c r="A65" s="14" t="s">
        <v>31</v>
      </c>
      <c r="B65" s="27">
        <v>42836</v>
      </c>
      <c r="C65" s="28">
        <v>0.79996527777777782</v>
      </c>
      <c r="D65" s="14" t="s">
        <v>33</v>
      </c>
      <c r="E65" s="14">
        <v>54.326773000000003</v>
      </c>
      <c r="F65" s="14">
        <v>4.1421619999999999</v>
      </c>
      <c r="G65" s="30">
        <v>4.6100000000000003</v>
      </c>
      <c r="H65" s="30">
        <v>10.39</v>
      </c>
      <c r="I65" s="30">
        <v>0.55646481199999998</v>
      </c>
      <c r="J65" s="33">
        <v>0.33700000000000002</v>
      </c>
      <c r="K65" s="33">
        <v>3.72</v>
      </c>
      <c r="L65" s="31">
        <v>9.7692790000000002E-2</v>
      </c>
      <c r="M65" s="29">
        <v>2.4299999999999999E-8</v>
      </c>
      <c r="N65" s="41">
        <v>7.7999999999999999E-4</v>
      </c>
      <c r="O65" s="33">
        <v>0.797577855</v>
      </c>
      <c r="P65" s="33">
        <v>0.17448961800000001</v>
      </c>
      <c r="Q65" s="30">
        <v>0.55000000000000004</v>
      </c>
      <c r="R65" s="39">
        <v>296.01</v>
      </c>
      <c r="S65" s="39">
        <v>163.63999999999999</v>
      </c>
      <c r="T65" s="43">
        <v>94.901436519511876</v>
      </c>
      <c r="U65" s="30">
        <v>7.9963550000000003</v>
      </c>
      <c r="V65" s="30">
        <v>34.464945999999998</v>
      </c>
      <c r="W65" s="30">
        <v>0.60099999999999998</v>
      </c>
      <c r="X65" s="30" t="s">
        <v>33</v>
      </c>
      <c r="Y65" s="30" t="s">
        <v>33</v>
      </c>
      <c r="Z65" s="30" t="s">
        <v>33</v>
      </c>
      <c r="AA65" s="30" t="s">
        <v>33</v>
      </c>
      <c r="AB65" s="30" t="s">
        <v>33</v>
      </c>
      <c r="AC65" s="39">
        <v>2679</v>
      </c>
      <c r="AD65" s="39">
        <v>694</v>
      </c>
      <c r="AE65" s="39">
        <v>14</v>
      </c>
      <c r="AF65" s="39">
        <v>503</v>
      </c>
      <c r="AG65" s="39">
        <v>537</v>
      </c>
      <c r="AH65" s="35">
        <v>8005485</v>
      </c>
      <c r="AI65" s="35">
        <v>21278230</v>
      </c>
      <c r="AJ65" s="35">
        <v>2164675</v>
      </c>
      <c r="AK65" s="35">
        <v>12381500</v>
      </c>
      <c r="AL65" s="35">
        <v>650618</v>
      </c>
      <c r="AM65" s="35">
        <v>4426.9777800000002</v>
      </c>
      <c r="AN65" s="35">
        <v>38296436.43</v>
      </c>
      <c r="AO65" s="35">
        <v>46087716.200000003</v>
      </c>
      <c r="AP65" s="30">
        <f t="shared" si="0"/>
        <v>0.83094671612302629</v>
      </c>
    </row>
    <row r="66" spans="1:42" x14ac:dyDescent="0.25">
      <c r="A66" s="14" t="s">
        <v>31</v>
      </c>
      <c r="B66" s="27">
        <v>42836</v>
      </c>
      <c r="C66" s="28">
        <v>0.82063657407407409</v>
      </c>
      <c r="D66" s="14" t="s">
        <v>33</v>
      </c>
      <c r="E66" s="14">
        <v>54.263860999999999</v>
      </c>
      <c r="F66" s="14">
        <v>4.2140040000000001</v>
      </c>
      <c r="G66" s="30">
        <v>3.97</v>
      </c>
      <c r="H66" s="30">
        <v>8.59</v>
      </c>
      <c r="I66" s="30">
        <v>0.53744031699999995</v>
      </c>
      <c r="J66" s="33">
        <v>0.30399999999999999</v>
      </c>
      <c r="K66" s="33">
        <v>3.4329999999999998</v>
      </c>
      <c r="L66" s="31">
        <v>8.7208938999999999E-2</v>
      </c>
      <c r="M66" s="29">
        <v>2.2700000000000001E-8</v>
      </c>
      <c r="N66" s="41">
        <v>8.4999999999999995E-4</v>
      </c>
      <c r="O66" s="33">
        <v>0.85930735899999999</v>
      </c>
      <c r="P66" s="33">
        <v>0.16883336099999999</v>
      </c>
      <c r="Q66" s="30">
        <v>0.54</v>
      </c>
      <c r="R66" s="39">
        <v>338.04</v>
      </c>
      <c r="S66" s="39">
        <v>181.5</v>
      </c>
      <c r="T66" s="43">
        <v>89.025807498022218</v>
      </c>
      <c r="U66" s="30">
        <v>7.9281800000000002</v>
      </c>
      <c r="V66" s="30">
        <v>34.439337999999999</v>
      </c>
      <c r="W66" s="30">
        <v>0.61462499999999998</v>
      </c>
      <c r="X66" s="30" t="s">
        <v>33</v>
      </c>
      <c r="Y66" s="30" t="s">
        <v>33</v>
      </c>
      <c r="Z66" s="30" t="s">
        <v>33</v>
      </c>
      <c r="AA66" s="30" t="s">
        <v>33</v>
      </c>
      <c r="AB66" s="30" t="s">
        <v>33</v>
      </c>
      <c r="AC66" s="39">
        <v>6602</v>
      </c>
      <c r="AD66" s="39">
        <v>263</v>
      </c>
      <c r="AE66" s="39">
        <v>9</v>
      </c>
      <c r="AF66" s="39">
        <v>833</v>
      </c>
      <c r="AG66" s="39">
        <v>1792</v>
      </c>
      <c r="AH66" s="35">
        <v>6559272</v>
      </c>
      <c r="AI66" s="35">
        <v>6302105</v>
      </c>
      <c r="AJ66" s="35">
        <v>9875677</v>
      </c>
      <c r="AK66" s="35">
        <v>21907420</v>
      </c>
      <c r="AL66" s="35">
        <v>512681</v>
      </c>
      <c r="AM66" s="35">
        <v>9498.5369969999992</v>
      </c>
      <c r="AN66" s="35">
        <v>130431134.59999999</v>
      </c>
      <c r="AO66" s="35">
        <v>55206825.299999997</v>
      </c>
      <c r="AP66" s="30">
        <f t="shared" si="0"/>
        <v>2.3625907465466955</v>
      </c>
    </row>
    <row r="67" spans="1:42" x14ac:dyDescent="0.25">
      <c r="A67" s="14" t="s">
        <v>31</v>
      </c>
      <c r="B67" s="27">
        <v>42836</v>
      </c>
      <c r="C67" s="28">
        <v>0.84129629629629632</v>
      </c>
      <c r="D67" s="14" t="s">
        <v>33</v>
      </c>
      <c r="E67" s="14">
        <v>54.204734999999999</v>
      </c>
      <c r="F67" s="14">
        <v>4.281301</v>
      </c>
      <c r="G67" s="30">
        <v>3.61</v>
      </c>
      <c r="H67" s="30">
        <v>8</v>
      </c>
      <c r="I67" s="30">
        <v>0.54808053000000001</v>
      </c>
      <c r="J67" s="33">
        <v>0.27900000000000003</v>
      </c>
      <c r="K67" s="33">
        <v>3.3460000000000001</v>
      </c>
      <c r="L67" s="31">
        <v>7.7808273999999997E-2</v>
      </c>
      <c r="M67" s="29">
        <v>2.1200000000000001E-8</v>
      </c>
      <c r="N67" s="41">
        <v>8.7000000000000001E-4</v>
      </c>
      <c r="O67" s="33">
        <v>0.82232346199999995</v>
      </c>
      <c r="P67" s="33">
        <v>0.16666666699999999</v>
      </c>
      <c r="Q67" s="30">
        <v>0.53</v>
      </c>
      <c r="R67" s="39">
        <v>365.81</v>
      </c>
      <c r="S67" s="39">
        <v>195.61</v>
      </c>
      <c r="T67" s="43">
        <v>83.70296231724538</v>
      </c>
      <c r="U67" s="30">
        <v>7.9400760000000004</v>
      </c>
      <c r="V67" s="30">
        <v>34.437024999999998</v>
      </c>
      <c r="W67" s="30">
        <v>0.55291699999999999</v>
      </c>
      <c r="X67" s="30" t="s">
        <v>33</v>
      </c>
      <c r="Y67" s="30" t="s">
        <v>33</v>
      </c>
      <c r="Z67" s="30" t="s">
        <v>33</v>
      </c>
      <c r="AA67" s="30" t="s">
        <v>33</v>
      </c>
      <c r="AB67" s="30" t="s">
        <v>33</v>
      </c>
      <c r="AC67" s="39">
        <v>5724</v>
      </c>
      <c r="AD67" s="39">
        <v>149</v>
      </c>
      <c r="AE67" s="39">
        <v>1</v>
      </c>
      <c r="AF67" s="39">
        <v>459</v>
      </c>
      <c r="AG67" s="39">
        <v>1489</v>
      </c>
      <c r="AH67" s="35">
        <v>3759840</v>
      </c>
      <c r="AI67" s="35">
        <v>2699209</v>
      </c>
      <c r="AJ67" s="35">
        <v>38002</v>
      </c>
      <c r="AK67" s="35">
        <v>9692458</v>
      </c>
      <c r="AL67" s="35">
        <v>293600</v>
      </c>
      <c r="AM67" s="35">
        <v>7822.0340589999996</v>
      </c>
      <c r="AN67" s="35">
        <v>63963448.079999998</v>
      </c>
      <c r="AO67" s="35">
        <v>21859944.640000001</v>
      </c>
      <c r="AP67" s="30">
        <f t="shared" ref="AP67:AP130" si="1">AN67/AO67</f>
        <v>2.926057185110968</v>
      </c>
    </row>
    <row r="68" spans="1:42" x14ac:dyDescent="0.25">
      <c r="A68" s="14" t="s">
        <v>31</v>
      </c>
      <c r="B68" s="27">
        <v>42836</v>
      </c>
      <c r="C68" s="28">
        <v>0.86196759259259259</v>
      </c>
      <c r="D68" s="14" t="s">
        <v>41</v>
      </c>
      <c r="E68" s="14">
        <v>54.148592999999998</v>
      </c>
      <c r="F68" s="14">
        <v>4.3438600000000003</v>
      </c>
      <c r="G68" s="30">
        <v>3.34</v>
      </c>
      <c r="H68" s="30">
        <v>7.51</v>
      </c>
      <c r="I68" s="30">
        <v>0.55592543299999997</v>
      </c>
      <c r="J68" s="33">
        <v>0.29099999999999998</v>
      </c>
      <c r="K68" s="33">
        <v>3.3660000000000001</v>
      </c>
      <c r="L68" s="31">
        <v>7.0788271E-2</v>
      </c>
      <c r="M68" s="29">
        <v>1.9399999999999998E-8</v>
      </c>
      <c r="N68" s="41">
        <v>8.7000000000000001E-4</v>
      </c>
      <c r="O68" s="33">
        <v>0.80095923300000005</v>
      </c>
      <c r="P68" s="33">
        <v>0.16702856199999999</v>
      </c>
      <c r="Q68" s="30">
        <v>0.55000000000000004</v>
      </c>
      <c r="R68" s="39">
        <v>357.18</v>
      </c>
      <c r="S68" s="39">
        <v>195.56</v>
      </c>
      <c r="T68" s="43">
        <v>76.547607766151245</v>
      </c>
      <c r="U68" s="30">
        <v>8.0317080000000001</v>
      </c>
      <c r="V68" s="30">
        <v>34.447463999999997</v>
      </c>
      <c r="W68" s="30">
        <v>0.68766700000000003</v>
      </c>
      <c r="X68" s="30">
        <v>12.64</v>
      </c>
      <c r="Y68" s="30">
        <v>0.53</v>
      </c>
      <c r="Z68" s="30">
        <v>3.91</v>
      </c>
      <c r="AA68" s="30">
        <v>1.48</v>
      </c>
      <c r="AB68" s="30" t="s">
        <v>33</v>
      </c>
      <c r="AC68" s="39">
        <v>7826</v>
      </c>
      <c r="AD68" s="39">
        <v>291</v>
      </c>
      <c r="AE68" s="39">
        <v>3</v>
      </c>
      <c r="AF68" s="39">
        <v>424</v>
      </c>
      <c r="AG68" s="39">
        <v>1978</v>
      </c>
      <c r="AH68" s="35">
        <v>5382975</v>
      </c>
      <c r="AI68" s="35">
        <v>4639979</v>
      </c>
      <c r="AJ68" s="35">
        <v>179996</v>
      </c>
      <c r="AK68" s="35">
        <v>8937116</v>
      </c>
      <c r="AL68" s="35">
        <v>521337</v>
      </c>
      <c r="AM68" s="35">
        <v>10522.643550000001</v>
      </c>
      <c r="AN68" s="35">
        <v>50862101.840000004</v>
      </c>
      <c r="AO68" s="35">
        <v>23425715.300000001</v>
      </c>
      <c r="AP68" s="30">
        <f t="shared" si="1"/>
        <v>2.1712080586926623</v>
      </c>
    </row>
    <row r="69" spans="1:42" x14ac:dyDescent="0.25">
      <c r="A69" s="14" t="s">
        <v>31</v>
      </c>
      <c r="B69" s="27">
        <v>42836</v>
      </c>
      <c r="C69" s="28">
        <v>0.88262731481481482</v>
      </c>
      <c r="D69" s="14" t="s">
        <v>33</v>
      </c>
      <c r="E69" s="14">
        <v>54.101672000000001</v>
      </c>
      <c r="F69" s="14">
        <v>4.3517789999999996</v>
      </c>
      <c r="G69" s="30">
        <v>3.33</v>
      </c>
      <c r="H69" s="30">
        <v>7.38</v>
      </c>
      <c r="I69" s="30">
        <v>0.54812906699999997</v>
      </c>
      <c r="J69" s="33">
        <v>0.26200000000000001</v>
      </c>
      <c r="K69" s="33">
        <v>3.33</v>
      </c>
      <c r="L69" s="31">
        <v>7.1752078999999996E-2</v>
      </c>
      <c r="M69" s="29">
        <v>1.96E-8</v>
      </c>
      <c r="N69" s="41">
        <v>8.8000000000000003E-4</v>
      </c>
      <c r="O69" s="33">
        <v>0.82222222199999995</v>
      </c>
      <c r="P69" s="33">
        <v>0.16883336099999999</v>
      </c>
      <c r="Q69" s="30">
        <v>0.54</v>
      </c>
      <c r="R69" s="39">
        <v>374.15</v>
      </c>
      <c r="S69" s="39">
        <v>201.83</v>
      </c>
      <c r="T69" s="43">
        <v>77.823851336035943</v>
      </c>
      <c r="U69" s="30">
        <v>8.1139639999999993</v>
      </c>
      <c r="V69" s="30">
        <v>34.457644000000002</v>
      </c>
      <c r="W69" s="30">
        <v>0.70057899999999995</v>
      </c>
      <c r="X69" s="30" t="s">
        <v>33</v>
      </c>
      <c r="Y69" s="30" t="s">
        <v>33</v>
      </c>
      <c r="Z69" s="30" t="s">
        <v>33</v>
      </c>
      <c r="AA69" s="30" t="s">
        <v>33</v>
      </c>
      <c r="AB69" s="30" t="s">
        <v>33</v>
      </c>
      <c r="AC69" s="39">
        <v>9627</v>
      </c>
      <c r="AD69" s="39">
        <v>323</v>
      </c>
      <c r="AE69" s="39">
        <v>2</v>
      </c>
      <c r="AF69" s="39">
        <v>338</v>
      </c>
      <c r="AG69" s="39">
        <v>1756</v>
      </c>
      <c r="AH69" s="35">
        <v>6142094</v>
      </c>
      <c r="AI69" s="35">
        <v>5410005</v>
      </c>
      <c r="AJ69" s="35">
        <v>30434</v>
      </c>
      <c r="AK69" s="35">
        <v>6807834</v>
      </c>
      <c r="AL69" s="35">
        <v>527176</v>
      </c>
      <c r="AM69" s="35">
        <v>12045.70563</v>
      </c>
      <c r="AN69" s="35">
        <v>40773700.079999998</v>
      </c>
      <c r="AO69" s="35">
        <v>21937224.260000002</v>
      </c>
      <c r="AP69" s="30">
        <f t="shared" si="1"/>
        <v>1.8586535651343155</v>
      </c>
    </row>
    <row r="70" spans="1:42" x14ac:dyDescent="0.25">
      <c r="A70" s="14" t="s">
        <v>31</v>
      </c>
      <c r="B70" s="27">
        <v>42836</v>
      </c>
      <c r="C70" s="28">
        <v>0.90327546296296291</v>
      </c>
      <c r="D70" s="14" t="s">
        <v>33</v>
      </c>
      <c r="E70" s="14">
        <v>54.036256999999999</v>
      </c>
      <c r="F70" s="14">
        <v>4.3536400000000004</v>
      </c>
      <c r="G70" s="30">
        <v>3.43</v>
      </c>
      <c r="H70" s="30">
        <v>7.51</v>
      </c>
      <c r="I70" s="30">
        <v>0.54287616500000002</v>
      </c>
      <c r="J70" s="33">
        <v>0.26</v>
      </c>
      <c r="K70" s="33">
        <v>3.27</v>
      </c>
      <c r="L70" s="31">
        <v>7.4619963999999997E-2</v>
      </c>
      <c r="M70" s="29">
        <v>2.0599999999999999E-8</v>
      </c>
      <c r="N70" s="41">
        <v>8.8999999999999995E-4</v>
      </c>
      <c r="O70" s="33">
        <v>0.84068627500000004</v>
      </c>
      <c r="P70" s="33">
        <v>0.16666666699999999</v>
      </c>
      <c r="Q70" s="30">
        <v>0.54</v>
      </c>
      <c r="R70" s="39">
        <v>352.08</v>
      </c>
      <c r="S70" s="39">
        <v>188.8</v>
      </c>
      <c r="T70" s="43">
        <v>78.341628710708122</v>
      </c>
      <c r="U70" s="30">
        <v>8.0397230000000004</v>
      </c>
      <c r="V70" s="30">
        <v>34.469593000000003</v>
      </c>
      <c r="W70" s="30">
        <v>0.74895800000000001</v>
      </c>
      <c r="X70" s="30" t="s">
        <v>33</v>
      </c>
      <c r="Y70" s="30" t="s">
        <v>33</v>
      </c>
      <c r="Z70" s="30" t="s">
        <v>33</v>
      </c>
      <c r="AA70" s="30" t="s">
        <v>33</v>
      </c>
      <c r="AB70" s="30" t="s">
        <v>33</v>
      </c>
      <c r="AC70" s="39">
        <v>12835</v>
      </c>
      <c r="AD70" s="39">
        <v>363</v>
      </c>
      <c r="AE70" s="39">
        <v>7</v>
      </c>
      <c r="AF70" s="39">
        <v>306</v>
      </c>
      <c r="AG70" s="39">
        <v>1809</v>
      </c>
      <c r="AH70" s="35">
        <v>7628593</v>
      </c>
      <c r="AI70" s="35">
        <v>6877510</v>
      </c>
      <c r="AJ70" s="35">
        <v>6601275</v>
      </c>
      <c r="AK70" s="35">
        <v>7966035</v>
      </c>
      <c r="AL70" s="35">
        <v>430940</v>
      </c>
      <c r="AM70" s="35">
        <v>15320.82811</v>
      </c>
      <c r="AN70" s="35">
        <v>44700424.710000001</v>
      </c>
      <c r="AO70" s="35">
        <v>32217831.5</v>
      </c>
      <c r="AP70" s="30">
        <f t="shared" si="1"/>
        <v>1.3874436182956633</v>
      </c>
    </row>
    <row r="71" spans="1:42" x14ac:dyDescent="0.25">
      <c r="A71" s="14" t="s">
        <v>31</v>
      </c>
      <c r="B71" s="27">
        <v>42836</v>
      </c>
      <c r="C71" s="28">
        <v>0.92394675925925929</v>
      </c>
      <c r="D71" s="14" t="s">
        <v>33</v>
      </c>
      <c r="E71" s="14">
        <v>53.960734000000002</v>
      </c>
      <c r="F71" s="14">
        <v>4.3535830000000004</v>
      </c>
      <c r="G71" s="30">
        <v>3.65</v>
      </c>
      <c r="H71" s="30">
        <v>7.84</v>
      </c>
      <c r="I71" s="30">
        <v>0.53477095799999996</v>
      </c>
      <c r="J71" s="33">
        <v>0.26500000000000001</v>
      </c>
      <c r="K71" s="33">
        <v>3.2829999999999999</v>
      </c>
      <c r="L71" s="31">
        <v>8.0450890999999997E-2</v>
      </c>
      <c r="M71" s="29">
        <v>2.18E-8</v>
      </c>
      <c r="N71" s="41">
        <v>8.8999999999999995E-4</v>
      </c>
      <c r="O71" s="33">
        <v>0.87112171800000004</v>
      </c>
      <c r="P71" s="33">
        <v>0.16809547799999999</v>
      </c>
      <c r="Q71" s="30">
        <v>0.52</v>
      </c>
      <c r="R71" s="39">
        <v>334.37</v>
      </c>
      <c r="S71" s="39">
        <v>174.12</v>
      </c>
      <c r="T71" s="43">
        <v>79.424308219697053</v>
      </c>
      <c r="U71" s="30">
        <v>8.0572499999999998</v>
      </c>
      <c r="V71" s="30">
        <v>34.453366000000003</v>
      </c>
      <c r="W71" s="30">
        <v>0.85683299999999996</v>
      </c>
      <c r="X71" s="30" t="s">
        <v>33</v>
      </c>
      <c r="Y71" s="30" t="s">
        <v>33</v>
      </c>
      <c r="Z71" s="30" t="s">
        <v>33</v>
      </c>
      <c r="AA71" s="30" t="s">
        <v>33</v>
      </c>
      <c r="AB71" s="30" t="s">
        <v>33</v>
      </c>
      <c r="AC71" s="39">
        <v>11106</v>
      </c>
      <c r="AD71" s="39">
        <v>437</v>
      </c>
      <c r="AE71" s="39">
        <v>9</v>
      </c>
      <c r="AF71" s="39">
        <v>515</v>
      </c>
      <c r="AG71" s="39">
        <v>1837</v>
      </c>
      <c r="AH71" s="35">
        <v>8832065</v>
      </c>
      <c r="AI71" s="35">
        <v>8327681</v>
      </c>
      <c r="AJ71" s="35">
        <v>2016749</v>
      </c>
      <c r="AK71" s="35">
        <v>13776620</v>
      </c>
      <c r="AL71" s="35">
        <v>396782</v>
      </c>
      <c r="AM71" s="35">
        <v>13905.15475</v>
      </c>
      <c r="AN71" s="35">
        <v>86251185.650000006</v>
      </c>
      <c r="AO71" s="35">
        <v>39405111.700000003</v>
      </c>
      <c r="AP71" s="30">
        <f t="shared" si="1"/>
        <v>2.1888324110498587</v>
      </c>
    </row>
    <row r="72" spans="1:42" x14ac:dyDescent="0.25">
      <c r="A72" s="14" t="s">
        <v>31</v>
      </c>
      <c r="B72" s="27">
        <v>42836</v>
      </c>
      <c r="C72" s="28">
        <v>0.94461805555555556</v>
      </c>
      <c r="D72" s="14" t="s">
        <v>33</v>
      </c>
      <c r="E72" s="14">
        <v>53.906402999999997</v>
      </c>
      <c r="F72" s="14">
        <v>4.455921</v>
      </c>
      <c r="G72" s="30">
        <v>3.79</v>
      </c>
      <c r="H72" s="30">
        <v>8.1300000000000008</v>
      </c>
      <c r="I72" s="30">
        <v>0.53402239399999996</v>
      </c>
      <c r="J72" s="33">
        <v>0.26</v>
      </c>
      <c r="K72" s="33">
        <v>3.351</v>
      </c>
      <c r="L72" s="31">
        <v>8.3679262000000004E-2</v>
      </c>
      <c r="M72" s="29">
        <v>2.2099999999999999E-8</v>
      </c>
      <c r="N72" s="41">
        <v>8.7000000000000001E-4</v>
      </c>
      <c r="O72" s="33">
        <v>0.87327188899999997</v>
      </c>
      <c r="P72" s="33">
        <v>0.16809547799999999</v>
      </c>
      <c r="Q72" s="30">
        <v>0.53</v>
      </c>
      <c r="R72" s="39">
        <v>348.45</v>
      </c>
      <c r="S72" s="39">
        <v>184.14</v>
      </c>
      <c r="T72" s="43">
        <v>85.59204259309378</v>
      </c>
      <c r="U72" s="30">
        <v>8.0800990000000006</v>
      </c>
      <c r="V72" s="30">
        <v>34.440795000000001</v>
      </c>
      <c r="W72" s="30">
        <v>1.1573329999999999</v>
      </c>
      <c r="X72" s="30" t="s">
        <v>33</v>
      </c>
      <c r="Y72" s="30" t="s">
        <v>33</v>
      </c>
      <c r="Z72" s="30" t="s">
        <v>33</v>
      </c>
      <c r="AA72" s="30" t="s">
        <v>33</v>
      </c>
      <c r="AB72" s="30" t="s">
        <v>33</v>
      </c>
      <c r="AC72" s="39">
        <v>9610</v>
      </c>
      <c r="AD72" s="39">
        <v>299</v>
      </c>
      <c r="AE72" s="39">
        <v>5</v>
      </c>
      <c r="AF72" s="39">
        <v>266</v>
      </c>
      <c r="AG72" s="39">
        <v>1822</v>
      </c>
      <c r="AH72" s="35">
        <v>6152645</v>
      </c>
      <c r="AI72" s="35">
        <v>4920206</v>
      </c>
      <c r="AJ72" s="35">
        <v>587296</v>
      </c>
      <c r="AK72" s="35">
        <v>7160016</v>
      </c>
      <c r="AL72" s="35">
        <v>599786</v>
      </c>
      <c r="AM72" s="35">
        <v>12002.30817</v>
      </c>
      <c r="AN72" s="35">
        <v>44886563.960000001</v>
      </c>
      <c r="AO72" s="35">
        <v>22615647.100000001</v>
      </c>
      <c r="AP72" s="30">
        <f t="shared" si="1"/>
        <v>1.9847570030397228</v>
      </c>
    </row>
    <row r="73" spans="1:42" x14ac:dyDescent="0.25">
      <c r="A73" s="14" t="s">
        <v>31</v>
      </c>
      <c r="B73" s="27">
        <v>42836</v>
      </c>
      <c r="C73" s="28">
        <v>0.96530092592592587</v>
      </c>
      <c r="D73" s="14" t="s">
        <v>33</v>
      </c>
      <c r="E73" s="14">
        <v>53.856743000000002</v>
      </c>
      <c r="F73" s="14">
        <v>4.5687629999999997</v>
      </c>
      <c r="G73" s="30">
        <v>3.79</v>
      </c>
      <c r="H73" s="30">
        <v>8.2799999999999994</v>
      </c>
      <c r="I73" s="30">
        <v>0.54270871099999995</v>
      </c>
      <c r="J73" s="33">
        <v>0.30399999999999999</v>
      </c>
      <c r="K73" s="33">
        <v>3.4129999999999998</v>
      </c>
      <c r="L73" s="31">
        <v>8.2296448999999994E-2</v>
      </c>
      <c r="M73" s="29">
        <v>2.1699999999999999E-8</v>
      </c>
      <c r="N73" s="41">
        <v>8.4999999999999995E-4</v>
      </c>
      <c r="O73" s="33">
        <v>0.84409799600000002</v>
      </c>
      <c r="P73" s="33">
        <v>0.171057133</v>
      </c>
      <c r="Q73" s="30">
        <v>0.54</v>
      </c>
      <c r="R73" s="39">
        <v>347.84</v>
      </c>
      <c r="S73" s="39">
        <v>188.08</v>
      </c>
      <c r="T73" s="43">
        <v>85.664973990099099</v>
      </c>
      <c r="U73" s="30">
        <v>8.3170199999999994</v>
      </c>
      <c r="V73" s="30">
        <v>34.470514999999999</v>
      </c>
      <c r="W73" s="30">
        <v>1.8136669999999999</v>
      </c>
      <c r="X73" s="30" t="s">
        <v>33</v>
      </c>
      <c r="Y73" s="30" t="s">
        <v>33</v>
      </c>
      <c r="Z73" s="30" t="s">
        <v>33</v>
      </c>
      <c r="AA73" s="30" t="s">
        <v>33</v>
      </c>
      <c r="AB73" s="30" t="s">
        <v>33</v>
      </c>
      <c r="AC73" s="39">
        <v>16524</v>
      </c>
      <c r="AD73" s="39">
        <v>200</v>
      </c>
      <c r="AE73" s="39">
        <v>4</v>
      </c>
      <c r="AF73" s="39">
        <v>105</v>
      </c>
      <c r="AG73" s="39">
        <v>3660</v>
      </c>
      <c r="AH73" s="35">
        <v>6435722</v>
      </c>
      <c r="AI73" s="35">
        <v>2091255</v>
      </c>
      <c r="AJ73" s="35">
        <v>112348</v>
      </c>
      <c r="AK73" s="35">
        <v>2072225</v>
      </c>
      <c r="AL73" s="35">
        <v>1275430</v>
      </c>
      <c r="AM73" s="35">
        <v>20492.321499999998</v>
      </c>
      <c r="AN73" s="35">
        <v>12780833.4</v>
      </c>
      <c r="AO73" s="35">
        <v>12856977.4</v>
      </c>
      <c r="AP73" s="30">
        <f t="shared" si="1"/>
        <v>0.99407761267434447</v>
      </c>
    </row>
    <row r="74" spans="1:42" x14ac:dyDescent="0.25">
      <c r="A74" s="14" t="s">
        <v>31</v>
      </c>
      <c r="B74" s="27">
        <v>42836</v>
      </c>
      <c r="C74" s="28">
        <v>0.98604166666666659</v>
      </c>
      <c r="D74" s="14" t="s">
        <v>33</v>
      </c>
      <c r="E74" s="14">
        <v>53.810329000000003</v>
      </c>
      <c r="F74" s="14">
        <v>4.674893</v>
      </c>
      <c r="G74" s="30">
        <v>3.71</v>
      </c>
      <c r="H74" s="30">
        <v>8.14</v>
      </c>
      <c r="I74" s="30">
        <v>0.54442669300000002</v>
      </c>
      <c r="J74" s="33">
        <v>0.30399999999999999</v>
      </c>
      <c r="K74" s="33">
        <v>3.3820000000000001</v>
      </c>
      <c r="L74" s="31">
        <v>8.0346170999999994E-2</v>
      </c>
      <c r="M74" s="29">
        <v>2.1500000000000001E-8</v>
      </c>
      <c r="N74" s="41">
        <v>8.5999999999999998E-4</v>
      </c>
      <c r="O74" s="33">
        <v>0.83747178300000003</v>
      </c>
      <c r="P74" s="33">
        <v>0.16666666699999999</v>
      </c>
      <c r="Q74" s="30">
        <v>0.55000000000000004</v>
      </c>
      <c r="R74" s="39">
        <v>341.72</v>
      </c>
      <c r="S74" s="39">
        <v>186.72</v>
      </c>
      <c r="T74" s="43">
        <v>82.919969823205264</v>
      </c>
      <c r="U74" s="30">
        <v>8.5772080000000006</v>
      </c>
      <c r="V74" s="30">
        <v>34.541030999999997</v>
      </c>
      <c r="W74" s="30">
        <v>2.7741669999999998</v>
      </c>
      <c r="X74" s="30" t="s">
        <v>33</v>
      </c>
      <c r="Y74" s="30" t="s">
        <v>33</v>
      </c>
      <c r="Z74" s="30" t="s">
        <v>33</v>
      </c>
      <c r="AA74" s="30" t="s">
        <v>33</v>
      </c>
      <c r="AB74" s="30" t="s">
        <v>33</v>
      </c>
      <c r="AC74" s="39">
        <v>16524</v>
      </c>
      <c r="AD74" s="39">
        <v>200</v>
      </c>
      <c r="AE74" s="39">
        <v>4</v>
      </c>
      <c r="AF74" s="39">
        <v>105</v>
      </c>
      <c r="AG74" s="39">
        <v>3660</v>
      </c>
      <c r="AH74" s="35">
        <v>6435722</v>
      </c>
      <c r="AI74" s="35">
        <v>2091255</v>
      </c>
      <c r="AJ74" s="35">
        <v>112348</v>
      </c>
      <c r="AK74" s="35">
        <v>2072225</v>
      </c>
      <c r="AL74" s="35">
        <v>1275430</v>
      </c>
      <c r="AM74" s="35">
        <v>20492.321499999998</v>
      </c>
      <c r="AN74" s="35">
        <v>12780833.4</v>
      </c>
      <c r="AO74" s="35">
        <v>12856977.4</v>
      </c>
      <c r="AP74" s="30">
        <f t="shared" si="1"/>
        <v>0.99407761267434447</v>
      </c>
    </row>
    <row r="75" spans="1:42" x14ac:dyDescent="0.25">
      <c r="A75" s="14" t="s">
        <v>31</v>
      </c>
      <c r="B75" s="27">
        <v>42837</v>
      </c>
      <c r="C75" s="28">
        <v>6.7013888888888887E-3</v>
      </c>
      <c r="D75" s="14" t="s">
        <v>42</v>
      </c>
      <c r="E75" s="14">
        <v>53.767277999999997</v>
      </c>
      <c r="F75" s="14">
        <v>4.766419</v>
      </c>
      <c r="G75" s="30">
        <v>3.75</v>
      </c>
      <c r="H75" s="30">
        <v>8.42</v>
      </c>
      <c r="I75" s="30">
        <v>0.55506712599999997</v>
      </c>
      <c r="J75" s="33">
        <v>0.28000000000000003</v>
      </c>
      <c r="K75" s="33">
        <v>3.4380000000000002</v>
      </c>
      <c r="L75" s="31">
        <v>7.9613794000000002E-2</v>
      </c>
      <c r="M75" s="29">
        <v>2.1299999999999999E-8</v>
      </c>
      <c r="N75" s="41">
        <v>8.4999999999999995E-4</v>
      </c>
      <c r="O75" s="33">
        <v>0.80299785899999998</v>
      </c>
      <c r="P75" s="33">
        <v>0.17448961800000001</v>
      </c>
      <c r="Q75" s="30">
        <v>0.55000000000000004</v>
      </c>
      <c r="R75" s="39">
        <v>349.03</v>
      </c>
      <c r="S75" s="39">
        <v>192.99</v>
      </c>
      <c r="T75" s="43">
        <v>82.61998932922576</v>
      </c>
      <c r="U75" s="30">
        <v>8.7258279999999999</v>
      </c>
      <c r="V75" s="30">
        <v>34.512680000000003</v>
      </c>
      <c r="W75" s="30">
        <v>4.8792920000000004</v>
      </c>
      <c r="X75" s="30">
        <v>8.8800000000000008</v>
      </c>
      <c r="Y75" s="30">
        <v>0.52</v>
      </c>
      <c r="Z75" s="30">
        <v>4.6399999999999997</v>
      </c>
      <c r="AA75" s="30">
        <v>1.2</v>
      </c>
      <c r="AB75" s="30" t="s">
        <v>33</v>
      </c>
      <c r="AC75" s="39">
        <v>11659</v>
      </c>
      <c r="AD75" s="39">
        <v>614</v>
      </c>
      <c r="AE75" s="39">
        <v>13</v>
      </c>
      <c r="AF75" s="39">
        <v>129</v>
      </c>
      <c r="AG75" s="39">
        <v>2917</v>
      </c>
      <c r="AH75" s="35">
        <v>16053685</v>
      </c>
      <c r="AI75" s="35">
        <v>12726440</v>
      </c>
      <c r="AJ75" s="35">
        <v>93143</v>
      </c>
      <c r="AK75" s="35">
        <v>2413648</v>
      </c>
      <c r="AL75" s="35">
        <v>1135235</v>
      </c>
      <c r="AM75" s="35">
        <v>15332.34001</v>
      </c>
      <c r="AN75" s="35">
        <v>12498023.07</v>
      </c>
      <c r="AO75" s="35">
        <v>33062120.280000001</v>
      </c>
      <c r="AP75" s="30">
        <f t="shared" si="1"/>
        <v>0.37801638141036975</v>
      </c>
    </row>
    <row r="76" spans="1:42" x14ac:dyDescent="0.25">
      <c r="A76" s="14" t="s">
        <v>31</v>
      </c>
      <c r="B76" s="27">
        <v>42837</v>
      </c>
      <c r="C76" s="28">
        <v>2.736111111111111E-2</v>
      </c>
      <c r="D76" s="14" t="s">
        <v>33</v>
      </c>
      <c r="E76" s="14">
        <v>53.735981000000002</v>
      </c>
      <c r="F76" s="14">
        <v>4.8047779999999998</v>
      </c>
      <c r="G76" s="30">
        <v>3.91</v>
      </c>
      <c r="H76" s="30">
        <v>8.8800000000000008</v>
      </c>
      <c r="I76" s="30">
        <v>0.55953587900000001</v>
      </c>
      <c r="J76" s="33">
        <v>0.317</v>
      </c>
      <c r="K76" s="33">
        <v>3.5459999999999998</v>
      </c>
      <c r="L76" s="31">
        <v>8.2457626000000006E-2</v>
      </c>
      <c r="M76" s="29">
        <v>2.1600000000000002E-8</v>
      </c>
      <c r="N76" s="41">
        <v>8.1999999999999998E-4</v>
      </c>
      <c r="O76" s="33">
        <v>0.78672032199999997</v>
      </c>
      <c r="P76" s="33">
        <v>0.179500987</v>
      </c>
      <c r="Q76" s="30">
        <v>0.56000000000000005</v>
      </c>
      <c r="R76" s="39">
        <v>343.55</v>
      </c>
      <c r="S76" s="39">
        <v>193.25</v>
      </c>
      <c r="T76" s="43">
        <v>86.870338933771222</v>
      </c>
      <c r="U76" s="30">
        <v>8.7450790000000005</v>
      </c>
      <c r="V76" s="30">
        <v>34.478718999999998</v>
      </c>
      <c r="W76" s="30">
        <v>3.8712499999999999</v>
      </c>
      <c r="X76" s="30" t="s">
        <v>33</v>
      </c>
      <c r="Y76" s="30" t="s">
        <v>33</v>
      </c>
      <c r="Z76" s="30" t="s">
        <v>33</v>
      </c>
      <c r="AA76" s="30" t="s">
        <v>33</v>
      </c>
      <c r="AB76" s="30" t="s">
        <v>33</v>
      </c>
      <c r="AC76" s="39">
        <v>11659</v>
      </c>
      <c r="AD76" s="39">
        <v>614</v>
      </c>
      <c r="AE76" s="39">
        <v>13</v>
      </c>
      <c r="AF76" s="39">
        <v>129</v>
      </c>
      <c r="AG76" s="39">
        <v>2917</v>
      </c>
      <c r="AH76" s="35">
        <v>16053685</v>
      </c>
      <c r="AI76" s="35">
        <v>12726440</v>
      </c>
      <c r="AJ76" s="35">
        <v>93143</v>
      </c>
      <c r="AK76" s="35">
        <v>2413648</v>
      </c>
      <c r="AL76" s="35">
        <v>1135235</v>
      </c>
      <c r="AM76" s="35">
        <v>15332.34001</v>
      </c>
      <c r="AN76" s="35">
        <v>12498023.07</v>
      </c>
      <c r="AO76" s="35">
        <v>33062120.280000001</v>
      </c>
      <c r="AP76" s="30">
        <f t="shared" si="1"/>
        <v>0.37801638141036975</v>
      </c>
    </row>
    <row r="77" spans="1:42" x14ac:dyDescent="0.25">
      <c r="A77" s="14" t="s">
        <v>31</v>
      </c>
      <c r="B77" s="27">
        <v>42837</v>
      </c>
      <c r="C77" s="28">
        <v>4.8020833333333339E-2</v>
      </c>
      <c r="D77" s="14" t="s">
        <v>33</v>
      </c>
      <c r="E77" s="14">
        <v>53.668163999999997</v>
      </c>
      <c r="F77" s="14">
        <v>4.8695599999999999</v>
      </c>
      <c r="G77" s="30">
        <v>4.68</v>
      </c>
      <c r="H77" s="30">
        <v>10.45</v>
      </c>
      <c r="I77" s="30">
        <v>0.55240739000000005</v>
      </c>
      <c r="J77" s="33">
        <v>0.33500000000000002</v>
      </c>
      <c r="K77" s="33">
        <v>3.5249999999999999</v>
      </c>
      <c r="L77" s="31">
        <v>9.9884254000000006E-2</v>
      </c>
      <c r="M77" s="29">
        <v>2.6000000000000001E-8</v>
      </c>
      <c r="N77" s="41">
        <v>8.3000000000000001E-4</v>
      </c>
      <c r="O77" s="33">
        <v>0.81109185399999995</v>
      </c>
      <c r="P77" s="33">
        <v>0.18284878399999999</v>
      </c>
      <c r="Q77" s="30">
        <v>0.56000000000000005</v>
      </c>
      <c r="R77" s="39">
        <v>318.37</v>
      </c>
      <c r="S77" s="39">
        <v>178.67</v>
      </c>
      <c r="T77" s="43">
        <v>100.88372778213238</v>
      </c>
      <c r="U77" s="30">
        <v>8.9369859999999992</v>
      </c>
      <c r="V77" s="30">
        <v>34.425426999999999</v>
      </c>
      <c r="W77" s="30">
        <v>2.8972500000000001</v>
      </c>
      <c r="X77" s="30" t="s">
        <v>33</v>
      </c>
      <c r="Y77" s="30" t="s">
        <v>33</v>
      </c>
      <c r="Z77" s="30" t="s">
        <v>33</v>
      </c>
      <c r="AA77" s="30" t="s">
        <v>33</v>
      </c>
      <c r="AB77" s="30" t="s">
        <v>33</v>
      </c>
      <c r="AC77" s="39">
        <v>10213</v>
      </c>
      <c r="AD77" s="39">
        <v>1181</v>
      </c>
      <c r="AE77" s="39">
        <v>12</v>
      </c>
      <c r="AF77" s="39">
        <v>117</v>
      </c>
      <c r="AG77" s="39">
        <v>2448</v>
      </c>
      <c r="AH77" s="35">
        <v>32904328</v>
      </c>
      <c r="AI77" s="35">
        <v>28440830</v>
      </c>
      <c r="AJ77" s="35">
        <v>634577</v>
      </c>
      <c r="AK77" s="35">
        <v>2321823</v>
      </c>
      <c r="AL77" s="35">
        <v>958791</v>
      </c>
      <c r="AM77" s="35">
        <v>13970.43828</v>
      </c>
      <c r="AN77" s="35">
        <v>13909985.58</v>
      </c>
      <c r="AO77" s="35">
        <v>66133503.200000003</v>
      </c>
      <c r="AP77" s="30">
        <f t="shared" si="1"/>
        <v>0.21033190299829754</v>
      </c>
    </row>
    <row r="78" spans="1:42" x14ac:dyDescent="0.25">
      <c r="A78" s="14" t="s">
        <v>31</v>
      </c>
      <c r="B78" s="27">
        <v>42837</v>
      </c>
      <c r="C78" s="28">
        <v>6.8692129629629631E-2</v>
      </c>
      <c r="D78" s="14" t="s">
        <v>33</v>
      </c>
      <c r="E78" s="14">
        <v>53.599065000000003</v>
      </c>
      <c r="F78" s="14">
        <v>4.9327810000000003</v>
      </c>
      <c r="G78" s="30">
        <v>4.45</v>
      </c>
      <c r="H78" s="30">
        <v>9.99</v>
      </c>
      <c r="I78" s="30">
        <v>0.55442074699999999</v>
      </c>
      <c r="J78" s="33">
        <v>0.308</v>
      </c>
      <c r="K78" s="33">
        <v>3.53</v>
      </c>
      <c r="L78" s="31">
        <v>9.4711462999999996E-2</v>
      </c>
      <c r="M78" s="29">
        <v>2.4699999999999999E-8</v>
      </c>
      <c r="N78" s="41">
        <v>8.3000000000000001E-4</v>
      </c>
      <c r="O78" s="33">
        <v>0.80324909700000002</v>
      </c>
      <c r="P78" s="33">
        <v>0.19043991599999999</v>
      </c>
      <c r="Q78" s="30">
        <v>0.56999999999999995</v>
      </c>
      <c r="R78" s="39">
        <v>234.05</v>
      </c>
      <c r="S78" s="39">
        <v>132.41999999999999</v>
      </c>
      <c r="T78" s="43">
        <v>75.087063967344804</v>
      </c>
      <c r="U78" s="30">
        <v>9.2506909999999998</v>
      </c>
      <c r="V78" s="30">
        <v>33.757713000000003</v>
      </c>
      <c r="W78" s="30">
        <v>1.621958</v>
      </c>
      <c r="X78" s="30" t="s">
        <v>33</v>
      </c>
      <c r="Y78" s="30" t="s">
        <v>33</v>
      </c>
      <c r="Z78" s="30" t="s">
        <v>33</v>
      </c>
      <c r="AA78" s="30" t="s">
        <v>33</v>
      </c>
      <c r="AB78" s="30" t="s">
        <v>33</v>
      </c>
      <c r="AC78" s="39">
        <v>12377</v>
      </c>
      <c r="AD78" s="39">
        <v>8040</v>
      </c>
      <c r="AE78" s="39">
        <v>26</v>
      </c>
      <c r="AF78" s="39">
        <v>154</v>
      </c>
      <c r="AG78" s="39">
        <v>1713</v>
      </c>
      <c r="AH78" s="35">
        <v>147454148</v>
      </c>
      <c r="AI78" s="35">
        <v>251825700</v>
      </c>
      <c r="AJ78" s="35">
        <v>1910753</v>
      </c>
      <c r="AK78" s="35">
        <v>3270209</v>
      </c>
      <c r="AL78" s="35">
        <v>788364</v>
      </c>
      <c r="AM78" s="35">
        <v>22309.213779999998</v>
      </c>
      <c r="AN78" s="35">
        <v>27430010.57</v>
      </c>
      <c r="AO78" s="35">
        <v>406919561</v>
      </c>
      <c r="AP78" s="30">
        <f t="shared" si="1"/>
        <v>6.7408925986725918E-2</v>
      </c>
    </row>
    <row r="79" spans="1:42" x14ac:dyDescent="0.25">
      <c r="A79" s="14" t="s">
        <v>31</v>
      </c>
      <c r="B79" s="27">
        <v>42837</v>
      </c>
      <c r="C79" s="28">
        <v>9.0069444444444438E-2</v>
      </c>
      <c r="D79" s="14" t="s">
        <v>33</v>
      </c>
      <c r="E79" s="14">
        <v>53.529876000000002</v>
      </c>
      <c r="F79" s="14">
        <v>5.0007919999999997</v>
      </c>
      <c r="G79" s="30">
        <v>8.31</v>
      </c>
      <c r="H79" s="30">
        <v>17.579999999999998</v>
      </c>
      <c r="I79" s="30">
        <v>0.52739375300000002</v>
      </c>
      <c r="J79" s="33">
        <v>0.28000000000000003</v>
      </c>
      <c r="K79" s="33">
        <v>3.7490000000000001</v>
      </c>
      <c r="L79" s="31">
        <v>0.18586227</v>
      </c>
      <c r="M79" s="29">
        <v>4.3399999999999998E-8</v>
      </c>
      <c r="N79" s="41">
        <v>7.7999999999999999E-4</v>
      </c>
      <c r="O79" s="33">
        <v>0.89644012900000003</v>
      </c>
      <c r="P79" s="33">
        <v>0.24509803899999999</v>
      </c>
      <c r="Q79" s="30">
        <v>0.52</v>
      </c>
      <c r="R79" s="39">
        <v>254.89</v>
      </c>
      <c r="S79" s="39">
        <v>133.33000000000001</v>
      </c>
      <c r="T79" s="43">
        <v>150.29632800611625</v>
      </c>
      <c r="U79" s="30">
        <v>9.3942119999999996</v>
      </c>
      <c r="V79" s="30">
        <v>33.269289999999998</v>
      </c>
      <c r="W79" s="30">
        <v>1.4451240000000001</v>
      </c>
      <c r="X79" s="30" t="s">
        <v>33</v>
      </c>
      <c r="Y79" s="30" t="s">
        <v>33</v>
      </c>
      <c r="Z79" s="30" t="s">
        <v>33</v>
      </c>
      <c r="AA79" s="30" t="s">
        <v>33</v>
      </c>
      <c r="AB79" s="30" t="s">
        <v>33</v>
      </c>
      <c r="AC79" s="39">
        <v>8520</v>
      </c>
      <c r="AD79" s="39">
        <v>8079</v>
      </c>
      <c r="AE79" s="39">
        <v>27</v>
      </c>
      <c r="AF79" s="39">
        <v>121</v>
      </c>
      <c r="AG79" s="39">
        <v>1336</v>
      </c>
      <c r="AH79" s="35">
        <v>103471907</v>
      </c>
      <c r="AI79" s="35">
        <v>284625700</v>
      </c>
      <c r="AJ79" s="35">
        <v>2091215</v>
      </c>
      <c r="AK79" s="35">
        <v>4275505</v>
      </c>
      <c r="AL79" s="35">
        <v>457293</v>
      </c>
      <c r="AM79" s="35">
        <v>18083.638429999999</v>
      </c>
      <c r="AN79" s="35">
        <v>31479744</v>
      </c>
      <c r="AO79" s="35">
        <v>397001707.80000001</v>
      </c>
      <c r="AP79" s="30">
        <f t="shared" si="1"/>
        <v>7.9293724388356399E-2</v>
      </c>
    </row>
    <row r="80" spans="1:42" x14ac:dyDescent="0.25">
      <c r="A80" s="14" t="s">
        <v>31</v>
      </c>
      <c r="B80" s="27">
        <v>42837</v>
      </c>
      <c r="C80" s="28">
        <v>0.11072916666666667</v>
      </c>
      <c r="D80" s="14" t="s">
        <v>33</v>
      </c>
      <c r="E80" s="14">
        <v>53.475417</v>
      </c>
      <c r="F80" s="14">
        <v>5.0802350000000001</v>
      </c>
      <c r="G80" s="30">
        <v>8.15</v>
      </c>
      <c r="H80" s="30">
        <v>17.059999999999999</v>
      </c>
      <c r="I80" s="30">
        <v>0.52236618400000001</v>
      </c>
      <c r="J80" s="33">
        <v>0.308</v>
      </c>
      <c r="K80" s="33">
        <v>3.782</v>
      </c>
      <c r="L80" s="31">
        <v>0.184036798</v>
      </c>
      <c r="M80" s="29">
        <v>4.2200000000000001E-8</v>
      </c>
      <c r="N80" s="41">
        <v>7.6999999999999996E-4</v>
      </c>
      <c r="O80" s="33">
        <v>0.91470258100000001</v>
      </c>
      <c r="P80" s="33">
        <v>0.24820054599999999</v>
      </c>
      <c r="Q80" s="30">
        <v>0.52</v>
      </c>
      <c r="R80" s="39">
        <v>253.05</v>
      </c>
      <c r="S80" s="39">
        <v>132.61000000000001</v>
      </c>
      <c r="T80" s="43">
        <v>148.95190280041496</v>
      </c>
      <c r="U80" s="30">
        <v>9.517754</v>
      </c>
      <c r="V80" s="30">
        <v>32.803213</v>
      </c>
      <c r="W80" s="30">
        <v>2.2142499999999998</v>
      </c>
      <c r="X80" s="30" t="s">
        <v>33</v>
      </c>
      <c r="Y80" s="30" t="s">
        <v>33</v>
      </c>
      <c r="Z80" s="30" t="s">
        <v>33</v>
      </c>
      <c r="AA80" s="30" t="s">
        <v>33</v>
      </c>
      <c r="AB80" s="30" t="s">
        <v>33</v>
      </c>
      <c r="AC80" s="39">
        <v>9350</v>
      </c>
      <c r="AD80" s="39">
        <v>9571</v>
      </c>
      <c r="AE80" s="39">
        <v>14</v>
      </c>
      <c r="AF80" s="39">
        <v>129</v>
      </c>
      <c r="AG80" s="39">
        <v>1192</v>
      </c>
      <c r="AH80" s="35">
        <v>121245489</v>
      </c>
      <c r="AI80" s="35">
        <v>346729400</v>
      </c>
      <c r="AJ80" s="35">
        <v>556205</v>
      </c>
      <c r="AK80" s="35">
        <v>4167686</v>
      </c>
      <c r="AL80" s="35">
        <v>399855</v>
      </c>
      <c r="AM80" s="35">
        <v>20256.48763</v>
      </c>
      <c r="AN80" s="35">
        <v>30601836.899999999</v>
      </c>
      <c r="AO80" s="35">
        <v>475297015.80000001</v>
      </c>
      <c r="AP80" s="30">
        <f t="shared" si="1"/>
        <v>6.4384660291822507E-2</v>
      </c>
    </row>
    <row r="81" spans="1:42" x14ac:dyDescent="0.25">
      <c r="A81" s="14" t="s">
        <v>31</v>
      </c>
      <c r="B81" s="27">
        <v>42837</v>
      </c>
      <c r="C81" s="28">
        <v>0.13137731481481482</v>
      </c>
      <c r="D81" s="14" t="s">
        <v>43</v>
      </c>
      <c r="E81" s="14">
        <v>53.455378000000003</v>
      </c>
      <c r="F81" s="14">
        <v>5.0825750000000003</v>
      </c>
      <c r="G81" s="30">
        <v>9.18</v>
      </c>
      <c r="H81" s="30">
        <v>18.8</v>
      </c>
      <c r="I81" s="30">
        <v>0.51178379500000004</v>
      </c>
      <c r="J81" s="33">
        <v>0.28799999999999998</v>
      </c>
      <c r="K81" s="33">
        <v>3.8109999999999999</v>
      </c>
      <c r="L81" s="31">
        <v>0.211590521</v>
      </c>
      <c r="M81" s="29">
        <v>4.7199999999999999E-8</v>
      </c>
      <c r="N81" s="41">
        <v>7.6999999999999996E-4</v>
      </c>
      <c r="O81" s="33">
        <v>0.95426195400000002</v>
      </c>
      <c r="P81" s="33">
        <v>0.26824034299999999</v>
      </c>
      <c r="Q81" s="30">
        <v>0.52</v>
      </c>
      <c r="R81" s="39">
        <v>258.13</v>
      </c>
      <c r="S81" s="39">
        <v>133.55000000000001</v>
      </c>
      <c r="T81" s="43">
        <v>169.24602677368259</v>
      </c>
      <c r="U81" s="30">
        <v>9.5600470000000008</v>
      </c>
      <c r="V81" s="30">
        <v>32.699657999999999</v>
      </c>
      <c r="W81" s="30">
        <v>2.651303</v>
      </c>
      <c r="X81" s="30">
        <v>10.119999999999999</v>
      </c>
      <c r="Y81" s="30">
        <v>0.33</v>
      </c>
      <c r="Z81" s="30">
        <v>3.03</v>
      </c>
      <c r="AA81" s="30">
        <v>11.7</v>
      </c>
      <c r="AB81" s="30" t="s">
        <v>33</v>
      </c>
      <c r="AC81" s="39">
        <v>9820</v>
      </c>
      <c r="AD81" s="39">
        <v>10375</v>
      </c>
      <c r="AE81" s="39">
        <v>33</v>
      </c>
      <c r="AF81" s="39">
        <v>203</v>
      </c>
      <c r="AG81" s="39">
        <v>1152</v>
      </c>
      <c r="AH81" s="35">
        <v>111038124</v>
      </c>
      <c r="AI81" s="35">
        <v>381126400</v>
      </c>
      <c r="AJ81" s="35">
        <v>2374175</v>
      </c>
      <c r="AK81" s="35">
        <v>5403170</v>
      </c>
      <c r="AL81" s="35">
        <v>311854</v>
      </c>
      <c r="AM81" s="35">
        <v>21582.330859999998</v>
      </c>
      <c r="AN81" s="35">
        <v>34190153.979999997</v>
      </c>
      <c r="AO81" s="35">
        <v>501881277.10000002</v>
      </c>
      <c r="AP81" s="30">
        <f t="shared" si="1"/>
        <v>6.8123987763718863E-2</v>
      </c>
    </row>
    <row r="82" spans="1:42" x14ac:dyDescent="0.25">
      <c r="A82" s="14" t="s">
        <v>31</v>
      </c>
      <c r="B82" s="27">
        <v>42837</v>
      </c>
      <c r="C82" s="28">
        <v>0.15204861111111112</v>
      </c>
      <c r="D82" s="14" t="s">
        <v>33</v>
      </c>
      <c r="E82" s="14">
        <v>53.403982999999997</v>
      </c>
      <c r="F82" s="14">
        <v>4.9864139999999999</v>
      </c>
      <c r="G82" s="30">
        <v>9.24</v>
      </c>
      <c r="H82" s="30">
        <v>19</v>
      </c>
      <c r="I82" s="30">
        <v>0.51376533099999999</v>
      </c>
      <c r="J82" s="33">
        <v>0.315</v>
      </c>
      <c r="K82" s="33">
        <v>3.8740000000000001</v>
      </c>
      <c r="L82" s="31">
        <v>0.21215250099999999</v>
      </c>
      <c r="M82" s="29">
        <v>4.6700000000000001E-8</v>
      </c>
      <c r="N82" s="41">
        <v>7.5000000000000002E-4</v>
      </c>
      <c r="O82" s="33">
        <v>0.94672131100000001</v>
      </c>
      <c r="P82" s="33">
        <v>0.27777777799999998</v>
      </c>
      <c r="Q82" s="30">
        <v>0.52</v>
      </c>
      <c r="R82" s="39">
        <v>264.92</v>
      </c>
      <c r="S82" s="39">
        <v>137.82</v>
      </c>
      <c r="T82" s="43">
        <v>172.82423871243913</v>
      </c>
      <c r="U82" s="30">
        <v>9.6552489999999995</v>
      </c>
      <c r="V82" s="30">
        <v>32.629356999999999</v>
      </c>
      <c r="W82" s="30">
        <v>2.0583330000000002</v>
      </c>
      <c r="X82" s="30" t="s">
        <v>33</v>
      </c>
      <c r="Y82" s="30" t="s">
        <v>33</v>
      </c>
      <c r="Z82" s="30" t="s">
        <v>33</v>
      </c>
      <c r="AA82" s="30" t="s">
        <v>33</v>
      </c>
      <c r="AB82" s="30" t="s">
        <v>33</v>
      </c>
      <c r="AC82" s="39">
        <v>14263</v>
      </c>
      <c r="AD82" s="39">
        <v>12213</v>
      </c>
      <c r="AE82" s="39">
        <v>36</v>
      </c>
      <c r="AF82" s="39">
        <v>68</v>
      </c>
      <c r="AG82" s="39">
        <v>993</v>
      </c>
      <c r="AH82" s="35">
        <v>162272473</v>
      </c>
      <c r="AI82" s="35">
        <v>434189600</v>
      </c>
      <c r="AJ82" s="35">
        <v>16217460</v>
      </c>
      <c r="AK82" s="35">
        <v>1904192</v>
      </c>
      <c r="AL82" s="35">
        <v>354004</v>
      </c>
      <c r="AM82" s="35">
        <v>27572.648539999998</v>
      </c>
      <c r="AN82" s="35">
        <v>17368639.600000001</v>
      </c>
      <c r="AO82" s="35">
        <v>615497265.10000002</v>
      </c>
      <c r="AP82" s="30">
        <f t="shared" si="1"/>
        <v>2.8218873721848486E-2</v>
      </c>
    </row>
    <row r="83" spans="1:42" x14ac:dyDescent="0.25">
      <c r="A83" s="14" t="s">
        <v>31</v>
      </c>
      <c r="B83" s="27">
        <v>42837</v>
      </c>
      <c r="C83" s="28">
        <v>0.17270833333333332</v>
      </c>
      <c r="D83" s="14" t="s">
        <v>33</v>
      </c>
      <c r="E83" s="14">
        <v>53.355882999999999</v>
      </c>
      <c r="F83" s="14">
        <v>4.9076940000000002</v>
      </c>
      <c r="G83" s="30">
        <v>10.23</v>
      </c>
      <c r="H83" s="30">
        <v>20.71</v>
      </c>
      <c r="I83" s="30">
        <v>0.50610904499999998</v>
      </c>
      <c r="J83" s="33">
        <v>0.3</v>
      </c>
      <c r="K83" s="33">
        <v>3.8759999999999999</v>
      </c>
      <c r="L83" s="31">
        <v>0.238443871</v>
      </c>
      <c r="M83" s="29">
        <v>5.17E-8</v>
      </c>
      <c r="N83" s="41">
        <v>7.5000000000000002E-4</v>
      </c>
      <c r="O83" s="33">
        <v>0.97614503799999996</v>
      </c>
      <c r="P83" s="33">
        <v>0.29342722999999998</v>
      </c>
      <c r="Q83" s="30">
        <v>0.51</v>
      </c>
      <c r="R83" s="39">
        <v>252.05</v>
      </c>
      <c r="S83" s="39">
        <v>129.44</v>
      </c>
      <c r="T83" s="43">
        <v>184.0198056804027</v>
      </c>
      <c r="U83" s="30">
        <v>9.9347220000000007</v>
      </c>
      <c r="V83" s="30">
        <v>32.446584999999999</v>
      </c>
      <c r="W83" s="30">
        <v>2.6131250000000001</v>
      </c>
      <c r="X83" s="30" t="s">
        <v>33</v>
      </c>
      <c r="Y83" s="30" t="s">
        <v>33</v>
      </c>
      <c r="Z83" s="30" t="s">
        <v>33</v>
      </c>
      <c r="AA83" s="30" t="s">
        <v>33</v>
      </c>
      <c r="AB83" s="30" t="s">
        <v>33</v>
      </c>
      <c r="AC83" s="39">
        <v>19785</v>
      </c>
      <c r="AD83" s="39">
        <v>13835</v>
      </c>
      <c r="AE83" s="39">
        <v>55</v>
      </c>
      <c r="AF83" s="39">
        <v>179</v>
      </c>
      <c r="AG83" s="39">
        <v>1492</v>
      </c>
      <c r="AH83" s="35">
        <v>210994527</v>
      </c>
      <c r="AI83" s="35">
        <v>507865100</v>
      </c>
      <c r="AJ83" s="35">
        <v>4304063</v>
      </c>
      <c r="AK83" s="35">
        <v>3508302</v>
      </c>
      <c r="AL83" s="35">
        <v>447331</v>
      </c>
      <c r="AM83" s="35">
        <v>35345.507369999999</v>
      </c>
      <c r="AN83" s="35">
        <v>24712876.09</v>
      </c>
      <c r="AO83" s="35">
        <v>728042413.29999995</v>
      </c>
      <c r="AP83" s="30">
        <f t="shared" si="1"/>
        <v>3.3944280770654381E-2</v>
      </c>
    </row>
    <row r="84" spans="1:42" x14ac:dyDescent="0.25">
      <c r="A84" s="14" t="s">
        <v>31</v>
      </c>
      <c r="B84" s="27">
        <v>42837</v>
      </c>
      <c r="C84" s="28">
        <v>0.19336805555555556</v>
      </c>
      <c r="D84" s="14" t="s">
        <v>33</v>
      </c>
      <c r="E84" s="14">
        <v>53.313764999999997</v>
      </c>
      <c r="F84" s="14">
        <v>4.8377720000000002</v>
      </c>
      <c r="G84" s="30">
        <v>11.48</v>
      </c>
      <c r="H84" s="30">
        <v>22.29</v>
      </c>
      <c r="I84" s="30">
        <v>0.48503612000000002</v>
      </c>
      <c r="J84" s="33">
        <v>0.26200000000000001</v>
      </c>
      <c r="K84" s="33">
        <v>3.8290000000000002</v>
      </c>
      <c r="L84" s="31">
        <v>0.27921343300000001</v>
      </c>
      <c r="M84" s="29">
        <v>5.8700000000000003E-8</v>
      </c>
      <c r="N84" s="41">
        <v>7.6000000000000004E-4</v>
      </c>
      <c r="O84" s="33">
        <v>1.0619796480000001</v>
      </c>
      <c r="P84" s="33">
        <v>0.26824034299999999</v>
      </c>
      <c r="Q84" s="30">
        <v>0.47</v>
      </c>
      <c r="R84" s="39">
        <v>292.47000000000003</v>
      </c>
      <c r="S84" s="39">
        <v>136.69999999999999</v>
      </c>
      <c r="T84" s="43">
        <v>225.2626625257451</v>
      </c>
      <c r="U84" s="30">
        <v>9.7713140000000003</v>
      </c>
      <c r="V84" s="30">
        <v>32.562221000000001</v>
      </c>
      <c r="W84" s="30">
        <v>1.734748</v>
      </c>
      <c r="X84" s="30" t="s">
        <v>33</v>
      </c>
      <c r="Y84" s="30" t="s">
        <v>33</v>
      </c>
      <c r="Z84" s="30" t="s">
        <v>33</v>
      </c>
      <c r="AA84" s="30" t="s">
        <v>33</v>
      </c>
      <c r="AB84" s="30" t="s">
        <v>33</v>
      </c>
      <c r="AC84" s="39">
        <v>18511</v>
      </c>
      <c r="AD84" s="39">
        <v>9206</v>
      </c>
      <c r="AE84" s="39">
        <v>43</v>
      </c>
      <c r="AF84" s="39">
        <v>238</v>
      </c>
      <c r="AG84" s="39">
        <v>1907</v>
      </c>
      <c r="AH84" s="35">
        <v>166325279</v>
      </c>
      <c r="AI84" s="35">
        <v>308229600</v>
      </c>
      <c r="AJ84" s="35">
        <v>6168206</v>
      </c>
      <c r="AK84" s="35">
        <v>3808743</v>
      </c>
      <c r="AL84" s="35">
        <v>679560</v>
      </c>
      <c r="AM84" s="35">
        <v>29905.286660000002</v>
      </c>
      <c r="AN84" s="35">
        <v>19913881.100000001</v>
      </c>
      <c r="AO84" s="35">
        <v>486042398</v>
      </c>
      <c r="AP84" s="30">
        <f t="shared" si="1"/>
        <v>4.0971489692962965E-2</v>
      </c>
    </row>
    <row r="85" spans="1:42" x14ac:dyDescent="0.25">
      <c r="A85" s="14" t="s">
        <v>31</v>
      </c>
      <c r="B85" s="27">
        <v>42837</v>
      </c>
      <c r="C85" s="28">
        <v>0.21402777777777779</v>
      </c>
      <c r="D85" s="14" t="s">
        <v>33</v>
      </c>
      <c r="E85" s="14">
        <v>53.268332999999998</v>
      </c>
      <c r="F85" s="14">
        <v>4.7780769999999997</v>
      </c>
      <c r="G85" s="30">
        <v>8.74</v>
      </c>
      <c r="H85" s="30">
        <v>18.079999999999998</v>
      </c>
      <c r="I85" s="30">
        <v>0.51667865199999996</v>
      </c>
      <c r="J85" s="33">
        <v>0.30299999999999999</v>
      </c>
      <c r="K85" s="33">
        <v>3.758</v>
      </c>
      <c r="L85" s="31">
        <v>0.19953717800000001</v>
      </c>
      <c r="M85" s="29">
        <v>4.5599999999999998E-8</v>
      </c>
      <c r="N85" s="41">
        <v>7.7999999999999999E-4</v>
      </c>
      <c r="O85" s="33">
        <v>0.93576017099999997</v>
      </c>
      <c r="P85" s="33">
        <v>0.24509803899999999</v>
      </c>
      <c r="Q85" s="30">
        <v>0.51</v>
      </c>
      <c r="R85" s="39">
        <v>302.52999999999997</v>
      </c>
      <c r="S85" s="39">
        <v>155.47</v>
      </c>
      <c r="T85" s="43">
        <v>177.76098555249229</v>
      </c>
      <c r="U85" s="30">
        <v>9.7259799999999998</v>
      </c>
      <c r="V85" s="30">
        <v>32.590020000000003</v>
      </c>
      <c r="W85" s="30">
        <v>2.0567500000000001</v>
      </c>
      <c r="X85" s="30" t="s">
        <v>33</v>
      </c>
      <c r="Y85" s="30" t="s">
        <v>33</v>
      </c>
      <c r="Z85" s="30" t="s">
        <v>33</v>
      </c>
      <c r="AA85" s="30" t="s">
        <v>33</v>
      </c>
      <c r="AB85" s="30" t="s">
        <v>33</v>
      </c>
      <c r="AC85" s="39">
        <v>17181</v>
      </c>
      <c r="AD85" s="39">
        <v>10332</v>
      </c>
      <c r="AE85" s="39">
        <v>28</v>
      </c>
      <c r="AF85" s="39">
        <v>242</v>
      </c>
      <c r="AG85" s="39">
        <v>1880</v>
      </c>
      <c r="AH85" s="35">
        <v>162453221</v>
      </c>
      <c r="AI85" s="35">
        <v>358364300</v>
      </c>
      <c r="AJ85" s="35">
        <v>1968363</v>
      </c>
      <c r="AK85" s="35">
        <v>3968574</v>
      </c>
      <c r="AL85" s="35">
        <v>730965</v>
      </c>
      <c r="AM85" s="35">
        <v>29663.732619999999</v>
      </c>
      <c r="AN85" s="35">
        <v>16552194.5</v>
      </c>
      <c r="AO85" s="35">
        <v>527728514.30000001</v>
      </c>
      <c r="AP85" s="30">
        <f t="shared" si="1"/>
        <v>3.1364980385711179E-2</v>
      </c>
    </row>
    <row r="86" spans="1:42" x14ac:dyDescent="0.25">
      <c r="A86" s="14" t="s">
        <v>31</v>
      </c>
      <c r="B86" s="27">
        <v>42837</v>
      </c>
      <c r="C86" s="28">
        <v>0.23469907407407409</v>
      </c>
      <c r="D86" s="14" t="s">
        <v>33</v>
      </c>
      <c r="E86" s="14">
        <v>53.222178999999997</v>
      </c>
      <c r="F86" s="14">
        <v>4.7242309999999996</v>
      </c>
      <c r="G86" s="30">
        <v>9.4499999999999993</v>
      </c>
      <c r="H86" s="30">
        <v>19.73</v>
      </c>
      <c r="I86" s="30">
        <v>0.52111319499999997</v>
      </c>
      <c r="J86" s="33">
        <v>0.318</v>
      </c>
      <c r="K86" s="33">
        <v>3.8559999999999999</v>
      </c>
      <c r="L86" s="31">
        <v>0.21391628700000001</v>
      </c>
      <c r="M86" s="29">
        <v>4.8E-8</v>
      </c>
      <c r="N86" s="41">
        <v>7.6000000000000004E-4</v>
      </c>
      <c r="O86" s="33">
        <v>0.91926070000000004</v>
      </c>
      <c r="P86" s="33">
        <v>0.28384899200000002</v>
      </c>
      <c r="Q86" s="30">
        <v>0.53</v>
      </c>
      <c r="R86" s="39">
        <v>277.79000000000002</v>
      </c>
      <c r="S86" s="39">
        <v>147.05000000000001</v>
      </c>
      <c r="T86" s="43">
        <v>182.3640786184356</v>
      </c>
      <c r="U86" s="30">
        <v>9.7731779999999997</v>
      </c>
      <c r="V86" s="30">
        <v>32.431781999999998</v>
      </c>
      <c r="W86" s="30">
        <v>2.171942</v>
      </c>
      <c r="X86" s="30" t="s">
        <v>33</v>
      </c>
      <c r="Y86" s="30" t="s">
        <v>33</v>
      </c>
      <c r="Z86" s="30" t="s">
        <v>33</v>
      </c>
      <c r="AA86" s="30" t="s">
        <v>33</v>
      </c>
      <c r="AB86" s="30" t="s">
        <v>33</v>
      </c>
      <c r="AC86" s="39">
        <v>16866</v>
      </c>
      <c r="AD86" s="39">
        <v>13055</v>
      </c>
      <c r="AE86" s="39">
        <v>37</v>
      </c>
      <c r="AF86" s="39">
        <v>216</v>
      </c>
      <c r="AG86" s="39">
        <v>1625</v>
      </c>
      <c r="AH86" s="35">
        <v>171411370</v>
      </c>
      <c r="AI86" s="35">
        <v>467366100</v>
      </c>
      <c r="AJ86" s="35">
        <v>3029556</v>
      </c>
      <c r="AK86" s="35">
        <v>3967436</v>
      </c>
      <c r="AL86" s="35">
        <v>652037</v>
      </c>
      <c r="AM86" s="35">
        <v>31799.162960000001</v>
      </c>
      <c r="AN86" s="35">
        <v>19527957.649999999</v>
      </c>
      <c r="AO86" s="35">
        <v>646920731.29999995</v>
      </c>
      <c r="AP86" s="30">
        <f t="shared" si="1"/>
        <v>3.0186013069573737E-2</v>
      </c>
    </row>
    <row r="87" spans="1:42" x14ac:dyDescent="0.25">
      <c r="A87" s="14" t="s">
        <v>31</v>
      </c>
      <c r="B87" s="27">
        <v>42837</v>
      </c>
      <c r="C87" s="28">
        <v>0.29167824074074072</v>
      </c>
      <c r="D87" s="14" t="s">
        <v>33</v>
      </c>
      <c r="E87" s="14">
        <v>53.178767000000001</v>
      </c>
      <c r="F87" s="14">
        <v>4.4735569999999996</v>
      </c>
      <c r="G87" s="30">
        <v>10.84</v>
      </c>
      <c r="H87" s="30">
        <v>22.13</v>
      </c>
      <c r="I87" s="30">
        <v>0.51023636299999997</v>
      </c>
      <c r="J87" s="33">
        <v>0.316</v>
      </c>
      <c r="K87" s="33">
        <v>3.95</v>
      </c>
      <c r="L87" s="31">
        <v>0.250622279</v>
      </c>
      <c r="M87" s="29">
        <v>5.3799999999999999E-8</v>
      </c>
      <c r="N87" s="41">
        <v>7.3999999999999999E-4</v>
      </c>
      <c r="O87" s="33">
        <v>0.96014171800000003</v>
      </c>
      <c r="P87" s="33">
        <v>0.30969340400000001</v>
      </c>
      <c r="Q87" s="30">
        <v>0.53</v>
      </c>
      <c r="R87" s="39">
        <v>227.1</v>
      </c>
      <c r="S87" s="39">
        <v>120.3</v>
      </c>
      <c r="T87" s="43">
        <v>184.01843232411494</v>
      </c>
      <c r="U87" s="30">
        <v>9.4087739999999993</v>
      </c>
      <c r="V87" s="30">
        <v>34.010280000000002</v>
      </c>
      <c r="W87" s="30">
        <v>1.6094999999999999</v>
      </c>
      <c r="X87" s="30" t="s">
        <v>33</v>
      </c>
      <c r="Y87" s="30" t="s">
        <v>33</v>
      </c>
      <c r="Z87" s="30" t="s">
        <v>33</v>
      </c>
      <c r="AA87" s="30" t="s">
        <v>33</v>
      </c>
      <c r="AB87" s="30" t="s">
        <v>33</v>
      </c>
      <c r="AC87" s="39">
        <v>9081</v>
      </c>
      <c r="AD87" s="39">
        <v>11532</v>
      </c>
      <c r="AE87" s="39">
        <v>18</v>
      </c>
      <c r="AF87" s="39">
        <v>34</v>
      </c>
      <c r="AG87" s="39">
        <v>1477</v>
      </c>
      <c r="AH87" s="35">
        <v>116723441</v>
      </c>
      <c r="AI87" s="35">
        <v>425195100</v>
      </c>
      <c r="AJ87" s="35">
        <v>882502</v>
      </c>
      <c r="AK87" s="35">
        <v>634485</v>
      </c>
      <c r="AL87" s="35">
        <v>479371</v>
      </c>
      <c r="AM87" s="35">
        <v>22142.672640000001</v>
      </c>
      <c r="AN87" s="35">
        <v>11722868.689999999</v>
      </c>
      <c r="AO87" s="35">
        <v>544154023.60000002</v>
      </c>
      <c r="AP87" s="30">
        <f t="shared" si="1"/>
        <v>2.1543291387324769E-2</v>
      </c>
    </row>
    <row r="88" spans="1:42" x14ac:dyDescent="0.25">
      <c r="A88" s="14" t="s">
        <v>31</v>
      </c>
      <c r="B88" s="27">
        <v>42837</v>
      </c>
      <c r="C88" s="28">
        <v>0.31233796296296296</v>
      </c>
      <c r="D88" s="14" t="s">
        <v>33</v>
      </c>
      <c r="E88" s="14">
        <v>53.143756000000003</v>
      </c>
      <c r="F88" s="14">
        <v>4.3834070000000001</v>
      </c>
      <c r="G88" s="30">
        <v>9.69</v>
      </c>
      <c r="H88" s="30">
        <v>20.079999999999998</v>
      </c>
      <c r="I88" s="30">
        <v>0.51750759599999996</v>
      </c>
      <c r="J88" s="33">
        <v>0.316</v>
      </c>
      <c r="K88" s="33">
        <v>3.9409999999999998</v>
      </c>
      <c r="L88" s="31">
        <v>0.22087907700000001</v>
      </c>
      <c r="M88" s="29">
        <v>4.8200000000000001E-8</v>
      </c>
      <c r="N88" s="41">
        <v>7.3999999999999999E-4</v>
      </c>
      <c r="O88" s="33">
        <v>0.93262752599999998</v>
      </c>
      <c r="P88" s="33">
        <v>0.27777777799999998</v>
      </c>
      <c r="Q88" s="30">
        <v>0.54</v>
      </c>
      <c r="R88" s="39">
        <v>231.13</v>
      </c>
      <c r="S88" s="39">
        <v>124.06</v>
      </c>
      <c r="T88" s="43">
        <v>163.84953788457335</v>
      </c>
      <c r="U88" s="30">
        <v>9.3911180000000005</v>
      </c>
      <c r="V88" s="30">
        <v>34.252991999999999</v>
      </c>
      <c r="W88" s="30">
        <v>1.752208</v>
      </c>
      <c r="X88" s="30" t="s">
        <v>33</v>
      </c>
      <c r="Y88" s="30" t="s">
        <v>33</v>
      </c>
      <c r="Z88" s="30" t="s">
        <v>33</v>
      </c>
      <c r="AA88" s="30" t="s">
        <v>33</v>
      </c>
      <c r="AB88" s="30" t="s">
        <v>33</v>
      </c>
      <c r="AC88" s="39">
        <v>8194</v>
      </c>
      <c r="AD88" s="39">
        <v>14058</v>
      </c>
      <c r="AE88" s="39">
        <v>20</v>
      </c>
      <c r="AF88" s="39">
        <v>134</v>
      </c>
      <c r="AG88" s="39">
        <v>1316</v>
      </c>
      <c r="AH88" s="35">
        <v>112993234</v>
      </c>
      <c r="AI88" s="35">
        <v>493211600</v>
      </c>
      <c r="AJ88" s="35">
        <v>1605223</v>
      </c>
      <c r="AK88" s="35">
        <v>1879048</v>
      </c>
      <c r="AL88" s="35">
        <v>412715</v>
      </c>
      <c r="AM88" s="35">
        <v>23722.35571</v>
      </c>
      <c r="AN88" s="35">
        <v>24053026.02</v>
      </c>
      <c r="AO88" s="35">
        <v>611641635</v>
      </c>
      <c r="AP88" s="30">
        <f t="shared" si="1"/>
        <v>3.932535760094226E-2</v>
      </c>
    </row>
    <row r="89" spans="1:42" x14ac:dyDescent="0.25">
      <c r="A89" s="14" t="s">
        <v>31</v>
      </c>
      <c r="B89" s="27">
        <v>42837</v>
      </c>
      <c r="C89" s="28">
        <v>0.33299768518518519</v>
      </c>
      <c r="D89" s="14" t="s">
        <v>33</v>
      </c>
      <c r="E89" s="14">
        <v>53.108249000000001</v>
      </c>
      <c r="F89" s="14">
        <v>4.2900130000000001</v>
      </c>
      <c r="G89" s="30">
        <v>10.09</v>
      </c>
      <c r="H89" s="30">
        <v>20.97</v>
      </c>
      <c r="I89" s="30">
        <v>0.51891066900000005</v>
      </c>
      <c r="J89" s="33">
        <v>0.35399999999999998</v>
      </c>
      <c r="K89" s="33">
        <v>3.9350000000000001</v>
      </c>
      <c r="L89" s="31">
        <v>0.22937782400000001</v>
      </c>
      <c r="M89" s="29">
        <v>5.02E-8</v>
      </c>
      <c r="N89" s="41">
        <v>7.3999999999999999E-4</v>
      </c>
      <c r="O89" s="33">
        <v>0.92738970600000004</v>
      </c>
      <c r="P89" s="33">
        <v>0.28176951300000003</v>
      </c>
      <c r="Q89" s="30">
        <v>0.54</v>
      </c>
      <c r="R89" s="39">
        <v>231.86</v>
      </c>
      <c r="S89" s="39">
        <v>125.94</v>
      </c>
      <c r="T89" s="43">
        <v>172.42170670812254</v>
      </c>
      <c r="U89" s="30">
        <v>9.3825079999999996</v>
      </c>
      <c r="V89" s="30">
        <v>34.264172000000002</v>
      </c>
      <c r="W89" s="30">
        <v>1.8829579999999999</v>
      </c>
      <c r="X89" s="30" t="s">
        <v>33</v>
      </c>
      <c r="Y89" s="30" t="s">
        <v>33</v>
      </c>
      <c r="Z89" s="30" t="s">
        <v>33</v>
      </c>
      <c r="AA89" s="30" t="s">
        <v>33</v>
      </c>
      <c r="AB89" s="30" t="s">
        <v>33</v>
      </c>
      <c r="AC89" s="39">
        <v>9113</v>
      </c>
      <c r="AD89" s="39">
        <v>14887</v>
      </c>
      <c r="AE89" s="39">
        <v>36</v>
      </c>
      <c r="AF89" s="39">
        <v>24</v>
      </c>
      <c r="AG89" s="39">
        <v>1126</v>
      </c>
      <c r="AH89" s="35">
        <v>124673930</v>
      </c>
      <c r="AI89" s="35">
        <v>511920100</v>
      </c>
      <c r="AJ89" s="35">
        <v>6652625</v>
      </c>
      <c r="AK89" s="35">
        <v>695717</v>
      </c>
      <c r="AL89" s="35">
        <v>446422</v>
      </c>
      <c r="AM89" s="35">
        <v>25185.853050000002</v>
      </c>
      <c r="AN89" s="35">
        <v>12608656.67</v>
      </c>
      <c r="AO89" s="35">
        <v>644520466.79999995</v>
      </c>
      <c r="AP89" s="30">
        <f t="shared" si="1"/>
        <v>1.9562849156057244E-2</v>
      </c>
    </row>
    <row r="90" spans="1:42" x14ac:dyDescent="0.25">
      <c r="A90" s="14" t="s">
        <v>31</v>
      </c>
      <c r="B90" s="27">
        <v>42837</v>
      </c>
      <c r="C90" s="28">
        <v>0.35365740740740742</v>
      </c>
      <c r="D90" s="14" t="s">
        <v>33</v>
      </c>
      <c r="E90" s="14">
        <v>53.066422000000003</v>
      </c>
      <c r="F90" s="14">
        <v>4.2019390000000003</v>
      </c>
      <c r="G90" s="30">
        <v>10.56</v>
      </c>
      <c r="H90" s="30">
        <v>21.42</v>
      </c>
      <c r="I90" s="30">
        <v>0.50707382000000001</v>
      </c>
      <c r="J90" s="33">
        <v>0.34599999999999997</v>
      </c>
      <c r="K90" s="33">
        <v>4.0110000000000001</v>
      </c>
      <c r="L90" s="31">
        <v>0.24566955600000001</v>
      </c>
      <c r="M90" s="29">
        <v>5.1599999999999999E-8</v>
      </c>
      <c r="N90" s="41">
        <v>7.2999999999999996E-4</v>
      </c>
      <c r="O90" s="33">
        <v>0.97237569099999999</v>
      </c>
      <c r="P90" s="33">
        <v>0.29342722999999998</v>
      </c>
      <c r="Q90" s="30">
        <v>0.53</v>
      </c>
      <c r="R90" s="39">
        <v>243.11</v>
      </c>
      <c r="S90" s="39">
        <v>129.63999999999999</v>
      </c>
      <c r="T90" s="43">
        <v>185.59356774559953</v>
      </c>
      <c r="U90" s="30">
        <v>9.4593279999999993</v>
      </c>
      <c r="V90" s="30">
        <v>34.386768000000004</v>
      </c>
      <c r="W90" s="30">
        <v>2.555625</v>
      </c>
      <c r="X90" s="30" t="s">
        <v>33</v>
      </c>
      <c r="Y90" s="30" t="s">
        <v>33</v>
      </c>
      <c r="Z90" s="30" t="s">
        <v>33</v>
      </c>
      <c r="AA90" s="30" t="s">
        <v>33</v>
      </c>
      <c r="AB90" s="30" t="s">
        <v>33</v>
      </c>
      <c r="AC90" s="39">
        <v>9802</v>
      </c>
      <c r="AD90" s="39">
        <v>16526</v>
      </c>
      <c r="AE90" s="39">
        <v>46</v>
      </c>
      <c r="AF90" s="39">
        <v>50</v>
      </c>
      <c r="AG90" s="39">
        <v>1351</v>
      </c>
      <c r="AH90" s="35">
        <v>134863238</v>
      </c>
      <c r="AI90" s="35">
        <v>524726700</v>
      </c>
      <c r="AJ90" s="35">
        <v>14151520</v>
      </c>
      <c r="AK90" s="35">
        <v>1566613</v>
      </c>
      <c r="AL90" s="35">
        <v>493972</v>
      </c>
      <c r="AM90" s="35">
        <v>27775.535680000001</v>
      </c>
      <c r="AN90" s="35">
        <v>19332078.670000002</v>
      </c>
      <c r="AO90" s="35">
        <v>676513094.70000005</v>
      </c>
      <c r="AP90" s="30">
        <f t="shared" si="1"/>
        <v>2.8576059830109895E-2</v>
      </c>
    </row>
    <row r="91" spans="1:42" x14ac:dyDescent="0.25">
      <c r="A91" s="14" t="s">
        <v>31</v>
      </c>
      <c r="B91" s="27">
        <v>42837</v>
      </c>
      <c r="C91" s="28">
        <v>0.37432870370370369</v>
      </c>
      <c r="D91" s="14" t="s">
        <v>33</v>
      </c>
      <c r="E91" s="14">
        <v>53.027479999999997</v>
      </c>
      <c r="F91" s="14">
        <v>4.1061379999999996</v>
      </c>
      <c r="G91" s="30">
        <v>11.24</v>
      </c>
      <c r="H91" s="30">
        <v>22.95</v>
      </c>
      <c r="I91" s="30">
        <v>0.51030635800000002</v>
      </c>
      <c r="J91" s="33">
        <v>0.35</v>
      </c>
      <c r="K91" s="33">
        <v>4.0839999999999996</v>
      </c>
      <c r="L91" s="31">
        <v>0.25983724899999999</v>
      </c>
      <c r="M91" s="29">
        <v>5.39E-8</v>
      </c>
      <c r="N91" s="41">
        <v>7.1000000000000002E-4</v>
      </c>
      <c r="O91" s="33">
        <v>0.95986336500000002</v>
      </c>
      <c r="P91" s="33">
        <v>0.31220730600000002</v>
      </c>
      <c r="Q91" s="30">
        <v>0.53</v>
      </c>
      <c r="R91" s="39">
        <v>253.89</v>
      </c>
      <c r="S91" s="39">
        <v>135.75</v>
      </c>
      <c r="T91" s="43">
        <v>208.16842169967407</v>
      </c>
      <c r="U91" s="30">
        <v>9.6290399999999998</v>
      </c>
      <c r="V91" s="30">
        <v>34.750245</v>
      </c>
      <c r="W91" s="30">
        <v>1.5557080000000001</v>
      </c>
      <c r="X91" s="30" t="s">
        <v>33</v>
      </c>
      <c r="Y91" s="30" t="s">
        <v>33</v>
      </c>
      <c r="Z91" s="30" t="s">
        <v>33</v>
      </c>
      <c r="AA91" s="30" t="s">
        <v>33</v>
      </c>
      <c r="AB91" s="30" t="s">
        <v>33</v>
      </c>
      <c r="AC91" s="39">
        <v>17330</v>
      </c>
      <c r="AD91" s="39">
        <v>7277</v>
      </c>
      <c r="AE91" s="39">
        <v>16</v>
      </c>
      <c r="AF91" s="39">
        <v>292</v>
      </c>
      <c r="AG91" s="39">
        <v>7585</v>
      </c>
      <c r="AH91" s="35">
        <v>85047815</v>
      </c>
      <c r="AI91" s="35">
        <v>194643500</v>
      </c>
      <c r="AJ91" s="35">
        <v>734489</v>
      </c>
      <c r="AK91" s="35">
        <v>6645978</v>
      </c>
      <c r="AL91" s="35">
        <v>2512313</v>
      </c>
      <c r="AM91" s="35">
        <v>32499.740730000001</v>
      </c>
      <c r="AN91" s="35">
        <v>27605186.23</v>
      </c>
      <c r="AO91" s="35">
        <v>290550054.19999999</v>
      </c>
      <c r="AP91" s="30">
        <f t="shared" si="1"/>
        <v>9.5010088041484184E-2</v>
      </c>
    </row>
    <row r="92" spans="1:42" x14ac:dyDescent="0.25">
      <c r="A92" s="14" t="s">
        <v>31</v>
      </c>
      <c r="B92" s="27">
        <v>42837</v>
      </c>
      <c r="C92" s="28">
        <v>0.39509259259259261</v>
      </c>
      <c r="D92" s="14" t="s">
        <v>33</v>
      </c>
      <c r="E92" s="14">
        <v>52.992635999999997</v>
      </c>
      <c r="F92" s="14">
        <v>4.0019629999999999</v>
      </c>
      <c r="G92" s="30">
        <v>8.43</v>
      </c>
      <c r="H92" s="30">
        <v>17.73</v>
      </c>
      <c r="I92" s="30">
        <v>0.52462345600000004</v>
      </c>
      <c r="J92" s="33">
        <v>0.35299999999999998</v>
      </c>
      <c r="K92" s="33">
        <v>3.9350000000000001</v>
      </c>
      <c r="L92" s="31">
        <v>0.18954280200000001</v>
      </c>
      <c r="M92" s="29">
        <v>4.1999999999999999E-8</v>
      </c>
      <c r="N92" s="41">
        <v>7.3999999999999999E-4</v>
      </c>
      <c r="O92" s="33">
        <v>0.90645161299999999</v>
      </c>
      <c r="P92" s="33">
        <v>0.27196083799999998</v>
      </c>
      <c r="Q92" s="30">
        <v>0.54</v>
      </c>
      <c r="R92" s="39">
        <v>311.52999999999997</v>
      </c>
      <c r="S92" s="39">
        <v>169.75</v>
      </c>
      <c r="T92" s="43">
        <v>181.43710158680949</v>
      </c>
      <c r="U92" s="30">
        <v>9.6758450000000007</v>
      </c>
      <c r="V92" s="30">
        <v>34.894796999999997</v>
      </c>
      <c r="W92" s="30">
        <v>1.1877500000000001</v>
      </c>
      <c r="X92" s="30" t="s">
        <v>33</v>
      </c>
      <c r="Y92" s="30" t="s">
        <v>33</v>
      </c>
      <c r="Z92" s="30" t="s">
        <v>33</v>
      </c>
      <c r="AA92" s="30" t="s">
        <v>33</v>
      </c>
      <c r="AB92" s="30" t="s">
        <v>33</v>
      </c>
      <c r="AC92" s="39">
        <v>15796</v>
      </c>
      <c r="AD92" s="39">
        <v>4201</v>
      </c>
      <c r="AE92" s="39">
        <v>21</v>
      </c>
      <c r="AF92" s="39">
        <v>228</v>
      </c>
      <c r="AG92" s="39">
        <v>5665</v>
      </c>
      <c r="AH92" s="35">
        <v>55005263</v>
      </c>
      <c r="AI92" s="35">
        <v>102780000</v>
      </c>
      <c r="AJ92" s="35">
        <v>2185221</v>
      </c>
      <c r="AK92" s="35">
        <v>4767909</v>
      </c>
      <c r="AL92" s="35">
        <v>1908620</v>
      </c>
      <c r="AM92" s="35">
        <v>25910.74944</v>
      </c>
      <c r="AN92" s="35">
        <v>17487454.960000001</v>
      </c>
      <c r="AO92" s="35">
        <v>167331928.80000001</v>
      </c>
      <c r="AP92" s="30">
        <f t="shared" si="1"/>
        <v>0.10450758014569661</v>
      </c>
    </row>
    <row r="93" spans="1:42" x14ac:dyDescent="0.25">
      <c r="A93" s="14" t="s">
        <v>31</v>
      </c>
      <c r="B93" s="27">
        <v>42837</v>
      </c>
      <c r="C93" s="28">
        <v>0.41575231481481478</v>
      </c>
      <c r="D93" s="14" t="s">
        <v>44</v>
      </c>
      <c r="E93" s="14">
        <v>52.978923000000002</v>
      </c>
      <c r="F93" s="14">
        <v>3.9053330000000002</v>
      </c>
      <c r="G93" s="30">
        <v>5.76</v>
      </c>
      <c r="H93" s="30">
        <v>12.52</v>
      </c>
      <c r="I93" s="30">
        <v>0.53998562000000006</v>
      </c>
      <c r="J93" s="33">
        <v>0.316</v>
      </c>
      <c r="K93" s="33">
        <v>3.613</v>
      </c>
      <c r="L93" s="31">
        <v>0.12582631399999999</v>
      </c>
      <c r="M93" s="29">
        <v>3.1200000000000001E-8</v>
      </c>
      <c r="N93" s="41">
        <v>8.0999999999999996E-4</v>
      </c>
      <c r="O93" s="33">
        <v>0.85207100599999996</v>
      </c>
      <c r="P93" s="33">
        <v>0.21838829400000001</v>
      </c>
      <c r="Q93" s="30">
        <v>0.56000000000000005</v>
      </c>
      <c r="R93" s="39">
        <v>275.88</v>
      </c>
      <c r="S93" s="39">
        <v>154.99</v>
      </c>
      <c r="T93" s="43">
        <v>113.01340904302546</v>
      </c>
      <c r="U93" s="30">
        <v>9.7123539999999995</v>
      </c>
      <c r="V93" s="30">
        <v>34.978009</v>
      </c>
      <c r="W93" s="30">
        <v>1.3970830000000001</v>
      </c>
      <c r="X93" s="30" t="s">
        <v>33</v>
      </c>
      <c r="Y93" s="30" t="s">
        <v>33</v>
      </c>
      <c r="Z93" s="30" t="s">
        <v>33</v>
      </c>
      <c r="AA93" s="30">
        <v>9.4</v>
      </c>
      <c r="AB93" s="30">
        <v>0.34499999999999997</v>
      </c>
      <c r="AC93" s="39">
        <v>12138</v>
      </c>
      <c r="AD93" s="39">
        <v>8099</v>
      </c>
      <c r="AE93" s="39">
        <v>110</v>
      </c>
      <c r="AF93" s="39">
        <v>159</v>
      </c>
      <c r="AG93" s="39">
        <v>1972</v>
      </c>
      <c r="AH93" s="35">
        <v>103503964</v>
      </c>
      <c r="AI93" s="35">
        <v>201756600</v>
      </c>
      <c r="AJ93" s="35">
        <v>5122608</v>
      </c>
      <c r="AK93" s="35">
        <v>2796255</v>
      </c>
      <c r="AL93" s="35">
        <v>840709</v>
      </c>
      <c r="AM93" s="35">
        <v>22477.049910000002</v>
      </c>
      <c r="AN93" s="35">
        <v>13181993</v>
      </c>
      <c r="AO93" s="35">
        <v>314462309.10000002</v>
      </c>
      <c r="AP93" s="30">
        <f t="shared" si="1"/>
        <v>4.1919150939669796E-2</v>
      </c>
    </row>
    <row r="94" spans="1:42" x14ac:dyDescent="0.25">
      <c r="A94" s="14" t="s">
        <v>31</v>
      </c>
      <c r="B94" s="27">
        <v>42837</v>
      </c>
      <c r="C94" s="28">
        <v>0.43641203703703701</v>
      </c>
      <c r="D94" s="14" t="s">
        <v>33</v>
      </c>
      <c r="E94" s="14">
        <v>52.970002999999998</v>
      </c>
      <c r="F94" s="14">
        <v>3.8741699999999999</v>
      </c>
      <c r="G94" s="30">
        <v>8.4499999999999993</v>
      </c>
      <c r="H94" s="30">
        <v>17.48</v>
      </c>
      <c r="I94" s="30">
        <v>0.51667906399999997</v>
      </c>
      <c r="J94" s="33">
        <v>0.34399999999999997</v>
      </c>
      <c r="K94" s="33">
        <v>3.9689999999999999</v>
      </c>
      <c r="L94" s="31">
        <v>0.192913952</v>
      </c>
      <c r="M94" s="29">
        <v>4.1700000000000003E-8</v>
      </c>
      <c r="N94" s="41">
        <v>7.3999999999999999E-4</v>
      </c>
      <c r="O94" s="33">
        <v>0.93576965700000003</v>
      </c>
      <c r="P94" s="33">
        <v>0.28176951300000003</v>
      </c>
      <c r="Q94" s="30">
        <v>0.54</v>
      </c>
      <c r="R94" s="39">
        <v>293.77</v>
      </c>
      <c r="S94" s="39">
        <v>158.43</v>
      </c>
      <c r="T94" s="43">
        <v>173.90163843572554</v>
      </c>
      <c r="U94" s="30">
        <v>9.724532</v>
      </c>
      <c r="V94" s="30">
        <v>34.995449000000001</v>
      </c>
      <c r="W94" s="30">
        <v>1.3880250000000001</v>
      </c>
      <c r="X94" s="30" t="s">
        <v>33</v>
      </c>
      <c r="Y94" s="30" t="s">
        <v>33</v>
      </c>
      <c r="Z94" s="30" t="s">
        <v>33</v>
      </c>
      <c r="AA94" s="30" t="s">
        <v>33</v>
      </c>
      <c r="AB94" s="30" t="s">
        <v>33</v>
      </c>
      <c r="AC94" s="39">
        <v>10442</v>
      </c>
      <c r="AD94" s="39">
        <v>8170</v>
      </c>
      <c r="AE94" s="39">
        <v>108</v>
      </c>
      <c r="AF94" s="39">
        <v>151</v>
      </c>
      <c r="AG94" s="39">
        <v>1437</v>
      </c>
      <c r="AH94" s="35">
        <v>97091224</v>
      </c>
      <c r="AI94" s="35">
        <v>204129000</v>
      </c>
      <c r="AJ94" s="35">
        <v>4144407</v>
      </c>
      <c r="AK94" s="35">
        <v>3039354</v>
      </c>
      <c r="AL94" s="35">
        <v>517833</v>
      </c>
      <c r="AM94" s="35">
        <v>20308.699980000001</v>
      </c>
      <c r="AN94" s="35">
        <v>15166290.4</v>
      </c>
      <c r="AO94" s="35">
        <v>309517235</v>
      </c>
      <c r="AP94" s="30">
        <f t="shared" si="1"/>
        <v>4.8999825163209408E-2</v>
      </c>
    </row>
    <row r="95" spans="1:42" x14ac:dyDescent="0.25">
      <c r="A95" s="14" t="s">
        <v>31</v>
      </c>
      <c r="B95" s="27">
        <v>42837</v>
      </c>
      <c r="C95" s="28">
        <v>0.45708333333333334</v>
      </c>
      <c r="D95" s="14" t="s">
        <v>33</v>
      </c>
      <c r="E95" s="14">
        <v>52.954816000000001</v>
      </c>
      <c r="F95" s="14">
        <v>3.799112</v>
      </c>
      <c r="G95" s="30">
        <v>8.44</v>
      </c>
      <c r="H95" s="30">
        <v>17.52</v>
      </c>
      <c r="I95" s="30">
        <v>0.518353599</v>
      </c>
      <c r="J95" s="33">
        <v>0.34799999999999998</v>
      </c>
      <c r="K95" s="33">
        <v>3.8519999999999999</v>
      </c>
      <c r="L95" s="31">
        <v>0.19206310200000001</v>
      </c>
      <c r="M95" s="29">
        <v>4.29E-8</v>
      </c>
      <c r="N95" s="41">
        <v>7.6000000000000004E-4</v>
      </c>
      <c r="O95" s="33">
        <v>0.92951541900000001</v>
      </c>
      <c r="P95" s="33">
        <v>0.27196083799999998</v>
      </c>
      <c r="Q95" s="30">
        <v>0.54</v>
      </c>
      <c r="R95" s="39">
        <v>302.70999999999998</v>
      </c>
      <c r="S95" s="39">
        <v>163.66999999999999</v>
      </c>
      <c r="T95" s="43">
        <v>179.36485916821172</v>
      </c>
      <c r="U95" s="30">
        <v>9.7565240000000006</v>
      </c>
      <c r="V95" s="30">
        <v>35.022731</v>
      </c>
      <c r="W95" s="30">
        <v>1.186458</v>
      </c>
      <c r="X95" s="30" t="s">
        <v>33</v>
      </c>
      <c r="Y95" s="30" t="s">
        <v>33</v>
      </c>
      <c r="Z95" s="30" t="s">
        <v>33</v>
      </c>
      <c r="AA95" s="30" t="s">
        <v>33</v>
      </c>
      <c r="AB95" s="30" t="s">
        <v>33</v>
      </c>
      <c r="AC95" s="39">
        <v>8637</v>
      </c>
      <c r="AD95" s="39">
        <v>7313</v>
      </c>
      <c r="AE95" s="39">
        <v>134</v>
      </c>
      <c r="AF95" s="39">
        <v>80</v>
      </c>
      <c r="AG95" s="39">
        <v>643</v>
      </c>
      <c r="AH95" s="35">
        <v>76028111</v>
      </c>
      <c r="AI95" s="35">
        <v>150576400</v>
      </c>
      <c r="AJ95" s="35">
        <v>3365775</v>
      </c>
      <c r="AK95" s="35">
        <v>1262317</v>
      </c>
      <c r="AL95" s="35">
        <v>210285</v>
      </c>
      <c r="AM95" s="35">
        <v>16806.770489999999</v>
      </c>
      <c r="AN95" s="35">
        <v>8614872.5399999991</v>
      </c>
      <c r="AO95" s="35">
        <v>231846201.09999999</v>
      </c>
      <c r="AP95" s="30">
        <f t="shared" si="1"/>
        <v>3.7157704112150747E-2</v>
      </c>
    </row>
    <row r="96" spans="1:42" x14ac:dyDescent="0.25">
      <c r="A96" s="14" t="s">
        <v>31</v>
      </c>
      <c r="B96" s="27">
        <v>42837</v>
      </c>
      <c r="C96" s="28">
        <v>0.47774305555555552</v>
      </c>
      <c r="D96" s="14" t="s">
        <v>33</v>
      </c>
      <c r="E96" s="14">
        <v>52.915073999999997</v>
      </c>
      <c r="F96" s="14">
        <v>3.759976</v>
      </c>
      <c r="G96" s="30">
        <v>8.0299999999999994</v>
      </c>
      <c r="H96" s="30">
        <v>16.829999999999998</v>
      </c>
      <c r="I96" s="30">
        <v>0.52273132499999997</v>
      </c>
      <c r="J96" s="33">
        <v>0.315</v>
      </c>
      <c r="K96" s="33">
        <v>3.891</v>
      </c>
      <c r="L96" s="31">
        <v>0.18128969</v>
      </c>
      <c r="M96" s="29">
        <v>4.0399999999999998E-8</v>
      </c>
      <c r="N96" s="41">
        <v>7.5000000000000002E-4</v>
      </c>
      <c r="O96" s="33">
        <v>0.91249999999999998</v>
      </c>
      <c r="P96" s="33">
        <v>0.27389756199999998</v>
      </c>
      <c r="Q96" s="30">
        <v>0.54</v>
      </c>
      <c r="R96" s="39">
        <v>314.83999999999997</v>
      </c>
      <c r="S96" s="39">
        <v>168.72</v>
      </c>
      <c r="T96" s="43">
        <v>172.08466167866681</v>
      </c>
      <c r="U96" s="30">
        <v>9.7915690000000009</v>
      </c>
      <c r="V96" s="30">
        <v>35.042672000000003</v>
      </c>
      <c r="W96" s="30">
        <v>1.2803329999999999</v>
      </c>
      <c r="X96" s="30" t="s">
        <v>33</v>
      </c>
      <c r="Y96" s="30" t="s">
        <v>33</v>
      </c>
      <c r="Z96" s="30" t="s">
        <v>33</v>
      </c>
      <c r="AA96" s="30" t="s">
        <v>33</v>
      </c>
      <c r="AB96" s="30" t="s">
        <v>33</v>
      </c>
      <c r="AC96" s="39">
        <v>8471</v>
      </c>
      <c r="AD96" s="39">
        <v>7051</v>
      </c>
      <c r="AE96" s="39">
        <v>146</v>
      </c>
      <c r="AF96" s="39">
        <v>65</v>
      </c>
      <c r="AG96" s="39">
        <v>513</v>
      </c>
      <c r="AH96" s="35">
        <v>75999437</v>
      </c>
      <c r="AI96" s="35">
        <v>139282300</v>
      </c>
      <c r="AJ96" s="35">
        <v>3457771</v>
      </c>
      <c r="AK96" s="35">
        <v>700605</v>
      </c>
      <c r="AL96" s="35">
        <v>197275</v>
      </c>
      <c r="AM96" s="35">
        <v>16246.785879999999</v>
      </c>
      <c r="AN96" s="35">
        <v>5853963.46</v>
      </c>
      <c r="AO96" s="35">
        <v>219830374.90000001</v>
      </c>
      <c r="AP96" s="30">
        <f t="shared" si="1"/>
        <v>2.6629456746652711E-2</v>
      </c>
    </row>
    <row r="97" spans="1:42" x14ac:dyDescent="0.25">
      <c r="A97" s="14" t="s">
        <v>31</v>
      </c>
      <c r="B97" s="27">
        <v>42837</v>
      </c>
      <c r="C97" s="28">
        <v>0.49840277777777775</v>
      </c>
      <c r="D97" s="14" t="s">
        <v>33</v>
      </c>
      <c r="E97" s="14">
        <v>52.875078999999999</v>
      </c>
      <c r="F97" s="14">
        <v>3.7271209999999999</v>
      </c>
      <c r="G97" s="30">
        <v>8</v>
      </c>
      <c r="H97" s="30">
        <v>16.3</v>
      </c>
      <c r="I97" s="30">
        <v>0.50941891100000003</v>
      </c>
      <c r="J97" s="33">
        <v>0.30499999999999999</v>
      </c>
      <c r="K97" s="33">
        <v>3.8929999999999998</v>
      </c>
      <c r="L97" s="31">
        <v>0.18519336</v>
      </c>
      <c r="M97" s="29">
        <v>4.0200000000000003E-8</v>
      </c>
      <c r="N97" s="41">
        <v>7.5000000000000002E-4</v>
      </c>
      <c r="O97" s="33">
        <v>0.96385542199999996</v>
      </c>
      <c r="P97" s="33">
        <v>0.27777777799999998</v>
      </c>
      <c r="Q97" s="30">
        <v>0.52</v>
      </c>
      <c r="R97" s="39">
        <v>335.54</v>
      </c>
      <c r="S97" s="39">
        <v>175.78</v>
      </c>
      <c r="T97" s="43">
        <v>180.30817799675486</v>
      </c>
      <c r="U97" s="30">
        <v>9.8161299999999994</v>
      </c>
      <c r="V97" s="30">
        <v>35.054799000000003</v>
      </c>
      <c r="W97" s="30">
        <v>1.22725</v>
      </c>
      <c r="X97" s="30" t="s">
        <v>33</v>
      </c>
      <c r="Y97" s="30" t="s">
        <v>33</v>
      </c>
      <c r="Z97" s="30" t="s">
        <v>33</v>
      </c>
      <c r="AA97" s="30" t="s">
        <v>33</v>
      </c>
      <c r="AB97" s="30" t="s">
        <v>33</v>
      </c>
      <c r="AC97" s="39">
        <v>8283</v>
      </c>
      <c r="AD97" s="39">
        <v>6384</v>
      </c>
      <c r="AE97" s="39">
        <v>183</v>
      </c>
      <c r="AF97" s="39">
        <v>54</v>
      </c>
      <c r="AG97" s="39">
        <v>380</v>
      </c>
      <c r="AH97" s="35">
        <v>74579265</v>
      </c>
      <c r="AI97" s="35">
        <v>125405100</v>
      </c>
      <c r="AJ97" s="35">
        <v>8832190</v>
      </c>
      <c r="AK97" s="35">
        <v>588725</v>
      </c>
      <c r="AL97" s="35">
        <v>113488</v>
      </c>
      <c r="AM97" s="35">
        <v>15283.16851</v>
      </c>
      <c r="AN97" s="35">
        <v>5606309.4299999997</v>
      </c>
      <c r="AO97" s="35">
        <v>209718610.5</v>
      </c>
      <c r="AP97" s="30">
        <f t="shared" si="1"/>
        <v>2.6732531827450761E-2</v>
      </c>
    </row>
    <row r="98" spans="1:42" x14ac:dyDescent="0.25">
      <c r="A98" s="14" t="s">
        <v>31</v>
      </c>
      <c r="B98" s="27">
        <v>42837</v>
      </c>
      <c r="C98" s="28">
        <v>0.51906249999999998</v>
      </c>
      <c r="D98" s="14" t="s">
        <v>33</v>
      </c>
      <c r="E98" s="14">
        <v>52.837197000000003</v>
      </c>
      <c r="F98" s="14">
        <v>3.6953330000000002</v>
      </c>
      <c r="G98" s="30">
        <v>8.16</v>
      </c>
      <c r="H98" s="30">
        <v>15.9</v>
      </c>
      <c r="I98" s="30">
        <v>0.48682141299999998</v>
      </c>
      <c r="J98" s="33">
        <v>0.307</v>
      </c>
      <c r="K98" s="33">
        <v>3.9329999999999998</v>
      </c>
      <c r="L98" s="31">
        <v>0.197740686</v>
      </c>
      <c r="M98" s="29">
        <v>4.06E-8</v>
      </c>
      <c r="N98" s="41">
        <v>7.3999999999999999E-4</v>
      </c>
      <c r="O98" s="33">
        <v>1.0542635659999999</v>
      </c>
      <c r="P98" s="33">
        <v>0.26824034299999999</v>
      </c>
      <c r="Q98" s="30">
        <v>0.51</v>
      </c>
      <c r="R98" s="39">
        <v>353.78</v>
      </c>
      <c r="S98" s="39">
        <v>179.14</v>
      </c>
      <c r="T98" s="43">
        <v>191.36960877527534</v>
      </c>
      <c r="U98" s="30">
        <v>9.8251709999999992</v>
      </c>
      <c r="V98" s="30">
        <v>35.056258</v>
      </c>
      <c r="W98" s="30">
        <v>1.2861670000000001</v>
      </c>
      <c r="X98" s="30" t="s">
        <v>33</v>
      </c>
      <c r="Y98" s="30" t="s">
        <v>33</v>
      </c>
      <c r="Z98" s="30" t="s">
        <v>33</v>
      </c>
      <c r="AA98" s="30" t="s">
        <v>33</v>
      </c>
      <c r="AB98" s="30" t="s">
        <v>33</v>
      </c>
      <c r="AC98" s="39">
        <v>8392</v>
      </c>
      <c r="AD98" s="39">
        <v>6116</v>
      </c>
      <c r="AE98" s="39">
        <v>168</v>
      </c>
      <c r="AF98" s="39">
        <v>80</v>
      </c>
      <c r="AG98" s="39">
        <v>374</v>
      </c>
      <c r="AH98" s="35">
        <v>78705050</v>
      </c>
      <c r="AI98" s="35">
        <v>118369500</v>
      </c>
      <c r="AJ98" s="35">
        <v>5949324</v>
      </c>
      <c r="AK98" s="35">
        <v>883652</v>
      </c>
      <c r="AL98" s="35">
        <v>157298</v>
      </c>
      <c r="AM98" s="35">
        <v>15130.709500000001</v>
      </c>
      <c r="AN98" s="35">
        <v>6456181.3700000001</v>
      </c>
      <c r="AO98" s="35">
        <v>204321183.09999999</v>
      </c>
      <c r="AP98" s="30">
        <f t="shared" si="1"/>
        <v>3.1598198835997245E-2</v>
      </c>
    </row>
    <row r="99" spans="1:42" x14ac:dyDescent="0.25">
      <c r="A99" s="14" t="s">
        <v>31</v>
      </c>
      <c r="B99" s="27">
        <v>42837</v>
      </c>
      <c r="C99" s="28">
        <v>0.53972222222222221</v>
      </c>
      <c r="D99" s="14" t="s">
        <v>33</v>
      </c>
      <c r="E99" s="14">
        <v>52.797637000000002</v>
      </c>
      <c r="F99" s="14">
        <v>3.6602540000000001</v>
      </c>
      <c r="G99" s="30">
        <v>8.3800000000000008</v>
      </c>
      <c r="H99" s="30">
        <v>16.71</v>
      </c>
      <c r="I99" s="30">
        <v>0.49859340400000002</v>
      </c>
      <c r="J99" s="33">
        <v>0.252</v>
      </c>
      <c r="K99" s="33">
        <v>3.8359999999999999</v>
      </c>
      <c r="L99" s="31">
        <v>0.198254929</v>
      </c>
      <c r="M99" s="29">
        <v>4.2799999999999999E-8</v>
      </c>
      <c r="N99" s="41">
        <v>7.6000000000000004E-4</v>
      </c>
      <c r="O99" s="33">
        <v>1.0060024009999999</v>
      </c>
      <c r="P99" s="33">
        <v>0.28384899200000002</v>
      </c>
      <c r="Q99" s="30">
        <v>0.51</v>
      </c>
      <c r="R99" s="39">
        <v>361.11</v>
      </c>
      <c r="S99" s="39">
        <v>184.65</v>
      </c>
      <c r="T99" s="43">
        <v>197.03425382180882</v>
      </c>
      <c r="U99" s="30">
        <v>9.8149180000000005</v>
      </c>
      <c r="V99" s="30">
        <v>35.055695999999998</v>
      </c>
      <c r="W99" s="30">
        <v>1.3740000000000001</v>
      </c>
      <c r="X99" s="30" t="s">
        <v>33</v>
      </c>
      <c r="Y99" s="30" t="s">
        <v>33</v>
      </c>
      <c r="Z99" s="30" t="s">
        <v>33</v>
      </c>
      <c r="AA99" s="30" t="s">
        <v>33</v>
      </c>
      <c r="AB99" s="30" t="s">
        <v>33</v>
      </c>
      <c r="AC99" s="39">
        <v>8151</v>
      </c>
      <c r="AD99" s="39">
        <v>5816</v>
      </c>
      <c r="AE99" s="39">
        <v>171</v>
      </c>
      <c r="AF99" s="39">
        <v>74</v>
      </c>
      <c r="AG99" s="39">
        <v>327</v>
      </c>
      <c r="AH99" s="35">
        <v>76653772</v>
      </c>
      <c r="AI99" s="35">
        <v>109250800</v>
      </c>
      <c r="AJ99" s="35">
        <v>3966610</v>
      </c>
      <c r="AK99" s="35">
        <v>623716</v>
      </c>
      <c r="AL99" s="35">
        <v>92806</v>
      </c>
      <c r="AM99" s="35">
        <v>14539.547420000001</v>
      </c>
      <c r="AN99" s="35">
        <v>5096532.38</v>
      </c>
      <c r="AO99" s="35">
        <v>190778550.30000001</v>
      </c>
      <c r="AP99" s="30">
        <f t="shared" si="1"/>
        <v>2.6714388865968858E-2</v>
      </c>
    </row>
    <row r="100" spans="1:42" x14ac:dyDescent="0.25">
      <c r="A100" s="14" t="s">
        <v>31</v>
      </c>
      <c r="B100" s="27">
        <v>42837</v>
      </c>
      <c r="C100" s="28">
        <v>0.56039351851851849</v>
      </c>
      <c r="D100" s="14" t="s">
        <v>33</v>
      </c>
      <c r="E100" s="14">
        <v>52.760640000000002</v>
      </c>
      <c r="F100" s="14">
        <v>3.6251370000000001</v>
      </c>
      <c r="G100" s="30">
        <v>8.65</v>
      </c>
      <c r="H100" s="30">
        <v>16.71</v>
      </c>
      <c r="I100" s="30">
        <v>0.48243251300000001</v>
      </c>
      <c r="J100" s="33">
        <v>0.29299999999999998</v>
      </c>
      <c r="K100" s="33">
        <v>3.8860000000000001</v>
      </c>
      <c r="L100" s="31">
        <v>0.211500256</v>
      </c>
      <c r="M100" s="29">
        <v>4.36E-8</v>
      </c>
      <c r="N100" s="41">
        <v>7.5000000000000002E-4</v>
      </c>
      <c r="O100" s="33">
        <v>1.0732009929999999</v>
      </c>
      <c r="P100" s="33">
        <v>0.27777777799999998</v>
      </c>
      <c r="Q100" s="30">
        <v>0.5</v>
      </c>
      <c r="R100" s="39">
        <v>376.57</v>
      </c>
      <c r="S100" s="39">
        <v>189.24</v>
      </c>
      <c r="T100" s="43">
        <v>211.69305451423628</v>
      </c>
      <c r="U100" s="30">
        <v>9.8370029999999993</v>
      </c>
      <c r="V100" s="30">
        <v>35.066263999999997</v>
      </c>
      <c r="W100" s="30">
        <v>1.2921670000000001</v>
      </c>
      <c r="X100" s="30" t="s">
        <v>33</v>
      </c>
      <c r="Y100" s="30" t="s">
        <v>33</v>
      </c>
      <c r="Z100" s="30" t="s">
        <v>33</v>
      </c>
      <c r="AA100" s="30" t="s">
        <v>33</v>
      </c>
      <c r="AB100" s="30" t="s">
        <v>33</v>
      </c>
      <c r="AC100" s="39">
        <v>7635</v>
      </c>
      <c r="AD100" s="39">
        <v>5276</v>
      </c>
      <c r="AE100" s="39">
        <v>177</v>
      </c>
      <c r="AF100" s="39">
        <v>83</v>
      </c>
      <c r="AG100" s="39">
        <v>282</v>
      </c>
      <c r="AH100" s="35">
        <v>68226316</v>
      </c>
      <c r="AI100" s="35">
        <v>96794020</v>
      </c>
      <c r="AJ100" s="35">
        <v>2954269</v>
      </c>
      <c r="AK100" s="35">
        <v>582394</v>
      </c>
      <c r="AL100" s="35">
        <v>102755</v>
      </c>
      <c r="AM100" s="35">
        <v>13453.149799999999</v>
      </c>
      <c r="AN100" s="35">
        <v>3756450.09</v>
      </c>
      <c r="AO100" s="35">
        <v>168713754.69999999</v>
      </c>
      <c r="AP100" s="30">
        <f t="shared" si="1"/>
        <v>2.2265227258320273E-2</v>
      </c>
    </row>
    <row r="101" spans="1:42" x14ac:dyDescent="0.25">
      <c r="A101" s="14" t="s">
        <v>31</v>
      </c>
      <c r="B101" s="27">
        <v>42837</v>
      </c>
      <c r="C101" s="28">
        <v>0.58104166666666668</v>
      </c>
      <c r="D101" s="14" t="s">
        <v>33</v>
      </c>
      <c r="E101" s="14">
        <v>52.727553999999998</v>
      </c>
      <c r="F101" s="14">
        <v>3.5944050000000001</v>
      </c>
      <c r="G101" s="30">
        <v>8.27</v>
      </c>
      <c r="H101" s="30">
        <v>16.059999999999999</v>
      </c>
      <c r="I101" s="30">
        <v>0.48483527399999998</v>
      </c>
      <c r="J101" s="33">
        <v>0.24299999999999999</v>
      </c>
      <c r="K101" s="33">
        <v>3.7639999999999998</v>
      </c>
      <c r="L101" s="31">
        <v>0.20132528499999999</v>
      </c>
      <c r="M101" s="29">
        <v>4.3100000000000002E-8</v>
      </c>
      <c r="N101" s="41">
        <v>7.7999999999999999E-4</v>
      </c>
      <c r="O101" s="33">
        <v>1.061617458</v>
      </c>
      <c r="P101" s="33">
        <v>0.27777777799999998</v>
      </c>
      <c r="Q101" s="30">
        <v>0.5</v>
      </c>
      <c r="R101" s="39">
        <v>382.12</v>
      </c>
      <c r="S101" s="39">
        <v>191.06</v>
      </c>
      <c r="T101" s="43">
        <v>202.93882672344571</v>
      </c>
      <c r="U101" s="30">
        <v>9.8652230000000003</v>
      </c>
      <c r="V101" s="30">
        <v>35.081237000000002</v>
      </c>
      <c r="W101" s="30">
        <v>1.2933330000000001</v>
      </c>
      <c r="X101" s="30" t="s">
        <v>33</v>
      </c>
      <c r="Y101" s="30" t="s">
        <v>33</v>
      </c>
      <c r="Z101" s="30" t="s">
        <v>33</v>
      </c>
      <c r="AA101" s="30" t="s">
        <v>33</v>
      </c>
      <c r="AB101" s="30" t="s">
        <v>33</v>
      </c>
      <c r="AC101" s="39">
        <v>6894</v>
      </c>
      <c r="AD101" s="39">
        <v>4806</v>
      </c>
      <c r="AE101" s="39">
        <v>136</v>
      </c>
      <c r="AF101" s="39">
        <v>94</v>
      </c>
      <c r="AG101" s="39">
        <v>257</v>
      </c>
      <c r="AH101" s="35">
        <v>63445062</v>
      </c>
      <c r="AI101" s="35">
        <v>84236120</v>
      </c>
      <c r="AJ101" s="35">
        <v>3069773</v>
      </c>
      <c r="AK101" s="35">
        <v>641889</v>
      </c>
      <c r="AL101" s="35">
        <v>104018</v>
      </c>
      <c r="AM101" s="35">
        <v>12187.60815</v>
      </c>
      <c r="AN101" s="35">
        <v>4088655.25</v>
      </c>
      <c r="AO101" s="35">
        <v>151621522.69999999</v>
      </c>
      <c r="AP101" s="30">
        <f t="shared" si="1"/>
        <v>2.6966193039030865E-2</v>
      </c>
    </row>
    <row r="102" spans="1:42" x14ac:dyDescent="0.25">
      <c r="A102" s="14" t="s">
        <v>31</v>
      </c>
      <c r="B102" s="27">
        <v>42837</v>
      </c>
      <c r="C102" s="28">
        <v>0.60170138888888891</v>
      </c>
      <c r="D102" s="14" t="s">
        <v>33</v>
      </c>
      <c r="E102" s="14">
        <v>52.695458000000002</v>
      </c>
      <c r="F102" s="14">
        <v>3.5671119999999998</v>
      </c>
      <c r="G102" s="30">
        <v>8.2799999999999994</v>
      </c>
      <c r="H102" s="30">
        <v>15.77</v>
      </c>
      <c r="I102" s="30">
        <v>0.47476540699999997</v>
      </c>
      <c r="J102" s="33">
        <v>0.28999999999999998</v>
      </c>
      <c r="K102" s="33">
        <v>3.8069999999999999</v>
      </c>
      <c r="L102" s="31">
        <v>0.20589368699999999</v>
      </c>
      <c r="M102" s="29">
        <v>4.2599999999999998E-8</v>
      </c>
      <c r="N102" s="41">
        <v>7.6999999999999996E-4</v>
      </c>
      <c r="O102" s="33">
        <v>1.1054739650000001</v>
      </c>
      <c r="P102" s="33">
        <v>0.27196083799999998</v>
      </c>
      <c r="Q102" s="30">
        <v>0.5</v>
      </c>
      <c r="R102" s="39">
        <v>404.09</v>
      </c>
      <c r="S102" s="39">
        <v>200.34</v>
      </c>
      <c r="T102" s="43">
        <v>212.44994494442818</v>
      </c>
      <c r="U102" s="30">
        <v>9.8591390000000008</v>
      </c>
      <c r="V102" s="30">
        <v>35.100802000000002</v>
      </c>
      <c r="W102" s="30">
        <v>1.2223329999999999</v>
      </c>
      <c r="X102" s="30" t="s">
        <v>33</v>
      </c>
      <c r="Y102" s="30" t="s">
        <v>33</v>
      </c>
      <c r="Z102" s="30" t="s">
        <v>33</v>
      </c>
      <c r="AA102" s="30" t="s">
        <v>33</v>
      </c>
      <c r="AB102" s="30" t="s">
        <v>33</v>
      </c>
      <c r="AC102" s="39">
        <v>6277</v>
      </c>
      <c r="AD102" s="39">
        <v>4474</v>
      </c>
      <c r="AE102" s="39">
        <v>91</v>
      </c>
      <c r="AF102" s="39">
        <v>132</v>
      </c>
      <c r="AG102" s="39">
        <v>185</v>
      </c>
      <c r="AH102" s="35">
        <v>50463211</v>
      </c>
      <c r="AI102" s="35">
        <v>74996230</v>
      </c>
      <c r="AJ102" s="35">
        <v>1369391</v>
      </c>
      <c r="AK102" s="35">
        <v>999962</v>
      </c>
      <c r="AL102" s="35">
        <v>88549</v>
      </c>
      <c r="AM102" s="35">
        <v>11158.553089999999</v>
      </c>
      <c r="AN102" s="35">
        <v>5787727.4900000002</v>
      </c>
      <c r="AO102" s="35">
        <v>128264047.2</v>
      </c>
      <c r="AP102" s="30">
        <f t="shared" si="1"/>
        <v>4.5123537081090952E-2</v>
      </c>
    </row>
    <row r="103" spans="1:42" x14ac:dyDescent="0.25">
      <c r="A103" s="14" t="s">
        <v>31</v>
      </c>
      <c r="B103" s="27">
        <v>42837</v>
      </c>
      <c r="C103" s="28">
        <v>0.62236111111111114</v>
      </c>
      <c r="D103" s="14" t="s">
        <v>33</v>
      </c>
      <c r="E103" s="14">
        <v>52.663437999999999</v>
      </c>
      <c r="F103" s="14">
        <v>3.5317050000000001</v>
      </c>
      <c r="G103" s="30">
        <v>8.06</v>
      </c>
      <c r="H103" s="30">
        <v>15.2</v>
      </c>
      <c r="I103" s="30">
        <v>0.469872385</v>
      </c>
      <c r="J103" s="33">
        <v>0.29699999999999999</v>
      </c>
      <c r="K103" s="33">
        <v>3.7530000000000001</v>
      </c>
      <c r="L103" s="31">
        <v>0.202387293</v>
      </c>
      <c r="M103" s="29">
        <v>4.21E-8</v>
      </c>
      <c r="N103" s="41">
        <v>7.7999999999999999E-4</v>
      </c>
      <c r="O103" s="33">
        <v>1.128851541</v>
      </c>
      <c r="P103" s="33">
        <v>0.27196083799999998</v>
      </c>
      <c r="Q103" s="30">
        <v>0.5</v>
      </c>
      <c r="R103" s="39">
        <v>382.39</v>
      </c>
      <c r="S103" s="39">
        <v>190.21</v>
      </c>
      <c r="T103" s="43">
        <v>201.82572503103222</v>
      </c>
      <c r="U103" s="30">
        <v>9.909618</v>
      </c>
      <c r="V103" s="30">
        <v>35.145949999999999</v>
      </c>
      <c r="W103" s="30">
        <v>1.125167</v>
      </c>
      <c r="X103" s="30" t="s">
        <v>33</v>
      </c>
      <c r="Y103" s="30" t="s">
        <v>33</v>
      </c>
      <c r="Z103" s="30" t="s">
        <v>33</v>
      </c>
      <c r="AA103" s="30" t="s">
        <v>33</v>
      </c>
      <c r="AB103" s="30" t="s">
        <v>33</v>
      </c>
      <c r="AC103" s="39">
        <v>5318</v>
      </c>
      <c r="AD103" s="39">
        <v>4028</v>
      </c>
      <c r="AE103" s="39">
        <v>32</v>
      </c>
      <c r="AF103" s="39">
        <v>158</v>
      </c>
      <c r="AG103" s="39">
        <v>145</v>
      </c>
      <c r="AH103" s="35">
        <v>41466654</v>
      </c>
      <c r="AI103" s="35">
        <v>60703270</v>
      </c>
      <c r="AJ103" s="35">
        <v>646284</v>
      </c>
      <c r="AK103" s="35">
        <v>1273021</v>
      </c>
      <c r="AL103" s="35">
        <v>130324</v>
      </c>
      <c r="AM103" s="35">
        <v>9679.9506899999997</v>
      </c>
      <c r="AN103" s="35">
        <v>5019031.9400000004</v>
      </c>
      <c r="AO103" s="35">
        <v>104437422.09999999</v>
      </c>
      <c r="AP103" s="30">
        <f t="shared" si="1"/>
        <v>4.8057792303550173E-2</v>
      </c>
    </row>
    <row r="104" spans="1:42" x14ac:dyDescent="0.25">
      <c r="A104" s="14" t="s">
        <v>31</v>
      </c>
      <c r="B104" s="27">
        <v>42837</v>
      </c>
      <c r="C104" s="28">
        <v>0.64303240740740741</v>
      </c>
      <c r="D104" s="14" t="s">
        <v>33</v>
      </c>
      <c r="E104" s="14">
        <v>52.634393000000003</v>
      </c>
      <c r="F104" s="14">
        <v>3.4907159999999999</v>
      </c>
      <c r="G104" s="30">
        <v>7.2</v>
      </c>
      <c r="H104" s="30">
        <v>13.71</v>
      </c>
      <c r="I104" s="30">
        <v>0.47513127199999999</v>
      </c>
      <c r="J104" s="33">
        <v>0.27400000000000002</v>
      </c>
      <c r="K104" s="33">
        <v>3.5840000000000001</v>
      </c>
      <c r="L104" s="31">
        <v>0.178739235</v>
      </c>
      <c r="M104" s="29">
        <v>3.9300000000000001E-8</v>
      </c>
      <c r="N104" s="41">
        <v>8.0999999999999996E-4</v>
      </c>
      <c r="O104" s="33">
        <v>1.105990783</v>
      </c>
      <c r="P104" s="33">
        <v>0.24509803899999999</v>
      </c>
      <c r="Q104" s="30">
        <v>0.5</v>
      </c>
      <c r="R104" s="39">
        <v>356.49</v>
      </c>
      <c r="S104" s="39">
        <v>179.18</v>
      </c>
      <c r="T104" s="43">
        <v>171.76124098286849</v>
      </c>
      <c r="U104" s="30">
        <v>9.9687640000000002</v>
      </c>
      <c r="V104" s="30">
        <v>35.199291000000002</v>
      </c>
      <c r="W104" s="30">
        <v>1.1845000000000001</v>
      </c>
      <c r="X104" s="30" t="s">
        <v>33</v>
      </c>
      <c r="Y104" s="30" t="s">
        <v>33</v>
      </c>
      <c r="Z104" s="30" t="s">
        <v>33</v>
      </c>
      <c r="AA104" s="30" t="s">
        <v>33</v>
      </c>
      <c r="AB104" s="30" t="s">
        <v>33</v>
      </c>
      <c r="AC104" s="39">
        <v>6296</v>
      </c>
      <c r="AD104" s="39">
        <v>4300</v>
      </c>
      <c r="AE104" s="39">
        <v>19</v>
      </c>
      <c r="AF104" s="39">
        <v>197</v>
      </c>
      <c r="AG104" s="39">
        <v>146</v>
      </c>
      <c r="AH104" s="35">
        <v>42838604</v>
      </c>
      <c r="AI104" s="35">
        <v>57366290</v>
      </c>
      <c r="AJ104" s="35">
        <v>7067841</v>
      </c>
      <c r="AK104" s="35">
        <v>1701107</v>
      </c>
      <c r="AL104" s="35">
        <v>117824</v>
      </c>
      <c r="AM104" s="35">
        <v>10957.021849999999</v>
      </c>
      <c r="AN104" s="35">
        <v>6663248.0800000001</v>
      </c>
      <c r="AO104" s="35">
        <v>109425996.3</v>
      </c>
      <c r="AP104" s="30">
        <f t="shared" si="1"/>
        <v>6.0892733950826276E-2</v>
      </c>
    </row>
    <row r="105" spans="1:42" x14ac:dyDescent="0.25">
      <c r="A105" s="14" t="s">
        <v>31</v>
      </c>
      <c r="B105" s="27">
        <v>42837</v>
      </c>
      <c r="C105" s="28">
        <v>0.66369212962962965</v>
      </c>
      <c r="D105" s="14" t="s">
        <v>33</v>
      </c>
      <c r="E105" s="14">
        <v>52.603842999999998</v>
      </c>
      <c r="F105" s="14">
        <v>3.449776</v>
      </c>
      <c r="G105" s="30">
        <v>6.96</v>
      </c>
      <c r="H105" s="30">
        <v>13.44</v>
      </c>
      <c r="I105" s="30">
        <v>0.48251748300000002</v>
      </c>
      <c r="J105" s="33">
        <v>0.26</v>
      </c>
      <c r="K105" s="33">
        <v>3.6230000000000002</v>
      </c>
      <c r="L105" s="31">
        <v>0.17010948400000001</v>
      </c>
      <c r="M105" s="29">
        <v>3.7599999999999999E-8</v>
      </c>
      <c r="N105" s="41">
        <v>8.0999999999999996E-4</v>
      </c>
      <c r="O105" s="33">
        <v>1.0740740740000001</v>
      </c>
      <c r="P105" s="33">
        <v>0.24820054599999999</v>
      </c>
      <c r="Q105" s="30">
        <v>0.51</v>
      </c>
      <c r="R105" s="39">
        <v>348.56</v>
      </c>
      <c r="S105" s="39">
        <v>176.08</v>
      </c>
      <c r="T105" s="43">
        <v>162.94521416920972</v>
      </c>
      <c r="U105" s="30">
        <v>9.9867589999999993</v>
      </c>
      <c r="V105" s="30">
        <v>35.230409000000002</v>
      </c>
      <c r="W105" s="30">
        <v>1.1032500000000001</v>
      </c>
      <c r="X105" s="30" t="s">
        <v>33</v>
      </c>
      <c r="Y105" s="30" t="s">
        <v>33</v>
      </c>
      <c r="Z105" s="30" t="s">
        <v>33</v>
      </c>
      <c r="AA105" s="30" t="s">
        <v>33</v>
      </c>
      <c r="AB105" s="30" t="s">
        <v>33</v>
      </c>
      <c r="AC105" s="39">
        <v>5638</v>
      </c>
      <c r="AD105" s="39">
        <v>3996</v>
      </c>
      <c r="AE105" s="39">
        <v>13</v>
      </c>
      <c r="AF105" s="39">
        <v>230</v>
      </c>
      <c r="AG105" s="39">
        <v>155</v>
      </c>
      <c r="AH105" s="35">
        <v>36844440</v>
      </c>
      <c r="AI105" s="35">
        <v>47468690</v>
      </c>
      <c r="AJ105" s="35">
        <v>708321</v>
      </c>
      <c r="AK105" s="35">
        <v>1866409</v>
      </c>
      <c r="AL105" s="35">
        <v>188339</v>
      </c>
      <c r="AM105" s="35">
        <v>10031.238590000001</v>
      </c>
      <c r="AN105" s="35">
        <v>6412041.9699999997</v>
      </c>
      <c r="AO105" s="35">
        <v>87380678</v>
      </c>
      <c r="AP105" s="30">
        <f t="shared" si="1"/>
        <v>7.3380547241805566E-2</v>
      </c>
    </row>
    <row r="106" spans="1:42" x14ac:dyDescent="0.25">
      <c r="A106" s="14" t="s">
        <v>31</v>
      </c>
      <c r="B106" s="27">
        <v>42837</v>
      </c>
      <c r="C106" s="28">
        <v>0.68436342592592592</v>
      </c>
      <c r="D106" s="14" t="s">
        <v>33</v>
      </c>
      <c r="E106" s="14">
        <v>52.573341999999997</v>
      </c>
      <c r="F106" s="14">
        <v>3.409821</v>
      </c>
      <c r="G106" s="30">
        <v>6.46</v>
      </c>
      <c r="H106" s="30">
        <v>12.76</v>
      </c>
      <c r="I106" s="30">
        <v>0.494201536</v>
      </c>
      <c r="J106" s="33">
        <v>0.27200000000000002</v>
      </c>
      <c r="K106" s="33">
        <v>3.556</v>
      </c>
      <c r="L106" s="31">
        <v>0.15412538100000001</v>
      </c>
      <c r="M106" s="29">
        <v>3.5600000000000001E-8</v>
      </c>
      <c r="N106" s="41">
        <v>8.1999999999999998E-4</v>
      </c>
      <c r="O106" s="33">
        <v>1.0253968250000001</v>
      </c>
      <c r="P106" s="33">
        <v>0.234082397</v>
      </c>
      <c r="Q106" s="30">
        <v>0.52</v>
      </c>
      <c r="R106" s="39">
        <v>335.74</v>
      </c>
      <c r="S106" s="39">
        <v>174.29</v>
      </c>
      <c r="T106" s="43">
        <v>147.73371248956892</v>
      </c>
      <c r="U106" s="30">
        <v>10.014998</v>
      </c>
      <c r="V106" s="30">
        <v>35.244190000000003</v>
      </c>
      <c r="W106" s="30">
        <v>1.1093329999999999</v>
      </c>
      <c r="X106" s="30" t="s">
        <v>33</v>
      </c>
      <c r="Y106" s="30" t="s">
        <v>33</v>
      </c>
      <c r="Z106" s="30" t="s">
        <v>33</v>
      </c>
      <c r="AA106" s="30" t="s">
        <v>33</v>
      </c>
      <c r="AB106" s="30" t="s">
        <v>33</v>
      </c>
      <c r="AC106" s="39">
        <v>5642</v>
      </c>
      <c r="AD106" s="39">
        <v>3731</v>
      </c>
      <c r="AE106" s="39">
        <v>16</v>
      </c>
      <c r="AF106" s="39">
        <v>225</v>
      </c>
      <c r="AG106" s="39">
        <v>179</v>
      </c>
      <c r="AH106" s="35">
        <v>34149030</v>
      </c>
      <c r="AI106" s="35">
        <v>41428330</v>
      </c>
      <c r="AJ106" s="35">
        <v>1780275</v>
      </c>
      <c r="AK106" s="35">
        <v>1968755</v>
      </c>
      <c r="AL106" s="35">
        <v>167217</v>
      </c>
      <c r="AM106" s="35">
        <v>9793.5264499999994</v>
      </c>
      <c r="AN106" s="35">
        <v>6192988.71</v>
      </c>
      <c r="AO106" s="35">
        <v>79783454.099999994</v>
      </c>
      <c r="AP106" s="30">
        <f t="shared" si="1"/>
        <v>7.7622469218213516E-2</v>
      </c>
    </row>
    <row r="107" spans="1:42" x14ac:dyDescent="0.25">
      <c r="A107" s="14" t="s">
        <v>31</v>
      </c>
      <c r="B107" s="27">
        <v>42837</v>
      </c>
      <c r="C107" s="28">
        <v>0.705011574074074</v>
      </c>
      <c r="D107" s="14" t="s">
        <v>33</v>
      </c>
      <c r="E107" s="14">
        <v>52.543657000000003</v>
      </c>
      <c r="F107" s="14">
        <v>3.373062</v>
      </c>
      <c r="G107" s="30">
        <v>6.25</v>
      </c>
      <c r="H107" s="30">
        <v>12.52</v>
      </c>
      <c r="I107" s="30">
        <v>0.50055901599999997</v>
      </c>
      <c r="J107" s="33">
        <v>0.29899999999999999</v>
      </c>
      <c r="K107" s="33">
        <v>3.58</v>
      </c>
      <c r="L107" s="31">
        <v>0.14742956900000001</v>
      </c>
      <c r="M107" s="29">
        <v>3.4200000000000002E-8</v>
      </c>
      <c r="N107" s="41">
        <v>8.1999999999999998E-4</v>
      </c>
      <c r="O107" s="33">
        <v>0.996810207</v>
      </c>
      <c r="P107" s="33">
        <v>0.234082397</v>
      </c>
      <c r="Q107" s="30">
        <v>0.52</v>
      </c>
      <c r="R107" s="39">
        <v>330.89</v>
      </c>
      <c r="S107" s="39">
        <v>172.95</v>
      </c>
      <c r="T107" s="43">
        <v>141.51433077958251</v>
      </c>
      <c r="U107" s="30">
        <v>10.054224</v>
      </c>
      <c r="V107" s="30">
        <v>35.262872000000002</v>
      </c>
      <c r="W107" s="30">
        <v>1.0588329999999999</v>
      </c>
      <c r="X107" s="30" t="s">
        <v>33</v>
      </c>
      <c r="Y107" s="30" t="s">
        <v>33</v>
      </c>
      <c r="Z107" s="30" t="s">
        <v>33</v>
      </c>
      <c r="AA107" s="30" t="s">
        <v>33</v>
      </c>
      <c r="AB107" s="30" t="s">
        <v>33</v>
      </c>
      <c r="AC107" s="39">
        <v>5752</v>
      </c>
      <c r="AD107" s="39">
        <v>3256</v>
      </c>
      <c r="AE107" s="39">
        <v>11</v>
      </c>
      <c r="AF107" s="39">
        <v>311</v>
      </c>
      <c r="AG107" s="39">
        <v>158</v>
      </c>
      <c r="AH107" s="35">
        <v>31659134</v>
      </c>
      <c r="AI107" s="35">
        <v>35091660</v>
      </c>
      <c r="AJ107" s="35">
        <v>479346</v>
      </c>
      <c r="AK107" s="35">
        <v>2686673</v>
      </c>
      <c r="AL107" s="35">
        <v>237478</v>
      </c>
      <c r="AM107" s="35">
        <v>9488.9775699999991</v>
      </c>
      <c r="AN107" s="35">
        <v>7123917.1799999997</v>
      </c>
      <c r="AO107" s="35">
        <v>70456013.099999994</v>
      </c>
      <c r="AP107" s="30">
        <f t="shared" si="1"/>
        <v>0.10111155693537249</v>
      </c>
    </row>
    <row r="108" spans="1:42" x14ac:dyDescent="0.25">
      <c r="A108" s="14" t="s">
        <v>31</v>
      </c>
      <c r="B108" s="27">
        <v>42837</v>
      </c>
      <c r="C108" s="28">
        <v>0.72568287037037038</v>
      </c>
      <c r="D108" s="14" t="s">
        <v>33</v>
      </c>
      <c r="E108" s="14">
        <v>52.510475</v>
      </c>
      <c r="F108" s="14">
        <v>3.3334600000000001</v>
      </c>
      <c r="G108" s="30">
        <v>6.13</v>
      </c>
      <c r="H108" s="30">
        <v>12.44</v>
      </c>
      <c r="I108" s="30">
        <v>0.50747468299999998</v>
      </c>
      <c r="J108" s="33">
        <v>0.29099999999999998</v>
      </c>
      <c r="K108" s="33">
        <v>3.5259999999999998</v>
      </c>
      <c r="L108" s="31">
        <v>0.14249065499999999</v>
      </c>
      <c r="M108" s="29">
        <v>3.4100000000000001E-8</v>
      </c>
      <c r="N108" s="41">
        <v>8.3000000000000001E-4</v>
      </c>
      <c r="O108" s="33">
        <v>0.97147385100000005</v>
      </c>
      <c r="P108" s="33">
        <v>0.22993791699999999</v>
      </c>
      <c r="Q108" s="30">
        <v>0.53</v>
      </c>
      <c r="R108" s="39">
        <v>327.10000000000002</v>
      </c>
      <c r="S108" s="39">
        <v>173.81</v>
      </c>
      <c r="T108" s="43">
        <v>137.71839302041735</v>
      </c>
      <c r="U108" s="30">
        <v>10.061527</v>
      </c>
      <c r="V108" s="30">
        <v>35.275682000000003</v>
      </c>
      <c r="W108" s="30">
        <v>1.0647500000000001</v>
      </c>
      <c r="X108" s="30" t="s">
        <v>33</v>
      </c>
      <c r="Y108" s="30" t="s">
        <v>33</v>
      </c>
      <c r="Z108" s="30" t="s">
        <v>33</v>
      </c>
      <c r="AA108" s="30" t="s">
        <v>33</v>
      </c>
      <c r="AB108" s="30" t="s">
        <v>33</v>
      </c>
      <c r="AC108" s="39">
        <v>6564</v>
      </c>
      <c r="AD108" s="39">
        <v>3390</v>
      </c>
      <c r="AE108" s="39">
        <v>51</v>
      </c>
      <c r="AF108" s="39">
        <v>231</v>
      </c>
      <c r="AG108" s="39">
        <v>189</v>
      </c>
      <c r="AH108" s="35">
        <v>36160494</v>
      </c>
      <c r="AI108" s="35">
        <v>42017940</v>
      </c>
      <c r="AJ108" s="35">
        <v>1023628</v>
      </c>
      <c r="AK108" s="35">
        <v>2191187</v>
      </c>
      <c r="AL108" s="35">
        <v>195124</v>
      </c>
      <c r="AM108" s="35">
        <v>10424.734270000001</v>
      </c>
      <c r="AN108" s="35">
        <v>6581570.7599999998</v>
      </c>
      <c r="AO108" s="35">
        <v>81872011.400000006</v>
      </c>
      <c r="AP108" s="30">
        <f t="shared" si="1"/>
        <v>8.0388531409648495E-2</v>
      </c>
    </row>
    <row r="109" spans="1:42" x14ac:dyDescent="0.25">
      <c r="A109" s="14" t="s">
        <v>31</v>
      </c>
      <c r="B109" s="27">
        <v>42837</v>
      </c>
      <c r="C109" s="28">
        <v>0.74633101851851846</v>
      </c>
      <c r="D109" s="14" t="s">
        <v>33</v>
      </c>
      <c r="E109" s="14">
        <v>52.477536999999998</v>
      </c>
      <c r="F109" s="14">
        <v>3.2965049999999998</v>
      </c>
      <c r="G109" s="30">
        <v>6.17</v>
      </c>
      <c r="H109" s="30">
        <v>12.61</v>
      </c>
      <c r="I109" s="30">
        <v>0.51070409100000003</v>
      </c>
      <c r="J109" s="33">
        <v>0.29399999999999998</v>
      </c>
      <c r="K109" s="33">
        <v>3.5590000000000002</v>
      </c>
      <c r="L109" s="31">
        <v>0.14258315399999999</v>
      </c>
      <c r="M109" s="29">
        <v>3.4E-8</v>
      </c>
      <c r="N109" s="41">
        <v>8.1999999999999998E-4</v>
      </c>
      <c r="O109" s="33">
        <v>0.95807453399999998</v>
      </c>
      <c r="P109" s="33">
        <v>0.231320842</v>
      </c>
      <c r="Q109" s="30">
        <v>0.53</v>
      </c>
      <c r="R109" s="39">
        <v>321.56</v>
      </c>
      <c r="S109" s="39">
        <v>170.96</v>
      </c>
      <c r="T109" s="43">
        <v>135.59755942504239</v>
      </c>
      <c r="U109" s="30">
        <v>10.066393</v>
      </c>
      <c r="V109" s="30">
        <v>35.279409999999999</v>
      </c>
      <c r="W109" s="30">
        <v>1.13225</v>
      </c>
      <c r="X109" s="30" t="s">
        <v>33</v>
      </c>
      <c r="Y109" s="30" t="s">
        <v>33</v>
      </c>
      <c r="Z109" s="30" t="s">
        <v>33</v>
      </c>
      <c r="AA109" s="30" t="s">
        <v>33</v>
      </c>
      <c r="AB109" s="30" t="s">
        <v>33</v>
      </c>
      <c r="AC109" s="39">
        <v>7541</v>
      </c>
      <c r="AD109" s="39">
        <v>4093</v>
      </c>
      <c r="AE109" s="39">
        <v>73</v>
      </c>
      <c r="AF109" s="39">
        <v>150</v>
      </c>
      <c r="AG109" s="39">
        <v>186</v>
      </c>
      <c r="AH109" s="35">
        <v>43786229</v>
      </c>
      <c r="AI109" s="35">
        <v>57015120</v>
      </c>
      <c r="AJ109" s="35">
        <v>1539463</v>
      </c>
      <c r="AK109" s="35">
        <v>1444553</v>
      </c>
      <c r="AL109" s="35">
        <v>120891</v>
      </c>
      <c r="AM109" s="35">
        <v>12042.709199999999</v>
      </c>
      <c r="AN109" s="35">
        <v>3981695.95</v>
      </c>
      <c r="AO109" s="35">
        <v>103954362.59999999</v>
      </c>
      <c r="AP109" s="30">
        <f t="shared" si="1"/>
        <v>3.8302345860374697E-2</v>
      </c>
    </row>
    <row r="110" spans="1:42" x14ac:dyDescent="0.25">
      <c r="A110" s="14" t="s">
        <v>31</v>
      </c>
      <c r="B110" s="27">
        <v>42837</v>
      </c>
      <c r="C110" s="28">
        <v>0.76700231481481485</v>
      </c>
      <c r="D110" s="14" t="s">
        <v>33</v>
      </c>
      <c r="E110" s="14">
        <v>52.445351000000002</v>
      </c>
      <c r="F110" s="14">
        <v>3.2610950000000001</v>
      </c>
      <c r="G110" s="30">
        <v>6.61</v>
      </c>
      <c r="H110" s="30">
        <v>13.35</v>
      </c>
      <c r="I110" s="30">
        <v>0.50494307999999999</v>
      </c>
      <c r="J110" s="33">
        <v>0.29199999999999998</v>
      </c>
      <c r="K110" s="33">
        <v>3.55</v>
      </c>
      <c r="L110" s="31">
        <v>0.15446889599999999</v>
      </c>
      <c r="M110" s="29">
        <v>3.6500000000000003E-8</v>
      </c>
      <c r="N110" s="41">
        <v>8.1999999999999998E-4</v>
      </c>
      <c r="O110" s="33">
        <v>0.980712166</v>
      </c>
      <c r="P110" s="33">
        <v>0.23691068500000001</v>
      </c>
      <c r="Q110" s="30">
        <v>0.53</v>
      </c>
      <c r="R110" s="39">
        <v>333.93</v>
      </c>
      <c r="S110" s="39">
        <v>176.37</v>
      </c>
      <c r="T110" s="43">
        <v>150.60629726333354</v>
      </c>
      <c r="U110" s="30">
        <v>10.079264999999999</v>
      </c>
      <c r="V110" s="30">
        <v>35.276957000000003</v>
      </c>
      <c r="W110" s="30">
        <v>1.202833</v>
      </c>
      <c r="X110" s="30" t="s">
        <v>33</v>
      </c>
      <c r="Y110" s="30" t="s">
        <v>33</v>
      </c>
      <c r="Z110" s="30" t="s">
        <v>33</v>
      </c>
      <c r="AA110" s="30" t="s">
        <v>33</v>
      </c>
      <c r="AB110" s="30" t="s">
        <v>33</v>
      </c>
      <c r="AC110" s="39">
        <v>7541</v>
      </c>
      <c r="AD110" s="39">
        <v>4093</v>
      </c>
      <c r="AE110" s="39">
        <v>73</v>
      </c>
      <c r="AF110" s="39">
        <v>150</v>
      </c>
      <c r="AG110" s="39">
        <v>186</v>
      </c>
      <c r="AH110" s="35">
        <v>43786229</v>
      </c>
      <c r="AI110" s="35">
        <v>57015120</v>
      </c>
      <c r="AJ110" s="35">
        <v>1539463</v>
      </c>
      <c r="AK110" s="35">
        <v>1444553</v>
      </c>
      <c r="AL110" s="35">
        <v>120891</v>
      </c>
      <c r="AM110" s="35">
        <v>12042.709199999999</v>
      </c>
      <c r="AN110" s="35">
        <v>3981695.95</v>
      </c>
      <c r="AO110" s="35">
        <v>103954362.59999999</v>
      </c>
      <c r="AP110" s="30">
        <f t="shared" si="1"/>
        <v>3.8302345860374697E-2</v>
      </c>
    </row>
    <row r="111" spans="1:42" x14ac:dyDescent="0.25">
      <c r="A111" s="14" t="s">
        <v>31</v>
      </c>
      <c r="B111" s="27">
        <v>42837</v>
      </c>
      <c r="C111" s="28">
        <v>0.78766203703703708</v>
      </c>
      <c r="D111" s="14" t="s">
        <v>33</v>
      </c>
      <c r="E111" s="14">
        <v>52.409241000000002</v>
      </c>
      <c r="F111" s="14">
        <v>3.221803</v>
      </c>
      <c r="G111" s="30">
        <v>7.08</v>
      </c>
      <c r="H111" s="30">
        <v>14.35</v>
      </c>
      <c r="I111" s="30">
        <v>0.50668896299999999</v>
      </c>
      <c r="J111" s="33">
        <v>0.308</v>
      </c>
      <c r="K111" s="33">
        <v>3.589</v>
      </c>
      <c r="L111" s="31">
        <v>0.164882218</v>
      </c>
      <c r="M111" s="29">
        <v>3.8700000000000002E-8</v>
      </c>
      <c r="N111" s="41">
        <v>8.0999999999999996E-4</v>
      </c>
      <c r="O111" s="33">
        <v>0.97386519900000001</v>
      </c>
      <c r="P111" s="33">
        <v>0.238379023</v>
      </c>
      <c r="Q111" s="30">
        <v>0.53</v>
      </c>
      <c r="R111" s="39">
        <v>343.01</v>
      </c>
      <c r="S111" s="39">
        <v>180.61</v>
      </c>
      <c r="T111" s="43">
        <v>162.80502905591987</v>
      </c>
      <c r="U111" s="30">
        <v>10.09811</v>
      </c>
      <c r="V111" s="30">
        <v>35.273629</v>
      </c>
      <c r="W111" s="30">
        <v>1.0906670000000001</v>
      </c>
      <c r="X111" s="30" t="s">
        <v>33</v>
      </c>
      <c r="Y111" s="30" t="s">
        <v>33</v>
      </c>
      <c r="Z111" s="30" t="s">
        <v>33</v>
      </c>
      <c r="AA111" s="30" t="s">
        <v>33</v>
      </c>
      <c r="AB111" s="30" t="s">
        <v>33</v>
      </c>
      <c r="AC111" s="39">
        <v>7863</v>
      </c>
      <c r="AD111" s="39">
        <v>3868</v>
      </c>
      <c r="AE111" s="39">
        <v>45</v>
      </c>
      <c r="AF111" s="39">
        <v>137</v>
      </c>
      <c r="AG111" s="39">
        <v>199</v>
      </c>
      <c r="AH111" s="35">
        <v>46515967</v>
      </c>
      <c r="AI111" s="35">
        <v>58111420</v>
      </c>
      <c r="AJ111" s="35">
        <v>2686350</v>
      </c>
      <c r="AK111" s="35">
        <v>1421797</v>
      </c>
      <c r="AL111" s="35">
        <v>109318</v>
      </c>
      <c r="AM111" s="35">
        <v>12111.962149999999</v>
      </c>
      <c r="AN111" s="35">
        <v>3778620.56</v>
      </c>
      <c r="AO111" s="35">
        <v>108861394.8</v>
      </c>
      <c r="AP111" s="30">
        <f t="shared" si="1"/>
        <v>3.4710381645780643E-2</v>
      </c>
    </row>
    <row r="112" spans="1:42" x14ac:dyDescent="0.25">
      <c r="A112" s="14" t="s">
        <v>31</v>
      </c>
      <c r="B112" s="27">
        <v>42837</v>
      </c>
      <c r="C112" s="28">
        <v>0.80832175925925931</v>
      </c>
      <c r="D112" s="14" t="s">
        <v>33</v>
      </c>
      <c r="E112" s="14">
        <v>52.373497999999998</v>
      </c>
      <c r="F112" s="14">
        <v>3.1813530000000001</v>
      </c>
      <c r="G112" s="30">
        <v>6.92</v>
      </c>
      <c r="H112" s="30">
        <v>14</v>
      </c>
      <c r="I112" s="30">
        <v>0.50557063300000005</v>
      </c>
      <c r="J112" s="33">
        <v>0.307</v>
      </c>
      <c r="K112" s="33">
        <v>3.5489999999999999</v>
      </c>
      <c r="L112" s="31">
        <v>0.16158256600000001</v>
      </c>
      <c r="M112" s="29">
        <v>3.8199999999999998E-8</v>
      </c>
      <c r="N112" s="41">
        <v>8.1999999999999998E-4</v>
      </c>
      <c r="O112" s="33">
        <v>0.97740112999999995</v>
      </c>
      <c r="P112" s="33">
        <v>0.23764258599999999</v>
      </c>
      <c r="Q112" s="30">
        <v>0.53</v>
      </c>
      <c r="R112" s="39">
        <v>350.76</v>
      </c>
      <c r="S112" s="39">
        <v>185.82</v>
      </c>
      <c r="T112" s="43">
        <v>162.25525198095849</v>
      </c>
      <c r="U112" s="30">
        <v>10.127660000000001</v>
      </c>
      <c r="V112" s="30">
        <v>35.270769999999999</v>
      </c>
      <c r="W112" s="30">
        <v>1.064333</v>
      </c>
      <c r="X112" s="30" t="s">
        <v>33</v>
      </c>
      <c r="Y112" s="30" t="s">
        <v>33</v>
      </c>
      <c r="Z112" s="30" t="s">
        <v>33</v>
      </c>
      <c r="AA112" s="30" t="s">
        <v>33</v>
      </c>
      <c r="AB112" s="30" t="s">
        <v>33</v>
      </c>
      <c r="AC112" s="39">
        <v>7969</v>
      </c>
      <c r="AD112" s="39">
        <v>4169</v>
      </c>
      <c r="AE112" s="39">
        <v>46</v>
      </c>
      <c r="AF112" s="39">
        <v>121</v>
      </c>
      <c r="AG112" s="39">
        <v>214</v>
      </c>
      <c r="AH112" s="35">
        <v>46570594</v>
      </c>
      <c r="AI112" s="35">
        <v>62219990</v>
      </c>
      <c r="AJ112" s="35">
        <v>1541620</v>
      </c>
      <c r="AK112" s="35">
        <v>1324030</v>
      </c>
      <c r="AL112" s="35">
        <v>144752</v>
      </c>
      <c r="AM112" s="35">
        <v>12520.3647</v>
      </c>
      <c r="AN112" s="35">
        <v>3970057.48</v>
      </c>
      <c r="AO112" s="35">
        <v>111845796.5</v>
      </c>
      <c r="AP112" s="30">
        <f t="shared" si="1"/>
        <v>3.5495813023245802E-2</v>
      </c>
    </row>
    <row r="113" spans="1:42" x14ac:dyDescent="0.25">
      <c r="A113" s="14" t="s">
        <v>31</v>
      </c>
      <c r="B113" s="27">
        <v>42837</v>
      </c>
      <c r="C113" s="28">
        <v>0.82898148148148154</v>
      </c>
      <c r="D113" s="14" t="s">
        <v>33</v>
      </c>
      <c r="E113" s="14">
        <v>52.337943000000003</v>
      </c>
      <c r="F113" s="14">
        <v>3.1393089999999999</v>
      </c>
      <c r="G113" s="30">
        <v>6.81</v>
      </c>
      <c r="H113" s="30">
        <v>13.7</v>
      </c>
      <c r="I113" s="30">
        <v>0.50328419199999996</v>
      </c>
      <c r="J113" s="33">
        <v>0.29199999999999998</v>
      </c>
      <c r="K113" s="33">
        <v>3.492</v>
      </c>
      <c r="L113" s="31">
        <v>0.15957346</v>
      </c>
      <c r="M113" s="29">
        <v>3.8199999999999998E-8</v>
      </c>
      <c r="N113" s="41">
        <v>8.4000000000000003E-4</v>
      </c>
      <c r="O113" s="33">
        <v>0.98838897000000003</v>
      </c>
      <c r="P113" s="33">
        <v>0.23691068500000001</v>
      </c>
      <c r="Q113" s="30">
        <v>0.53</v>
      </c>
      <c r="R113" s="39">
        <v>323.10000000000002</v>
      </c>
      <c r="S113" s="39">
        <v>170.73</v>
      </c>
      <c r="T113" s="43">
        <v>150.66256645747393</v>
      </c>
      <c r="U113" s="30">
        <v>10.163665</v>
      </c>
      <c r="V113" s="30">
        <v>35.265590000000003</v>
      </c>
      <c r="W113" s="30">
        <v>1.085583</v>
      </c>
      <c r="X113" s="30" t="s">
        <v>33</v>
      </c>
      <c r="Y113" s="30" t="s">
        <v>33</v>
      </c>
      <c r="Z113" s="30" t="s">
        <v>33</v>
      </c>
      <c r="AA113" s="30" t="s">
        <v>33</v>
      </c>
      <c r="AB113" s="30" t="s">
        <v>33</v>
      </c>
      <c r="AC113" s="39">
        <v>8069</v>
      </c>
      <c r="AD113" s="39">
        <v>4204</v>
      </c>
      <c r="AE113" s="39">
        <v>56</v>
      </c>
      <c r="AF113" s="39">
        <v>110</v>
      </c>
      <c r="AG113" s="39">
        <v>315</v>
      </c>
      <c r="AH113" s="35">
        <v>47423239</v>
      </c>
      <c r="AI113" s="35">
        <v>65035850</v>
      </c>
      <c r="AJ113" s="35">
        <v>729810</v>
      </c>
      <c r="AK113" s="35">
        <v>1134296</v>
      </c>
      <c r="AL113" s="35">
        <v>154337</v>
      </c>
      <c r="AM113" s="35">
        <v>12754.906849999999</v>
      </c>
      <c r="AN113" s="35">
        <v>3592198.37</v>
      </c>
      <c r="AO113" s="35">
        <v>114509437.7</v>
      </c>
      <c r="AP113" s="30">
        <f t="shared" si="1"/>
        <v>3.1370325819004521E-2</v>
      </c>
    </row>
    <row r="114" spans="1:42" x14ac:dyDescent="0.25">
      <c r="A114" s="14" t="s">
        <v>31</v>
      </c>
      <c r="B114" s="27">
        <v>42837</v>
      </c>
      <c r="C114" s="28">
        <v>0.84964120370370377</v>
      </c>
      <c r="D114" s="14" t="s">
        <v>33</v>
      </c>
      <c r="E114" s="14">
        <v>52.302363999999997</v>
      </c>
      <c r="F114" s="14">
        <v>3.0998579999999998</v>
      </c>
      <c r="G114" s="30">
        <v>6.82</v>
      </c>
      <c r="H114" s="30">
        <v>13.48</v>
      </c>
      <c r="I114" s="30">
        <v>0.49406616199999998</v>
      </c>
      <c r="J114" s="33">
        <v>0.27300000000000002</v>
      </c>
      <c r="K114" s="33">
        <v>3.4489999999999998</v>
      </c>
      <c r="L114" s="31">
        <v>0.162908951</v>
      </c>
      <c r="M114" s="29">
        <v>3.8799999999999997E-8</v>
      </c>
      <c r="N114" s="41">
        <v>8.4999999999999995E-4</v>
      </c>
      <c r="O114" s="33">
        <v>1.024024024</v>
      </c>
      <c r="P114" s="33">
        <v>0.231320842</v>
      </c>
      <c r="Q114" s="30">
        <v>0.51</v>
      </c>
      <c r="R114" s="39">
        <v>305.04000000000002</v>
      </c>
      <c r="S114" s="39">
        <v>157.02000000000001</v>
      </c>
      <c r="T114" s="43">
        <v>143.80152418899095</v>
      </c>
      <c r="U114" s="30">
        <v>10.19347</v>
      </c>
      <c r="V114" s="30">
        <v>35.255772</v>
      </c>
      <c r="W114" s="30">
        <v>1.0625830000000001</v>
      </c>
      <c r="X114" s="30" t="s">
        <v>33</v>
      </c>
      <c r="Y114" s="30" t="s">
        <v>33</v>
      </c>
      <c r="Z114" s="30" t="s">
        <v>33</v>
      </c>
      <c r="AA114" s="30" t="s">
        <v>33</v>
      </c>
      <c r="AB114" s="30" t="s">
        <v>33</v>
      </c>
      <c r="AC114" s="39">
        <v>8025</v>
      </c>
      <c r="AD114" s="39">
        <v>4484</v>
      </c>
      <c r="AE114" s="39">
        <v>57</v>
      </c>
      <c r="AF114" s="39">
        <v>82</v>
      </c>
      <c r="AG114" s="39">
        <v>316</v>
      </c>
      <c r="AH114" s="35">
        <v>50923808</v>
      </c>
      <c r="AI114" s="35">
        <v>68767650</v>
      </c>
      <c r="AJ114" s="35">
        <v>1010221</v>
      </c>
      <c r="AK114" s="35">
        <v>787059</v>
      </c>
      <c r="AL114" s="35">
        <v>172213</v>
      </c>
      <c r="AM114" s="35">
        <v>12965.01051</v>
      </c>
      <c r="AN114" s="35">
        <v>3106027</v>
      </c>
      <c r="AO114" s="35">
        <v>121667068.09999999</v>
      </c>
      <c r="AP114" s="30">
        <f t="shared" si="1"/>
        <v>2.5528904809698459E-2</v>
      </c>
    </row>
    <row r="115" spans="1:42" x14ac:dyDescent="0.25">
      <c r="A115" s="14" t="s">
        <v>31</v>
      </c>
      <c r="B115" s="27">
        <v>42837</v>
      </c>
      <c r="C115" s="28">
        <v>0.87030092592592589</v>
      </c>
      <c r="D115" s="14" t="s">
        <v>33</v>
      </c>
      <c r="E115" s="14">
        <v>52.270164999999999</v>
      </c>
      <c r="F115" s="14">
        <v>3.057715</v>
      </c>
      <c r="G115" s="30">
        <v>6.96</v>
      </c>
      <c r="H115" s="30">
        <v>13.72</v>
      </c>
      <c r="I115" s="30">
        <v>0.493003935</v>
      </c>
      <c r="J115" s="33">
        <v>0.27300000000000002</v>
      </c>
      <c r="K115" s="33">
        <v>3.427</v>
      </c>
      <c r="L115" s="31">
        <v>0.166515101</v>
      </c>
      <c r="M115" s="29">
        <v>3.9799999999999999E-8</v>
      </c>
      <c r="N115" s="41">
        <v>8.4999999999999995E-4</v>
      </c>
      <c r="O115" s="33">
        <v>1.0295857989999999</v>
      </c>
      <c r="P115" s="33">
        <v>0.22084805699999999</v>
      </c>
      <c r="Q115" s="30">
        <v>0.51</v>
      </c>
      <c r="R115" s="39">
        <v>292.2</v>
      </c>
      <c r="S115" s="39">
        <v>150.02000000000001</v>
      </c>
      <c r="T115" s="43">
        <v>141.708233650512</v>
      </c>
      <c r="U115" s="30">
        <v>10.217324</v>
      </c>
      <c r="V115" s="30">
        <v>35.246167</v>
      </c>
      <c r="W115" s="30">
        <v>1.228917</v>
      </c>
      <c r="X115" s="30" t="s">
        <v>33</v>
      </c>
      <c r="Y115" s="30" t="s">
        <v>33</v>
      </c>
      <c r="Z115" s="30" t="s">
        <v>33</v>
      </c>
      <c r="AA115" s="30" t="s">
        <v>33</v>
      </c>
      <c r="AB115" s="30" t="s">
        <v>33</v>
      </c>
      <c r="AC115" s="39">
        <v>8196</v>
      </c>
      <c r="AD115" s="39">
        <v>4924</v>
      </c>
      <c r="AE115" s="39">
        <v>74</v>
      </c>
      <c r="AF115" s="39">
        <v>62</v>
      </c>
      <c r="AG115" s="39">
        <v>334</v>
      </c>
      <c r="AH115" s="35">
        <v>53246699</v>
      </c>
      <c r="AI115" s="35">
        <v>77282780</v>
      </c>
      <c r="AJ115" s="35">
        <v>2344274</v>
      </c>
      <c r="AK115" s="35">
        <v>807016</v>
      </c>
      <c r="AL115" s="35">
        <v>139479</v>
      </c>
      <c r="AM115" s="35">
        <v>13590.354090000001</v>
      </c>
      <c r="AN115" s="35">
        <v>3236616.08</v>
      </c>
      <c r="AO115" s="35">
        <v>133832893.40000001</v>
      </c>
      <c r="AP115" s="30">
        <f t="shared" si="1"/>
        <v>2.4184010356306022E-2</v>
      </c>
    </row>
    <row r="116" spans="1:42" x14ac:dyDescent="0.25">
      <c r="A116" s="14" t="s">
        <v>31</v>
      </c>
      <c r="B116" s="27">
        <v>42837</v>
      </c>
      <c r="C116" s="28">
        <v>0.89097222222222217</v>
      </c>
      <c r="D116" s="14" t="s">
        <v>33</v>
      </c>
      <c r="E116" s="14">
        <v>52.236567999999998</v>
      </c>
      <c r="F116" s="14">
        <v>3.0140720000000001</v>
      </c>
      <c r="G116" s="30">
        <v>7.01</v>
      </c>
      <c r="H116" s="30">
        <v>13.78</v>
      </c>
      <c r="I116" s="30">
        <v>0.49165578300000001</v>
      </c>
      <c r="J116" s="33">
        <v>0.26700000000000002</v>
      </c>
      <c r="K116" s="33">
        <v>3.3940000000000001</v>
      </c>
      <c r="L116" s="31">
        <v>0.168147722</v>
      </c>
      <c r="M116" s="29">
        <v>4.0399999999999998E-8</v>
      </c>
      <c r="N116" s="41">
        <v>8.5999999999999998E-4</v>
      </c>
      <c r="O116" s="33">
        <v>1.0354505169999999</v>
      </c>
      <c r="P116" s="33">
        <v>0.21303792099999999</v>
      </c>
      <c r="Q116" s="30">
        <v>0.51</v>
      </c>
      <c r="R116" s="39">
        <v>277.54000000000002</v>
      </c>
      <c r="S116" s="39">
        <v>141.16999999999999</v>
      </c>
      <c r="T116" s="43">
        <v>136.54868680427435</v>
      </c>
      <c r="U116" s="30">
        <v>10.232570000000001</v>
      </c>
      <c r="V116" s="30">
        <v>35.237485999999997</v>
      </c>
      <c r="W116" s="30">
        <v>1.307167</v>
      </c>
      <c r="X116" s="30" t="s">
        <v>33</v>
      </c>
      <c r="Y116" s="30" t="s">
        <v>33</v>
      </c>
      <c r="Z116" s="30" t="s">
        <v>33</v>
      </c>
      <c r="AA116" s="30" t="s">
        <v>33</v>
      </c>
      <c r="AB116" s="30" t="s">
        <v>33</v>
      </c>
      <c r="AC116" s="39">
        <v>8627</v>
      </c>
      <c r="AD116" s="39">
        <v>5252</v>
      </c>
      <c r="AE116" s="39">
        <v>53</v>
      </c>
      <c r="AF116" s="39">
        <v>42</v>
      </c>
      <c r="AG116" s="39">
        <v>239</v>
      </c>
      <c r="AH116" s="35">
        <v>57739554</v>
      </c>
      <c r="AI116" s="35">
        <v>86334580</v>
      </c>
      <c r="AJ116" s="35">
        <v>949764</v>
      </c>
      <c r="AK116" s="35">
        <v>549555</v>
      </c>
      <c r="AL116" s="35">
        <v>122352</v>
      </c>
      <c r="AM116" s="35">
        <v>14214.06019</v>
      </c>
      <c r="AN116" s="35">
        <v>3077606.86</v>
      </c>
      <c r="AO116" s="35">
        <v>145698192.59999999</v>
      </c>
      <c r="AP116" s="30">
        <f t="shared" si="1"/>
        <v>2.1123164296548726E-2</v>
      </c>
    </row>
    <row r="117" spans="1:42" x14ac:dyDescent="0.25">
      <c r="A117" s="14" t="s">
        <v>31</v>
      </c>
      <c r="B117" s="27">
        <v>42837</v>
      </c>
      <c r="C117" s="28">
        <v>0.91162037037037036</v>
      </c>
      <c r="D117" s="14" t="s">
        <v>33</v>
      </c>
      <c r="E117" s="14">
        <v>52.199798000000001</v>
      </c>
      <c r="F117" s="14">
        <v>2.9642680000000001</v>
      </c>
      <c r="G117" s="30">
        <v>7.18</v>
      </c>
      <c r="H117" s="30">
        <v>14.11</v>
      </c>
      <c r="I117" s="30">
        <v>0.49135487500000002</v>
      </c>
      <c r="J117" s="33">
        <v>0.27300000000000002</v>
      </c>
      <c r="K117" s="33">
        <v>3.399</v>
      </c>
      <c r="L117" s="31">
        <v>0.17238131600000001</v>
      </c>
      <c r="M117" s="29">
        <v>4.14E-8</v>
      </c>
      <c r="N117" s="41">
        <v>8.5999999999999998E-4</v>
      </c>
      <c r="O117" s="33">
        <v>1.0360750359999999</v>
      </c>
      <c r="P117" s="33">
        <v>0.21537798799999999</v>
      </c>
      <c r="Q117" s="30">
        <v>0.51</v>
      </c>
      <c r="R117" s="39">
        <v>268.67</v>
      </c>
      <c r="S117" s="39">
        <v>135.84</v>
      </c>
      <c r="T117" s="43">
        <v>135.07122069511206</v>
      </c>
      <c r="U117" s="30">
        <v>10.248452</v>
      </c>
      <c r="V117" s="30">
        <v>35.229123000000001</v>
      </c>
      <c r="W117" s="30">
        <v>1.3895</v>
      </c>
      <c r="X117" s="30" t="s">
        <v>33</v>
      </c>
      <c r="Y117" s="30" t="s">
        <v>33</v>
      </c>
      <c r="Z117" s="30" t="s">
        <v>33</v>
      </c>
      <c r="AA117" s="30" t="s">
        <v>33</v>
      </c>
      <c r="AB117" s="30" t="s">
        <v>33</v>
      </c>
      <c r="AC117" s="39">
        <v>9332</v>
      </c>
      <c r="AD117" s="39">
        <v>5925</v>
      </c>
      <c r="AE117" s="39">
        <v>47</v>
      </c>
      <c r="AF117" s="39">
        <v>23</v>
      </c>
      <c r="AG117" s="39">
        <v>129</v>
      </c>
      <c r="AH117" s="35">
        <v>65934581</v>
      </c>
      <c r="AI117" s="35">
        <v>101330400</v>
      </c>
      <c r="AJ117" s="35">
        <v>650656</v>
      </c>
      <c r="AK117" s="35">
        <v>327466</v>
      </c>
      <c r="AL117" s="35">
        <v>66889</v>
      </c>
      <c r="AM117" s="35">
        <v>15455.246510000001</v>
      </c>
      <c r="AN117" s="35">
        <v>3367983.54</v>
      </c>
      <c r="AO117" s="35">
        <v>168311231</v>
      </c>
      <c r="AP117" s="30">
        <f t="shared" si="1"/>
        <v>2.0010450401851079E-2</v>
      </c>
    </row>
    <row r="118" spans="1:42" x14ac:dyDescent="0.25">
      <c r="A118" s="14" t="s">
        <v>31</v>
      </c>
      <c r="B118" s="27">
        <v>42837</v>
      </c>
      <c r="C118" s="28">
        <v>0.93230324074074078</v>
      </c>
      <c r="D118" s="14" t="s">
        <v>33</v>
      </c>
      <c r="E118" s="14">
        <v>52.162289999999999</v>
      </c>
      <c r="F118" s="14">
        <v>2.9178769999999998</v>
      </c>
      <c r="G118" s="30">
        <v>7.24</v>
      </c>
      <c r="H118" s="30">
        <v>14.3</v>
      </c>
      <c r="I118" s="30">
        <v>0.493497413</v>
      </c>
      <c r="J118" s="33">
        <v>0.26300000000000001</v>
      </c>
      <c r="K118" s="33">
        <v>3.4239999999999999</v>
      </c>
      <c r="L118" s="31">
        <v>0.17321104000000001</v>
      </c>
      <c r="M118" s="29">
        <v>4.1500000000000001E-8</v>
      </c>
      <c r="N118" s="41">
        <v>8.4999999999999995E-4</v>
      </c>
      <c r="O118" s="33">
        <v>1.025495751</v>
      </c>
      <c r="P118" s="33">
        <v>0.21537798799999999</v>
      </c>
      <c r="Q118" s="30">
        <v>0.5</v>
      </c>
      <c r="R118" s="39">
        <v>261.04000000000002</v>
      </c>
      <c r="S118" s="39">
        <v>131.30000000000001</v>
      </c>
      <c r="T118" s="43">
        <v>133.29385772917774</v>
      </c>
      <c r="U118" s="30">
        <v>10.271186</v>
      </c>
      <c r="V118" s="30">
        <v>35.222375</v>
      </c>
      <c r="W118" s="30">
        <v>1.460583</v>
      </c>
      <c r="X118" s="30" t="s">
        <v>33</v>
      </c>
      <c r="Y118" s="30" t="s">
        <v>33</v>
      </c>
      <c r="Z118" s="30" t="s">
        <v>33</v>
      </c>
      <c r="AA118" s="30" t="s">
        <v>33</v>
      </c>
      <c r="AB118" s="30" t="s">
        <v>33</v>
      </c>
      <c r="AC118" s="39">
        <v>9625</v>
      </c>
      <c r="AD118" s="39">
        <v>6110</v>
      </c>
      <c r="AE118" s="39">
        <v>64</v>
      </c>
      <c r="AF118" s="39">
        <v>28</v>
      </c>
      <c r="AG118" s="39">
        <v>167</v>
      </c>
      <c r="AH118" s="35">
        <v>67784413</v>
      </c>
      <c r="AI118" s="35">
        <v>105497500</v>
      </c>
      <c r="AJ118" s="35">
        <v>1425858</v>
      </c>
      <c r="AK118" s="35">
        <v>593225</v>
      </c>
      <c r="AL118" s="35">
        <v>68166</v>
      </c>
      <c r="AM118" s="35">
        <v>15993.58555</v>
      </c>
      <c r="AN118" s="35">
        <v>5639098.4699999997</v>
      </c>
      <c r="AO118" s="35">
        <v>175590887</v>
      </c>
      <c r="AP118" s="30">
        <f t="shared" si="1"/>
        <v>3.2114983677939961E-2</v>
      </c>
    </row>
    <row r="119" spans="1:42" x14ac:dyDescent="0.25">
      <c r="A119" s="14" t="s">
        <v>31</v>
      </c>
      <c r="B119" s="27">
        <v>42837</v>
      </c>
      <c r="C119" s="28">
        <v>0.95305555555555566</v>
      </c>
      <c r="D119" s="14" t="s">
        <v>33</v>
      </c>
      <c r="E119" s="14">
        <v>52.126398000000002</v>
      </c>
      <c r="F119" s="14">
        <v>2.8776009999999999</v>
      </c>
      <c r="G119" s="30">
        <v>7.42</v>
      </c>
      <c r="H119" s="30">
        <v>14.68</v>
      </c>
      <c r="I119" s="30">
        <v>0.49468737200000001</v>
      </c>
      <c r="J119" s="33">
        <v>0.27600000000000002</v>
      </c>
      <c r="K119" s="33">
        <v>3.46</v>
      </c>
      <c r="L119" s="31">
        <v>0.17696873799999999</v>
      </c>
      <c r="M119" s="29">
        <v>4.1999999999999999E-8</v>
      </c>
      <c r="N119" s="41">
        <v>8.4000000000000003E-4</v>
      </c>
      <c r="O119" s="33">
        <v>1.0220385670000001</v>
      </c>
      <c r="P119" s="33">
        <v>0.217770035</v>
      </c>
      <c r="Q119" s="30">
        <v>0.51</v>
      </c>
      <c r="R119" s="39">
        <v>259.52999999999997</v>
      </c>
      <c r="S119" s="39">
        <v>131.83000000000001</v>
      </c>
      <c r="T119" s="43">
        <v>136.6975551694967</v>
      </c>
      <c r="U119" s="30">
        <v>10.284119</v>
      </c>
      <c r="V119" s="30">
        <v>35.217959999999998</v>
      </c>
      <c r="W119" s="30">
        <v>1.5834999999999999</v>
      </c>
      <c r="X119" s="30" t="s">
        <v>33</v>
      </c>
      <c r="Y119" s="30" t="s">
        <v>33</v>
      </c>
      <c r="Z119" s="30" t="s">
        <v>33</v>
      </c>
      <c r="AA119" s="30" t="s">
        <v>33</v>
      </c>
      <c r="AB119" s="30" t="s">
        <v>33</v>
      </c>
      <c r="AC119" s="39">
        <v>9080</v>
      </c>
      <c r="AD119" s="39">
        <v>6010</v>
      </c>
      <c r="AE119" s="39">
        <v>73</v>
      </c>
      <c r="AF119" s="39">
        <v>26</v>
      </c>
      <c r="AG119" s="39">
        <v>159</v>
      </c>
      <c r="AH119" s="35">
        <v>64593597</v>
      </c>
      <c r="AI119" s="35">
        <v>100094300</v>
      </c>
      <c r="AJ119" s="35">
        <v>2434960</v>
      </c>
      <c r="AK119" s="35">
        <v>295668</v>
      </c>
      <c r="AL119" s="35">
        <v>94958</v>
      </c>
      <c r="AM119" s="35">
        <v>15348.432790000001</v>
      </c>
      <c r="AN119" s="35">
        <v>3101349.48</v>
      </c>
      <c r="AO119" s="35">
        <v>167520250.40000001</v>
      </c>
      <c r="AP119" s="30">
        <f t="shared" si="1"/>
        <v>1.8513281066585608E-2</v>
      </c>
    </row>
    <row r="120" spans="1:42" x14ac:dyDescent="0.25">
      <c r="A120" s="14" t="s">
        <v>31</v>
      </c>
      <c r="B120" s="27">
        <v>42837</v>
      </c>
      <c r="C120" s="28">
        <v>0.97371527777777767</v>
      </c>
      <c r="D120" s="14" t="s">
        <v>33</v>
      </c>
      <c r="E120" s="14">
        <v>52.091555999999997</v>
      </c>
      <c r="F120" s="14">
        <v>2.837351</v>
      </c>
      <c r="G120" s="30">
        <v>7.4</v>
      </c>
      <c r="H120" s="30">
        <v>14.72</v>
      </c>
      <c r="I120" s="30">
        <v>0.49741882900000001</v>
      </c>
      <c r="J120" s="33">
        <v>0.27800000000000002</v>
      </c>
      <c r="K120" s="33">
        <v>3.484</v>
      </c>
      <c r="L120" s="31">
        <v>0.17552250699999999</v>
      </c>
      <c r="M120" s="29">
        <v>4.1600000000000002E-8</v>
      </c>
      <c r="N120" s="41">
        <v>8.4000000000000003E-4</v>
      </c>
      <c r="O120" s="33">
        <v>1.0109289619999999</v>
      </c>
      <c r="P120" s="33">
        <v>0.22148394199999999</v>
      </c>
      <c r="Q120" s="30">
        <v>0.51</v>
      </c>
      <c r="R120" s="39">
        <v>263.10000000000002</v>
      </c>
      <c r="S120" s="39">
        <v>134.01</v>
      </c>
      <c r="T120" s="43">
        <v>137.1481244149785</v>
      </c>
      <c r="U120" s="30">
        <v>10.309196999999999</v>
      </c>
      <c r="V120" s="30">
        <v>35.213456000000001</v>
      </c>
      <c r="W120" s="30">
        <v>1.4975830000000001</v>
      </c>
      <c r="X120" s="30" t="s">
        <v>33</v>
      </c>
      <c r="Y120" s="30" t="s">
        <v>33</v>
      </c>
      <c r="Z120" s="30" t="s">
        <v>33</v>
      </c>
      <c r="AA120" s="30" t="s">
        <v>33</v>
      </c>
      <c r="AB120" s="30" t="s">
        <v>33</v>
      </c>
      <c r="AC120" s="39">
        <v>9704</v>
      </c>
      <c r="AD120" s="39">
        <v>5897</v>
      </c>
      <c r="AE120" s="39">
        <v>61</v>
      </c>
      <c r="AF120" s="39">
        <v>13</v>
      </c>
      <c r="AG120" s="39">
        <v>109</v>
      </c>
      <c r="AH120" s="35">
        <v>68922023</v>
      </c>
      <c r="AI120" s="35">
        <v>97308530</v>
      </c>
      <c r="AJ120" s="35">
        <v>1748435</v>
      </c>
      <c r="AK120" s="35">
        <v>167093</v>
      </c>
      <c r="AL120" s="35">
        <v>50788</v>
      </c>
      <c r="AM120" s="35">
        <v>15783.81551</v>
      </c>
      <c r="AN120" s="35">
        <v>2866800.39</v>
      </c>
      <c r="AO120" s="35">
        <v>168197898.30000001</v>
      </c>
      <c r="AP120" s="30">
        <f t="shared" si="1"/>
        <v>1.704421053399096E-2</v>
      </c>
    </row>
    <row r="121" spans="1:42" x14ac:dyDescent="0.25">
      <c r="A121" s="14" t="s">
        <v>31</v>
      </c>
      <c r="B121" s="27">
        <v>42837</v>
      </c>
      <c r="C121" s="28">
        <v>0.99438657407407405</v>
      </c>
      <c r="D121" s="14" t="s">
        <v>33</v>
      </c>
      <c r="E121" s="14">
        <v>52.059595000000002</v>
      </c>
      <c r="F121" s="14">
        <v>2.7898610000000001</v>
      </c>
      <c r="G121" s="30">
        <v>7.28</v>
      </c>
      <c r="H121" s="30">
        <v>14.39</v>
      </c>
      <c r="I121" s="30">
        <v>0.494232907</v>
      </c>
      <c r="J121" s="33">
        <v>0.28799999999999998</v>
      </c>
      <c r="K121" s="33">
        <v>3.4580000000000002</v>
      </c>
      <c r="L121" s="31">
        <v>0.17378891399999999</v>
      </c>
      <c r="M121" s="29">
        <v>4.1199999999999998E-8</v>
      </c>
      <c r="N121" s="41">
        <v>8.4000000000000003E-4</v>
      </c>
      <c r="O121" s="33">
        <v>1.023909986</v>
      </c>
      <c r="P121" s="33">
        <v>0.22021581100000001</v>
      </c>
      <c r="Q121" s="30">
        <v>0.51</v>
      </c>
      <c r="R121" s="39">
        <v>268.14999999999998</v>
      </c>
      <c r="S121" s="39">
        <v>136.84</v>
      </c>
      <c r="T121" s="43">
        <v>137.90317670067918</v>
      </c>
      <c r="U121" s="30">
        <v>10.333818000000001</v>
      </c>
      <c r="V121" s="30">
        <v>35.210099</v>
      </c>
      <c r="W121" s="30">
        <v>1.501333</v>
      </c>
      <c r="X121" s="30" t="s">
        <v>33</v>
      </c>
      <c r="Y121" s="30" t="s">
        <v>33</v>
      </c>
      <c r="Z121" s="30" t="s">
        <v>33</v>
      </c>
      <c r="AA121" s="30" t="s">
        <v>33</v>
      </c>
      <c r="AB121" s="30" t="s">
        <v>33</v>
      </c>
      <c r="AC121" s="39">
        <v>10019</v>
      </c>
      <c r="AD121" s="39">
        <v>5697</v>
      </c>
      <c r="AE121" s="39">
        <v>54</v>
      </c>
      <c r="AF121" s="39">
        <v>10</v>
      </c>
      <c r="AG121" s="39">
        <v>118</v>
      </c>
      <c r="AH121" s="35">
        <v>71848744</v>
      </c>
      <c r="AI121" s="35">
        <v>96696950</v>
      </c>
      <c r="AJ121" s="35">
        <v>1507276</v>
      </c>
      <c r="AK121" s="35">
        <v>141239</v>
      </c>
      <c r="AL121" s="35">
        <v>50824</v>
      </c>
      <c r="AM121" s="35">
        <v>15898.12168</v>
      </c>
      <c r="AN121" s="35">
        <v>3415314.98</v>
      </c>
      <c r="AO121" s="35">
        <v>170336845</v>
      </c>
      <c r="AP121" s="30">
        <f t="shared" si="1"/>
        <v>2.0050359509711478E-2</v>
      </c>
    </row>
    <row r="122" spans="1:42" x14ac:dyDescent="0.25">
      <c r="A122" s="14" t="s">
        <v>31</v>
      </c>
      <c r="B122" s="27">
        <v>42838</v>
      </c>
      <c r="C122" s="28">
        <v>1.5046296296296295E-2</v>
      </c>
      <c r="D122" s="14" t="s">
        <v>33</v>
      </c>
      <c r="E122" s="14">
        <v>52.039191000000002</v>
      </c>
      <c r="F122" s="14">
        <v>2.7463039999999999</v>
      </c>
      <c r="G122" s="30">
        <v>7.4</v>
      </c>
      <c r="H122" s="30">
        <v>14.65</v>
      </c>
      <c r="I122" s="30">
        <v>0.49467649499999999</v>
      </c>
      <c r="J122" s="33">
        <v>0.28899999999999998</v>
      </c>
      <c r="K122" s="33">
        <v>3.464</v>
      </c>
      <c r="L122" s="31">
        <v>0.17661482000000001</v>
      </c>
      <c r="M122" s="29">
        <v>4.1899999999999998E-8</v>
      </c>
      <c r="N122" s="41">
        <v>8.4000000000000003E-4</v>
      </c>
      <c r="O122" s="33">
        <v>1.020689655</v>
      </c>
      <c r="P122" s="33">
        <v>0.22466861399999999</v>
      </c>
      <c r="Q122" s="30">
        <v>0.51</v>
      </c>
      <c r="R122" s="39">
        <v>273.55</v>
      </c>
      <c r="S122" s="39">
        <v>139.54</v>
      </c>
      <c r="T122" s="43">
        <v>142.27475705722074</v>
      </c>
      <c r="U122" s="30">
        <v>10.356498999999999</v>
      </c>
      <c r="V122" s="30">
        <v>35.207326000000002</v>
      </c>
      <c r="W122" s="30">
        <v>1.362333</v>
      </c>
      <c r="X122" s="30" t="s">
        <v>33</v>
      </c>
      <c r="Y122" s="30" t="s">
        <v>33</v>
      </c>
      <c r="Z122" s="30" t="s">
        <v>33</v>
      </c>
      <c r="AA122" s="30" t="s">
        <v>33</v>
      </c>
      <c r="AB122" s="30" t="s">
        <v>33</v>
      </c>
      <c r="AC122" s="39">
        <v>9600</v>
      </c>
      <c r="AD122" s="39">
        <v>5734</v>
      </c>
      <c r="AE122" s="39">
        <v>37</v>
      </c>
      <c r="AF122" s="39">
        <v>22</v>
      </c>
      <c r="AG122" s="39">
        <v>147</v>
      </c>
      <c r="AH122" s="35">
        <v>71296640</v>
      </c>
      <c r="AI122" s="35">
        <v>99007290</v>
      </c>
      <c r="AJ122" s="35">
        <v>1468613</v>
      </c>
      <c r="AK122" s="35">
        <v>329124</v>
      </c>
      <c r="AL122" s="35">
        <v>49971</v>
      </c>
      <c r="AM122" s="35">
        <v>15541.345380000001</v>
      </c>
      <c r="AN122" s="35">
        <v>4023769.78</v>
      </c>
      <c r="AO122" s="35">
        <v>172194158.19999999</v>
      </c>
      <c r="AP122" s="30">
        <f t="shared" si="1"/>
        <v>2.3367632340502945E-2</v>
      </c>
    </row>
    <row r="123" spans="1:42" x14ac:dyDescent="0.25">
      <c r="A123" s="14" t="s">
        <v>31</v>
      </c>
      <c r="B123" s="27">
        <v>42838</v>
      </c>
      <c r="C123" s="28">
        <v>3.5706018518518519E-2</v>
      </c>
      <c r="D123" s="14" t="s">
        <v>33</v>
      </c>
      <c r="E123" s="14">
        <v>52.018006</v>
      </c>
      <c r="F123" s="14">
        <v>2.7036570000000002</v>
      </c>
      <c r="G123" s="30">
        <v>7.28</v>
      </c>
      <c r="H123" s="30">
        <v>14.47</v>
      </c>
      <c r="I123" s="30">
        <v>0.496821448</v>
      </c>
      <c r="J123" s="33">
        <v>0.28999999999999998</v>
      </c>
      <c r="K123" s="33">
        <v>3.48</v>
      </c>
      <c r="L123" s="31">
        <v>0.17295469099999999</v>
      </c>
      <c r="M123" s="29">
        <v>4.1000000000000003E-8</v>
      </c>
      <c r="N123" s="41">
        <v>8.4000000000000003E-4</v>
      </c>
      <c r="O123" s="33">
        <v>1.012517385</v>
      </c>
      <c r="P123" s="33">
        <v>0.22862368499999999</v>
      </c>
      <c r="Q123" s="30">
        <v>0.51</v>
      </c>
      <c r="R123" s="39">
        <v>280.97000000000003</v>
      </c>
      <c r="S123" s="39">
        <v>144.41999999999999</v>
      </c>
      <c r="T123" s="43">
        <v>142.73481934710048</v>
      </c>
      <c r="U123" s="30">
        <v>10.366369000000001</v>
      </c>
      <c r="V123" s="30">
        <v>35.207872999999999</v>
      </c>
      <c r="W123" s="30">
        <v>1.231417</v>
      </c>
      <c r="X123" s="30" t="s">
        <v>33</v>
      </c>
      <c r="Y123" s="30" t="s">
        <v>33</v>
      </c>
      <c r="Z123" s="30" t="s">
        <v>33</v>
      </c>
      <c r="AA123" s="30" t="s">
        <v>33</v>
      </c>
      <c r="AB123" s="30" t="s">
        <v>33</v>
      </c>
      <c r="AC123" s="39">
        <v>9246</v>
      </c>
      <c r="AD123" s="39">
        <v>5504</v>
      </c>
      <c r="AE123" s="39">
        <v>24</v>
      </c>
      <c r="AF123" s="39">
        <v>10</v>
      </c>
      <c r="AG123" s="39">
        <v>133</v>
      </c>
      <c r="AH123" s="35">
        <v>72213143</v>
      </c>
      <c r="AI123" s="35">
        <v>96533670</v>
      </c>
      <c r="AJ123" s="35">
        <v>1022491</v>
      </c>
      <c r="AK123" s="35">
        <v>156812</v>
      </c>
      <c r="AL123" s="35">
        <v>62786</v>
      </c>
      <c r="AM123" s="35">
        <v>14915.72797</v>
      </c>
      <c r="AN123" s="35">
        <v>3376751.07</v>
      </c>
      <c r="AO123" s="35">
        <v>170054109.5</v>
      </c>
      <c r="AP123" s="30">
        <f t="shared" si="1"/>
        <v>1.9856921305391916E-2</v>
      </c>
    </row>
    <row r="124" spans="1:42" x14ac:dyDescent="0.25">
      <c r="A124" s="14" t="s">
        <v>31</v>
      </c>
      <c r="B124" s="27">
        <v>42838</v>
      </c>
      <c r="C124" s="28">
        <v>5.6365740740740744E-2</v>
      </c>
      <c r="D124" s="14" t="s">
        <v>33</v>
      </c>
      <c r="E124" s="14">
        <v>51.995421</v>
      </c>
      <c r="F124" s="14">
        <v>2.6696550000000001</v>
      </c>
      <c r="G124" s="30">
        <v>7.19</v>
      </c>
      <c r="H124" s="30">
        <v>14.2</v>
      </c>
      <c r="I124" s="30">
        <v>0.49408533999999998</v>
      </c>
      <c r="J124" s="33">
        <v>0.28699999999999998</v>
      </c>
      <c r="K124" s="33">
        <v>3.4540000000000002</v>
      </c>
      <c r="L124" s="31">
        <v>0.17159586199999999</v>
      </c>
      <c r="M124" s="29">
        <v>4.0800000000000001E-8</v>
      </c>
      <c r="N124" s="41">
        <v>8.4000000000000003E-4</v>
      </c>
      <c r="O124" s="33">
        <v>1.0256776030000001</v>
      </c>
      <c r="P124" s="33">
        <v>0.23691068500000001</v>
      </c>
      <c r="Q124" s="30">
        <v>0.51</v>
      </c>
      <c r="R124" s="39">
        <v>277.76</v>
      </c>
      <c r="S124" s="39">
        <v>141.91</v>
      </c>
      <c r="T124" s="43">
        <v>140.21090218710177</v>
      </c>
      <c r="U124" s="30">
        <v>10.371366999999999</v>
      </c>
      <c r="V124" s="30">
        <v>35.212195999999999</v>
      </c>
      <c r="W124" s="30">
        <v>1.1712499999999999</v>
      </c>
      <c r="X124" s="30" t="s">
        <v>33</v>
      </c>
      <c r="Y124" s="30" t="s">
        <v>33</v>
      </c>
      <c r="Z124" s="30" t="s">
        <v>33</v>
      </c>
      <c r="AA124" s="30" t="s">
        <v>33</v>
      </c>
      <c r="AB124" s="30" t="s">
        <v>33</v>
      </c>
      <c r="AC124" s="39">
        <v>8385</v>
      </c>
      <c r="AD124" s="39">
        <v>5216</v>
      </c>
      <c r="AE124" s="39">
        <v>16</v>
      </c>
      <c r="AF124" s="39">
        <v>17</v>
      </c>
      <c r="AG124" s="39">
        <v>197</v>
      </c>
      <c r="AH124" s="35">
        <v>68626522</v>
      </c>
      <c r="AI124" s="35">
        <v>93743210</v>
      </c>
      <c r="AJ124" s="35">
        <v>869806</v>
      </c>
      <c r="AK124" s="35">
        <v>297404</v>
      </c>
      <c r="AL124" s="35">
        <v>85456</v>
      </c>
      <c r="AM124" s="35">
        <v>13831.71038</v>
      </c>
      <c r="AN124" s="35">
        <v>3702112.38</v>
      </c>
      <c r="AO124" s="35">
        <v>163708646.09999999</v>
      </c>
      <c r="AP124" s="30">
        <f t="shared" si="1"/>
        <v>2.2614030890821715E-2</v>
      </c>
    </row>
    <row r="125" spans="1:42" x14ac:dyDescent="0.25">
      <c r="A125" s="14" t="s">
        <v>31</v>
      </c>
      <c r="B125" s="27">
        <v>42838</v>
      </c>
      <c r="C125" s="28">
        <v>7.7025462962962962E-2</v>
      </c>
      <c r="D125" s="14" t="s">
        <v>45</v>
      </c>
      <c r="E125" s="14">
        <v>51.958044000000001</v>
      </c>
      <c r="F125" s="14">
        <v>2.6558730000000002</v>
      </c>
      <c r="G125" s="30">
        <v>7.06</v>
      </c>
      <c r="H125" s="30">
        <v>13.82</v>
      </c>
      <c r="I125" s="30">
        <v>0.489510995</v>
      </c>
      <c r="J125" s="33">
        <v>0.28599999999999998</v>
      </c>
      <c r="K125" s="33">
        <v>3.4249999999999998</v>
      </c>
      <c r="L125" s="31">
        <v>0.17011385000000001</v>
      </c>
      <c r="M125" s="29">
        <v>4.0399999999999998E-8</v>
      </c>
      <c r="N125" s="41">
        <v>8.4999999999999995E-4</v>
      </c>
      <c r="O125" s="33">
        <v>1.044378698</v>
      </c>
      <c r="P125" s="33">
        <v>0.23691068500000001</v>
      </c>
      <c r="Q125" s="30">
        <v>0.51</v>
      </c>
      <c r="R125" s="39">
        <v>286.47000000000003</v>
      </c>
      <c r="S125" s="39">
        <v>146.86000000000001</v>
      </c>
      <c r="T125" s="43">
        <v>142.46623772944537</v>
      </c>
      <c r="U125" s="30">
        <v>10.374217</v>
      </c>
      <c r="V125" s="30">
        <v>35.210782999999999</v>
      </c>
      <c r="W125" s="30">
        <v>1.2184999999999999</v>
      </c>
      <c r="X125" s="30">
        <v>1.0900000000000001</v>
      </c>
      <c r="Y125" s="30">
        <v>0.21</v>
      </c>
      <c r="Z125" s="30">
        <v>0.05</v>
      </c>
      <c r="AA125" s="30">
        <v>3.8</v>
      </c>
      <c r="AB125" s="30" t="s">
        <v>33</v>
      </c>
      <c r="AC125" s="39">
        <v>8405</v>
      </c>
      <c r="AD125" s="39">
        <v>5208</v>
      </c>
      <c r="AE125" s="39">
        <v>16</v>
      </c>
      <c r="AF125" s="39">
        <v>16</v>
      </c>
      <c r="AG125" s="39">
        <v>183</v>
      </c>
      <c r="AH125" s="35">
        <v>69661061</v>
      </c>
      <c r="AI125" s="35">
        <v>91398360</v>
      </c>
      <c r="AJ125" s="35">
        <v>674554</v>
      </c>
      <c r="AK125" s="35">
        <v>300990</v>
      </c>
      <c r="AL125" s="35">
        <v>112332</v>
      </c>
      <c r="AM125" s="35">
        <v>13828.4856</v>
      </c>
      <c r="AN125" s="35">
        <v>3698752.11</v>
      </c>
      <c r="AO125" s="35">
        <v>162234806.80000001</v>
      </c>
      <c r="AP125" s="30">
        <f t="shared" si="1"/>
        <v>2.2798758065276037E-2</v>
      </c>
    </row>
    <row r="126" spans="1:42" x14ac:dyDescent="0.25">
      <c r="A126" s="14" t="s">
        <v>31</v>
      </c>
      <c r="B126" s="27">
        <v>42838</v>
      </c>
      <c r="C126" s="28">
        <v>9.7696759259259261E-2</v>
      </c>
      <c r="D126" s="14" t="s">
        <v>33</v>
      </c>
      <c r="E126" s="14">
        <v>51.960329999999999</v>
      </c>
      <c r="F126" s="14">
        <v>2.6849099999999999</v>
      </c>
      <c r="G126" s="30">
        <v>7.09</v>
      </c>
      <c r="H126" s="30">
        <v>13.92</v>
      </c>
      <c r="I126" s="30">
        <v>0.49116633199999998</v>
      </c>
      <c r="J126" s="33">
        <v>0.28699999999999998</v>
      </c>
      <c r="K126" s="33">
        <v>3.4380000000000002</v>
      </c>
      <c r="L126" s="31">
        <v>0.170213214</v>
      </c>
      <c r="M126" s="29">
        <v>4.0399999999999998E-8</v>
      </c>
      <c r="N126" s="41">
        <v>8.4999999999999995E-4</v>
      </c>
      <c r="O126" s="33">
        <v>1.0380673499999999</v>
      </c>
      <c r="P126" s="33">
        <v>0.25018764100000002</v>
      </c>
      <c r="Q126" s="30">
        <v>0.51</v>
      </c>
      <c r="R126" s="39">
        <v>291.3</v>
      </c>
      <c r="S126" s="39">
        <v>149.69</v>
      </c>
      <c r="T126" s="43">
        <v>144.87268077440518</v>
      </c>
      <c r="U126" s="30">
        <v>10.407977000000001</v>
      </c>
      <c r="V126" s="30">
        <v>35.209631000000002</v>
      </c>
      <c r="W126" s="30">
        <v>1.1991670000000001</v>
      </c>
      <c r="X126" s="30" t="s">
        <v>33</v>
      </c>
      <c r="Y126" s="30" t="s">
        <v>33</v>
      </c>
      <c r="Z126" s="30" t="s">
        <v>33</v>
      </c>
      <c r="AA126" s="30" t="s">
        <v>33</v>
      </c>
      <c r="AB126" s="30" t="s">
        <v>33</v>
      </c>
      <c r="AC126" s="39">
        <v>9010</v>
      </c>
      <c r="AD126" s="39">
        <v>5165</v>
      </c>
      <c r="AE126" s="39">
        <v>21</v>
      </c>
      <c r="AF126" s="39">
        <v>30</v>
      </c>
      <c r="AG126" s="39">
        <v>227</v>
      </c>
      <c r="AH126" s="35">
        <v>70743479</v>
      </c>
      <c r="AI126" s="35">
        <v>88117390</v>
      </c>
      <c r="AJ126" s="35">
        <v>694252</v>
      </c>
      <c r="AK126" s="35">
        <v>290192</v>
      </c>
      <c r="AL126" s="35">
        <v>82162</v>
      </c>
      <c r="AM126" s="35">
        <v>14453.54012</v>
      </c>
      <c r="AN126" s="35">
        <v>3881830.05</v>
      </c>
      <c r="AO126" s="35">
        <v>160037751</v>
      </c>
      <c r="AP126" s="30">
        <f t="shared" si="1"/>
        <v>2.4255714828184505E-2</v>
      </c>
    </row>
    <row r="127" spans="1:42" x14ac:dyDescent="0.25">
      <c r="A127" s="14" t="s">
        <v>31</v>
      </c>
      <c r="B127" s="27">
        <v>42838</v>
      </c>
      <c r="C127" s="28">
        <v>0.11836805555555556</v>
      </c>
      <c r="D127" s="14" t="s">
        <v>33</v>
      </c>
      <c r="E127" s="14">
        <v>51.913317999999997</v>
      </c>
      <c r="F127" s="14">
        <v>2.7720799999999999</v>
      </c>
      <c r="G127" s="30">
        <v>7.1</v>
      </c>
      <c r="H127" s="30">
        <v>13.97</v>
      </c>
      <c r="I127" s="30">
        <v>0.49177043100000001</v>
      </c>
      <c r="J127" s="33">
        <v>0.28799999999999998</v>
      </c>
      <c r="K127" s="33">
        <v>3.4649999999999999</v>
      </c>
      <c r="L127" s="31">
        <v>0.17041203499999999</v>
      </c>
      <c r="M127" s="29">
        <v>4.0200000000000003E-8</v>
      </c>
      <c r="N127" s="41">
        <v>8.4000000000000003E-4</v>
      </c>
      <c r="O127" s="33">
        <v>1.0334788939999999</v>
      </c>
      <c r="P127" s="33">
        <v>0.25182573699999999</v>
      </c>
      <c r="Q127" s="30">
        <v>0.52</v>
      </c>
      <c r="R127" s="39">
        <v>276.92</v>
      </c>
      <c r="S127" s="39">
        <v>142.82</v>
      </c>
      <c r="T127" s="43">
        <v>141.57901658408662</v>
      </c>
      <c r="U127" s="30">
        <v>10.494589</v>
      </c>
      <c r="V127" s="30">
        <v>35.200589999999998</v>
      </c>
      <c r="W127" s="30">
        <v>1.0754999999999999</v>
      </c>
      <c r="X127" s="30" t="s">
        <v>33</v>
      </c>
      <c r="Y127" s="30" t="s">
        <v>33</v>
      </c>
      <c r="Z127" s="30" t="s">
        <v>33</v>
      </c>
      <c r="AA127" s="30" t="s">
        <v>33</v>
      </c>
      <c r="AB127" s="30" t="s">
        <v>33</v>
      </c>
      <c r="AC127" s="39">
        <v>10137</v>
      </c>
      <c r="AD127" s="39">
        <v>4320</v>
      </c>
      <c r="AE127" s="39">
        <v>32</v>
      </c>
      <c r="AF127" s="39">
        <v>15</v>
      </c>
      <c r="AG127" s="39">
        <v>112</v>
      </c>
      <c r="AH127" s="35">
        <v>62339568</v>
      </c>
      <c r="AI127" s="35">
        <v>64578250</v>
      </c>
      <c r="AJ127" s="35">
        <v>1218862</v>
      </c>
      <c r="AK127" s="35">
        <v>200391</v>
      </c>
      <c r="AL127" s="35">
        <v>40417</v>
      </c>
      <c r="AM127" s="35">
        <v>14616.64277</v>
      </c>
      <c r="AN127" s="35">
        <v>2814784.17</v>
      </c>
      <c r="AO127" s="35">
        <v>128428026.8</v>
      </c>
      <c r="AP127" s="30">
        <f t="shared" si="1"/>
        <v>2.1917211064711305E-2</v>
      </c>
    </row>
    <row r="128" spans="1:42" x14ac:dyDescent="0.25">
      <c r="A128" s="14" t="s">
        <v>31</v>
      </c>
      <c r="B128" s="27">
        <v>42838</v>
      </c>
      <c r="C128" s="28">
        <v>0.1391087962962963</v>
      </c>
      <c r="D128" s="14" t="s">
        <v>33</v>
      </c>
      <c r="E128" s="14">
        <v>51.860802</v>
      </c>
      <c r="F128" s="14">
        <v>2.8611849999999999</v>
      </c>
      <c r="G128" s="30">
        <v>6.73</v>
      </c>
      <c r="H128" s="30">
        <v>13.01</v>
      </c>
      <c r="I128" s="30">
        <v>0.48309512799999998</v>
      </c>
      <c r="J128" s="33">
        <v>0.25</v>
      </c>
      <c r="K128" s="33">
        <v>3.3479999999999999</v>
      </c>
      <c r="L128" s="31">
        <v>0.16431256599999999</v>
      </c>
      <c r="M128" s="29">
        <v>3.9400000000000002E-8</v>
      </c>
      <c r="N128" s="41">
        <v>8.7000000000000001E-4</v>
      </c>
      <c r="O128" s="33">
        <v>1.0716560509999999</v>
      </c>
      <c r="P128" s="33">
        <v>0.24509803899999999</v>
      </c>
      <c r="Q128" s="30">
        <v>0.5</v>
      </c>
      <c r="R128" s="39">
        <v>287.45999999999998</v>
      </c>
      <c r="S128" s="39">
        <v>144.77000000000001</v>
      </c>
      <c r="T128" s="43">
        <v>136.28297266150463</v>
      </c>
      <c r="U128" s="30">
        <v>10.580359</v>
      </c>
      <c r="V128" s="30">
        <v>35.158107999999999</v>
      </c>
      <c r="W128" s="30">
        <v>1.033833</v>
      </c>
      <c r="X128" s="30" t="s">
        <v>33</v>
      </c>
      <c r="Y128" s="30" t="s">
        <v>33</v>
      </c>
      <c r="Z128" s="30" t="s">
        <v>33</v>
      </c>
      <c r="AA128" s="30" t="s">
        <v>33</v>
      </c>
      <c r="AB128" s="30" t="s">
        <v>33</v>
      </c>
      <c r="AC128" s="39">
        <v>9318</v>
      </c>
      <c r="AD128" s="39">
        <v>4024</v>
      </c>
      <c r="AE128" s="39">
        <v>91</v>
      </c>
      <c r="AF128" s="39">
        <v>2</v>
      </c>
      <c r="AG128" s="39">
        <v>86</v>
      </c>
      <c r="AH128" s="35">
        <v>55923746</v>
      </c>
      <c r="AI128" s="35">
        <v>54254780</v>
      </c>
      <c r="AJ128" s="35">
        <v>1596648</v>
      </c>
      <c r="AK128" s="35">
        <v>52509</v>
      </c>
      <c r="AL128" s="35">
        <v>26657</v>
      </c>
      <c r="AM128" s="35">
        <v>13521.06754</v>
      </c>
      <c r="AN128" s="35">
        <v>2151816.86</v>
      </c>
      <c r="AO128" s="35">
        <v>111892193.8</v>
      </c>
      <c r="AP128" s="30">
        <f t="shared" si="1"/>
        <v>1.9231161593330024E-2</v>
      </c>
    </row>
    <row r="129" spans="1:42" x14ac:dyDescent="0.25">
      <c r="A129" s="14" t="s">
        <v>31</v>
      </c>
      <c r="B129" s="27">
        <v>42838</v>
      </c>
      <c r="C129" s="28">
        <v>0.1597685185185185</v>
      </c>
      <c r="D129" s="14" t="s">
        <v>33</v>
      </c>
      <c r="E129" s="14">
        <v>51.8108</v>
      </c>
      <c r="F129" s="14">
        <v>2.9439350000000002</v>
      </c>
      <c r="G129" s="30">
        <v>6.54</v>
      </c>
      <c r="H129" s="30">
        <v>12.57</v>
      </c>
      <c r="I129" s="30">
        <v>0.48011770300000001</v>
      </c>
      <c r="J129" s="33">
        <v>0.248</v>
      </c>
      <c r="K129" s="33">
        <v>3.3330000000000002</v>
      </c>
      <c r="L129" s="31">
        <v>0.16066185299999999</v>
      </c>
      <c r="M129" s="29">
        <v>3.84E-8</v>
      </c>
      <c r="N129" s="41">
        <v>8.8000000000000003E-4</v>
      </c>
      <c r="O129" s="33">
        <v>1.084577114</v>
      </c>
      <c r="P129" s="33">
        <v>0.23764258599999999</v>
      </c>
      <c r="Q129" s="30">
        <v>0.5</v>
      </c>
      <c r="R129" s="39">
        <v>281.08999999999997</v>
      </c>
      <c r="S129" s="39">
        <v>140.1</v>
      </c>
      <c r="T129" s="43">
        <v>130.34679757711075</v>
      </c>
      <c r="U129" s="30">
        <v>10.615743</v>
      </c>
      <c r="V129" s="30">
        <v>35.159478</v>
      </c>
      <c r="W129" s="30">
        <v>0.98724999999999996</v>
      </c>
      <c r="X129" s="30" t="s">
        <v>33</v>
      </c>
      <c r="Y129" s="30" t="s">
        <v>33</v>
      </c>
      <c r="Z129" s="30" t="s">
        <v>33</v>
      </c>
      <c r="AA129" s="30" t="s">
        <v>33</v>
      </c>
      <c r="AB129" s="30" t="s">
        <v>33</v>
      </c>
      <c r="AC129" s="39">
        <v>8573</v>
      </c>
      <c r="AD129" s="39">
        <v>4417</v>
      </c>
      <c r="AE129" s="39">
        <v>35</v>
      </c>
      <c r="AF129" s="39">
        <v>8</v>
      </c>
      <c r="AG129" s="39">
        <v>84</v>
      </c>
      <c r="AH129" s="35">
        <v>51856550</v>
      </c>
      <c r="AI129" s="35">
        <v>59642230</v>
      </c>
      <c r="AJ129" s="35">
        <v>1098169</v>
      </c>
      <c r="AK129" s="35">
        <v>103855</v>
      </c>
      <c r="AL129" s="35">
        <v>25579</v>
      </c>
      <c r="AM129" s="35">
        <v>13118.228730000001</v>
      </c>
      <c r="AN129" s="35">
        <v>1962642.66</v>
      </c>
      <c r="AO129" s="35">
        <v>112726465.8</v>
      </c>
      <c r="AP129" s="30">
        <f t="shared" si="1"/>
        <v>1.7410664355273348E-2</v>
      </c>
    </row>
    <row r="130" spans="1:42" x14ac:dyDescent="0.25">
      <c r="A130" s="14" t="s">
        <v>31</v>
      </c>
      <c r="B130" s="27">
        <v>42838</v>
      </c>
      <c r="C130" s="28">
        <v>0.18042824074074074</v>
      </c>
      <c r="D130" s="14" t="s">
        <v>33</v>
      </c>
      <c r="E130" s="14">
        <v>51.753802999999998</v>
      </c>
      <c r="F130" s="14">
        <v>3.0444300000000002</v>
      </c>
      <c r="G130" s="30">
        <v>6.37</v>
      </c>
      <c r="H130" s="30">
        <v>12.27</v>
      </c>
      <c r="I130" s="30">
        <v>0.48069089100000001</v>
      </c>
      <c r="J130" s="33">
        <v>0.218</v>
      </c>
      <c r="K130" s="33">
        <v>3.246</v>
      </c>
      <c r="L130" s="31">
        <v>0.15646895199999999</v>
      </c>
      <c r="M130" s="29">
        <v>3.8500000000000001E-8</v>
      </c>
      <c r="N130" s="41">
        <v>8.9999999999999998E-4</v>
      </c>
      <c r="O130" s="33">
        <v>1.0796610170000001</v>
      </c>
      <c r="P130" s="33">
        <v>0.22466861399999999</v>
      </c>
      <c r="Q130" s="30">
        <v>0.5</v>
      </c>
      <c r="R130" s="39">
        <v>262.08</v>
      </c>
      <c r="S130" s="39">
        <v>132.12</v>
      </c>
      <c r="T130" s="43">
        <v>120.24815480008137</v>
      </c>
      <c r="U130" s="30">
        <v>10.492817000000001</v>
      </c>
      <c r="V130" s="30">
        <v>34.978433000000003</v>
      </c>
      <c r="W130" s="30">
        <v>1.1998329999999999</v>
      </c>
      <c r="X130" s="30" t="s">
        <v>33</v>
      </c>
      <c r="Y130" s="30" t="s">
        <v>33</v>
      </c>
      <c r="Z130" s="30" t="s">
        <v>33</v>
      </c>
      <c r="AA130" s="30" t="s">
        <v>33</v>
      </c>
      <c r="AB130" s="30" t="s">
        <v>33</v>
      </c>
      <c r="AC130" s="39">
        <v>8080</v>
      </c>
      <c r="AD130" s="39">
        <v>6840</v>
      </c>
      <c r="AE130" s="39">
        <v>65</v>
      </c>
      <c r="AF130" s="39">
        <v>8</v>
      </c>
      <c r="AG130" s="39">
        <v>62</v>
      </c>
      <c r="AH130" s="35">
        <v>78850018</v>
      </c>
      <c r="AI130" s="35">
        <v>142873000</v>
      </c>
      <c r="AJ130" s="35">
        <v>9840454</v>
      </c>
      <c r="AK130" s="35">
        <v>88766</v>
      </c>
      <c r="AL130" s="35">
        <v>25563</v>
      </c>
      <c r="AM130" s="35">
        <v>15054.91029</v>
      </c>
      <c r="AN130" s="35">
        <v>3538308.93</v>
      </c>
      <c r="AO130" s="35">
        <v>231678220.69999999</v>
      </c>
      <c r="AP130" s="30">
        <f t="shared" si="1"/>
        <v>1.5272514262709893E-2</v>
      </c>
    </row>
    <row r="131" spans="1:42" x14ac:dyDescent="0.25">
      <c r="A131" s="14" t="s">
        <v>31</v>
      </c>
      <c r="B131" s="27">
        <v>42838</v>
      </c>
      <c r="C131" s="28">
        <v>0.20109953703703706</v>
      </c>
      <c r="D131" s="14" t="s">
        <v>33</v>
      </c>
      <c r="E131" s="14">
        <v>51.701822999999997</v>
      </c>
      <c r="F131" s="14">
        <v>3.134477</v>
      </c>
      <c r="G131" s="30">
        <v>7.35</v>
      </c>
      <c r="H131" s="30">
        <v>13.57</v>
      </c>
      <c r="I131" s="30">
        <v>0.45844997799999998</v>
      </c>
      <c r="J131" s="33">
        <v>0.247</v>
      </c>
      <c r="K131" s="33">
        <v>3.282</v>
      </c>
      <c r="L131" s="31">
        <v>0.18920668400000001</v>
      </c>
      <c r="M131" s="29">
        <v>4.3900000000000003E-8</v>
      </c>
      <c r="N131" s="41">
        <v>8.8999999999999995E-4</v>
      </c>
      <c r="O131" s="33">
        <v>1.181672026</v>
      </c>
      <c r="P131" s="33">
        <v>0.22148394199999999</v>
      </c>
      <c r="Q131" s="30">
        <v>0.48</v>
      </c>
      <c r="R131" s="39">
        <v>244.07</v>
      </c>
      <c r="S131" s="39">
        <v>117.27</v>
      </c>
      <c r="T131" s="43">
        <v>131.00288448701849</v>
      </c>
      <c r="U131" s="30">
        <v>10.354812000000001</v>
      </c>
      <c r="V131" s="30">
        <v>34.631236999999999</v>
      </c>
      <c r="W131" s="30">
        <v>1.388833</v>
      </c>
      <c r="X131" s="30" t="s">
        <v>33</v>
      </c>
      <c r="Y131" s="30" t="s">
        <v>33</v>
      </c>
      <c r="Z131" s="30" t="s">
        <v>33</v>
      </c>
      <c r="AA131" s="30" t="s">
        <v>33</v>
      </c>
      <c r="AB131" s="30" t="s">
        <v>33</v>
      </c>
      <c r="AC131" s="39">
        <v>8051</v>
      </c>
      <c r="AD131" s="39">
        <v>7480</v>
      </c>
      <c r="AE131" s="39">
        <v>125</v>
      </c>
      <c r="AF131" s="39">
        <v>18</v>
      </c>
      <c r="AG131" s="39">
        <v>69</v>
      </c>
      <c r="AH131" s="35">
        <v>77036363</v>
      </c>
      <c r="AI131" s="35">
        <v>207333700</v>
      </c>
      <c r="AJ131" s="35">
        <v>41495180</v>
      </c>
      <c r="AK131" s="35">
        <v>359430</v>
      </c>
      <c r="AL131" s="35">
        <v>39117</v>
      </c>
      <c r="AM131" s="35">
        <v>15743.376679999999</v>
      </c>
      <c r="AN131" s="35">
        <v>5737994.6399999997</v>
      </c>
      <c r="AO131" s="35">
        <v>326342077.5</v>
      </c>
      <c r="AP131" s="30">
        <f t="shared" ref="AP131:AP194" si="2">AN131/AO131</f>
        <v>1.7582760653964396E-2</v>
      </c>
    </row>
    <row r="132" spans="1:42" x14ac:dyDescent="0.25">
      <c r="A132" s="14" t="s">
        <v>31</v>
      </c>
      <c r="B132" s="27">
        <v>42838</v>
      </c>
      <c r="C132" s="28">
        <v>0.22175925925925924</v>
      </c>
      <c r="D132" s="14" t="s">
        <v>46</v>
      </c>
      <c r="E132" s="14">
        <v>51.661267000000002</v>
      </c>
      <c r="F132" s="14">
        <v>3.2064680000000001</v>
      </c>
      <c r="G132" s="30">
        <v>8.24</v>
      </c>
      <c r="H132" s="30">
        <v>15.19</v>
      </c>
      <c r="I132" s="30">
        <v>0.45768066299999999</v>
      </c>
      <c r="J132" s="33">
        <v>0.20599999999999999</v>
      </c>
      <c r="K132" s="33">
        <v>3.423</v>
      </c>
      <c r="L132" s="31">
        <v>0.21244506899999999</v>
      </c>
      <c r="M132" s="29">
        <v>4.7199999999999999E-8</v>
      </c>
      <c r="N132" s="41">
        <v>8.4999999999999995E-4</v>
      </c>
      <c r="O132" s="33">
        <v>1.1856115110000001</v>
      </c>
      <c r="P132" s="33">
        <v>0.243190661</v>
      </c>
      <c r="Q132" s="30">
        <v>0.48</v>
      </c>
      <c r="R132" s="39">
        <v>210.93</v>
      </c>
      <c r="S132" s="39">
        <v>102.12</v>
      </c>
      <c r="T132" s="43">
        <v>127.38557224812091</v>
      </c>
      <c r="U132" s="30">
        <v>10.546671</v>
      </c>
      <c r="V132" s="30">
        <v>33.845809000000003</v>
      </c>
      <c r="W132" s="30">
        <v>3.2793329999999998</v>
      </c>
      <c r="X132" s="30">
        <v>1.19</v>
      </c>
      <c r="Y132" s="30">
        <v>0.13</v>
      </c>
      <c r="Z132" s="30">
        <v>0.2</v>
      </c>
      <c r="AA132" s="30">
        <v>44</v>
      </c>
      <c r="AB132" s="30" t="s">
        <v>33</v>
      </c>
      <c r="AC132" s="39">
        <v>12427</v>
      </c>
      <c r="AD132" s="39">
        <v>11832</v>
      </c>
      <c r="AE132" s="39">
        <v>250</v>
      </c>
      <c r="AF132" s="39">
        <v>31</v>
      </c>
      <c r="AG132" s="39">
        <v>122</v>
      </c>
      <c r="AH132" s="35">
        <v>108592423</v>
      </c>
      <c r="AI132" s="35">
        <v>352169800</v>
      </c>
      <c r="AJ132" s="35">
        <v>141318900</v>
      </c>
      <c r="AK132" s="35">
        <v>775044</v>
      </c>
      <c r="AL132" s="35">
        <v>124728</v>
      </c>
      <c r="AM132" s="35">
        <v>24662.30616</v>
      </c>
      <c r="AN132" s="35">
        <v>9409450.8000000007</v>
      </c>
      <c r="AO132" s="35">
        <v>603024135.10000002</v>
      </c>
      <c r="AP132" s="30">
        <f t="shared" si="2"/>
        <v>1.5603771478300157E-2</v>
      </c>
    </row>
    <row r="133" spans="1:42" x14ac:dyDescent="0.25">
      <c r="A133" s="14" t="s">
        <v>31</v>
      </c>
      <c r="B133" s="27">
        <v>42838</v>
      </c>
      <c r="C133" s="28">
        <v>0.24241898148148147</v>
      </c>
      <c r="D133" s="14" t="s">
        <v>33</v>
      </c>
      <c r="E133" s="14">
        <v>51.645825000000002</v>
      </c>
      <c r="F133" s="14">
        <v>3.241263</v>
      </c>
      <c r="G133" s="30">
        <v>10.78</v>
      </c>
      <c r="H133" s="30">
        <v>20.83</v>
      </c>
      <c r="I133" s="30">
        <v>0.48238456400000002</v>
      </c>
      <c r="J133" s="33">
        <v>0.26100000000000001</v>
      </c>
      <c r="K133" s="33">
        <v>3.4790000000000001</v>
      </c>
      <c r="L133" s="31">
        <v>0.26379616900000002</v>
      </c>
      <c r="M133" s="29">
        <v>6.0699999999999994E-8</v>
      </c>
      <c r="N133" s="41">
        <v>8.4000000000000003E-4</v>
      </c>
      <c r="O133" s="33">
        <v>1.0726368159999999</v>
      </c>
      <c r="P133" s="33">
        <v>0.30487804899999998</v>
      </c>
      <c r="Q133" s="30">
        <v>0.51</v>
      </c>
      <c r="R133" s="39">
        <v>198.54</v>
      </c>
      <c r="S133" s="39">
        <v>101.05</v>
      </c>
      <c r="T133" s="43">
        <v>161.13529610324818</v>
      </c>
      <c r="U133" s="30">
        <v>10.750622999999999</v>
      </c>
      <c r="V133" s="30">
        <v>33.612270000000002</v>
      </c>
      <c r="W133" s="30">
        <v>4.2978329999999998</v>
      </c>
      <c r="X133" s="30" t="s">
        <v>33</v>
      </c>
      <c r="Y133" s="30" t="s">
        <v>33</v>
      </c>
      <c r="Z133" s="30" t="s">
        <v>33</v>
      </c>
      <c r="AA133" s="30" t="s">
        <v>33</v>
      </c>
      <c r="AB133" s="30" t="s">
        <v>33</v>
      </c>
      <c r="AC133" s="39">
        <v>10256</v>
      </c>
      <c r="AD133" s="39">
        <v>9318</v>
      </c>
      <c r="AE133" s="39">
        <v>183</v>
      </c>
      <c r="AF133" s="39">
        <v>27</v>
      </c>
      <c r="AG133" s="39">
        <v>103</v>
      </c>
      <c r="AH133" s="35">
        <v>90803702</v>
      </c>
      <c r="AI133" s="35">
        <v>290342900</v>
      </c>
      <c r="AJ133" s="35">
        <v>109627400</v>
      </c>
      <c r="AK133" s="35">
        <v>524576</v>
      </c>
      <c r="AL133" s="35">
        <v>37011</v>
      </c>
      <c r="AM133" s="35">
        <v>19887.712810000001</v>
      </c>
      <c r="AN133" s="35">
        <v>7388829.1200000001</v>
      </c>
      <c r="AO133" s="35">
        <v>491336995.89999998</v>
      </c>
      <c r="AP133" s="30">
        <f t="shared" si="2"/>
        <v>1.5038210396645608E-2</v>
      </c>
    </row>
    <row r="134" spans="1:42" x14ac:dyDescent="0.25">
      <c r="A134" s="14" t="s">
        <v>31</v>
      </c>
      <c r="B134" s="27">
        <v>42838</v>
      </c>
      <c r="C134" s="28">
        <v>0.26307870370370373</v>
      </c>
      <c r="D134" s="14" t="s">
        <v>33</v>
      </c>
      <c r="E134" s="14">
        <v>51.602482000000002</v>
      </c>
      <c r="F134" s="14">
        <v>3.33873</v>
      </c>
      <c r="G134" s="30">
        <v>10.43</v>
      </c>
      <c r="H134" s="30">
        <v>20.309999999999999</v>
      </c>
      <c r="I134" s="30">
        <v>0.48636408399999997</v>
      </c>
      <c r="J134" s="33">
        <v>0.28699999999999998</v>
      </c>
      <c r="K134" s="33">
        <v>3.5950000000000002</v>
      </c>
      <c r="L134" s="31">
        <v>0.25314616000000001</v>
      </c>
      <c r="M134" s="29">
        <v>5.69E-8</v>
      </c>
      <c r="N134" s="41">
        <v>8.0999999999999996E-4</v>
      </c>
      <c r="O134" s="33">
        <v>1.055668016</v>
      </c>
      <c r="P134" s="33">
        <v>0.31725888299999999</v>
      </c>
      <c r="Q134" s="30">
        <v>0.51</v>
      </c>
      <c r="R134" s="39">
        <v>218.9</v>
      </c>
      <c r="S134" s="39">
        <v>112.46</v>
      </c>
      <c r="T134" s="43">
        <v>166.93488423624754</v>
      </c>
      <c r="U134" s="30">
        <v>10.792455</v>
      </c>
      <c r="V134" s="30">
        <v>33.401442000000003</v>
      </c>
      <c r="W134" s="30">
        <v>5.1598329999999999</v>
      </c>
      <c r="X134" s="30" t="s">
        <v>33</v>
      </c>
      <c r="Y134" s="30" t="s">
        <v>33</v>
      </c>
      <c r="Z134" s="30" t="s">
        <v>33</v>
      </c>
      <c r="AA134" s="30" t="s">
        <v>33</v>
      </c>
      <c r="AB134" s="30" t="s">
        <v>33</v>
      </c>
      <c r="AC134" s="39">
        <v>10256</v>
      </c>
      <c r="AD134" s="39">
        <v>9318</v>
      </c>
      <c r="AE134" s="39">
        <v>183</v>
      </c>
      <c r="AF134" s="39">
        <v>27</v>
      </c>
      <c r="AG134" s="39">
        <v>103</v>
      </c>
      <c r="AH134" s="35">
        <v>90803702</v>
      </c>
      <c r="AI134" s="35">
        <v>290342900</v>
      </c>
      <c r="AJ134" s="35">
        <v>109627400</v>
      </c>
      <c r="AK134" s="35">
        <v>524576</v>
      </c>
      <c r="AL134" s="35">
        <v>37011</v>
      </c>
      <c r="AM134" s="35">
        <v>19887.712810000001</v>
      </c>
      <c r="AN134" s="35">
        <v>7388829.1200000001</v>
      </c>
      <c r="AO134" s="35">
        <v>491336995.89999998</v>
      </c>
      <c r="AP134" s="30">
        <f t="shared" si="2"/>
        <v>1.5038210396645608E-2</v>
      </c>
    </row>
    <row r="135" spans="1:42" x14ac:dyDescent="0.25">
      <c r="A135" s="14" t="s">
        <v>31</v>
      </c>
      <c r="B135" s="27">
        <v>42838</v>
      </c>
      <c r="C135" s="28">
        <v>0.28375</v>
      </c>
      <c r="D135" s="14" t="s">
        <v>47</v>
      </c>
      <c r="E135" s="14">
        <v>51.555996</v>
      </c>
      <c r="F135" s="14">
        <v>3.4086349999999999</v>
      </c>
      <c r="G135" s="30">
        <v>10.69</v>
      </c>
      <c r="H135" s="30">
        <v>20.96</v>
      </c>
      <c r="I135" s="30">
        <v>0.48988742600000001</v>
      </c>
      <c r="J135" s="33">
        <v>0.27700000000000002</v>
      </c>
      <c r="K135" s="33">
        <v>3.55</v>
      </c>
      <c r="L135" s="31">
        <v>0.25758815899999998</v>
      </c>
      <c r="M135" s="29">
        <v>5.8999999999999999E-8</v>
      </c>
      <c r="N135" s="41">
        <v>8.1999999999999998E-4</v>
      </c>
      <c r="O135" s="33">
        <v>1.0408958129999999</v>
      </c>
      <c r="P135" s="33">
        <v>0.30487804899999998</v>
      </c>
      <c r="Q135" s="30">
        <v>0.51</v>
      </c>
      <c r="R135" s="39">
        <v>233.88</v>
      </c>
      <c r="S135" s="39">
        <v>120.08</v>
      </c>
      <c r="T135" s="43">
        <v>177.54529231688556</v>
      </c>
      <c r="U135" s="30">
        <v>11.007142999999999</v>
      </c>
      <c r="V135" s="30">
        <v>32.926786</v>
      </c>
      <c r="W135" s="30">
        <v>13.547333</v>
      </c>
      <c r="X135" s="30">
        <v>0.96</v>
      </c>
      <c r="Y135" s="30">
        <v>0.16</v>
      </c>
      <c r="Z135" s="30">
        <v>0.62</v>
      </c>
      <c r="AA135" s="30">
        <v>48</v>
      </c>
      <c r="AB135" s="30" t="s">
        <v>33</v>
      </c>
      <c r="AC135" s="39">
        <v>16343</v>
      </c>
      <c r="AD135" s="39">
        <v>10634</v>
      </c>
      <c r="AE135" s="39">
        <v>489</v>
      </c>
      <c r="AF135" s="39">
        <v>57</v>
      </c>
      <c r="AG135" s="39">
        <v>550</v>
      </c>
      <c r="AH135" s="35">
        <v>118822263</v>
      </c>
      <c r="AI135" s="35">
        <v>300433200</v>
      </c>
      <c r="AJ135" s="35">
        <v>222854300</v>
      </c>
      <c r="AK135" s="35">
        <v>1404525</v>
      </c>
      <c r="AL135" s="35">
        <v>129852</v>
      </c>
      <c r="AM135" s="35">
        <v>28073.252649999999</v>
      </c>
      <c r="AN135" s="35">
        <v>11241472.9</v>
      </c>
      <c r="AO135" s="35">
        <v>643835485.29999995</v>
      </c>
      <c r="AP135" s="30">
        <f t="shared" si="2"/>
        <v>1.7460163592508345E-2</v>
      </c>
    </row>
    <row r="136" spans="1:42" x14ac:dyDescent="0.25">
      <c r="A136" s="14" t="s">
        <v>31</v>
      </c>
      <c r="B136" s="27">
        <v>42838</v>
      </c>
      <c r="C136" s="28">
        <v>0.29026620370370371</v>
      </c>
      <c r="D136" s="14" t="s">
        <v>33</v>
      </c>
      <c r="E136" s="14">
        <v>51.550234000000003</v>
      </c>
      <c r="F136" s="14">
        <v>3.4086590000000001</v>
      </c>
      <c r="G136" s="30">
        <v>12.52</v>
      </c>
      <c r="H136" s="30">
        <v>24.62</v>
      </c>
      <c r="I136" s="30">
        <v>0.49139051299999997</v>
      </c>
      <c r="J136" s="33">
        <v>0.28699999999999998</v>
      </c>
      <c r="K136" s="33">
        <v>3.488</v>
      </c>
      <c r="L136" s="31">
        <v>0.300744919</v>
      </c>
      <c r="M136" s="29">
        <v>7.0399999999999995E-8</v>
      </c>
      <c r="N136" s="41">
        <v>8.4000000000000003E-4</v>
      </c>
      <c r="O136" s="33">
        <v>1.0347107440000001</v>
      </c>
      <c r="P136" s="33">
        <v>0.34376074299999998</v>
      </c>
      <c r="Q136" s="30" t="s">
        <v>33</v>
      </c>
      <c r="R136" s="39" t="s">
        <v>33</v>
      </c>
      <c r="S136" s="39" t="s">
        <v>33</v>
      </c>
      <c r="T136" s="40" t="s">
        <v>33</v>
      </c>
      <c r="U136" s="30">
        <v>11.021936999999999</v>
      </c>
      <c r="V136" s="30">
        <v>32.874384999999997</v>
      </c>
      <c r="W136" s="30">
        <v>16.996749999999999</v>
      </c>
      <c r="X136" s="30" t="s">
        <v>33</v>
      </c>
      <c r="Y136" s="30" t="s">
        <v>33</v>
      </c>
      <c r="Z136" s="30" t="s">
        <v>33</v>
      </c>
      <c r="AA136" s="30" t="s">
        <v>33</v>
      </c>
      <c r="AB136" s="30" t="s">
        <v>33</v>
      </c>
      <c r="AC136" s="39">
        <v>16343</v>
      </c>
      <c r="AD136" s="39">
        <v>10634</v>
      </c>
      <c r="AE136" s="39">
        <v>489</v>
      </c>
      <c r="AF136" s="39">
        <v>57</v>
      </c>
      <c r="AG136" s="39">
        <v>550</v>
      </c>
      <c r="AH136" s="35">
        <v>118822263</v>
      </c>
      <c r="AI136" s="35">
        <v>300433200</v>
      </c>
      <c r="AJ136" s="35">
        <v>222854300</v>
      </c>
      <c r="AK136" s="35">
        <v>1404525</v>
      </c>
      <c r="AL136" s="35">
        <v>129852</v>
      </c>
      <c r="AM136" s="35">
        <v>28073.252649999999</v>
      </c>
      <c r="AN136" s="35">
        <v>11241472.9</v>
      </c>
      <c r="AO136" s="35">
        <v>643835485.29999995</v>
      </c>
      <c r="AP136" s="30">
        <f t="shared" si="2"/>
        <v>1.7460163592508345E-2</v>
      </c>
    </row>
    <row r="137" spans="1:42" x14ac:dyDescent="0.25">
      <c r="A137" s="14" t="s">
        <v>31</v>
      </c>
      <c r="B137" s="27">
        <v>42838</v>
      </c>
      <c r="C137" s="28">
        <v>0.31092592592592594</v>
      </c>
      <c r="D137" s="14" t="s">
        <v>33</v>
      </c>
      <c r="E137" s="14">
        <v>51.57931</v>
      </c>
      <c r="F137" s="14">
        <v>3.4100380000000001</v>
      </c>
      <c r="G137" s="30">
        <v>14.07</v>
      </c>
      <c r="H137" s="30">
        <v>28.97</v>
      </c>
      <c r="I137" s="30">
        <v>0.51425415900000004</v>
      </c>
      <c r="J137" s="33">
        <v>0.30199999999999999</v>
      </c>
      <c r="K137" s="33">
        <v>3.4929999999999999</v>
      </c>
      <c r="L137" s="31">
        <v>0.32293992599999999</v>
      </c>
      <c r="M137" s="29">
        <v>7.9000000000000006E-8</v>
      </c>
      <c r="N137" s="41">
        <v>8.4000000000000003E-4</v>
      </c>
      <c r="O137" s="33">
        <v>0.944295302</v>
      </c>
      <c r="P137" s="33">
        <v>0.31725888299999999</v>
      </c>
      <c r="Q137" s="30">
        <v>0.52</v>
      </c>
      <c r="R137" s="39">
        <v>268.04000000000002</v>
      </c>
      <c r="S137" s="39">
        <v>140.47</v>
      </c>
      <c r="T137" s="43">
        <v>237.74204592484222</v>
      </c>
      <c r="U137" s="30">
        <v>10.990342999999999</v>
      </c>
      <c r="V137" s="30">
        <v>32.856166000000002</v>
      </c>
      <c r="W137" s="30">
        <v>6.3549170000000004</v>
      </c>
      <c r="X137" s="30" t="s">
        <v>33</v>
      </c>
      <c r="Y137" s="30" t="s">
        <v>33</v>
      </c>
      <c r="Z137" s="30" t="s">
        <v>33</v>
      </c>
      <c r="AA137" s="30" t="s">
        <v>33</v>
      </c>
      <c r="AB137" s="30" t="s">
        <v>33</v>
      </c>
      <c r="AC137" s="39">
        <v>13812</v>
      </c>
      <c r="AD137" s="39">
        <v>9410</v>
      </c>
      <c r="AE137" s="39">
        <v>411</v>
      </c>
      <c r="AF137" s="39">
        <v>71</v>
      </c>
      <c r="AG137" s="39">
        <v>221</v>
      </c>
      <c r="AH137" s="35">
        <v>102518278</v>
      </c>
      <c r="AI137" s="35">
        <v>274262900</v>
      </c>
      <c r="AJ137" s="35">
        <v>184096500</v>
      </c>
      <c r="AK137" s="35">
        <v>2294014</v>
      </c>
      <c r="AL137" s="35">
        <v>53096</v>
      </c>
      <c r="AM137" s="35">
        <v>23925.5347</v>
      </c>
      <c r="AN137" s="35">
        <v>11369739</v>
      </c>
      <c r="AO137" s="35">
        <v>563496247.29999995</v>
      </c>
      <c r="AP137" s="30">
        <f t="shared" si="2"/>
        <v>2.0177133484878138E-2</v>
      </c>
    </row>
    <row r="138" spans="1:42" x14ac:dyDescent="0.25">
      <c r="A138" s="14" t="s">
        <v>31</v>
      </c>
      <c r="B138" s="27">
        <v>42838</v>
      </c>
      <c r="C138" s="28">
        <v>0.33159722222222221</v>
      </c>
      <c r="D138" s="14" t="s">
        <v>33</v>
      </c>
      <c r="E138" s="14">
        <v>51.652009</v>
      </c>
      <c r="F138" s="14">
        <v>3.4010180000000001</v>
      </c>
      <c r="G138" s="30">
        <v>12.25</v>
      </c>
      <c r="H138" s="30">
        <v>25.44</v>
      </c>
      <c r="I138" s="30">
        <v>0.51839333399999998</v>
      </c>
      <c r="J138" s="33">
        <v>0.28699999999999998</v>
      </c>
      <c r="K138" s="33">
        <v>3.593</v>
      </c>
      <c r="L138" s="31">
        <v>0.27893337000000001</v>
      </c>
      <c r="M138" s="29">
        <v>6.6800000000000003E-8</v>
      </c>
      <c r="N138" s="41">
        <v>8.0999999999999996E-4</v>
      </c>
      <c r="O138" s="33">
        <v>0.92873388899999998</v>
      </c>
      <c r="P138" s="33">
        <v>0.29342722999999998</v>
      </c>
      <c r="Q138" s="30">
        <v>0.54</v>
      </c>
      <c r="R138" s="39">
        <v>219.54</v>
      </c>
      <c r="S138" s="39">
        <v>119.6</v>
      </c>
      <c r="T138" s="43">
        <v>195.06507581601988</v>
      </c>
      <c r="U138" s="30">
        <v>10.571788</v>
      </c>
      <c r="V138" s="30">
        <v>33.585608000000001</v>
      </c>
      <c r="W138" s="30">
        <v>5.1909169999999998</v>
      </c>
      <c r="X138" s="30" t="s">
        <v>33</v>
      </c>
      <c r="Y138" s="30" t="s">
        <v>33</v>
      </c>
      <c r="Z138" s="30" t="s">
        <v>33</v>
      </c>
      <c r="AA138" s="30" t="s">
        <v>33</v>
      </c>
      <c r="AB138" s="30" t="s">
        <v>33</v>
      </c>
      <c r="AC138" s="39">
        <v>7557</v>
      </c>
      <c r="AD138" s="39">
        <v>5567</v>
      </c>
      <c r="AE138" s="39">
        <v>187</v>
      </c>
      <c r="AF138" s="39">
        <v>20</v>
      </c>
      <c r="AG138" s="39">
        <v>68</v>
      </c>
      <c r="AH138" s="35">
        <v>57168555</v>
      </c>
      <c r="AI138" s="35">
        <v>168878500</v>
      </c>
      <c r="AJ138" s="35">
        <v>52370260</v>
      </c>
      <c r="AK138" s="35">
        <v>440721</v>
      </c>
      <c r="AL138" s="35">
        <v>31737</v>
      </c>
      <c r="AM138" s="35">
        <v>13399.57079</v>
      </c>
      <c r="AN138" s="35">
        <v>5553736.3700000001</v>
      </c>
      <c r="AO138" s="35">
        <v>279051365</v>
      </c>
      <c r="AP138" s="30">
        <f t="shared" si="2"/>
        <v>1.9902201051766939E-2</v>
      </c>
    </row>
    <row r="139" spans="1:42" x14ac:dyDescent="0.25">
      <c r="A139" s="14" t="s">
        <v>31</v>
      </c>
      <c r="B139" s="27">
        <v>42838</v>
      </c>
      <c r="C139" s="28">
        <v>0.3522569444444445</v>
      </c>
      <c r="D139" s="14" t="s">
        <v>33</v>
      </c>
      <c r="E139" s="14">
        <v>51.695444000000002</v>
      </c>
      <c r="F139" s="14">
        <v>3.4730189999999999</v>
      </c>
      <c r="G139" s="30">
        <v>10.49</v>
      </c>
      <c r="H139" s="30">
        <v>19.329999999999998</v>
      </c>
      <c r="I139" s="30">
        <v>0.45722561299999998</v>
      </c>
      <c r="J139" s="33">
        <v>0.22600000000000001</v>
      </c>
      <c r="K139" s="33">
        <v>3.41</v>
      </c>
      <c r="L139" s="31">
        <v>0.27082734800000002</v>
      </c>
      <c r="M139" s="29">
        <v>6.0300000000000004E-8</v>
      </c>
      <c r="N139" s="41">
        <v>8.5999999999999998E-4</v>
      </c>
      <c r="O139" s="33">
        <v>1.186651584</v>
      </c>
      <c r="P139" s="33">
        <v>0.28176951300000003</v>
      </c>
      <c r="Q139" s="30">
        <v>0.48</v>
      </c>
      <c r="R139" s="39">
        <v>239.07</v>
      </c>
      <c r="S139" s="39">
        <v>115.94</v>
      </c>
      <c r="T139" s="43">
        <v>182.831822818278</v>
      </c>
      <c r="U139" s="30">
        <v>10.387149000000001</v>
      </c>
      <c r="V139" s="30">
        <v>33.448351000000002</v>
      </c>
      <c r="W139" s="30">
        <v>4.0315000000000003</v>
      </c>
      <c r="X139" s="30" t="s">
        <v>33</v>
      </c>
      <c r="Y139" s="30" t="s">
        <v>33</v>
      </c>
      <c r="Z139" s="30" t="s">
        <v>33</v>
      </c>
      <c r="AA139" s="30" t="s">
        <v>33</v>
      </c>
      <c r="AB139" s="30" t="s">
        <v>33</v>
      </c>
      <c r="AC139" s="39">
        <v>10155</v>
      </c>
      <c r="AD139" s="39">
        <v>7900</v>
      </c>
      <c r="AE139" s="39">
        <v>342</v>
      </c>
      <c r="AF139" s="39">
        <v>19</v>
      </c>
      <c r="AG139" s="39">
        <v>109</v>
      </c>
      <c r="AH139" s="35">
        <v>66695114</v>
      </c>
      <c r="AI139" s="35">
        <v>260283200</v>
      </c>
      <c r="AJ139" s="35">
        <v>87436910</v>
      </c>
      <c r="AK139" s="35">
        <v>535803</v>
      </c>
      <c r="AL139" s="35">
        <v>96278</v>
      </c>
      <c r="AM139" s="35">
        <v>18524.031889999998</v>
      </c>
      <c r="AN139" s="35">
        <v>7392484.2999999998</v>
      </c>
      <c r="AO139" s="35">
        <v>415146084.89999998</v>
      </c>
      <c r="AP139" s="30">
        <f t="shared" si="2"/>
        <v>1.780694692515454E-2</v>
      </c>
    </row>
    <row r="140" spans="1:42" x14ac:dyDescent="0.25">
      <c r="A140" s="14" t="s">
        <v>31</v>
      </c>
      <c r="B140" s="27">
        <v>42838</v>
      </c>
      <c r="C140" s="28">
        <v>0.37291666666666662</v>
      </c>
      <c r="D140" s="14" t="s">
        <v>48</v>
      </c>
      <c r="E140" s="14">
        <v>51.717632000000002</v>
      </c>
      <c r="F140" s="14">
        <v>3.4954139999999998</v>
      </c>
      <c r="G140" s="30">
        <v>11.05</v>
      </c>
      <c r="H140" s="30">
        <v>20.07</v>
      </c>
      <c r="I140" s="30">
        <v>0.449337451</v>
      </c>
      <c r="J140" s="33">
        <v>0.22800000000000001</v>
      </c>
      <c r="K140" s="33">
        <v>3.4009999999999998</v>
      </c>
      <c r="L140" s="31">
        <v>0.29028784400000002</v>
      </c>
      <c r="M140" s="29">
        <v>6.3699999999999995E-8</v>
      </c>
      <c r="N140" s="41">
        <v>8.5999999999999998E-4</v>
      </c>
      <c r="O140" s="33">
        <v>1.225055432</v>
      </c>
      <c r="P140" s="33">
        <v>0.28801843300000002</v>
      </c>
      <c r="Q140" s="30">
        <v>0.47</v>
      </c>
      <c r="R140" s="39">
        <v>216.52</v>
      </c>
      <c r="S140" s="39">
        <v>102.69</v>
      </c>
      <c r="T140" s="43">
        <v>179.31697261035748</v>
      </c>
      <c r="U140" s="30">
        <v>10.403964999999999</v>
      </c>
      <c r="V140" s="30">
        <v>33.228713999999997</v>
      </c>
      <c r="W140" s="30">
        <v>3.5354999999999999</v>
      </c>
      <c r="X140" s="30">
        <v>1.29</v>
      </c>
      <c r="Y140" s="30">
        <v>0.08</v>
      </c>
      <c r="Z140" s="30">
        <v>0</v>
      </c>
      <c r="AA140" s="30">
        <v>37</v>
      </c>
      <c r="AB140" s="30">
        <v>0.747</v>
      </c>
      <c r="AC140" s="39">
        <v>10911</v>
      </c>
      <c r="AD140" s="39">
        <v>8125</v>
      </c>
      <c r="AE140" s="39">
        <v>335</v>
      </c>
      <c r="AF140" s="39">
        <v>28</v>
      </c>
      <c r="AG140" s="39">
        <v>169</v>
      </c>
      <c r="AH140" s="35">
        <v>67959513</v>
      </c>
      <c r="AI140" s="35">
        <v>275079000</v>
      </c>
      <c r="AJ140" s="35">
        <v>80448860</v>
      </c>
      <c r="AK140" s="35">
        <v>614047</v>
      </c>
      <c r="AL140" s="35">
        <v>68350</v>
      </c>
      <c r="AM140" s="35">
        <v>19567.09405</v>
      </c>
      <c r="AN140" s="35">
        <v>8205765.5899999999</v>
      </c>
      <c r="AO140" s="35">
        <v>424297702</v>
      </c>
      <c r="AP140" s="30">
        <f t="shared" si="2"/>
        <v>1.9339641839493157E-2</v>
      </c>
    </row>
    <row r="141" spans="1:42" x14ac:dyDescent="0.25">
      <c r="A141" s="14" t="s">
        <v>31</v>
      </c>
      <c r="B141" s="27">
        <v>42838</v>
      </c>
      <c r="C141" s="28">
        <v>0.393587962962963</v>
      </c>
      <c r="D141" s="14" t="s">
        <v>33</v>
      </c>
      <c r="E141" s="14">
        <v>51.758372000000001</v>
      </c>
      <c r="F141" s="14">
        <v>3.562189</v>
      </c>
      <c r="G141" s="30">
        <v>11.51</v>
      </c>
      <c r="H141" s="30">
        <v>20.32</v>
      </c>
      <c r="I141" s="30">
        <v>0.43347766199999999</v>
      </c>
      <c r="J141" s="33">
        <v>0.19800000000000001</v>
      </c>
      <c r="K141" s="33">
        <v>3.35</v>
      </c>
      <c r="L141" s="31">
        <v>0.31343068400000001</v>
      </c>
      <c r="M141" s="29">
        <v>6.73E-8</v>
      </c>
      <c r="N141" s="41">
        <v>8.7000000000000001E-4</v>
      </c>
      <c r="O141" s="33">
        <v>1.3064699209999999</v>
      </c>
      <c r="P141" s="33">
        <v>0.28801843300000002</v>
      </c>
      <c r="Q141" s="30">
        <v>0.46</v>
      </c>
      <c r="R141" s="39">
        <v>232.89</v>
      </c>
      <c r="S141" s="39">
        <v>106.6</v>
      </c>
      <c r="T141" s="43">
        <v>196.4183852841071</v>
      </c>
      <c r="U141" s="30">
        <v>10.637518999999999</v>
      </c>
      <c r="V141" s="30">
        <v>32.430979000000001</v>
      </c>
      <c r="W141" s="30">
        <v>2.6298330000000001</v>
      </c>
      <c r="X141" s="30" t="s">
        <v>33</v>
      </c>
      <c r="Y141" s="30" t="s">
        <v>33</v>
      </c>
      <c r="Z141" s="30" t="s">
        <v>33</v>
      </c>
      <c r="AA141" s="30" t="s">
        <v>33</v>
      </c>
      <c r="AB141" s="30" t="s">
        <v>33</v>
      </c>
      <c r="AC141" s="39">
        <v>8388</v>
      </c>
      <c r="AD141" s="39">
        <v>5571</v>
      </c>
      <c r="AE141" s="39">
        <v>341</v>
      </c>
      <c r="AF141" s="39">
        <v>48</v>
      </c>
      <c r="AG141" s="39">
        <v>135</v>
      </c>
      <c r="AH141" s="35">
        <v>53687561</v>
      </c>
      <c r="AI141" s="35">
        <v>194650500</v>
      </c>
      <c r="AJ141" s="35">
        <v>105740500</v>
      </c>
      <c r="AK141" s="35">
        <v>1718612</v>
      </c>
      <c r="AL141" s="35">
        <v>33327</v>
      </c>
      <c r="AM141" s="35">
        <v>14483.82113</v>
      </c>
      <c r="AN141" s="35">
        <v>11520691.42</v>
      </c>
      <c r="AO141" s="35">
        <v>356340939.10000002</v>
      </c>
      <c r="AP141" s="30">
        <f t="shared" si="2"/>
        <v>3.2330529994946629E-2</v>
      </c>
    </row>
    <row r="142" spans="1:42" x14ac:dyDescent="0.25">
      <c r="A142" s="14" t="s">
        <v>31</v>
      </c>
      <c r="B142" s="27">
        <v>42838</v>
      </c>
      <c r="C142" s="28">
        <v>0.41425925925925927</v>
      </c>
      <c r="D142" s="14" t="s">
        <v>49</v>
      </c>
      <c r="E142" s="14">
        <v>51.713968000000001</v>
      </c>
      <c r="F142" s="14">
        <v>3.491047</v>
      </c>
      <c r="G142" s="30">
        <v>11.79</v>
      </c>
      <c r="H142" s="30">
        <v>20.29</v>
      </c>
      <c r="I142" s="30">
        <v>0.41884300800000002</v>
      </c>
      <c r="J142" s="33">
        <v>0.219</v>
      </c>
      <c r="K142" s="33">
        <v>3.2719999999999998</v>
      </c>
      <c r="L142" s="31">
        <v>0.33227055799999999</v>
      </c>
      <c r="M142" s="29">
        <v>7.0599999999999997E-8</v>
      </c>
      <c r="N142" s="41">
        <v>8.8999999999999995E-4</v>
      </c>
      <c r="O142" s="33">
        <v>1.3870588239999999</v>
      </c>
      <c r="P142" s="33">
        <v>0.25018764100000002</v>
      </c>
      <c r="Q142" s="30">
        <v>0.44</v>
      </c>
      <c r="R142" s="39">
        <v>238.31</v>
      </c>
      <c r="S142" s="39">
        <v>105.55</v>
      </c>
      <c r="T142" s="43">
        <v>201.03855212144418</v>
      </c>
      <c r="U142" s="30">
        <v>10.557432</v>
      </c>
      <c r="V142" s="30">
        <v>32.853436000000002</v>
      </c>
      <c r="W142" s="30">
        <v>7.9456670000000003</v>
      </c>
      <c r="X142" s="30" t="s">
        <v>33</v>
      </c>
      <c r="Y142" s="30" t="s">
        <v>33</v>
      </c>
      <c r="Z142" s="30" t="s">
        <v>33</v>
      </c>
      <c r="AA142" s="30" t="s">
        <v>33</v>
      </c>
      <c r="AB142" s="30">
        <v>0.97499999999999998</v>
      </c>
      <c r="AC142" s="39">
        <v>12118</v>
      </c>
      <c r="AD142" s="39">
        <v>7926</v>
      </c>
      <c r="AE142" s="39">
        <v>464</v>
      </c>
      <c r="AF142" s="39">
        <v>18</v>
      </c>
      <c r="AG142" s="39">
        <v>221</v>
      </c>
      <c r="AH142" s="35">
        <v>69443428</v>
      </c>
      <c r="AI142" s="35">
        <v>282499100</v>
      </c>
      <c r="AJ142" s="35">
        <v>153112400</v>
      </c>
      <c r="AK142" s="35">
        <v>469268</v>
      </c>
      <c r="AL142" s="35">
        <v>44194</v>
      </c>
      <c r="AM142" s="35">
        <v>20746.933669999999</v>
      </c>
      <c r="AN142" s="35">
        <v>10127670.85</v>
      </c>
      <c r="AO142" s="35">
        <v>506243826.39999998</v>
      </c>
      <c r="AP142" s="30">
        <f t="shared" si="2"/>
        <v>2.0005519715706702E-2</v>
      </c>
    </row>
    <row r="143" spans="1:42" x14ac:dyDescent="0.25">
      <c r="A143" s="14" t="s">
        <v>31</v>
      </c>
      <c r="B143" s="27">
        <v>42838</v>
      </c>
      <c r="C143" s="28">
        <v>0.43493055555555554</v>
      </c>
      <c r="D143" s="14" t="s">
        <v>33</v>
      </c>
      <c r="E143" s="14">
        <v>51.746229</v>
      </c>
      <c r="F143" s="14">
        <v>3.5338940000000001</v>
      </c>
      <c r="G143" s="30">
        <v>13.03</v>
      </c>
      <c r="H143" s="30">
        <v>23.39</v>
      </c>
      <c r="I143" s="30">
        <v>0.44284859399999998</v>
      </c>
      <c r="J143" s="33">
        <v>0.22600000000000001</v>
      </c>
      <c r="K143" s="33">
        <v>3.4689999999999999</v>
      </c>
      <c r="L143" s="31">
        <v>0.347299737</v>
      </c>
      <c r="M143" s="29">
        <v>7.3599999999999997E-8</v>
      </c>
      <c r="N143" s="41">
        <v>8.4000000000000003E-4</v>
      </c>
      <c r="O143" s="33">
        <v>1.257722008</v>
      </c>
      <c r="P143" s="33">
        <v>0.31220730600000002</v>
      </c>
      <c r="Q143" s="30">
        <v>0.47</v>
      </c>
      <c r="R143" s="39">
        <v>209.86</v>
      </c>
      <c r="S143" s="39">
        <v>98.4</v>
      </c>
      <c r="T143" s="43">
        <v>206.45525634691492</v>
      </c>
      <c r="U143" s="30">
        <v>10.462432</v>
      </c>
      <c r="V143" s="30">
        <v>32.774501999999998</v>
      </c>
      <c r="W143" s="30">
        <v>3.1926670000000001</v>
      </c>
      <c r="X143" s="30" t="s">
        <v>33</v>
      </c>
      <c r="Y143" s="30" t="s">
        <v>33</v>
      </c>
      <c r="Z143" s="30" t="s">
        <v>33</v>
      </c>
      <c r="AA143" s="30" t="s">
        <v>33</v>
      </c>
      <c r="AB143" s="30" t="s">
        <v>33</v>
      </c>
      <c r="AC143" s="39">
        <v>12118</v>
      </c>
      <c r="AD143" s="39">
        <v>7926</v>
      </c>
      <c r="AE143" s="39">
        <v>464</v>
      </c>
      <c r="AF143" s="39">
        <v>18</v>
      </c>
      <c r="AG143" s="39">
        <v>221</v>
      </c>
      <c r="AH143" s="35">
        <v>69443428</v>
      </c>
      <c r="AI143" s="35">
        <v>282499100</v>
      </c>
      <c r="AJ143" s="35">
        <v>153112400</v>
      </c>
      <c r="AK143" s="35">
        <v>469268</v>
      </c>
      <c r="AL143" s="35">
        <v>44194</v>
      </c>
      <c r="AM143" s="35">
        <v>20746.933669999999</v>
      </c>
      <c r="AN143" s="35">
        <v>10127670.85</v>
      </c>
      <c r="AO143" s="35">
        <v>506243826.39999998</v>
      </c>
      <c r="AP143" s="30">
        <f t="shared" si="2"/>
        <v>2.0005519715706702E-2</v>
      </c>
    </row>
    <row r="144" spans="1:42" s="14" customFormat="1" x14ac:dyDescent="0.25">
      <c r="A144" s="14" t="s">
        <v>31</v>
      </c>
      <c r="B144" s="27">
        <v>42838</v>
      </c>
      <c r="C144" s="28">
        <v>0.44813657407407409</v>
      </c>
      <c r="D144" s="14" t="s">
        <v>33</v>
      </c>
      <c r="E144" s="14">
        <v>51.768794999999997</v>
      </c>
      <c r="F144" s="14">
        <v>3.5899930000000002</v>
      </c>
      <c r="G144" s="30">
        <v>53.893999999999998</v>
      </c>
      <c r="H144" s="30">
        <v>111.304</v>
      </c>
      <c r="I144" s="30">
        <v>0.51579458099999997</v>
      </c>
      <c r="J144" s="33">
        <v>0.375</v>
      </c>
      <c r="K144" s="33">
        <v>5.3789999999999996</v>
      </c>
      <c r="L144" s="31">
        <v>1.2329505270000001</v>
      </c>
      <c r="M144" s="29">
        <v>1.9600000000000001E-7</v>
      </c>
      <c r="N144" s="41">
        <v>5.4156799999999998E-4</v>
      </c>
      <c r="O144" s="33">
        <v>0.93875631400000004</v>
      </c>
      <c r="P144" s="33">
        <v>0.38624951699999999</v>
      </c>
      <c r="Q144" s="30">
        <v>0.53983184453023103</v>
      </c>
      <c r="R144" s="39">
        <v>241.05705779547199</v>
      </c>
      <c r="S144" s="39">
        <f>R144*Q144</f>
        <v>130.13027614676014</v>
      </c>
      <c r="T144" s="43" t="s">
        <v>33</v>
      </c>
      <c r="U144" s="30">
        <v>10.322979999999999</v>
      </c>
      <c r="V144" s="30">
        <v>32.842308000000003</v>
      </c>
      <c r="W144" s="30">
        <v>3.646833</v>
      </c>
      <c r="X144" s="30" t="s">
        <v>33</v>
      </c>
      <c r="Y144" s="30" t="s">
        <v>33</v>
      </c>
      <c r="Z144" s="30" t="s">
        <v>33</v>
      </c>
      <c r="AA144" s="30" t="s">
        <v>33</v>
      </c>
      <c r="AB144" s="30" t="s">
        <v>33</v>
      </c>
      <c r="AC144" s="39" t="s">
        <v>33</v>
      </c>
      <c r="AD144" s="39" t="s">
        <v>33</v>
      </c>
      <c r="AE144" s="39" t="s">
        <v>33</v>
      </c>
      <c r="AF144" s="39" t="s">
        <v>33</v>
      </c>
      <c r="AG144" s="39" t="s">
        <v>33</v>
      </c>
      <c r="AH144" s="39" t="s">
        <v>33</v>
      </c>
      <c r="AI144" s="39" t="s">
        <v>33</v>
      </c>
      <c r="AJ144" s="39" t="s">
        <v>33</v>
      </c>
      <c r="AK144" s="39" t="s">
        <v>33</v>
      </c>
      <c r="AL144" s="39" t="s">
        <v>33</v>
      </c>
      <c r="AM144" s="35">
        <v>16569.834269999999</v>
      </c>
      <c r="AN144" s="35">
        <v>10955494.9</v>
      </c>
      <c r="AO144" s="35">
        <v>529877156.60000002</v>
      </c>
      <c r="AP144" s="30">
        <f t="shared" si="2"/>
        <v>2.0675537270368149E-2</v>
      </c>
    </row>
    <row r="145" spans="1:42" x14ac:dyDescent="0.25">
      <c r="A145" s="14" t="s">
        <v>31</v>
      </c>
      <c r="B145" s="27">
        <v>42838</v>
      </c>
      <c r="C145" s="28">
        <v>0.49791666666666662</v>
      </c>
      <c r="D145" s="14" t="s">
        <v>50</v>
      </c>
      <c r="E145" s="14">
        <v>51.844515999999999</v>
      </c>
      <c r="F145" s="14">
        <v>3.8257530000000002</v>
      </c>
      <c r="G145" s="30">
        <v>12.64</v>
      </c>
      <c r="H145" s="30">
        <v>24.32</v>
      </c>
      <c r="I145" s="30">
        <v>0.48026315800000002</v>
      </c>
      <c r="J145" s="33">
        <v>0.26900000000000002</v>
      </c>
      <c r="K145" s="33">
        <v>3.95</v>
      </c>
      <c r="L145" s="31">
        <v>0.310563068</v>
      </c>
      <c r="M145" s="29">
        <v>6.2699999999999999E-8</v>
      </c>
      <c r="N145" s="41">
        <v>7.3999999999999999E-4</v>
      </c>
      <c r="O145" s="33">
        <v>1.0821917809999999</v>
      </c>
      <c r="P145" s="33">
        <v>0.28801843300000002</v>
      </c>
      <c r="Q145" s="30">
        <v>0.49</v>
      </c>
      <c r="R145" s="39">
        <v>202.57</v>
      </c>
      <c r="S145" s="39">
        <v>98.56</v>
      </c>
      <c r="T145" s="43">
        <v>188.99529784202389</v>
      </c>
      <c r="U145" s="30">
        <v>11.480693</v>
      </c>
      <c r="V145" s="30">
        <v>30.363320999999999</v>
      </c>
      <c r="W145" s="30">
        <v>8.4586670000000002</v>
      </c>
      <c r="X145" s="30">
        <v>16.100000000000001</v>
      </c>
      <c r="Y145" s="30">
        <v>0.3</v>
      </c>
      <c r="Z145" s="30">
        <v>2.6</v>
      </c>
      <c r="AA145" s="30">
        <v>51</v>
      </c>
      <c r="AB145" s="30" t="s">
        <v>33</v>
      </c>
      <c r="AC145" s="39">
        <v>16333</v>
      </c>
      <c r="AD145" s="39">
        <v>10541</v>
      </c>
      <c r="AE145" s="39">
        <v>285</v>
      </c>
      <c r="AF145" s="39">
        <v>169</v>
      </c>
      <c r="AG145" s="39">
        <v>454</v>
      </c>
      <c r="AH145" s="35">
        <v>98167908</v>
      </c>
      <c r="AI145" s="35">
        <v>327116900</v>
      </c>
      <c r="AJ145" s="35">
        <v>266564900</v>
      </c>
      <c r="AK145" s="35">
        <v>4496612</v>
      </c>
      <c r="AL145" s="35">
        <v>110750</v>
      </c>
      <c r="AM145" s="35">
        <v>27782.202809999999</v>
      </c>
      <c r="AN145" s="35">
        <v>17802439.800000001</v>
      </c>
      <c r="AO145" s="35">
        <v>696629409.29999995</v>
      </c>
      <c r="AP145" s="30">
        <f t="shared" si="2"/>
        <v>2.5555108013439423E-2</v>
      </c>
    </row>
    <row r="146" spans="1:42" x14ac:dyDescent="0.25">
      <c r="A146" s="14" t="s">
        <v>31</v>
      </c>
      <c r="B146" s="27">
        <v>42838</v>
      </c>
      <c r="C146" s="28">
        <v>0.51822916666666663</v>
      </c>
      <c r="D146" s="14" t="s">
        <v>51</v>
      </c>
      <c r="E146" s="14">
        <v>51.858351999999996</v>
      </c>
      <c r="F146" s="14">
        <v>3.8650920000000002</v>
      </c>
      <c r="G146" s="30">
        <v>12.84</v>
      </c>
      <c r="H146" s="30">
        <v>23.37</v>
      </c>
      <c r="I146" s="30">
        <v>0.45057766399999999</v>
      </c>
      <c r="J146" s="33">
        <v>0.19500000000000001</v>
      </c>
      <c r="K146" s="33">
        <v>4.016</v>
      </c>
      <c r="L146" s="31">
        <v>0.33626167499999998</v>
      </c>
      <c r="M146" s="29">
        <v>6.2600000000000005E-8</v>
      </c>
      <c r="N146" s="41">
        <v>7.2999999999999996E-4</v>
      </c>
      <c r="O146" s="33">
        <v>1.219373219</v>
      </c>
      <c r="P146" s="33">
        <v>0.337837838</v>
      </c>
      <c r="Q146" s="30">
        <v>0.47</v>
      </c>
      <c r="R146" s="39">
        <v>282.36</v>
      </c>
      <c r="S146" s="39">
        <v>132.07</v>
      </c>
      <c r="T146" s="43">
        <v>214.55899218770969</v>
      </c>
      <c r="U146" s="30">
        <v>11.295776999999999</v>
      </c>
      <c r="V146" s="30">
        <v>29.948550000000001</v>
      </c>
      <c r="W146" s="30">
        <v>28.105333000000002</v>
      </c>
      <c r="X146" s="30">
        <v>20.5</v>
      </c>
      <c r="Y146" s="30">
        <v>0.2</v>
      </c>
      <c r="Z146" s="30">
        <v>5.9</v>
      </c>
      <c r="AA146" s="30">
        <v>43</v>
      </c>
      <c r="AB146" s="30" t="s">
        <v>33</v>
      </c>
      <c r="AC146" s="39">
        <v>19997</v>
      </c>
      <c r="AD146" s="39">
        <v>10589</v>
      </c>
      <c r="AE146" s="39">
        <v>233</v>
      </c>
      <c r="AF146" s="39">
        <v>140</v>
      </c>
      <c r="AG146" s="39">
        <v>373</v>
      </c>
      <c r="AH146" s="35" t="s">
        <v>33</v>
      </c>
      <c r="AI146" s="35" t="s">
        <v>33</v>
      </c>
      <c r="AJ146" s="35" t="s">
        <v>33</v>
      </c>
      <c r="AK146" s="35" t="s">
        <v>33</v>
      </c>
      <c r="AL146" s="35" t="s">
        <v>33</v>
      </c>
      <c r="AM146" s="35">
        <v>31332.29464</v>
      </c>
      <c r="AN146" s="35">
        <v>18469845.23</v>
      </c>
      <c r="AO146" s="35">
        <v>505787146</v>
      </c>
      <c r="AP146" s="30">
        <f t="shared" si="2"/>
        <v>3.6517031672449816E-2</v>
      </c>
    </row>
    <row r="147" spans="1:42" x14ac:dyDescent="0.25">
      <c r="A147" s="14" t="s">
        <v>31</v>
      </c>
      <c r="B147" s="27">
        <v>42838</v>
      </c>
      <c r="C147" s="28">
        <v>0.53855324074074074</v>
      </c>
      <c r="D147" s="14" t="s">
        <v>33</v>
      </c>
      <c r="E147" s="14">
        <v>51.888542000000001</v>
      </c>
      <c r="F147" s="14">
        <v>3.8909090000000002</v>
      </c>
      <c r="G147" s="30">
        <v>13.66</v>
      </c>
      <c r="H147" s="30">
        <v>27.38</v>
      </c>
      <c r="I147" s="30">
        <v>0.50109568999999998</v>
      </c>
      <c r="J147" s="33">
        <v>0.22800000000000001</v>
      </c>
      <c r="K147" s="33">
        <v>4.3179999999999996</v>
      </c>
      <c r="L147" s="31">
        <v>0.32167109599999999</v>
      </c>
      <c r="M147" s="29">
        <v>6.1999999999999999E-8</v>
      </c>
      <c r="N147" s="41">
        <v>6.8000000000000005E-4</v>
      </c>
      <c r="O147" s="33">
        <v>0.99562682199999997</v>
      </c>
      <c r="P147" s="33">
        <v>0.35310734500000002</v>
      </c>
      <c r="Q147" s="30">
        <v>0.52</v>
      </c>
      <c r="R147" s="39">
        <v>266.26</v>
      </c>
      <c r="S147" s="39">
        <v>137.38</v>
      </c>
      <c r="T147" s="43">
        <v>247.25188473491903</v>
      </c>
      <c r="U147" s="30">
        <v>10.541021000000001</v>
      </c>
      <c r="V147" s="30">
        <v>30.450491</v>
      </c>
      <c r="W147" s="30">
        <v>13.589416999999999</v>
      </c>
      <c r="X147" s="30" t="s">
        <v>33</v>
      </c>
      <c r="Y147" s="30" t="s">
        <v>33</v>
      </c>
      <c r="Z147" s="30" t="s">
        <v>33</v>
      </c>
      <c r="AA147" s="30" t="s">
        <v>33</v>
      </c>
      <c r="AB147" s="30" t="s">
        <v>33</v>
      </c>
      <c r="AC147" s="39" t="s">
        <v>33</v>
      </c>
      <c r="AD147" s="39" t="s">
        <v>33</v>
      </c>
      <c r="AE147" s="39" t="s">
        <v>33</v>
      </c>
      <c r="AF147" s="39" t="s">
        <v>33</v>
      </c>
      <c r="AG147" s="39" t="s">
        <v>33</v>
      </c>
      <c r="AH147" s="39" t="s">
        <v>33</v>
      </c>
      <c r="AI147" s="39" t="s">
        <v>33</v>
      </c>
      <c r="AJ147" s="39" t="s">
        <v>33</v>
      </c>
      <c r="AK147" s="39" t="s">
        <v>33</v>
      </c>
      <c r="AL147" s="39" t="s">
        <v>33</v>
      </c>
      <c r="AM147" s="39" t="s">
        <v>33</v>
      </c>
      <c r="AN147" s="39" t="s">
        <v>33</v>
      </c>
      <c r="AO147" s="39" t="s">
        <v>33</v>
      </c>
      <c r="AP147" s="30" t="s">
        <v>33</v>
      </c>
    </row>
    <row r="148" spans="1:42" x14ac:dyDescent="0.25">
      <c r="A148" s="14" t="s">
        <v>31</v>
      </c>
      <c r="B148" s="27">
        <v>42838</v>
      </c>
      <c r="C148" s="28">
        <v>0.55887731481481484</v>
      </c>
      <c r="D148" s="14" t="s">
        <v>33</v>
      </c>
      <c r="E148" s="14">
        <v>51.953260999999998</v>
      </c>
      <c r="F148" s="14">
        <v>3.924712</v>
      </c>
      <c r="G148" s="30">
        <v>11.88</v>
      </c>
      <c r="H148" s="30">
        <v>23.52</v>
      </c>
      <c r="I148" s="30">
        <v>0.494897959</v>
      </c>
      <c r="J148" s="33">
        <v>0.20300000000000001</v>
      </c>
      <c r="K148" s="33">
        <v>4.5949999999999998</v>
      </c>
      <c r="L148" s="31">
        <v>0.28325839200000003</v>
      </c>
      <c r="M148" s="29">
        <v>5.0699999999999997E-8</v>
      </c>
      <c r="N148" s="41">
        <v>6.4000000000000005E-4</v>
      </c>
      <c r="O148" s="33">
        <v>1.0206185569999999</v>
      </c>
      <c r="P148" s="33">
        <v>0.37878787899999999</v>
      </c>
      <c r="Q148" s="30">
        <v>0.5</v>
      </c>
      <c r="R148" s="39">
        <v>291.66000000000003</v>
      </c>
      <c r="S148" s="39">
        <v>147.13999999999999</v>
      </c>
      <c r="T148" s="43">
        <v>238.42324261744557</v>
      </c>
      <c r="U148" s="30">
        <v>10.579155999999999</v>
      </c>
      <c r="V148" s="30">
        <v>30.178215000000002</v>
      </c>
      <c r="W148" s="30">
        <v>5.8555830000000002</v>
      </c>
      <c r="X148" s="30" t="s">
        <v>33</v>
      </c>
      <c r="Y148" s="30" t="s">
        <v>33</v>
      </c>
      <c r="Z148" s="30" t="s">
        <v>33</v>
      </c>
      <c r="AA148" s="30" t="s">
        <v>33</v>
      </c>
      <c r="AB148" s="30" t="s">
        <v>33</v>
      </c>
      <c r="AC148" s="39" t="s">
        <v>33</v>
      </c>
      <c r="AD148" s="39" t="s">
        <v>33</v>
      </c>
      <c r="AE148" s="39" t="s">
        <v>33</v>
      </c>
      <c r="AF148" s="39" t="s">
        <v>33</v>
      </c>
      <c r="AG148" s="39" t="s">
        <v>33</v>
      </c>
      <c r="AH148" s="39" t="s">
        <v>33</v>
      </c>
      <c r="AI148" s="39" t="s">
        <v>33</v>
      </c>
      <c r="AJ148" s="39" t="s">
        <v>33</v>
      </c>
      <c r="AK148" s="39" t="s">
        <v>33</v>
      </c>
      <c r="AL148" s="39" t="s">
        <v>33</v>
      </c>
      <c r="AM148" s="39" t="s">
        <v>33</v>
      </c>
      <c r="AN148" s="39" t="s">
        <v>33</v>
      </c>
      <c r="AO148" s="39" t="s">
        <v>33</v>
      </c>
      <c r="AP148" s="30" t="s">
        <v>33</v>
      </c>
    </row>
    <row r="149" spans="1:42" x14ac:dyDescent="0.25">
      <c r="A149" s="14" t="s">
        <v>52</v>
      </c>
      <c r="B149" s="27">
        <v>42870</v>
      </c>
      <c r="C149" s="28">
        <v>0.57451388888888888</v>
      </c>
      <c r="D149" s="14" t="s">
        <v>33</v>
      </c>
      <c r="E149" s="14">
        <v>52.223989000000003</v>
      </c>
      <c r="F149" s="14">
        <v>4.3633579999999998</v>
      </c>
      <c r="G149" s="30">
        <v>1.395</v>
      </c>
      <c r="H149" s="30">
        <v>1.7949999999999999</v>
      </c>
      <c r="I149" s="30">
        <v>0.222841226</v>
      </c>
      <c r="J149" s="33">
        <v>0.22</v>
      </c>
      <c r="K149" s="33">
        <v>3.7440000000000002</v>
      </c>
      <c r="L149" s="31">
        <v>7.3868738000000003E-2</v>
      </c>
      <c r="M149" s="29">
        <v>7.3E-9</v>
      </c>
      <c r="N149" s="41">
        <v>7.7999999999999999E-4</v>
      </c>
      <c r="O149" s="33">
        <v>3.4874999999999998</v>
      </c>
      <c r="P149" s="33">
        <v>0.59523809500000002</v>
      </c>
      <c r="Q149" s="30">
        <v>0.23449629999999999</v>
      </c>
      <c r="R149" s="39">
        <v>692.66087000000005</v>
      </c>
      <c r="S149" s="39">
        <v>162.42641119999999</v>
      </c>
      <c r="T149" s="43">
        <v>45.178469784322985</v>
      </c>
      <c r="U149" s="30">
        <v>13.58</v>
      </c>
      <c r="V149" s="30">
        <v>27.99</v>
      </c>
      <c r="W149" s="30">
        <v>1.82</v>
      </c>
      <c r="X149" s="30" t="s">
        <v>33</v>
      </c>
      <c r="Y149" s="30" t="s">
        <v>33</v>
      </c>
      <c r="Z149" s="30" t="s">
        <v>33</v>
      </c>
      <c r="AA149" s="30" t="s">
        <v>33</v>
      </c>
      <c r="AB149" s="30" t="s">
        <v>33</v>
      </c>
      <c r="AC149" s="39">
        <v>4995.6000000000004</v>
      </c>
      <c r="AD149" s="39">
        <v>7899.58</v>
      </c>
      <c r="AE149" s="39">
        <v>1106.48</v>
      </c>
      <c r="AF149" s="39">
        <v>96.66</v>
      </c>
      <c r="AG149" s="39">
        <v>347.57</v>
      </c>
      <c r="AH149" s="35">
        <v>19276095</v>
      </c>
      <c r="AI149" s="35">
        <v>109829392.90000001</v>
      </c>
      <c r="AJ149" s="35">
        <v>26208277.43</v>
      </c>
      <c r="AK149" s="35">
        <v>936701.1</v>
      </c>
      <c r="AL149" s="35">
        <v>111500.03</v>
      </c>
      <c r="AM149" s="35">
        <v>14445.890820000001</v>
      </c>
      <c r="AN149" s="35">
        <v>5102825.25</v>
      </c>
      <c r="AO149" s="35">
        <v>156527245.19999999</v>
      </c>
      <c r="AP149" s="30">
        <f t="shared" si="2"/>
        <v>3.2600236741405324E-2</v>
      </c>
    </row>
    <row r="150" spans="1:42" x14ac:dyDescent="0.25">
      <c r="A150" s="14" t="s">
        <v>52</v>
      </c>
      <c r="B150" s="27">
        <v>42870</v>
      </c>
      <c r="C150" s="28">
        <v>0.58755787037037044</v>
      </c>
      <c r="D150" s="14" t="s">
        <v>33</v>
      </c>
      <c r="E150" s="14">
        <v>52.263758000000003</v>
      </c>
      <c r="F150" s="14">
        <v>4.4078580000000001</v>
      </c>
      <c r="G150" s="30">
        <v>0.70499999999999996</v>
      </c>
      <c r="H150" s="30">
        <v>0.88700000000000001</v>
      </c>
      <c r="I150" s="30">
        <v>0.20518602</v>
      </c>
      <c r="J150" s="33">
        <v>0.13200000000000001</v>
      </c>
      <c r="K150" s="33">
        <v>2.6120000000000001</v>
      </c>
      <c r="L150" s="31">
        <v>4.0543698000000003E-2</v>
      </c>
      <c r="M150" s="29">
        <v>5.2899999999999997E-9</v>
      </c>
      <c r="N150" s="41">
        <v>1.1199999999999999E-3</v>
      </c>
      <c r="O150" s="33">
        <v>3.8736263740000001</v>
      </c>
      <c r="P150" s="33">
        <v>0.66622251799999999</v>
      </c>
      <c r="Q150" s="30">
        <v>0.2004561</v>
      </c>
      <c r="R150" s="39">
        <v>479.23003</v>
      </c>
      <c r="S150" s="39">
        <v>96.064582819999998</v>
      </c>
      <c r="T150" s="43">
        <v>15.328424330643756</v>
      </c>
      <c r="U150" s="30">
        <v>14.28</v>
      </c>
      <c r="V150" s="30">
        <v>28.15</v>
      </c>
      <c r="W150" s="30">
        <v>2.57</v>
      </c>
      <c r="X150" s="30" t="s">
        <v>33</v>
      </c>
      <c r="Y150" s="30" t="s">
        <v>33</v>
      </c>
      <c r="Z150" s="30" t="s">
        <v>33</v>
      </c>
      <c r="AA150" s="30" t="s">
        <v>33</v>
      </c>
      <c r="AB150" s="30" t="s">
        <v>33</v>
      </c>
      <c r="AC150" s="39">
        <v>13105.31</v>
      </c>
      <c r="AD150" s="39">
        <v>20590.96</v>
      </c>
      <c r="AE150" s="39">
        <v>2735.23</v>
      </c>
      <c r="AF150" s="39">
        <v>185.95</v>
      </c>
      <c r="AG150" s="39">
        <v>309.2</v>
      </c>
      <c r="AH150" s="35">
        <v>43146776.600000001</v>
      </c>
      <c r="AI150" s="35">
        <v>342095650</v>
      </c>
      <c r="AJ150" s="35">
        <v>68349431.799999997</v>
      </c>
      <c r="AK150" s="35">
        <v>1247069.17</v>
      </c>
      <c r="AL150" s="35">
        <v>76507.03</v>
      </c>
      <c r="AM150" s="35">
        <v>36926.646719999997</v>
      </c>
      <c r="AN150" s="35">
        <v>9847977.5600000005</v>
      </c>
      <c r="AO150" s="35">
        <v>454916055.60000002</v>
      </c>
      <c r="AP150" s="30">
        <f t="shared" si="2"/>
        <v>2.1647900615447083E-2</v>
      </c>
    </row>
    <row r="151" spans="1:42" x14ac:dyDescent="0.25">
      <c r="A151" s="14" t="s">
        <v>52</v>
      </c>
      <c r="B151" s="27">
        <v>42870</v>
      </c>
      <c r="C151" s="28">
        <v>0.60817129629629629</v>
      </c>
      <c r="D151" s="14" t="s">
        <v>32</v>
      </c>
      <c r="E151" s="14">
        <v>52.259500000000003</v>
      </c>
      <c r="F151" s="14">
        <v>4.4014059999999997</v>
      </c>
      <c r="G151" s="30">
        <v>1.4970000000000001</v>
      </c>
      <c r="H151" s="30">
        <v>1.82</v>
      </c>
      <c r="I151" s="30">
        <v>0.17747252699999999</v>
      </c>
      <c r="J151" s="33">
        <v>0.13600000000000001</v>
      </c>
      <c r="K151" s="33">
        <v>2.7309999999999999</v>
      </c>
      <c r="L151" s="31">
        <v>9.9534279000000003E-2</v>
      </c>
      <c r="M151" s="29">
        <v>1.07E-8</v>
      </c>
      <c r="N151" s="41">
        <v>1.07E-3</v>
      </c>
      <c r="O151" s="33">
        <v>4.6346749230000004</v>
      </c>
      <c r="P151" s="33">
        <v>0.62383031799999999</v>
      </c>
      <c r="Q151" s="30">
        <v>0.1816402</v>
      </c>
      <c r="R151" s="39">
        <v>705.38014999999996</v>
      </c>
      <c r="S151" s="39">
        <v>128.12539150000001</v>
      </c>
      <c r="T151" s="43">
        <v>48.692415577324581</v>
      </c>
      <c r="U151" s="30">
        <v>13.48</v>
      </c>
      <c r="V151" s="30">
        <v>28.48</v>
      </c>
      <c r="W151" s="30">
        <v>2</v>
      </c>
      <c r="X151" s="30">
        <v>21.696636600000001</v>
      </c>
      <c r="Y151" s="30">
        <v>0.63924300000000001</v>
      </c>
      <c r="Z151" s="30">
        <v>3.5392364000000001</v>
      </c>
      <c r="AA151" s="30">
        <v>13.8</v>
      </c>
      <c r="AB151" s="30" t="s">
        <v>33</v>
      </c>
      <c r="AC151" s="39">
        <v>13105.31</v>
      </c>
      <c r="AD151" s="39">
        <v>20590.96</v>
      </c>
      <c r="AE151" s="39">
        <v>2735.23</v>
      </c>
      <c r="AF151" s="39">
        <v>185.95</v>
      </c>
      <c r="AG151" s="39">
        <v>309.2</v>
      </c>
      <c r="AH151" s="35">
        <v>43146776.600000001</v>
      </c>
      <c r="AI151" s="35">
        <v>342095650</v>
      </c>
      <c r="AJ151" s="35">
        <v>68349431.799999997</v>
      </c>
      <c r="AK151" s="35">
        <v>1247069.17</v>
      </c>
      <c r="AL151" s="35">
        <v>76507.03</v>
      </c>
      <c r="AM151" s="35">
        <v>36926.646719999997</v>
      </c>
      <c r="AN151" s="35">
        <v>9847977.5600000005</v>
      </c>
      <c r="AO151" s="35">
        <v>454916055.60000002</v>
      </c>
      <c r="AP151" s="30">
        <f t="shared" si="2"/>
        <v>2.1647900615447083E-2</v>
      </c>
    </row>
    <row r="152" spans="1:42" x14ac:dyDescent="0.25">
      <c r="A152" s="14" t="s">
        <v>52</v>
      </c>
      <c r="B152" s="27">
        <v>42870</v>
      </c>
      <c r="C152" s="28">
        <v>0.6287962962962963</v>
      </c>
      <c r="D152" s="14" t="s">
        <v>33</v>
      </c>
      <c r="E152" s="14">
        <v>52.275906999999997</v>
      </c>
      <c r="F152" s="14">
        <v>4.3638820000000003</v>
      </c>
      <c r="G152" s="30">
        <v>1.6539999999999999</v>
      </c>
      <c r="H152" s="30">
        <v>2.1459999999999999</v>
      </c>
      <c r="I152" s="30">
        <v>0.22926374699999999</v>
      </c>
      <c r="J152" s="33">
        <v>0.245</v>
      </c>
      <c r="K152" s="33">
        <v>2.7970000000000002</v>
      </c>
      <c r="L152" s="31">
        <v>8.5129900999999994E-2</v>
      </c>
      <c r="M152" s="29">
        <v>1.16E-8</v>
      </c>
      <c r="N152" s="41">
        <v>1.0399999999999999E-3</v>
      </c>
      <c r="O152" s="33">
        <v>3.3617886179999998</v>
      </c>
      <c r="P152" s="33">
        <v>0.64432989699999998</v>
      </c>
      <c r="Q152" s="30">
        <v>0.23292299999999999</v>
      </c>
      <c r="R152" s="39">
        <v>375.45848000000001</v>
      </c>
      <c r="S152" s="39">
        <v>87.452915540000006</v>
      </c>
      <c r="T152" s="43">
        <v>39.111746625344473</v>
      </c>
      <c r="U152" s="30">
        <v>13.45</v>
      </c>
      <c r="V152" s="30">
        <v>28.55</v>
      </c>
      <c r="W152" s="30">
        <v>1.59</v>
      </c>
      <c r="X152" s="30" t="s">
        <v>33</v>
      </c>
      <c r="Y152" s="30" t="s">
        <v>33</v>
      </c>
      <c r="Z152" s="30" t="s">
        <v>33</v>
      </c>
      <c r="AA152" s="30" t="s">
        <v>33</v>
      </c>
      <c r="AB152" s="30" t="s">
        <v>33</v>
      </c>
      <c r="AC152" s="39">
        <v>12078.24</v>
      </c>
      <c r="AD152" s="39">
        <v>25474.41</v>
      </c>
      <c r="AE152" s="39">
        <v>2554.31</v>
      </c>
      <c r="AF152" s="39">
        <v>88.01</v>
      </c>
      <c r="AG152" s="39">
        <v>216.79</v>
      </c>
      <c r="AH152" s="35">
        <v>42738831.700000003</v>
      </c>
      <c r="AI152" s="35">
        <v>476530292</v>
      </c>
      <c r="AJ152" s="35">
        <v>122010063.8</v>
      </c>
      <c r="AK152" s="35">
        <v>436951.28</v>
      </c>
      <c r="AL152" s="35">
        <v>65119.53</v>
      </c>
      <c r="AM152" s="35">
        <v>40411.751049999999</v>
      </c>
      <c r="AN152" s="35">
        <v>10979200.439999999</v>
      </c>
      <c r="AO152" s="35">
        <v>641784636.20000005</v>
      </c>
      <c r="AP152" s="30">
        <f t="shared" si="2"/>
        <v>1.7107297091135943E-2</v>
      </c>
    </row>
    <row r="153" spans="1:42" x14ac:dyDescent="0.25">
      <c r="A153" s="14" t="s">
        <v>52</v>
      </c>
      <c r="B153" s="27">
        <v>42870</v>
      </c>
      <c r="C153" s="28">
        <v>0.6494212962962963</v>
      </c>
      <c r="D153" s="14" t="s">
        <v>34</v>
      </c>
      <c r="E153" s="14">
        <v>52.300987999999997</v>
      </c>
      <c r="F153" s="14">
        <v>4.3023910000000001</v>
      </c>
      <c r="G153" s="30">
        <v>0.90200000000000002</v>
      </c>
      <c r="H153" s="30">
        <v>1.194</v>
      </c>
      <c r="I153" s="30">
        <v>0.24455611399999999</v>
      </c>
      <c r="J153" s="33">
        <v>0.15</v>
      </c>
      <c r="K153" s="33">
        <v>2.742</v>
      </c>
      <c r="L153" s="31">
        <v>4.3522117999999999E-2</v>
      </c>
      <c r="M153" s="29">
        <v>6.4499999999999999E-9</v>
      </c>
      <c r="N153" s="41">
        <v>1.06E-3</v>
      </c>
      <c r="O153" s="33">
        <v>3.0890410959999999</v>
      </c>
      <c r="P153" s="33">
        <v>0.64432989699999998</v>
      </c>
      <c r="Q153" s="30">
        <v>0.24319399999999999</v>
      </c>
      <c r="R153" s="39">
        <v>466.53165000000001</v>
      </c>
      <c r="S153" s="39">
        <v>113.4576981</v>
      </c>
      <c r="T153" s="43">
        <v>22.460716982675496</v>
      </c>
      <c r="U153" s="30">
        <v>12.94</v>
      </c>
      <c r="V153" s="30">
        <v>29.18</v>
      </c>
      <c r="W153" s="30">
        <v>1.31</v>
      </c>
      <c r="X153" s="30">
        <v>15.028437</v>
      </c>
      <c r="Y153" s="30">
        <v>9.6854999999999997E-2</v>
      </c>
      <c r="Z153" s="30">
        <v>3.1831763999999998</v>
      </c>
      <c r="AA153" s="30">
        <v>9.1</v>
      </c>
      <c r="AB153" s="30">
        <v>0.40300000000000002</v>
      </c>
      <c r="AC153" s="39">
        <v>13294.68</v>
      </c>
      <c r="AD153" s="39">
        <v>10632.31</v>
      </c>
      <c r="AE153" s="39">
        <v>1341.72</v>
      </c>
      <c r="AF153" s="39">
        <v>53.59</v>
      </c>
      <c r="AG153" s="39">
        <v>170.35</v>
      </c>
      <c r="AH153" s="35">
        <v>34135798.899999999</v>
      </c>
      <c r="AI153" s="35">
        <v>129970041</v>
      </c>
      <c r="AJ153" s="35">
        <v>71278509.400000006</v>
      </c>
      <c r="AK153" s="35">
        <v>324041.61</v>
      </c>
      <c r="AL153" s="35">
        <v>189319.39</v>
      </c>
      <c r="AM153" s="35">
        <v>25492.647150000001</v>
      </c>
      <c r="AN153" s="35">
        <v>5301587.26</v>
      </c>
      <c r="AO153" s="35">
        <v>235904103</v>
      </c>
      <c r="AP153" s="30">
        <f t="shared" si="2"/>
        <v>2.2473484744773599E-2</v>
      </c>
    </row>
    <row r="154" spans="1:42" x14ac:dyDescent="0.25">
      <c r="A154" s="14" t="s">
        <v>52</v>
      </c>
      <c r="B154" s="27">
        <v>42870</v>
      </c>
      <c r="C154" s="28">
        <v>0.67005787037037035</v>
      </c>
      <c r="D154" s="14" t="s">
        <v>33</v>
      </c>
      <c r="E154" s="14">
        <v>52.318576</v>
      </c>
      <c r="F154" s="14">
        <v>4.298997</v>
      </c>
      <c r="G154" s="30">
        <v>0.68</v>
      </c>
      <c r="H154" s="30">
        <v>0.91100000000000003</v>
      </c>
      <c r="I154" s="30">
        <v>0.253567508</v>
      </c>
      <c r="J154" s="33">
        <v>0.24</v>
      </c>
      <c r="K154" s="33">
        <v>2.6190000000000002</v>
      </c>
      <c r="L154" s="31">
        <v>3.1644433E-2</v>
      </c>
      <c r="M154" s="29">
        <v>5.0899999999999996E-9</v>
      </c>
      <c r="N154" s="41">
        <v>1.1100000000000001E-3</v>
      </c>
      <c r="O154" s="33">
        <v>2.9437229440000001</v>
      </c>
      <c r="P154" s="33">
        <v>0.44072278500000001</v>
      </c>
      <c r="Q154" s="30">
        <v>0.2477356</v>
      </c>
      <c r="R154" s="39">
        <v>311.16570000000002</v>
      </c>
      <c r="S154" s="39">
        <v>77.086821389999997</v>
      </c>
      <c r="T154" s="43">
        <v>13.893488267126667</v>
      </c>
      <c r="U154" s="30">
        <v>13.05</v>
      </c>
      <c r="V154" s="30">
        <v>29.22</v>
      </c>
      <c r="W154" s="30">
        <v>1.33</v>
      </c>
      <c r="X154" s="30" t="s">
        <v>33</v>
      </c>
      <c r="Y154" s="30" t="s">
        <v>33</v>
      </c>
      <c r="Z154" s="30" t="s">
        <v>33</v>
      </c>
      <c r="AA154" s="30" t="s">
        <v>33</v>
      </c>
      <c r="AB154" s="30" t="s">
        <v>33</v>
      </c>
      <c r="AC154" s="39">
        <v>6232.82</v>
      </c>
      <c r="AD154" s="39">
        <v>6933.12</v>
      </c>
      <c r="AE154" s="39">
        <v>600.25</v>
      </c>
      <c r="AF154" s="39">
        <v>328.44</v>
      </c>
      <c r="AG154" s="39">
        <v>430.37</v>
      </c>
      <c r="AH154" s="35">
        <v>9174584.6999999993</v>
      </c>
      <c r="AI154" s="35">
        <v>94571994.799999997</v>
      </c>
      <c r="AJ154" s="35">
        <v>77523731.5</v>
      </c>
      <c r="AK154" s="35">
        <v>353469.82</v>
      </c>
      <c r="AL154" s="35">
        <v>81677.850000000006</v>
      </c>
      <c r="AM154" s="35">
        <v>14525.004730000001</v>
      </c>
      <c r="AN154" s="35">
        <v>4915391.5999999996</v>
      </c>
      <c r="AO154" s="35">
        <v>181885068.59999999</v>
      </c>
      <c r="AP154" s="30">
        <f t="shared" si="2"/>
        <v>2.7024712021908103E-2</v>
      </c>
    </row>
    <row r="155" spans="1:42" x14ac:dyDescent="0.25">
      <c r="A155" s="14" t="s">
        <v>52</v>
      </c>
      <c r="B155" s="27">
        <v>42870</v>
      </c>
      <c r="C155" s="28">
        <v>0.69068287037037035</v>
      </c>
      <c r="D155" s="14" t="s">
        <v>33</v>
      </c>
      <c r="E155" s="14">
        <v>52.338965999999999</v>
      </c>
      <c r="F155" s="14">
        <v>4.1813339999999997</v>
      </c>
      <c r="G155" s="30">
        <v>0.56699999999999995</v>
      </c>
      <c r="H155" s="30">
        <v>0.78500000000000003</v>
      </c>
      <c r="I155" s="30">
        <v>0.27770700599999998</v>
      </c>
      <c r="J155" s="33">
        <v>0.16800000000000001</v>
      </c>
      <c r="K155" s="33">
        <v>2.62</v>
      </c>
      <c r="L155" s="31">
        <v>2.4092298000000002E-2</v>
      </c>
      <c r="M155" s="29">
        <v>4.2400000000000002E-9</v>
      </c>
      <c r="N155" s="41">
        <v>1.1100000000000001E-3</v>
      </c>
      <c r="O155" s="33">
        <v>2.6009174310000001</v>
      </c>
      <c r="P155" s="33">
        <v>0.5</v>
      </c>
      <c r="Q155" s="30">
        <v>0.25501800000000002</v>
      </c>
      <c r="R155" s="39">
        <v>331.81803000000002</v>
      </c>
      <c r="S155" s="39">
        <v>84.619570370000005</v>
      </c>
      <c r="T155" s="43">
        <v>11.779908804436936</v>
      </c>
      <c r="U155" s="30">
        <v>12.97</v>
      </c>
      <c r="V155" s="30">
        <v>30.62</v>
      </c>
      <c r="W155" s="30">
        <v>0.92</v>
      </c>
      <c r="X155" s="30" t="s">
        <v>33</v>
      </c>
      <c r="Y155" s="30" t="s">
        <v>33</v>
      </c>
      <c r="Z155" s="30" t="s">
        <v>33</v>
      </c>
      <c r="AA155" s="30" t="s">
        <v>33</v>
      </c>
      <c r="AB155" s="30" t="s">
        <v>33</v>
      </c>
      <c r="AC155" s="39">
        <v>4491.5200000000004</v>
      </c>
      <c r="AD155" s="39">
        <v>5755.77</v>
      </c>
      <c r="AE155" s="39">
        <v>847.39</v>
      </c>
      <c r="AF155" s="39">
        <v>66.63</v>
      </c>
      <c r="AG155" s="39">
        <v>194.76</v>
      </c>
      <c r="AH155" s="35">
        <v>10720013.800000001</v>
      </c>
      <c r="AI155" s="35">
        <v>60549913</v>
      </c>
      <c r="AJ155" s="35">
        <v>25946392.600000001</v>
      </c>
      <c r="AK155" s="35">
        <v>102598.59</v>
      </c>
      <c r="AL155" s="35">
        <v>104234.22</v>
      </c>
      <c r="AM155" s="35">
        <v>11356.07836</v>
      </c>
      <c r="AN155" s="35">
        <v>2426773.0299999998</v>
      </c>
      <c r="AO155" s="35">
        <v>97437590.989999995</v>
      </c>
      <c r="AP155" s="30">
        <f t="shared" si="2"/>
        <v>2.4905921886441744E-2</v>
      </c>
    </row>
    <row r="156" spans="1:42" x14ac:dyDescent="0.25">
      <c r="A156" s="14" t="s">
        <v>52</v>
      </c>
      <c r="B156" s="27">
        <v>42870</v>
      </c>
      <c r="C156" s="28">
        <v>0.7119212962962963</v>
      </c>
      <c r="D156" s="14" t="s">
        <v>35</v>
      </c>
      <c r="E156" s="14">
        <v>52.358701000000003</v>
      </c>
      <c r="F156" s="14">
        <v>4.1628930000000004</v>
      </c>
      <c r="G156" s="30">
        <v>0.26600000000000001</v>
      </c>
      <c r="H156" s="30">
        <v>0.38800000000000001</v>
      </c>
      <c r="I156" s="30">
        <v>0.31443299000000002</v>
      </c>
      <c r="J156" s="33">
        <v>0.19400000000000001</v>
      </c>
      <c r="K156" s="33">
        <v>2.8460000000000001</v>
      </c>
      <c r="L156" s="31">
        <v>9.9824130000000007E-3</v>
      </c>
      <c r="M156" s="29">
        <v>1.8300000000000001E-9</v>
      </c>
      <c r="N156" s="41">
        <v>1.0300000000000001E-3</v>
      </c>
      <c r="O156" s="33">
        <v>2.1803278690000001</v>
      </c>
      <c r="P156" s="33">
        <v>0.57770075099999996</v>
      </c>
      <c r="Q156" s="30">
        <v>0.31345420000000002</v>
      </c>
      <c r="R156" s="39">
        <v>327.00027</v>
      </c>
      <c r="S156" s="39">
        <v>102.49960799999999</v>
      </c>
      <c r="T156" s="43">
        <v>5.5533816924960364</v>
      </c>
      <c r="U156" s="30">
        <v>12.67</v>
      </c>
      <c r="V156" s="30">
        <v>30.79</v>
      </c>
      <c r="W156" s="30">
        <v>0.66</v>
      </c>
      <c r="X156" s="30">
        <v>4.9333254000000002</v>
      </c>
      <c r="Y156" s="30">
        <v>0.148511</v>
      </c>
      <c r="Z156" s="30">
        <v>0.68007459999999997</v>
      </c>
      <c r="AA156" s="30">
        <v>3.2</v>
      </c>
      <c r="AB156" s="30">
        <v>0.28699999999999998</v>
      </c>
      <c r="AC156" s="39">
        <v>5636.99</v>
      </c>
      <c r="AD156" s="39">
        <v>4814.3</v>
      </c>
      <c r="AE156" s="39">
        <v>826.08</v>
      </c>
      <c r="AF156" s="39">
        <v>47.4</v>
      </c>
      <c r="AG156" s="39">
        <v>348.71</v>
      </c>
      <c r="AH156" s="35">
        <v>14497732.800000001</v>
      </c>
      <c r="AI156" s="35">
        <v>48556000.399999999</v>
      </c>
      <c r="AJ156" s="35">
        <v>32583738.699999999</v>
      </c>
      <c r="AK156" s="35">
        <v>150862.47</v>
      </c>
      <c r="AL156" s="35">
        <v>191941.39</v>
      </c>
      <c r="AM156" s="35">
        <v>11673.48227</v>
      </c>
      <c r="AN156" s="35">
        <v>3231953.45</v>
      </c>
      <c r="AO156" s="35">
        <v>95980275.760000005</v>
      </c>
      <c r="AP156" s="30">
        <f t="shared" si="2"/>
        <v>3.3673100274076564E-2</v>
      </c>
    </row>
    <row r="157" spans="1:42" x14ac:dyDescent="0.25">
      <c r="A157" s="14" t="s">
        <v>52</v>
      </c>
      <c r="B157" s="27">
        <v>42870</v>
      </c>
      <c r="C157" s="28">
        <v>0.73255787037037035</v>
      </c>
      <c r="D157" s="14" t="s">
        <v>33</v>
      </c>
      <c r="E157" s="14">
        <v>52.395198999999998</v>
      </c>
      <c r="F157" s="14">
        <v>4.0481109999999996</v>
      </c>
      <c r="G157" s="30">
        <v>0.26400000000000001</v>
      </c>
      <c r="H157" s="30">
        <v>0.38700000000000001</v>
      </c>
      <c r="I157" s="30">
        <v>0.31782945699999998</v>
      </c>
      <c r="J157" s="33">
        <v>0.19900000000000001</v>
      </c>
      <c r="K157" s="33">
        <v>2.8250000000000002</v>
      </c>
      <c r="L157" s="31">
        <v>9.8014829999999997E-3</v>
      </c>
      <c r="M157" s="29">
        <v>1.8300000000000001E-9</v>
      </c>
      <c r="N157" s="41">
        <v>1.0300000000000001E-3</v>
      </c>
      <c r="O157" s="33">
        <v>2.1463414630000002</v>
      </c>
      <c r="P157" s="33">
        <v>0.46992481200000003</v>
      </c>
      <c r="Q157" s="30">
        <v>0.31243919999999997</v>
      </c>
      <c r="R157" s="39">
        <v>773.12802999999997</v>
      </c>
      <c r="S157" s="39">
        <v>241.5555032</v>
      </c>
      <c r="T157" s="43">
        <v>7.8462372408163672</v>
      </c>
      <c r="U157" s="30">
        <v>12.37</v>
      </c>
      <c r="V157" s="30">
        <v>32.96</v>
      </c>
      <c r="W157" s="30">
        <v>0.64</v>
      </c>
      <c r="X157" s="30" t="s">
        <v>33</v>
      </c>
      <c r="Y157" s="30" t="s">
        <v>33</v>
      </c>
      <c r="Z157" s="30" t="s">
        <v>33</v>
      </c>
      <c r="AA157" s="30" t="s">
        <v>33</v>
      </c>
      <c r="AB157" s="30" t="s">
        <v>33</v>
      </c>
      <c r="AC157" s="39">
        <v>5288.44</v>
      </c>
      <c r="AD157" s="39">
        <v>15113.73</v>
      </c>
      <c r="AE157" s="39">
        <v>4641.54</v>
      </c>
      <c r="AF157" s="39">
        <v>138.99</v>
      </c>
      <c r="AG157" s="39">
        <v>1614.67</v>
      </c>
      <c r="AH157" s="35">
        <v>13411625.33</v>
      </c>
      <c r="AI157" s="35">
        <v>260320013.80000001</v>
      </c>
      <c r="AJ157" s="35">
        <v>75683753.700000003</v>
      </c>
      <c r="AK157" s="35">
        <v>68836.710000000006</v>
      </c>
      <c r="AL157" s="35">
        <v>483326.02</v>
      </c>
      <c r="AM157" s="35">
        <v>26797.36505</v>
      </c>
      <c r="AN157" s="35">
        <v>6615216.4400000004</v>
      </c>
      <c r="AO157" s="35">
        <v>349969980.39999998</v>
      </c>
      <c r="AP157" s="30">
        <f t="shared" si="2"/>
        <v>1.8902239650495464E-2</v>
      </c>
    </row>
    <row r="158" spans="1:42" x14ac:dyDescent="0.25">
      <c r="A158" s="14" t="s">
        <v>52</v>
      </c>
      <c r="B158" s="27">
        <v>42870</v>
      </c>
      <c r="C158" s="28">
        <v>0.76004629629629628</v>
      </c>
      <c r="D158" s="14" t="s">
        <v>33</v>
      </c>
      <c r="E158" s="14">
        <v>52.44688</v>
      </c>
      <c r="F158" s="14">
        <v>3.89411</v>
      </c>
      <c r="G158" s="30">
        <v>2.3290000000000002</v>
      </c>
      <c r="H158" s="30">
        <v>3.7919999999999998</v>
      </c>
      <c r="I158" s="30">
        <v>0.38581223599999998</v>
      </c>
      <c r="J158" s="33">
        <v>0.24199999999999999</v>
      </c>
      <c r="K158" s="33">
        <v>5.1050000000000004</v>
      </c>
      <c r="L158" s="31">
        <v>7.1232059E-2</v>
      </c>
      <c r="M158" s="29">
        <v>8.9399999999999993E-9</v>
      </c>
      <c r="N158" s="41">
        <v>5.6999999999999998E-4</v>
      </c>
      <c r="O158" s="33">
        <v>1.591934381</v>
      </c>
      <c r="P158" s="33">
        <v>0.55309734499999996</v>
      </c>
      <c r="Q158" s="30">
        <v>0.36980570000000001</v>
      </c>
      <c r="R158" s="39">
        <v>236.50212999999999</v>
      </c>
      <c r="S158" s="39">
        <v>87.459835740000003</v>
      </c>
      <c r="T158" s="43">
        <v>43.830182528513305</v>
      </c>
      <c r="U158" s="30">
        <v>12.17</v>
      </c>
      <c r="V158" s="30">
        <v>33.770000000000003</v>
      </c>
      <c r="W158" s="30">
        <v>0.54</v>
      </c>
      <c r="X158" s="30" t="s">
        <v>33</v>
      </c>
      <c r="Y158" s="30" t="s">
        <v>33</v>
      </c>
      <c r="Z158" s="30" t="s">
        <v>33</v>
      </c>
      <c r="AA158" s="30" t="s">
        <v>33</v>
      </c>
      <c r="AB158" s="30" t="s">
        <v>33</v>
      </c>
      <c r="AC158" s="39">
        <v>2326.1799999999998</v>
      </c>
      <c r="AD158" s="39">
        <v>2854.01</v>
      </c>
      <c r="AE158" s="39">
        <v>738.02</v>
      </c>
      <c r="AF158" s="39">
        <v>59.17</v>
      </c>
      <c r="AG158" s="39">
        <v>2059.9299999999998</v>
      </c>
      <c r="AH158" s="35">
        <v>4306216.59</v>
      </c>
      <c r="AI158" s="35">
        <v>45072043.899999999</v>
      </c>
      <c r="AJ158" s="35">
        <v>19510666.600000001</v>
      </c>
      <c r="AK158" s="35">
        <v>137136.97</v>
      </c>
      <c r="AL158" s="35">
        <v>549181.74</v>
      </c>
      <c r="AM158" s="35">
        <v>8037.3075879999997</v>
      </c>
      <c r="AN158" s="35">
        <v>2106346.66</v>
      </c>
      <c r="AO158" s="35">
        <v>69575688.909999996</v>
      </c>
      <c r="AP158" s="30">
        <f t="shared" si="2"/>
        <v>3.0274176123856654E-2</v>
      </c>
    </row>
    <row r="159" spans="1:42" x14ac:dyDescent="0.25">
      <c r="A159" s="14" t="s">
        <v>52</v>
      </c>
      <c r="B159" s="27">
        <v>42870</v>
      </c>
      <c r="C159" s="28">
        <v>0.78192129629629636</v>
      </c>
      <c r="D159" s="14" t="s">
        <v>33</v>
      </c>
      <c r="E159" s="14">
        <v>52.488325000000003</v>
      </c>
      <c r="F159" s="14">
        <v>3.7637800000000001</v>
      </c>
      <c r="G159" s="30">
        <v>0.17100000000000001</v>
      </c>
      <c r="H159" s="30">
        <v>0.307</v>
      </c>
      <c r="I159" s="30">
        <v>0.44299674300000003</v>
      </c>
      <c r="J159" s="33">
        <v>0.156</v>
      </c>
      <c r="K159" s="33">
        <v>5.1050000000000004</v>
      </c>
      <c r="L159" s="31">
        <v>4.5548869999999997E-3</v>
      </c>
      <c r="M159" s="29">
        <v>6.5600000000000001E-10</v>
      </c>
      <c r="N159" s="41">
        <v>5.6999999999999998E-4</v>
      </c>
      <c r="O159" s="33">
        <v>1.2573529409999999</v>
      </c>
      <c r="P159" s="33">
        <v>0.64432989699999998</v>
      </c>
      <c r="Q159" s="30">
        <v>0.45360430000000002</v>
      </c>
      <c r="R159" s="39">
        <v>162.72572</v>
      </c>
      <c r="S159" s="39">
        <v>73.813086310000003</v>
      </c>
      <c r="T159" s="43">
        <v>2.2351674364138807</v>
      </c>
      <c r="U159" s="30">
        <v>11.74</v>
      </c>
      <c r="V159" s="30">
        <v>35.229999999999997</v>
      </c>
      <c r="W159" s="30">
        <v>2.0299999999999998</v>
      </c>
      <c r="X159" s="30" t="s">
        <v>33</v>
      </c>
      <c r="Y159" s="30" t="s">
        <v>33</v>
      </c>
      <c r="Z159" s="30" t="s">
        <v>33</v>
      </c>
      <c r="AA159" s="30" t="s">
        <v>33</v>
      </c>
      <c r="AB159" s="30" t="s">
        <v>33</v>
      </c>
      <c r="AC159" s="39">
        <v>4078.33</v>
      </c>
      <c r="AD159" s="39">
        <v>7831.11</v>
      </c>
      <c r="AE159" s="39">
        <v>484.23</v>
      </c>
      <c r="AF159" s="39">
        <v>58.89</v>
      </c>
      <c r="AG159" s="39">
        <v>1290.73</v>
      </c>
      <c r="AH159" s="35">
        <v>6415189.3700000001</v>
      </c>
      <c r="AI159" s="35">
        <v>50329700.700000003</v>
      </c>
      <c r="AJ159" s="35">
        <v>6738450.0999999996</v>
      </c>
      <c r="AK159" s="35">
        <v>76664.25</v>
      </c>
      <c r="AL159" s="35">
        <v>276008.56</v>
      </c>
      <c r="AM159" s="35">
        <v>13743.29645</v>
      </c>
      <c r="AN159" s="35">
        <v>1966085.26</v>
      </c>
      <c r="AO159" s="35">
        <v>63836304.549999997</v>
      </c>
      <c r="AP159" s="30">
        <f t="shared" si="2"/>
        <v>3.0798857701107324E-2</v>
      </c>
    </row>
    <row r="160" spans="1:42" x14ac:dyDescent="0.25">
      <c r="A160" s="14" t="s">
        <v>52</v>
      </c>
      <c r="B160" s="27">
        <v>42870</v>
      </c>
      <c r="C160" s="28">
        <v>0.80254629629629637</v>
      </c>
      <c r="D160" s="14" t="s">
        <v>36</v>
      </c>
      <c r="E160" s="14">
        <v>52.529091000000001</v>
      </c>
      <c r="F160" s="14">
        <v>3.6409099999999999</v>
      </c>
      <c r="G160" s="30">
        <v>8.5000000000000006E-2</v>
      </c>
      <c r="H160" s="30">
        <v>0.155</v>
      </c>
      <c r="I160" s="30">
        <v>0.45161290300000001</v>
      </c>
      <c r="J160" s="33">
        <v>0.14000000000000001</v>
      </c>
      <c r="K160" s="33">
        <v>4.9630000000000001</v>
      </c>
      <c r="L160" s="31">
        <v>2.220929E-3</v>
      </c>
      <c r="M160" s="29">
        <v>3.3599999999999998E-10</v>
      </c>
      <c r="N160" s="41">
        <v>5.9000000000000003E-4</v>
      </c>
      <c r="O160" s="33">
        <v>1.2142857140000001</v>
      </c>
      <c r="P160" s="33">
        <v>0.5</v>
      </c>
      <c r="Q160" s="30" t="s">
        <v>33</v>
      </c>
      <c r="R160" s="39" t="s">
        <v>33</v>
      </c>
      <c r="S160" s="39" t="s">
        <v>33</v>
      </c>
      <c r="T160" s="43" t="s">
        <v>33</v>
      </c>
      <c r="U160" s="30">
        <v>11.63</v>
      </c>
      <c r="V160" s="30">
        <v>35.29</v>
      </c>
      <c r="W160" s="30">
        <v>0.87</v>
      </c>
      <c r="X160" s="30">
        <v>1.0209341999999999</v>
      </c>
      <c r="Y160" s="30">
        <v>0.18079600000000001</v>
      </c>
      <c r="Z160" s="30">
        <v>1.0717406</v>
      </c>
      <c r="AA160" s="30">
        <v>0.28000000000000003</v>
      </c>
      <c r="AB160" s="30" t="s">
        <v>33</v>
      </c>
      <c r="AC160" s="39">
        <v>2325.4899999999998</v>
      </c>
      <c r="AD160" s="39">
        <v>3594.23</v>
      </c>
      <c r="AE160" s="39">
        <v>114.9</v>
      </c>
      <c r="AF160" s="39">
        <v>271.87</v>
      </c>
      <c r="AG160" s="39">
        <v>1058.3599999999999</v>
      </c>
      <c r="AH160" s="35">
        <v>3061517.63</v>
      </c>
      <c r="AI160" s="35">
        <v>23349692.199999999</v>
      </c>
      <c r="AJ160" s="35">
        <v>1181699</v>
      </c>
      <c r="AK160" s="35">
        <v>39071.53</v>
      </c>
      <c r="AL160" s="35">
        <v>104322.66</v>
      </c>
      <c r="AM160" s="35">
        <v>7364.8570419999996</v>
      </c>
      <c r="AN160" s="35">
        <v>824100.83</v>
      </c>
      <c r="AO160" s="35">
        <v>27736572.190000001</v>
      </c>
      <c r="AP160" s="30">
        <f t="shared" si="2"/>
        <v>2.9711704256559755E-2</v>
      </c>
    </row>
    <row r="161" spans="1:42" x14ac:dyDescent="0.25">
      <c r="A161" s="14" t="s">
        <v>52</v>
      </c>
      <c r="B161" s="27">
        <v>42870</v>
      </c>
      <c r="C161" s="28">
        <v>0.82620370370370377</v>
      </c>
      <c r="D161" s="14" t="s">
        <v>33</v>
      </c>
      <c r="E161" s="14">
        <v>52.571064999999997</v>
      </c>
      <c r="F161" s="14">
        <v>3.5302250000000002</v>
      </c>
      <c r="G161" s="30">
        <v>0.307</v>
      </c>
      <c r="H161" s="30">
        <v>0.372</v>
      </c>
      <c r="I161" s="30">
        <v>0.17473118300000001</v>
      </c>
      <c r="J161" s="33">
        <v>0.112</v>
      </c>
      <c r="K161" s="33">
        <v>4.9020000000000001</v>
      </c>
      <c r="L161" s="31">
        <v>2.0732417999999999E-2</v>
      </c>
      <c r="M161" s="29">
        <v>1.2300000000000001E-9</v>
      </c>
      <c r="N161" s="41">
        <v>5.9999999999999995E-4</v>
      </c>
      <c r="O161" s="33">
        <v>4.7230769229999998</v>
      </c>
      <c r="P161" s="33">
        <v>0.5</v>
      </c>
      <c r="Q161" s="30" t="s">
        <v>33</v>
      </c>
      <c r="R161" s="39" t="s">
        <v>33</v>
      </c>
      <c r="S161" s="39" t="s">
        <v>33</v>
      </c>
      <c r="T161" s="43" t="s">
        <v>33</v>
      </c>
      <c r="U161" s="30">
        <v>11.63</v>
      </c>
      <c r="V161" s="30">
        <v>35.28</v>
      </c>
      <c r="W161" s="30">
        <v>0.6</v>
      </c>
      <c r="X161" s="30" t="s">
        <v>33</v>
      </c>
      <c r="Y161" s="30" t="s">
        <v>33</v>
      </c>
      <c r="Z161" s="30" t="s">
        <v>33</v>
      </c>
      <c r="AA161" s="30" t="s">
        <v>33</v>
      </c>
      <c r="AB161" s="30" t="s">
        <v>33</v>
      </c>
      <c r="AC161" s="39">
        <v>894.25</v>
      </c>
      <c r="AD161" s="39">
        <v>711.02</v>
      </c>
      <c r="AE161" s="39">
        <v>39.15</v>
      </c>
      <c r="AF161" s="39">
        <v>21.93</v>
      </c>
      <c r="AG161" s="39">
        <v>21.93</v>
      </c>
      <c r="AH161" s="35">
        <v>975454.78</v>
      </c>
      <c r="AI161" s="35">
        <v>5413038.1799999997</v>
      </c>
      <c r="AJ161" s="35">
        <v>1611614.1</v>
      </c>
      <c r="AK161" s="35">
        <v>3667.6</v>
      </c>
      <c r="AL161" s="35">
        <v>4684.6899999999996</v>
      </c>
      <c r="AM161" s="35">
        <v>1688.2769450000001</v>
      </c>
      <c r="AN161" s="35">
        <v>246962.33</v>
      </c>
      <c r="AO161" s="35">
        <v>8011507.7599999998</v>
      </c>
      <c r="AP161" s="30">
        <f t="shared" si="2"/>
        <v>3.0825949047074256E-2</v>
      </c>
    </row>
    <row r="162" spans="1:42" x14ac:dyDescent="0.25">
      <c r="A162" s="14" t="s">
        <v>52</v>
      </c>
      <c r="B162" s="27">
        <v>42870</v>
      </c>
      <c r="C162" s="28">
        <v>0.875</v>
      </c>
      <c r="D162" s="14" t="s">
        <v>33</v>
      </c>
      <c r="E162" s="14">
        <v>52.647273759999997</v>
      </c>
      <c r="F162" s="14">
        <v>3.5097803239999998</v>
      </c>
      <c r="G162" s="30" t="s">
        <v>33</v>
      </c>
      <c r="H162" s="30" t="s">
        <v>33</v>
      </c>
      <c r="I162" s="30" t="s">
        <v>33</v>
      </c>
      <c r="J162" s="33" t="s">
        <v>33</v>
      </c>
      <c r="K162" s="33" t="s">
        <v>33</v>
      </c>
      <c r="L162" s="31" t="s">
        <v>33</v>
      </c>
      <c r="M162" s="29" t="s">
        <v>33</v>
      </c>
      <c r="N162" s="41" t="s">
        <v>33</v>
      </c>
      <c r="O162" s="33" t="s">
        <v>33</v>
      </c>
      <c r="P162" s="33" t="s">
        <v>33</v>
      </c>
      <c r="Q162" s="30" t="s">
        <v>33</v>
      </c>
      <c r="R162" s="39" t="s">
        <v>33</v>
      </c>
      <c r="S162" s="39" t="s">
        <v>33</v>
      </c>
      <c r="T162" s="43" t="s">
        <v>33</v>
      </c>
      <c r="U162" s="30">
        <v>11.61469516</v>
      </c>
      <c r="V162" s="30">
        <v>35.283530319999997</v>
      </c>
      <c r="W162" s="30">
        <v>0.53729381099999995</v>
      </c>
      <c r="X162" s="30" t="s">
        <v>33</v>
      </c>
      <c r="Y162" s="30" t="s">
        <v>33</v>
      </c>
      <c r="Z162" s="30" t="s">
        <v>33</v>
      </c>
      <c r="AA162" s="30" t="s">
        <v>33</v>
      </c>
      <c r="AB162" s="30" t="s">
        <v>33</v>
      </c>
      <c r="AC162" s="39">
        <v>1136.04</v>
      </c>
      <c r="AD162" s="39">
        <v>556.63</v>
      </c>
      <c r="AE162" s="39">
        <v>29.3</v>
      </c>
      <c r="AF162" s="39">
        <v>13.02</v>
      </c>
      <c r="AG162" s="39">
        <v>29.3</v>
      </c>
      <c r="AH162" s="35">
        <v>1580414.95</v>
      </c>
      <c r="AI162" s="35">
        <v>6528932.1799999997</v>
      </c>
      <c r="AJ162" s="35">
        <v>846928.7</v>
      </c>
      <c r="AK162" s="35">
        <v>1023.47</v>
      </c>
      <c r="AL162" s="35">
        <v>14128.59</v>
      </c>
      <c r="AM162" s="35">
        <v>1764.2763110000001</v>
      </c>
      <c r="AN162" s="35">
        <v>301733.11</v>
      </c>
      <c r="AO162" s="35">
        <v>8978953.1699999999</v>
      </c>
      <c r="AP162" s="30">
        <f t="shared" si="2"/>
        <v>3.3604486434803398E-2</v>
      </c>
    </row>
    <row r="163" spans="1:42" x14ac:dyDescent="0.25">
      <c r="A163" s="14" t="s">
        <v>52</v>
      </c>
      <c r="B163" s="27">
        <v>42870</v>
      </c>
      <c r="C163" s="28">
        <v>0.89583333333333337</v>
      </c>
      <c r="D163" s="14" t="s">
        <v>33</v>
      </c>
      <c r="E163" s="14">
        <v>52.73069753</v>
      </c>
      <c r="F163" s="14">
        <v>3.527091167</v>
      </c>
      <c r="G163" s="30" t="s">
        <v>33</v>
      </c>
      <c r="H163" s="30" t="s">
        <v>33</v>
      </c>
      <c r="I163" s="30" t="s">
        <v>33</v>
      </c>
      <c r="J163" s="33" t="s">
        <v>33</v>
      </c>
      <c r="K163" s="33" t="s">
        <v>33</v>
      </c>
      <c r="L163" s="31" t="s">
        <v>33</v>
      </c>
      <c r="M163" s="29" t="s">
        <v>33</v>
      </c>
      <c r="N163" s="41" t="s">
        <v>33</v>
      </c>
      <c r="O163" s="33" t="s">
        <v>33</v>
      </c>
      <c r="P163" s="33" t="s">
        <v>33</v>
      </c>
      <c r="Q163" s="30" t="s">
        <v>33</v>
      </c>
      <c r="R163" s="39" t="s">
        <v>33</v>
      </c>
      <c r="S163" s="39" t="s">
        <v>33</v>
      </c>
      <c r="T163" s="43" t="s">
        <v>33</v>
      </c>
      <c r="U163" s="30">
        <v>11.58660957</v>
      </c>
      <c r="V163" s="30">
        <v>35.285478070000003</v>
      </c>
      <c r="W163" s="30">
        <v>0.48012633300000002</v>
      </c>
      <c r="X163" s="30" t="s">
        <v>33</v>
      </c>
      <c r="Y163" s="30" t="s">
        <v>33</v>
      </c>
      <c r="Z163" s="30" t="s">
        <v>33</v>
      </c>
      <c r="AA163" s="30" t="s">
        <v>33</v>
      </c>
      <c r="AB163" s="30" t="s">
        <v>33</v>
      </c>
      <c r="AC163" s="39">
        <v>1697.53</v>
      </c>
      <c r="AD163" s="39">
        <v>984.57</v>
      </c>
      <c r="AE163" s="39">
        <v>37.18</v>
      </c>
      <c r="AF163" s="39">
        <v>42.03</v>
      </c>
      <c r="AG163" s="39">
        <v>22.63</v>
      </c>
      <c r="AH163" s="35">
        <v>3815292.43</v>
      </c>
      <c r="AI163" s="35">
        <v>10434906.07</v>
      </c>
      <c r="AJ163" s="35">
        <v>1017134.4</v>
      </c>
      <c r="AK163" s="35">
        <v>5437.17</v>
      </c>
      <c r="AL163" s="35">
        <v>5658.21</v>
      </c>
      <c r="AM163" s="35">
        <v>2783.9464659999999</v>
      </c>
      <c r="AN163" s="35">
        <v>389388.75</v>
      </c>
      <c r="AO163" s="35">
        <v>15278908.34</v>
      </c>
      <c r="AP163" s="30">
        <f t="shared" si="2"/>
        <v>2.5485377707292405E-2</v>
      </c>
    </row>
    <row r="164" spans="1:42" x14ac:dyDescent="0.25">
      <c r="A164" s="14" t="s">
        <v>52</v>
      </c>
      <c r="B164" s="27">
        <v>42870</v>
      </c>
      <c r="C164" s="28">
        <v>0.91666666666666663</v>
      </c>
      <c r="D164" s="14" t="s">
        <v>33</v>
      </c>
      <c r="E164" s="14">
        <v>52.815467499999997</v>
      </c>
      <c r="F164" s="14">
        <v>3.5557052329999999</v>
      </c>
      <c r="G164" s="30" t="s">
        <v>33</v>
      </c>
      <c r="H164" s="30" t="s">
        <v>33</v>
      </c>
      <c r="I164" s="30" t="s">
        <v>33</v>
      </c>
      <c r="J164" s="33" t="s">
        <v>33</v>
      </c>
      <c r="K164" s="33" t="s">
        <v>33</v>
      </c>
      <c r="L164" s="31" t="s">
        <v>33</v>
      </c>
      <c r="M164" s="29" t="s">
        <v>33</v>
      </c>
      <c r="N164" s="41" t="s">
        <v>33</v>
      </c>
      <c r="O164" s="33" t="s">
        <v>33</v>
      </c>
      <c r="P164" s="33" t="s">
        <v>33</v>
      </c>
      <c r="Q164" s="30" t="s">
        <v>33</v>
      </c>
      <c r="R164" s="39" t="s">
        <v>33</v>
      </c>
      <c r="S164" s="39" t="s">
        <v>33</v>
      </c>
      <c r="T164" s="43" t="s">
        <v>33</v>
      </c>
      <c r="U164" s="30">
        <v>11.574289370000001</v>
      </c>
      <c r="V164" s="30">
        <v>35.289370230000003</v>
      </c>
      <c r="W164" s="30">
        <v>0.49363459999999998</v>
      </c>
      <c r="X164" s="30" t="s">
        <v>33</v>
      </c>
      <c r="Y164" s="30" t="s">
        <v>33</v>
      </c>
      <c r="Z164" s="30" t="s">
        <v>33</v>
      </c>
      <c r="AA164" s="30" t="s">
        <v>33</v>
      </c>
      <c r="AB164" s="30" t="s">
        <v>33</v>
      </c>
      <c r="AC164" s="39">
        <v>2523.63</v>
      </c>
      <c r="AD164" s="39">
        <v>1079.23</v>
      </c>
      <c r="AE164" s="39">
        <v>29.34</v>
      </c>
      <c r="AF164" s="39">
        <v>44.02</v>
      </c>
      <c r="AG164" s="39">
        <v>58.69</v>
      </c>
      <c r="AH164" s="35">
        <v>5867131.5300000003</v>
      </c>
      <c r="AI164" s="35">
        <v>10725148.189999999</v>
      </c>
      <c r="AJ164" s="35">
        <v>218120.7</v>
      </c>
      <c r="AK164" s="35">
        <v>8044.03</v>
      </c>
      <c r="AL164" s="35">
        <v>11111.04</v>
      </c>
      <c r="AM164" s="35">
        <v>3734.9009129999999</v>
      </c>
      <c r="AN164" s="35">
        <v>458245.15</v>
      </c>
      <c r="AO164" s="35">
        <v>16833511.079999998</v>
      </c>
      <c r="AP164" s="30">
        <f t="shared" si="2"/>
        <v>2.7222196713580688E-2</v>
      </c>
    </row>
    <row r="165" spans="1:42" x14ac:dyDescent="0.25">
      <c r="A165" s="14" t="s">
        <v>52</v>
      </c>
      <c r="B165" s="27">
        <v>42870</v>
      </c>
      <c r="C165" s="28">
        <v>0.9375</v>
      </c>
      <c r="D165" s="14" t="s">
        <v>33</v>
      </c>
      <c r="E165" s="14">
        <v>52.894866729999997</v>
      </c>
      <c r="F165" s="14">
        <v>3.581379267</v>
      </c>
      <c r="G165" s="30" t="s">
        <v>33</v>
      </c>
      <c r="H165" s="30" t="s">
        <v>33</v>
      </c>
      <c r="I165" s="30" t="s">
        <v>33</v>
      </c>
      <c r="J165" s="33" t="s">
        <v>33</v>
      </c>
      <c r="K165" s="33" t="s">
        <v>33</v>
      </c>
      <c r="L165" s="31" t="s">
        <v>33</v>
      </c>
      <c r="M165" s="29" t="s">
        <v>33</v>
      </c>
      <c r="N165" s="41" t="s">
        <v>33</v>
      </c>
      <c r="O165" s="33" t="s">
        <v>33</v>
      </c>
      <c r="P165" s="33" t="s">
        <v>33</v>
      </c>
      <c r="Q165" s="30" t="s">
        <v>33</v>
      </c>
      <c r="R165" s="39" t="s">
        <v>33</v>
      </c>
      <c r="S165" s="39" t="s">
        <v>33</v>
      </c>
      <c r="T165" s="43" t="s">
        <v>33</v>
      </c>
      <c r="U165" s="30">
        <v>11.54208723</v>
      </c>
      <c r="V165" s="30">
        <v>35.286235830000003</v>
      </c>
      <c r="W165" s="30">
        <v>0.483828233</v>
      </c>
      <c r="X165" s="30" t="s">
        <v>33</v>
      </c>
      <c r="Y165" s="30" t="s">
        <v>33</v>
      </c>
      <c r="Z165" s="30" t="s">
        <v>33</v>
      </c>
      <c r="AA165" s="30" t="s">
        <v>33</v>
      </c>
      <c r="AB165" s="30" t="s">
        <v>33</v>
      </c>
      <c r="AC165" s="39">
        <v>2914.26</v>
      </c>
      <c r="AD165" s="39">
        <v>1077.53</v>
      </c>
      <c r="AE165" s="39">
        <v>28.65</v>
      </c>
      <c r="AF165" s="39">
        <v>41.38</v>
      </c>
      <c r="AG165" s="39">
        <v>122.55</v>
      </c>
      <c r="AH165" s="35">
        <v>6520442</v>
      </c>
      <c r="AI165" s="35">
        <v>8260617.5800000001</v>
      </c>
      <c r="AJ165" s="35">
        <v>769443.4</v>
      </c>
      <c r="AK165" s="35">
        <v>11545.04</v>
      </c>
      <c r="AL165" s="35">
        <v>25755.33</v>
      </c>
      <c r="AM165" s="35">
        <v>4184.3690310000002</v>
      </c>
      <c r="AN165" s="35">
        <v>458411.83</v>
      </c>
      <c r="AO165" s="35">
        <v>15587803.34</v>
      </c>
      <c r="AP165" s="30">
        <f t="shared" si="2"/>
        <v>2.9408366272088215E-2</v>
      </c>
    </row>
    <row r="166" spans="1:42" x14ac:dyDescent="0.25">
      <c r="A166" s="14" t="s">
        <v>52</v>
      </c>
      <c r="B166" s="27">
        <v>42870</v>
      </c>
      <c r="C166" s="28">
        <v>0.95833333333333337</v>
      </c>
      <c r="D166" s="14" t="s">
        <v>33</v>
      </c>
      <c r="E166" s="14">
        <v>52.974817969999997</v>
      </c>
      <c r="F166" s="14">
        <v>3.6039416000000002</v>
      </c>
      <c r="G166" s="30" t="s">
        <v>33</v>
      </c>
      <c r="H166" s="30" t="s">
        <v>33</v>
      </c>
      <c r="I166" s="30" t="s">
        <v>33</v>
      </c>
      <c r="J166" s="33" t="s">
        <v>33</v>
      </c>
      <c r="K166" s="33" t="s">
        <v>33</v>
      </c>
      <c r="L166" s="31" t="s">
        <v>33</v>
      </c>
      <c r="M166" s="29" t="s">
        <v>33</v>
      </c>
      <c r="N166" s="41" t="s">
        <v>33</v>
      </c>
      <c r="O166" s="33" t="s">
        <v>33</v>
      </c>
      <c r="P166" s="33" t="s">
        <v>33</v>
      </c>
      <c r="Q166" s="30" t="s">
        <v>33</v>
      </c>
      <c r="R166" s="39" t="s">
        <v>33</v>
      </c>
      <c r="S166" s="39" t="s">
        <v>33</v>
      </c>
      <c r="T166" s="43" t="s">
        <v>33</v>
      </c>
      <c r="U166" s="30">
        <v>11.509962099999999</v>
      </c>
      <c r="V166" s="30">
        <v>35.276257100000002</v>
      </c>
      <c r="W166" s="30">
        <v>0.45219429999999999</v>
      </c>
      <c r="X166" s="30" t="s">
        <v>33</v>
      </c>
      <c r="Y166" s="30" t="s">
        <v>33</v>
      </c>
      <c r="Z166" s="30" t="s">
        <v>33</v>
      </c>
      <c r="AA166" s="30" t="s">
        <v>33</v>
      </c>
      <c r="AB166" s="30" t="s">
        <v>33</v>
      </c>
      <c r="AC166" s="39">
        <v>2747.29</v>
      </c>
      <c r="AD166" s="39">
        <v>752.32</v>
      </c>
      <c r="AE166" s="39">
        <v>23.51</v>
      </c>
      <c r="AF166" s="39">
        <v>164.57</v>
      </c>
      <c r="AG166" s="39">
        <v>895.05</v>
      </c>
      <c r="AH166" s="35">
        <v>4261850.8899999997</v>
      </c>
      <c r="AI166" s="35">
        <v>5094532.45</v>
      </c>
      <c r="AJ166" s="35">
        <v>518254.59</v>
      </c>
      <c r="AK166" s="35">
        <v>32809.83</v>
      </c>
      <c r="AL166" s="35">
        <v>135030.95000000001</v>
      </c>
      <c r="AM166" s="35">
        <v>4582.7396289999997</v>
      </c>
      <c r="AN166" s="35">
        <v>534435.25</v>
      </c>
      <c r="AO166" s="35">
        <v>10049943.119999999</v>
      </c>
      <c r="AP166" s="30">
        <f t="shared" si="2"/>
        <v>5.3177937787174265E-2</v>
      </c>
    </row>
    <row r="167" spans="1:42" x14ac:dyDescent="0.25">
      <c r="A167" s="14" t="s">
        <v>52</v>
      </c>
      <c r="B167" s="27">
        <v>42871</v>
      </c>
      <c r="C167" s="28">
        <v>2.0833333333333332E-2</v>
      </c>
      <c r="D167" s="14" t="s">
        <v>33</v>
      </c>
      <c r="E167" s="14">
        <v>53.207408870000002</v>
      </c>
      <c r="F167" s="14">
        <v>3.6590306670000001</v>
      </c>
      <c r="G167" s="30" t="s">
        <v>33</v>
      </c>
      <c r="H167" s="30" t="s">
        <v>33</v>
      </c>
      <c r="I167" s="30" t="s">
        <v>33</v>
      </c>
      <c r="J167" s="33" t="s">
        <v>33</v>
      </c>
      <c r="K167" s="33" t="s">
        <v>33</v>
      </c>
      <c r="L167" s="31" t="s">
        <v>33</v>
      </c>
      <c r="M167" s="29" t="s">
        <v>33</v>
      </c>
      <c r="N167" s="41" t="s">
        <v>33</v>
      </c>
      <c r="O167" s="33" t="s">
        <v>33</v>
      </c>
      <c r="P167" s="33" t="s">
        <v>33</v>
      </c>
      <c r="Q167" s="30" t="s">
        <v>33</v>
      </c>
      <c r="R167" s="39" t="s">
        <v>33</v>
      </c>
      <c r="S167" s="39" t="s">
        <v>33</v>
      </c>
      <c r="T167" s="43" t="s">
        <v>33</v>
      </c>
      <c r="U167" s="30">
        <v>11.312886669999999</v>
      </c>
      <c r="V167" s="30">
        <v>35.035559499999998</v>
      </c>
      <c r="W167" s="30">
        <v>1.019685733</v>
      </c>
      <c r="X167" s="30" t="s">
        <v>33</v>
      </c>
      <c r="Y167" s="30" t="s">
        <v>33</v>
      </c>
      <c r="Z167" s="30" t="s">
        <v>33</v>
      </c>
      <c r="AA167" s="30" t="s">
        <v>33</v>
      </c>
      <c r="AB167" s="30" t="s">
        <v>33</v>
      </c>
      <c r="AC167" s="39">
        <v>5245.98</v>
      </c>
      <c r="AD167" s="39">
        <v>10138.1</v>
      </c>
      <c r="AE167" s="39">
        <v>65.67</v>
      </c>
      <c r="AF167" s="39">
        <v>94.85</v>
      </c>
      <c r="AG167" s="39">
        <v>1234.8900000000001</v>
      </c>
      <c r="AH167" s="35">
        <v>15187718.93</v>
      </c>
      <c r="AI167" s="35">
        <v>122757499.7</v>
      </c>
      <c r="AJ167" s="35">
        <v>2928039</v>
      </c>
      <c r="AK167" s="35">
        <v>17434.759999999998</v>
      </c>
      <c r="AL167" s="35">
        <v>214361.67</v>
      </c>
      <c r="AM167" s="35">
        <v>16779.48732</v>
      </c>
      <c r="AN167" s="35">
        <v>2544640.34</v>
      </c>
      <c r="AO167" s="35">
        <v>141105649.5</v>
      </c>
      <c r="AP167" s="30">
        <f t="shared" si="2"/>
        <v>1.8033582276944907E-2</v>
      </c>
    </row>
    <row r="168" spans="1:42" x14ac:dyDescent="0.25">
      <c r="A168" s="14" t="s">
        <v>52</v>
      </c>
      <c r="B168" s="27">
        <v>42871</v>
      </c>
      <c r="C168" s="28">
        <v>4.1666666666666664E-2</v>
      </c>
      <c r="D168" s="14" t="s">
        <v>33</v>
      </c>
      <c r="E168" s="14">
        <v>53.283762699999997</v>
      </c>
      <c r="F168" s="14">
        <v>3.6758644330000001</v>
      </c>
      <c r="G168" s="30" t="s">
        <v>33</v>
      </c>
      <c r="H168" s="30" t="s">
        <v>33</v>
      </c>
      <c r="I168" s="30" t="s">
        <v>33</v>
      </c>
      <c r="J168" s="33" t="s">
        <v>33</v>
      </c>
      <c r="K168" s="33" t="s">
        <v>33</v>
      </c>
      <c r="L168" s="31" t="s">
        <v>33</v>
      </c>
      <c r="M168" s="29" t="s">
        <v>33</v>
      </c>
      <c r="N168" s="41" t="s">
        <v>33</v>
      </c>
      <c r="O168" s="33" t="s">
        <v>33</v>
      </c>
      <c r="P168" s="33" t="s">
        <v>33</v>
      </c>
      <c r="Q168" s="30" t="s">
        <v>33</v>
      </c>
      <c r="R168" s="39" t="s">
        <v>33</v>
      </c>
      <c r="S168" s="39" t="s">
        <v>33</v>
      </c>
      <c r="T168" s="43" t="s">
        <v>33</v>
      </c>
      <c r="U168" s="30">
        <v>11.176545470000001</v>
      </c>
      <c r="V168" s="30">
        <v>34.895673430000002</v>
      </c>
      <c r="W168" s="30">
        <v>1.6023902329999999</v>
      </c>
      <c r="X168" s="30" t="s">
        <v>33</v>
      </c>
      <c r="Y168" s="30" t="s">
        <v>33</v>
      </c>
      <c r="Z168" s="30" t="s">
        <v>33</v>
      </c>
      <c r="AA168" s="30" t="s">
        <v>33</v>
      </c>
      <c r="AB168" s="30" t="s">
        <v>33</v>
      </c>
      <c r="AC168" s="39">
        <v>7247.79</v>
      </c>
      <c r="AD168" s="39">
        <v>12852.29</v>
      </c>
      <c r="AE168" s="39">
        <v>78.8</v>
      </c>
      <c r="AF168" s="39">
        <v>94.18</v>
      </c>
      <c r="AG168" s="39">
        <v>911.02</v>
      </c>
      <c r="AH168" s="35">
        <v>23285862.050000001</v>
      </c>
      <c r="AI168" s="35">
        <v>157272416.59999999</v>
      </c>
      <c r="AJ168" s="35">
        <v>4791228.4000000004</v>
      </c>
      <c r="AK168" s="35">
        <v>33631.03</v>
      </c>
      <c r="AL168" s="35">
        <v>201363.26</v>
      </c>
      <c r="AM168" s="35">
        <v>21184.087220000001</v>
      </c>
      <c r="AN168" s="35">
        <v>3290698.65</v>
      </c>
      <c r="AO168" s="35">
        <v>185587926.30000001</v>
      </c>
      <c r="AP168" s="30">
        <f t="shared" si="2"/>
        <v>1.7731210836854961E-2</v>
      </c>
    </row>
    <row r="169" spans="1:42" x14ac:dyDescent="0.25">
      <c r="A169" s="14" t="s">
        <v>52</v>
      </c>
      <c r="B169" s="27">
        <v>42871</v>
      </c>
      <c r="C169" s="28">
        <v>6.25E-2</v>
      </c>
      <c r="D169" s="14" t="s">
        <v>33</v>
      </c>
      <c r="E169" s="14">
        <v>53.365475670000002</v>
      </c>
      <c r="F169" s="14">
        <v>3.6924795330000002</v>
      </c>
      <c r="G169" s="30" t="s">
        <v>33</v>
      </c>
      <c r="H169" s="30" t="s">
        <v>33</v>
      </c>
      <c r="I169" s="30" t="s">
        <v>33</v>
      </c>
      <c r="J169" s="33" t="s">
        <v>33</v>
      </c>
      <c r="K169" s="33" t="s">
        <v>33</v>
      </c>
      <c r="L169" s="31" t="s">
        <v>33</v>
      </c>
      <c r="M169" s="29" t="s">
        <v>33</v>
      </c>
      <c r="N169" s="41" t="s">
        <v>33</v>
      </c>
      <c r="O169" s="33" t="s">
        <v>33</v>
      </c>
      <c r="P169" s="33" t="s">
        <v>33</v>
      </c>
      <c r="Q169" s="30" t="s">
        <v>33</v>
      </c>
      <c r="R169" s="39" t="s">
        <v>33</v>
      </c>
      <c r="S169" s="39" t="s">
        <v>33</v>
      </c>
      <c r="T169" s="43" t="s">
        <v>33</v>
      </c>
      <c r="U169" s="30">
        <v>11.11946977</v>
      </c>
      <c r="V169" s="30">
        <v>34.812721000000003</v>
      </c>
      <c r="W169" s="30">
        <v>2.0056023999999999</v>
      </c>
      <c r="X169" s="30" t="s">
        <v>33</v>
      </c>
      <c r="Y169" s="30" t="s">
        <v>33</v>
      </c>
      <c r="Z169" s="30" t="s">
        <v>33</v>
      </c>
      <c r="AA169" s="30" t="s">
        <v>33</v>
      </c>
      <c r="AB169" s="30" t="s">
        <v>33</v>
      </c>
      <c r="AC169" s="39">
        <v>9971.84</v>
      </c>
      <c r="AD169" s="39">
        <v>10363.709999999999</v>
      </c>
      <c r="AE169" s="39">
        <v>75.040000000000006</v>
      </c>
      <c r="AF169" s="39">
        <v>75.040000000000006</v>
      </c>
      <c r="AG169" s="39">
        <v>998.43</v>
      </c>
      <c r="AH169" s="35">
        <v>28960207.280000001</v>
      </c>
      <c r="AI169" s="35">
        <v>115615599.40000001</v>
      </c>
      <c r="AJ169" s="35">
        <v>2183716.6</v>
      </c>
      <c r="AK169" s="35">
        <v>23532.75</v>
      </c>
      <c r="AL169" s="35">
        <v>214653.89</v>
      </c>
      <c r="AM169" s="35">
        <v>21484.052729999999</v>
      </c>
      <c r="AN169" s="35">
        <v>2771662.64</v>
      </c>
      <c r="AO169" s="35">
        <v>146999256.69999999</v>
      </c>
      <c r="AP169" s="30">
        <f t="shared" si="2"/>
        <v>1.8854943230471453E-2</v>
      </c>
    </row>
    <row r="170" spans="1:42" x14ac:dyDescent="0.25">
      <c r="A170" s="14" t="s">
        <v>52</v>
      </c>
      <c r="B170" s="27">
        <v>42871</v>
      </c>
      <c r="C170" s="28">
        <v>8.3333333333333329E-2</v>
      </c>
      <c r="D170" s="14" t="s">
        <v>33</v>
      </c>
      <c r="E170" s="14">
        <v>53.442849000000002</v>
      </c>
      <c r="F170" s="14">
        <v>3.7303827329999999</v>
      </c>
      <c r="G170" s="30" t="s">
        <v>33</v>
      </c>
      <c r="H170" s="30" t="s">
        <v>33</v>
      </c>
      <c r="I170" s="30" t="s">
        <v>33</v>
      </c>
      <c r="J170" s="33" t="s">
        <v>33</v>
      </c>
      <c r="K170" s="33" t="s">
        <v>33</v>
      </c>
      <c r="L170" s="31" t="s">
        <v>33</v>
      </c>
      <c r="M170" s="29" t="s">
        <v>33</v>
      </c>
      <c r="N170" s="41" t="s">
        <v>33</v>
      </c>
      <c r="O170" s="33" t="s">
        <v>33</v>
      </c>
      <c r="P170" s="33" t="s">
        <v>33</v>
      </c>
      <c r="Q170" s="30" t="s">
        <v>33</v>
      </c>
      <c r="R170" s="39" t="s">
        <v>33</v>
      </c>
      <c r="S170" s="39" t="s">
        <v>33</v>
      </c>
      <c r="T170" s="43" t="s">
        <v>33</v>
      </c>
      <c r="U170" s="30">
        <v>11.000652130000001</v>
      </c>
      <c r="V170" s="30">
        <v>34.735219800000003</v>
      </c>
      <c r="W170" s="30">
        <v>2.1225725670000002</v>
      </c>
      <c r="X170" s="30" t="s">
        <v>33</v>
      </c>
      <c r="Y170" s="30" t="s">
        <v>33</v>
      </c>
      <c r="Z170" s="30" t="s">
        <v>33</v>
      </c>
      <c r="AA170" s="30" t="s">
        <v>33</v>
      </c>
      <c r="AB170" s="30" t="s">
        <v>33</v>
      </c>
      <c r="AC170" s="39">
        <v>14928.28</v>
      </c>
      <c r="AD170" s="39">
        <v>10181.129999999999</v>
      </c>
      <c r="AE170" s="39">
        <v>52</v>
      </c>
      <c r="AF170" s="39">
        <v>108.33</v>
      </c>
      <c r="AG170" s="39">
        <v>1280.49</v>
      </c>
      <c r="AH170" s="35">
        <v>35914228.5</v>
      </c>
      <c r="AI170" s="35">
        <v>125976934.7</v>
      </c>
      <c r="AJ170" s="35">
        <v>2676004.0699999998</v>
      </c>
      <c r="AK170" s="35">
        <v>198575.54</v>
      </c>
      <c r="AL170" s="35">
        <v>303920.3</v>
      </c>
      <c r="AM170" s="35">
        <v>26550.230210000002</v>
      </c>
      <c r="AN170" s="35">
        <v>3772902.76</v>
      </c>
      <c r="AO170" s="35">
        <v>165069939.5</v>
      </c>
      <c r="AP170" s="30">
        <f t="shared" si="2"/>
        <v>2.2856389064103338E-2</v>
      </c>
    </row>
    <row r="171" spans="1:42" x14ac:dyDescent="0.25">
      <c r="A171" s="14" t="s">
        <v>52</v>
      </c>
      <c r="B171" s="27">
        <v>42871</v>
      </c>
      <c r="C171" s="28">
        <v>0.10416666666666667</v>
      </c>
      <c r="D171" s="14" t="s">
        <v>33</v>
      </c>
      <c r="E171" s="14">
        <v>53.5252172</v>
      </c>
      <c r="F171" s="14">
        <v>3.7593403329999999</v>
      </c>
      <c r="G171" s="30" t="s">
        <v>33</v>
      </c>
      <c r="H171" s="30" t="s">
        <v>33</v>
      </c>
      <c r="I171" s="30" t="s">
        <v>33</v>
      </c>
      <c r="J171" s="33" t="s">
        <v>33</v>
      </c>
      <c r="K171" s="33" t="s">
        <v>33</v>
      </c>
      <c r="L171" s="31" t="s">
        <v>33</v>
      </c>
      <c r="M171" s="29" t="s">
        <v>33</v>
      </c>
      <c r="N171" s="41" t="s">
        <v>33</v>
      </c>
      <c r="O171" s="33" t="s">
        <v>33</v>
      </c>
      <c r="P171" s="33" t="s">
        <v>33</v>
      </c>
      <c r="Q171" s="30" t="s">
        <v>33</v>
      </c>
      <c r="R171" s="39" t="s">
        <v>33</v>
      </c>
      <c r="S171" s="39" t="s">
        <v>33</v>
      </c>
      <c r="T171" s="43" t="s">
        <v>33</v>
      </c>
      <c r="U171" s="30">
        <v>10.9885623</v>
      </c>
      <c r="V171" s="30">
        <v>34.634900799999997</v>
      </c>
      <c r="W171" s="30">
        <v>1.486685467</v>
      </c>
      <c r="X171" s="30" t="s">
        <v>33</v>
      </c>
      <c r="Y171" s="30" t="s">
        <v>33</v>
      </c>
      <c r="Z171" s="30" t="s">
        <v>33</v>
      </c>
      <c r="AA171" s="30" t="s">
        <v>33</v>
      </c>
      <c r="AB171" s="30" t="s">
        <v>33</v>
      </c>
      <c r="AC171" s="39">
        <v>22209.03</v>
      </c>
      <c r="AD171" s="39">
        <v>1479.36</v>
      </c>
      <c r="AE171" s="39">
        <v>33.1</v>
      </c>
      <c r="AF171" s="39">
        <v>78.62</v>
      </c>
      <c r="AG171" s="39">
        <v>1996.62</v>
      </c>
      <c r="AH171" s="35">
        <v>17120163</v>
      </c>
      <c r="AI171" s="35">
        <v>15260324.699999999</v>
      </c>
      <c r="AJ171" s="35">
        <v>364334.02</v>
      </c>
      <c r="AK171" s="35">
        <v>382435.67</v>
      </c>
      <c r="AL171" s="35">
        <v>469173.35</v>
      </c>
      <c r="AM171" s="35">
        <v>25796.739420000002</v>
      </c>
      <c r="AN171" s="35">
        <v>2532598.8199999998</v>
      </c>
      <c r="AO171" s="35">
        <v>33600047.939999998</v>
      </c>
      <c r="AP171" s="30">
        <f t="shared" si="2"/>
        <v>7.5374857337182716E-2</v>
      </c>
    </row>
    <row r="172" spans="1:42" x14ac:dyDescent="0.25">
      <c r="A172" s="14" t="s">
        <v>52</v>
      </c>
      <c r="B172" s="27">
        <v>42871</v>
      </c>
      <c r="C172" s="28">
        <v>0.125</v>
      </c>
      <c r="D172" s="14" t="s">
        <v>33</v>
      </c>
      <c r="E172" s="14">
        <v>53.606769329999999</v>
      </c>
      <c r="F172" s="14">
        <v>3.7680603669999999</v>
      </c>
      <c r="G172" s="30" t="s">
        <v>33</v>
      </c>
      <c r="H172" s="30" t="s">
        <v>33</v>
      </c>
      <c r="I172" s="30" t="s">
        <v>33</v>
      </c>
      <c r="J172" s="33" t="s">
        <v>33</v>
      </c>
      <c r="K172" s="33" t="s">
        <v>33</v>
      </c>
      <c r="L172" s="31" t="s">
        <v>33</v>
      </c>
      <c r="M172" s="29" t="s">
        <v>33</v>
      </c>
      <c r="N172" s="41" t="s">
        <v>33</v>
      </c>
      <c r="O172" s="33" t="s">
        <v>33</v>
      </c>
      <c r="P172" s="33" t="s">
        <v>33</v>
      </c>
      <c r="Q172" s="30" t="s">
        <v>33</v>
      </c>
      <c r="R172" s="39" t="s">
        <v>33</v>
      </c>
      <c r="S172" s="39" t="s">
        <v>33</v>
      </c>
      <c r="T172" s="43" t="s">
        <v>33</v>
      </c>
      <c r="U172" s="30">
        <v>10.9717983</v>
      </c>
      <c r="V172" s="30">
        <v>34.623239769999998</v>
      </c>
      <c r="W172" s="30">
        <v>1.1140001669999999</v>
      </c>
      <c r="X172" s="30" t="s">
        <v>33</v>
      </c>
      <c r="Y172" s="30" t="s">
        <v>33</v>
      </c>
      <c r="Z172" s="30" t="s">
        <v>33</v>
      </c>
      <c r="AA172" s="30" t="s">
        <v>33</v>
      </c>
      <c r="AB172" s="30" t="s">
        <v>33</v>
      </c>
      <c r="AC172" s="39">
        <v>9916.2999999999993</v>
      </c>
      <c r="AD172" s="39">
        <v>847.47</v>
      </c>
      <c r="AE172" s="39">
        <v>39.11</v>
      </c>
      <c r="AF172" s="39">
        <v>124.79</v>
      </c>
      <c r="AG172" s="39">
        <v>1393.2</v>
      </c>
      <c r="AH172" s="35">
        <v>10206240.6</v>
      </c>
      <c r="AI172" s="35">
        <v>9722255.9600000009</v>
      </c>
      <c r="AJ172" s="35">
        <v>12998611.689999999</v>
      </c>
      <c r="AK172" s="35">
        <v>1574067.6</v>
      </c>
      <c r="AL172" s="35">
        <v>904667.8</v>
      </c>
      <c r="AM172" s="35">
        <v>12320.876560000001</v>
      </c>
      <c r="AN172" s="35">
        <v>10948577.57</v>
      </c>
      <c r="AO172" s="35">
        <v>35408715.350000001</v>
      </c>
      <c r="AP172" s="30">
        <f t="shared" si="2"/>
        <v>0.30920572694541432</v>
      </c>
    </row>
    <row r="173" spans="1:42" x14ac:dyDescent="0.25">
      <c r="A173" s="14" t="s">
        <v>52</v>
      </c>
      <c r="B173" s="27">
        <v>42871</v>
      </c>
      <c r="C173" s="28">
        <v>0.14583333333333334</v>
      </c>
      <c r="D173" s="14" t="s">
        <v>33</v>
      </c>
      <c r="E173" s="14">
        <v>53.6910326</v>
      </c>
      <c r="F173" s="14">
        <v>3.7739809000000002</v>
      </c>
      <c r="G173" s="30" t="s">
        <v>33</v>
      </c>
      <c r="H173" s="30" t="s">
        <v>33</v>
      </c>
      <c r="I173" s="30" t="s">
        <v>33</v>
      </c>
      <c r="J173" s="33" t="s">
        <v>33</v>
      </c>
      <c r="K173" s="33" t="s">
        <v>33</v>
      </c>
      <c r="L173" s="31" t="s">
        <v>33</v>
      </c>
      <c r="M173" s="29" t="s">
        <v>33</v>
      </c>
      <c r="N173" s="41" t="s">
        <v>33</v>
      </c>
      <c r="O173" s="33" t="s">
        <v>33</v>
      </c>
      <c r="P173" s="33" t="s">
        <v>33</v>
      </c>
      <c r="Q173" s="30" t="s">
        <v>33</v>
      </c>
      <c r="R173" s="39" t="s">
        <v>33</v>
      </c>
      <c r="S173" s="39" t="s">
        <v>33</v>
      </c>
      <c r="T173" s="43" t="s">
        <v>33</v>
      </c>
      <c r="U173" s="30">
        <v>10.75045117</v>
      </c>
      <c r="V173" s="30">
        <v>34.59263447</v>
      </c>
      <c r="W173" s="30">
        <v>1.0342039000000001</v>
      </c>
      <c r="X173" s="30" t="s">
        <v>33</v>
      </c>
      <c r="Y173" s="30" t="s">
        <v>33</v>
      </c>
      <c r="Z173" s="30" t="s">
        <v>33</v>
      </c>
      <c r="AA173" s="30" t="s">
        <v>33</v>
      </c>
      <c r="AB173" s="30" t="s">
        <v>33</v>
      </c>
      <c r="AC173" s="39">
        <v>13130.01</v>
      </c>
      <c r="AD173" s="39">
        <v>1057.9000000000001</v>
      </c>
      <c r="AE173" s="39">
        <v>58.56</v>
      </c>
      <c r="AF173" s="39">
        <v>156.15</v>
      </c>
      <c r="AG173" s="39">
        <v>1721.52</v>
      </c>
      <c r="AH173" s="35">
        <v>8985551.5</v>
      </c>
      <c r="AI173" s="35">
        <v>13958419.32</v>
      </c>
      <c r="AJ173" s="35">
        <v>18155285.899999999</v>
      </c>
      <c r="AK173" s="35">
        <v>1813215.1</v>
      </c>
      <c r="AL173" s="35">
        <v>1399507.8</v>
      </c>
      <c r="AM173" s="35">
        <v>16124.122810000001</v>
      </c>
      <c r="AN173" s="35">
        <v>16362088.970000001</v>
      </c>
      <c r="AO173" s="35">
        <v>47414981.619999997</v>
      </c>
      <c r="AP173" s="30">
        <f t="shared" si="2"/>
        <v>0.34508268085246602</v>
      </c>
    </row>
    <row r="174" spans="1:42" x14ac:dyDescent="0.25">
      <c r="A174" s="14" t="s">
        <v>52</v>
      </c>
      <c r="B174" s="27">
        <v>42871</v>
      </c>
      <c r="C174" s="28">
        <v>0.16666666666666666</v>
      </c>
      <c r="D174" s="14" t="s">
        <v>33</v>
      </c>
      <c r="E174" s="14">
        <v>53.7714468</v>
      </c>
      <c r="F174" s="14">
        <v>3.7661395670000002</v>
      </c>
      <c r="G174" s="30" t="s">
        <v>33</v>
      </c>
      <c r="H174" s="30" t="s">
        <v>33</v>
      </c>
      <c r="I174" s="30" t="s">
        <v>33</v>
      </c>
      <c r="J174" s="33" t="s">
        <v>33</v>
      </c>
      <c r="K174" s="33" t="s">
        <v>33</v>
      </c>
      <c r="L174" s="31" t="s">
        <v>33</v>
      </c>
      <c r="M174" s="29" t="s">
        <v>33</v>
      </c>
      <c r="N174" s="41" t="s">
        <v>33</v>
      </c>
      <c r="O174" s="33" t="s">
        <v>33</v>
      </c>
      <c r="P174" s="33" t="s">
        <v>33</v>
      </c>
      <c r="Q174" s="30" t="s">
        <v>33</v>
      </c>
      <c r="R174" s="39" t="s">
        <v>33</v>
      </c>
      <c r="S174" s="39" t="s">
        <v>33</v>
      </c>
      <c r="T174" s="43" t="s">
        <v>33</v>
      </c>
      <c r="U174" s="30">
        <v>10.59115177</v>
      </c>
      <c r="V174" s="30">
        <v>34.55281377</v>
      </c>
      <c r="W174" s="30">
        <v>0.83061070000000004</v>
      </c>
      <c r="X174" s="30" t="s">
        <v>33</v>
      </c>
      <c r="Y174" s="30" t="s">
        <v>33</v>
      </c>
      <c r="Z174" s="30" t="s">
        <v>33</v>
      </c>
      <c r="AA174" s="30" t="s">
        <v>33</v>
      </c>
      <c r="AB174" s="30" t="s">
        <v>33</v>
      </c>
      <c r="AC174" s="39">
        <v>4394.01</v>
      </c>
      <c r="AD174" s="39">
        <v>1455.92</v>
      </c>
      <c r="AE174" s="39">
        <v>78.75</v>
      </c>
      <c r="AF174" s="39">
        <v>80.5</v>
      </c>
      <c r="AG174" s="39">
        <v>421.73</v>
      </c>
      <c r="AH174" s="35">
        <v>7072554.96</v>
      </c>
      <c r="AI174" s="35">
        <v>28376595.920000002</v>
      </c>
      <c r="AJ174" s="35">
        <v>25513527.100000001</v>
      </c>
      <c r="AK174" s="35">
        <v>881483.6</v>
      </c>
      <c r="AL174" s="35">
        <v>576403.4</v>
      </c>
      <c r="AM174" s="35">
        <v>6430.8950629999999</v>
      </c>
      <c r="AN174" s="35">
        <v>4448143.75</v>
      </c>
      <c r="AO174" s="35">
        <v>62428114.5</v>
      </c>
      <c r="AP174" s="30">
        <f t="shared" si="2"/>
        <v>7.1252252060247628E-2</v>
      </c>
    </row>
    <row r="175" spans="1:42" x14ac:dyDescent="0.25">
      <c r="A175" s="14" t="s">
        <v>52</v>
      </c>
      <c r="B175" s="27">
        <v>42871</v>
      </c>
      <c r="C175" s="28">
        <v>0.1875</v>
      </c>
      <c r="D175" s="14" t="s">
        <v>33</v>
      </c>
      <c r="E175" s="14">
        <v>53.8510603</v>
      </c>
      <c r="F175" s="14">
        <v>3.787618733</v>
      </c>
      <c r="G175" s="30" t="s">
        <v>33</v>
      </c>
      <c r="H175" s="30" t="s">
        <v>33</v>
      </c>
      <c r="I175" s="30" t="s">
        <v>33</v>
      </c>
      <c r="J175" s="33" t="s">
        <v>33</v>
      </c>
      <c r="K175" s="33" t="s">
        <v>33</v>
      </c>
      <c r="L175" s="31" t="s">
        <v>33</v>
      </c>
      <c r="M175" s="29" t="s">
        <v>33</v>
      </c>
      <c r="N175" s="41" t="s">
        <v>33</v>
      </c>
      <c r="O175" s="33" t="s">
        <v>33</v>
      </c>
      <c r="P175" s="33" t="s">
        <v>33</v>
      </c>
      <c r="Q175" s="30" t="s">
        <v>33</v>
      </c>
      <c r="R175" s="39" t="s">
        <v>33</v>
      </c>
      <c r="S175" s="39" t="s">
        <v>33</v>
      </c>
      <c r="T175" s="43" t="s">
        <v>33</v>
      </c>
      <c r="U175" s="30">
        <v>10.460918230000001</v>
      </c>
      <c r="V175" s="30">
        <v>34.444744129999997</v>
      </c>
      <c r="W175" s="30">
        <v>0.67270640000000004</v>
      </c>
      <c r="X175" s="30" t="s">
        <v>33</v>
      </c>
      <c r="Y175" s="30" t="s">
        <v>33</v>
      </c>
      <c r="Z175" s="30" t="s">
        <v>33</v>
      </c>
      <c r="AA175" s="30" t="s">
        <v>33</v>
      </c>
      <c r="AB175" s="30" t="s">
        <v>33</v>
      </c>
      <c r="AC175" s="39">
        <v>4732.88</v>
      </c>
      <c r="AD175" s="39">
        <v>903.44</v>
      </c>
      <c r="AE175" s="39">
        <v>59.44</v>
      </c>
      <c r="AF175" s="39">
        <v>50.95</v>
      </c>
      <c r="AG175" s="39">
        <v>436.44</v>
      </c>
      <c r="AH175" s="35">
        <v>5715456.0899999999</v>
      </c>
      <c r="AI175" s="35">
        <v>10792468.300000001</v>
      </c>
      <c r="AJ175" s="35">
        <v>2199090.6</v>
      </c>
      <c r="AK175" s="35">
        <v>752090.8</v>
      </c>
      <c r="AL175" s="35">
        <v>283370.7</v>
      </c>
      <c r="AM175" s="35">
        <v>6183.143849</v>
      </c>
      <c r="AN175" s="35">
        <v>3978010.97</v>
      </c>
      <c r="AO175" s="35">
        <v>19743177.699999999</v>
      </c>
      <c r="AP175" s="30">
        <f t="shared" si="2"/>
        <v>0.20148787750616257</v>
      </c>
    </row>
    <row r="176" spans="1:42" x14ac:dyDescent="0.25">
      <c r="A176" s="14" t="s">
        <v>52</v>
      </c>
      <c r="B176" s="27">
        <v>42871</v>
      </c>
      <c r="C176" s="28">
        <v>0.20833333333333334</v>
      </c>
      <c r="D176" s="14" t="s">
        <v>33</v>
      </c>
      <c r="E176" s="14">
        <v>53.932193529999999</v>
      </c>
      <c r="F176" s="14">
        <v>3.8203624999999999</v>
      </c>
      <c r="G176" s="30" t="s">
        <v>33</v>
      </c>
      <c r="H176" s="30" t="s">
        <v>33</v>
      </c>
      <c r="I176" s="30" t="s">
        <v>33</v>
      </c>
      <c r="J176" s="33" t="s">
        <v>33</v>
      </c>
      <c r="K176" s="33" t="s">
        <v>33</v>
      </c>
      <c r="L176" s="31" t="s">
        <v>33</v>
      </c>
      <c r="M176" s="29" t="s">
        <v>33</v>
      </c>
      <c r="N176" s="41" t="s">
        <v>33</v>
      </c>
      <c r="O176" s="33" t="s">
        <v>33</v>
      </c>
      <c r="P176" s="33" t="s">
        <v>33</v>
      </c>
      <c r="Q176" s="30" t="s">
        <v>33</v>
      </c>
      <c r="R176" s="39" t="s">
        <v>33</v>
      </c>
      <c r="S176" s="39" t="s">
        <v>33</v>
      </c>
      <c r="T176" s="43" t="s">
        <v>33</v>
      </c>
      <c r="U176" s="30">
        <v>10.51944967</v>
      </c>
      <c r="V176" s="30">
        <v>34.438143799999999</v>
      </c>
      <c r="W176" s="30">
        <v>0.71801090000000001</v>
      </c>
      <c r="X176" s="30" t="s">
        <v>33</v>
      </c>
      <c r="Y176" s="30" t="s">
        <v>33</v>
      </c>
      <c r="Z176" s="30" t="s">
        <v>33</v>
      </c>
      <c r="AA176" s="30" t="s">
        <v>33</v>
      </c>
      <c r="AB176" s="30" t="s">
        <v>33</v>
      </c>
      <c r="AC176" s="39">
        <v>7241.59</v>
      </c>
      <c r="AD176" s="39">
        <v>787.5</v>
      </c>
      <c r="AE176" s="39">
        <v>75.33</v>
      </c>
      <c r="AF176" s="39">
        <v>59.92</v>
      </c>
      <c r="AG176" s="39">
        <v>609.46</v>
      </c>
      <c r="AH176" s="35">
        <v>5224802.07</v>
      </c>
      <c r="AI176" s="35">
        <v>4642419.3</v>
      </c>
      <c r="AJ176" s="35">
        <v>11497043.1</v>
      </c>
      <c r="AK176" s="35">
        <v>433222.8</v>
      </c>
      <c r="AL176" s="35">
        <v>172493.4</v>
      </c>
      <c r="AM176" s="35">
        <v>8773.7906469999998</v>
      </c>
      <c r="AN176" s="35">
        <v>2104581.81</v>
      </c>
      <c r="AO176" s="35">
        <v>21974048.309999999</v>
      </c>
      <c r="AP176" s="30">
        <f t="shared" si="2"/>
        <v>9.5775788799110001E-2</v>
      </c>
    </row>
    <row r="177" spans="1:42" x14ac:dyDescent="0.25">
      <c r="A177" s="14" t="s">
        <v>52</v>
      </c>
      <c r="B177" s="27">
        <v>42871</v>
      </c>
      <c r="C177" s="28">
        <v>0.22916666666666666</v>
      </c>
      <c r="D177" s="14" t="s">
        <v>33</v>
      </c>
      <c r="E177" s="14">
        <v>54.01317177</v>
      </c>
      <c r="F177" s="14">
        <v>3.8548507999999999</v>
      </c>
      <c r="G177" s="30" t="s">
        <v>33</v>
      </c>
      <c r="H177" s="30" t="s">
        <v>33</v>
      </c>
      <c r="I177" s="30" t="s">
        <v>33</v>
      </c>
      <c r="J177" s="33" t="s">
        <v>33</v>
      </c>
      <c r="K177" s="33" t="s">
        <v>33</v>
      </c>
      <c r="L177" s="31" t="s">
        <v>33</v>
      </c>
      <c r="M177" s="29" t="s">
        <v>33</v>
      </c>
      <c r="N177" s="41" t="s">
        <v>33</v>
      </c>
      <c r="O177" s="33" t="s">
        <v>33</v>
      </c>
      <c r="P177" s="33" t="s">
        <v>33</v>
      </c>
      <c r="Q177" s="30" t="s">
        <v>33</v>
      </c>
      <c r="R177" s="39" t="s">
        <v>33</v>
      </c>
      <c r="S177" s="39" t="s">
        <v>33</v>
      </c>
      <c r="T177" s="43" t="s">
        <v>33</v>
      </c>
      <c r="U177" s="30">
        <v>10.48055913</v>
      </c>
      <c r="V177" s="30">
        <v>34.482619</v>
      </c>
      <c r="W177" s="30">
        <v>0.6498391</v>
      </c>
      <c r="X177" s="30" t="s">
        <v>33</v>
      </c>
      <c r="Y177" s="30" t="s">
        <v>33</v>
      </c>
      <c r="Z177" s="30" t="s">
        <v>33</v>
      </c>
      <c r="AA177" s="30" t="s">
        <v>33</v>
      </c>
      <c r="AB177" s="30" t="s">
        <v>33</v>
      </c>
      <c r="AC177" s="39">
        <v>12148.85</v>
      </c>
      <c r="AD177" s="39">
        <v>1350.44</v>
      </c>
      <c r="AE177" s="39">
        <v>43.89</v>
      </c>
      <c r="AF177" s="39">
        <v>65.83</v>
      </c>
      <c r="AG177" s="39">
        <v>497.97</v>
      </c>
      <c r="AH177" s="35">
        <v>5667342.5999999996</v>
      </c>
      <c r="AI177" s="35">
        <v>9456098.0800000001</v>
      </c>
      <c r="AJ177" s="35">
        <v>8602972.1999999993</v>
      </c>
      <c r="AK177" s="35">
        <v>795282.4</v>
      </c>
      <c r="AL177" s="35">
        <v>337857.96</v>
      </c>
      <c r="AM177" s="35">
        <v>14106.98508</v>
      </c>
      <c r="AN177" s="35">
        <v>3804055.3</v>
      </c>
      <c r="AO177" s="35">
        <v>24859553.239999998</v>
      </c>
      <c r="AP177" s="30">
        <f t="shared" si="2"/>
        <v>0.15302186902856826</v>
      </c>
    </row>
    <row r="178" spans="1:42" x14ac:dyDescent="0.25">
      <c r="A178" s="14" t="s">
        <v>52</v>
      </c>
      <c r="B178" s="27">
        <v>42871</v>
      </c>
      <c r="C178" s="28">
        <v>0.25</v>
      </c>
      <c r="D178" s="14" t="s">
        <v>33</v>
      </c>
      <c r="E178" s="14">
        <v>54.095058969999997</v>
      </c>
      <c r="F178" s="14">
        <v>3.8921174669999998</v>
      </c>
      <c r="G178" s="30" t="s">
        <v>33</v>
      </c>
      <c r="H178" s="30" t="s">
        <v>33</v>
      </c>
      <c r="I178" s="30" t="s">
        <v>33</v>
      </c>
      <c r="J178" s="33" t="s">
        <v>33</v>
      </c>
      <c r="K178" s="33" t="s">
        <v>33</v>
      </c>
      <c r="L178" s="31" t="s">
        <v>33</v>
      </c>
      <c r="M178" s="29" t="s">
        <v>33</v>
      </c>
      <c r="N178" s="41" t="s">
        <v>33</v>
      </c>
      <c r="O178" s="33" t="s">
        <v>33</v>
      </c>
      <c r="P178" s="33" t="s">
        <v>33</v>
      </c>
      <c r="Q178" s="30" t="s">
        <v>33</v>
      </c>
      <c r="R178" s="39" t="s">
        <v>33</v>
      </c>
      <c r="S178" s="39" t="s">
        <v>33</v>
      </c>
      <c r="T178" s="43" t="s">
        <v>33</v>
      </c>
      <c r="U178" s="30">
        <v>10.3108412</v>
      </c>
      <c r="V178" s="30">
        <v>34.516218899999998</v>
      </c>
      <c r="W178" s="30">
        <v>0.90236793299999996</v>
      </c>
      <c r="X178" s="30" t="s">
        <v>33</v>
      </c>
      <c r="Y178" s="30" t="s">
        <v>33</v>
      </c>
      <c r="Z178" s="30" t="s">
        <v>33</v>
      </c>
      <c r="AA178" s="30" t="s">
        <v>33</v>
      </c>
      <c r="AB178" s="30" t="s">
        <v>33</v>
      </c>
      <c r="AC178" s="39">
        <v>14597.98</v>
      </c>
      <c r="AD178" s="39">
        <v>3123.01</v>
      </c>
      <c r="AE178" s="39">
        <v>30.49</v>
      </c>
      <c r="AF178" s="39">
        <v>120.18</v>
      </c>
      <c r="AG178" s="39">
        <v>245.75</v>
      </c>
      <c r="AH178" s="35">
        <v>6025343.5</v>
      </c>
      <c r="AI178" s="35">
        <v>22039945.100000001</v>
      </c>
      <c r="AJ178" s="35">
        <v>1017635.3</v>
      </c>
      <c r="AK178" s="35">
        <v>1952311.1</v>
      </c>
      <c r="AL178" s="35">
        <v>431254.15</v>
      </c>
      <c r="AM178" s="35">
        <v>18117.42715</v>
      </c>
      <c r="AN178" s="35">
        <v>7999644.2800000003</v>
      </c>
      <c r="AO178" s="35">
        <v>31466489.149999999</v>
      </c>
      <c r="AP178" s="30">
        <f t="shared" si="2"/>
        <v>0.25422741767808565</v>
      </c>
    </row>
    <row r="179" spans="1:42" x14ac:dyDescent="0.25">
      <c r="A179" s="14" t="s">
        <v>52</v>
      </c>
      <c r="B179" s="27">
        <v>42871</v>
      </c>
      <c r="C179" s="28">
        <v>0.30577546296296293</v>
      </c>
      <c r="D179" s="14" t="s">
        <v>40</v>
      </c>
      <c r="E179" s="14">
        <v>54.360466000000002</v>
      </c>
      <c r="F179" s="14">
        <v>4.0162519999999997</v>
      </c>
      <c r="G179" s="30">
        <v>0.20100000000000001</v>
      </c>
      <c r="H179" s="30">
        <v>0.28599999999999998</v>
      </c>
      <c r="I179" s="30">
        <v>0.29720279700000002</v>
      </c>
      <c r="J179" s="33">
        <v>0.21199999999999999</v>
      </c>
      <c r="K179" s="33">
        <v>2.7879999999999998</v>
      </c>
      <c r="L179" s="31">
        <v>7.9804090000000008E-3</v>
      </c>
      <c r="M179" s="29">
        <v>1.4100000000000001E-9</v>
      </c>
      <c r="N179" s="41">
        <v>1.0499999999999999E-3</v>
      </c>
      <c r="O179" s="33">
        <v>2.364705882</v>
      </c>
      <c r="P179" s="33">
        <v>0.64432989699999998</v>
      </c>
      <c r="Q179" s="30" t="s">
        <v>33</v>
      </c>
      <c r="R179" s="39" t="s">
        <v>33</v>
      </c>
      <c r="S179" s="39" t="s">
        <v>33</v>
      </c>
      <c r="T179" s="40" t="s">
        <v>33</v>
      </c>
      <c r="U179" s="30">
        <v>9.99</v>
      </c>
      <c r="V179" s="30">
        <v>34.47</v>
      </c>
      <c r="W179" s="30">
        <v>1.29</v>
      </c>
      <c r="X179" s="30">
        <v>0.79961280000000001</v>
      </c>
      <c r="Y179" s="30">
        <v>0.12591150000000001</v>
      </c>
      <c r="Z179" s="30">
        <v>0.78689260000000005</v>
      </c>
      <c r="AA179" s="30">
        <v>2.8000000000000003</v>
      </c>
      <c r="AB179" s="30">
        <v>0.29699999999999999</v>
      </c>
      <c r="AC179" s="39">
        <v>1788.68</v>
      </c>
      <c r="AD179" s="39">
        <v>3873.76</v>
      </c>
      <c r="AE179" s="39">
        <v>18.850000000000001</v>
      </c>
      <c r="AF179" s="39">
        <v>65.11</v>
      </c>
      <c r="AG179" s="39">
        <v>73.67</v>
      </c>
      <c r="AH179" s="35">
        <v>2189715.44</v>
      </c>
      <c r="AI179" s="35">
        <v>17984451.600000001</v>
      </c>
      <c r="AJ179" s="35">
        <v>1393642.84</v>
      </c>
      <c r="AK179" s="35">
        <v>1145960.2</v>
      </c>
      <c r="AL179" s="35">
        <v>59879.38</v>
      </c>
      <c r="AM179" s="35">
        <v>5820.0684199999996</v>
      </c>
      <c r="AN179" s="35">
        <v>7060478.7300000004</v>
      </c>
      <c r="AO179" s="35">
        <v>24047361.460000001</v>
      </c>
      <c r="AP179" s="30">
        <f t="shared" si="2"/>
        <v>0.29360721099253606</v>
      </c>
    </row>
    <row r="180" spans="1:42" x14ac:dyDescent="0.25">
      <c r="A180" s="14" t="s">
        <v>52</v>
      </c>
      <c r="B180" s="27">
        <v>42871</v>
      </c>
      <c r="C180" s="28">
        <v>0.36653935185185182</v>
      </c>
      <c r="D180" s="14" t="s">
        <v>33</v>
      </c>
      <c r="E180" s="14">
        <v>54.391773999999998</v>
      </c>
      <c r="F180" s="14">
        <v>4.1000360000000002</v>
      </c>
      <c r="G180" s="30">
        <v>1.1919999999999999</v>
      </c>
      <c r="H180" s="30">
        <v>1.879</v>
      </c>
      <c r="I180" s="30">
        <v>0.36562001100000002</v>
      </c>
      <c r="J180" s="33">
        <v>0.184</v>
      </c>
      <c r="K180" s="33">
        <v>6.8490000000000002</v>
      </c>
      <c r="L180" s="31">
        <v>3.8470542000000003E-2</v>
      </c>
      <c r="M180" s="29">
        <v>3.41E-9</v>
      </c>
      <c r="N180" s="41">
        <v>4.2999999999999999E-4</v>
      </c>
      <c r="O180" s="33">
        <v>1.7350800580000001</v>
      </c>
      <c r="P180" s="33">
        <v>0.67204301099999997</v>
      </c>
      <c r="Q180" s="30">
        <v>0.36512070000000002</v>
      </c>
      <c r="R180" s="39">
        <v>231.26711</v>
      </c>
      <c r="S180" s="39">
        <v>84.440409090000003</v>
      </c>
      <c r="T180" s="43">
        <v>18.990092240321292</v>
      </c>
      <c r="U180" s="30">
        <v>10.01</v>
      </c>
      <c r="V180" s="30">
        <v>34.46</v>
      </c>
      <c r="W180" s="30">
        <v>2.16</v>
      </c>
      <c r="X180" s="30" t="s">
        <v>33</v>
      </c>
      <c r="Y180" s="30" t="s">
        <v>33</v>
      </c>
      <c r="Z180" s="30" t="s">
        <v>33</v>
      </c>
      <c r="AA180" s="30" t="s">
        <v>33</v>
      </c>
      <c r="AB180" s="30" t="s">
        <v>33</v>
      </c>
      <c r="AC180" s="39">
        <v>1735.06</v>
      </c>
      <c r="AD180" s="39">
        <v>8893.9699999999993</v>
      </c>
      <c r="AE180" s="39">
        <v>35.85</v>
      </c>
      <c r="AF180" s="39">
        <v>64.53</v>
      </c>
      <c r="AG180" s="39">
        <v>356.69</v>
      </c>
      <c r="AH180" s="35">
        <v>1720041.94</v>
      </c>
      <c r="AI180" s="35">
        <v>39440276.57</v>
      </c>
      <c r="AJ180" s="35">
        <v>4366532</v>
      </c>
      <c r="AK180" s="35">
        <v>1522240.83</v>
      </c>
      <c r="AL180" s="35">
        <v>215930.65</v>
      </c>
      <c r="AM180" s="35">
        <v>11086.089250000001</v>
      </c>
      <c r="AN180" s="35">
        <v>9331235.5500000007</v>
      </c>
      <c r="AO180" s="35">
        <v>47418410.57</v>
      </c>
      <c r="AP180" s="30">
        <f t="shared" si="2"/>
        <v>0.1967850764678214</v>
      </c>
    </row>
    <row r="181" spans="1:42" x14ac:dyDescent="0.25">
      <c r="A181" s="14" t="s">
        <v>52</v>
      </c>
      <c r="B181" s="27">
        <v>42871</v>
      </c>
      <c r="C181" s="28">
        <v>0.38716435185185188</v>
      </c>
      <c r="D181" s="14" t="s">
        <v>37</v>
      </c>
      <c r="E181" s="14">
        <v>54.354326999999998</v>
      </c>
      <c r="F181" s="14">
        <v>4.1483930000000004</v>
      </c>
      <c r="G181" s="30">
        <v>0.70499999999999996</v>
      </c>
      <c r="H181" s="30">
        <v>1.0549999999999999</v>
      </c>
      <c r="I181" s="30">
        <v>0.33175355499999998</v>
      </c>
      <c r="J181" s="33">
        <v>0.26500000000000001</v>
      </c>
      <c r="K181" s="33">
        <v>6.4020000000000001</v>
      </c>
      <c r="L181" s="31">
        <v>2.5075843E-2</v>
      </c>
      <c r="M181" s="29">
        <v>2.16E-9</v>
      </c>
      <c r="N181" s="41">
        <v>4.6000000000000001E-4</v>
      </c>
      <c r="O181" s="33">
        <v>2.0142857140000001</v>
      </c>
      <c r="P181" s="33">
        <v>0.61387354199999999</v>
      </c>
      <c r="Q181" s="30">
        <v>0.3494254</v>
      </c>
      <c r="R181" s="39">
        <v>325.11729000000003</v>
      </c>
      <c r="S181" s="39">
        <v>113.6042391</v>
      </c>
      <c r="T181" s="43">
        <v>13.926071314706817</v>
      </c>
      <c r="U181" s="30">
        <v>10.050000000000001</v>
      </c>
      <c r="V181" s="30">
        <v>34.46</v>
      </c>
      <c r="W181" s="30">
        <v>2.62</v>
      </c>
      <c r="X181" s="30" t="s">
        <v>33</v>
      </c>
      <c r="Y181" s="30" t="s">
        <v>33</v>
      </c>
      <c r="Z181" s="30" t="s">
        <v>33</v>
      </c>
      <c r="AA181" s="30">
        <v>1.7</v>
      </c>
      <c r="AB181" s="30">
        <v>0.23200000000000001</v>
      </c>
      <c r="AC181" s="39">
        <v>2169.0100000000002</v>
      </c>
      <c r="AD181" s="39">
        <v>4280.4399999999996</v>
      </c>
      <c r="AE181" s="39">
        <v>26.17</v>
      </c>
      <c r="AF181" s="39">
        <v>64.56</v>
      </c>
      <c r="AG181" s="39">
        <v>113.42</v>
      </c>
      <c r="AH181" s="35">
        <v>1753203.28</v>
      </c>
      <c r="AI181" s="35">
        <v>15022922.939999999</v>
      </c>
      <c r="AJ181" s="35">
        <v>975890.1</v>
      </c>
      <c r="AK181" s="35">
        <v>1796147.4</v>
      </c>
      <c r="AL181" s="35">
        <v>86987.1</v>
      </c>
      <c r="AM181" s="35">
        <v>6653.6163960000003</v>
      </c>
      <c r="AN181" s="35">
        <v>7104895.1699999999</v>
      </c>
      <c r="AO181" s="35">
        <v>19635150.82</v>
      </c>
      <c r="AP181" s="30">
        <f t="shared" si="2"/>
        <v>0.36184571410386546</v>
      </c>
    </row>
    <row r="182" spans="1:42" x14ac:dyDescent="0.25">
      <c r="A182" s="14" t="s">
        <v>52</v>
      </c>
      <c r="B182" s="27">
        <v>42871</v>
      </c>
      <c r="C182" s="28">
        <v>0.40842592592592591</v>
      </c>
      <c r="D182" s="14" t="s">
        <v>33</v>
      </c>
      <c r="E182" s="14">
        <v>54.342897999999998</v>
      </c>
      <c r="F182" s="14">
        <v>4.1773420000000003</v>
      </c>
      <c r="G182" s="30">
        <v>0.40400000000000003</v>
      </c>
      <c r="H182" s="30">
        <v>0.63</v>
      </c>
      <c r="I182" s="30">
        <v>0.35873015899999999</v>
      </c>
      <c r="J182" s="33">
        <v>0.21099999999999999</v>
      </c>
      <c r="K182" s="33">
        <v>6.5629999999999997</v>
      </c>
      <c r="L182" s="31">
        <v>1.3289097E-2</v>
      </c>
      <c r="M182" s="29">
        <v>1.21E-9</v>
      </c>
      <c r="N182" s="41">
        <v>4.4000000000000002E-4</v>
      </c>
      <c r="O182" s="33">
        <v>1.7876106190000001</v>
      </c>
      <c r="P182" s="33">
        <v>0.67204301099999997</v>
      </c>
      <c r="Q182" s="30">
        <v>0.3514873</v>
      </c>
      <c r="R182" s="39">
        <v>428.29822999999999</v>
      </c>
      <c r="S182" s="39">
        <v>150.54138850000001</v>
      </c>
      <c r="T182" s="43">
        <v>10.181298990111229</v>
      </c>
      <c r="U182" s="30">
        <v>10.17</v>
      </c>
      <c r="V182" s="30">
        <v>34.47</v>
      </c>
      <c r="W182" s="30">
        <v>2.4900000000000002</v>
      </c>
      <c r="X182" s="30" t="s">
        <v>33</v>
      </c>
      <c r="Y182" s="30" t="s">
        <v>33</v>
      </c>
      <c r="Z182" s="30" t="s">
        <v>33</v>
      </c>
      <c r="AA182" s="30" t="s">
        <v>33</v>
      </c>
      <c r="AB182" s="30" t="s">
        <v>33</v>
      </c>
      <c r="AC182" s="39">
        <v>4282.29</v>
      </c>
      <c r="AD182" s="39">
        <v>8070.54</v>
      </c>
      <c r="AE182" s="39">
        <v>18.86</v>
      </c>
      <c r="AF182" s="39">
        <v>96.17</v>
      </c>
      <c r="AG182" s="39">
        <v>67.88</v>
      </c>
      <c r="AH182" s="35">
        <v>2907423.1</v>
      </c>
      <c r="AI182" s="35">
        <v>23953902.5</v>
      </c>
      <c r="AJ182" s="35">
        <v>120954.21</v>
      </c>
      <c r="AK182" s="35">
        <v>1753904.8</v>
      </c>
      <c r="AL182" s="35">
        <v>27122.45</v>
      </c>
      <c r="AM182" s="35">
        <v>12535.74006</v>
      </c>
      <c r="AN182" s="35">
        <v>6202460.4199999999</v>
      </c>
      <c r="AO182" s="35">
        <v>28763307.059999999</v>
      </c>
      <c r="AP182" s="30">
        <f t="shared" si="2"/>
        <v>0.21563794479757573</v>
      </c>
    </row>
    <row r="183" spans="1:42" x14ac:dyDescent="0.25">
      <c r="A183" s="14" t="s">
        <v>52</v>
      </c>
      <c r="B183" s="27">
        <v>42871</v>
      </c>
      <c r="C183" s="28">
        <v>0.42905092592592592</v>
      </c>
      <c r="D183" s="14" t="s">
        <v>33</v>
      </c>
      <c r="E183" s="14">
        <v>54.282094999999998</v>
      </c>
      <c r="F183" s="14">
        <v>4.2335419999999999</v>
      </c>
      <c r="G183" s="30">
        <v>0.378</v>
      </c>
      <c r="H183" s="30">
        <v>0.54200000000000004</v>
      </c>
      <c r="I183" s="30">
        <v>0.30258302599999998</v>
      </c>
      <c r="J183" s="33">
        <v>3.1E-2</v>
      </c>
      <c r="K183" s="33">
        <v>6.218</v>
      </c>
      <c r="L183" s="31">
        <v>1.4741077999999999E-2</v>
      </c>
      <c r="M183" s="29">
        <v>1.19E-9</v>
      </c>
      <c r="N183" s="41">
        <v>4.6999999999999999E-4</v>
      </c>
      <c r="O183" s="33">
        <v>2.304878049</v>
      </c>
      <c r="P183" s="33">
        <v>0.57770075099999996</v>
      </c>
      <c r="Q183" s="30">
        <v>0.2887613</v>
      </c>
      <c r="R183" s="39">
        <v>296.27154999999999</v>
      </c>
      <c r="S183" s="39">
        <v>85.551757929999994</v>
      </c>
      <c r="T183" s="43">
        <v>6.9165458281695456</v>
      </c>
      <c r="U183" s="30">
        <v>10.37</v>
      </c>
      <c r="V183" s="30">
        <v>34.479999999999997</v>
      </c>
      <c r="W183" s="30">
        <v>2.4500000000000002</v>
      </c>
      <c r="X183" s="30" t="s">
        <v>33</v>
      </c>
      <c r="Y183" s="30" t="s">
        <v>33</v>
      </c>
      <c r="Z183" s="30" t="s">
        <v>33</v>
      </c>
      <c r="AA183" s="30" t="s">
        <v>33</v>
      </c>
      <c r="AB183" s="30" t="s">
        <v>33</v>
      </c>
      <c r="AC183" s="39">
        <v>4060.21</v>
      </c>
      <c r="AD183" s="39">
        <v>4725.97</v>
      </c>
      <c r="AE183" s="39">
        <v>20.059999999999999</v>
      </c>
      <c r="AF183" s="39">
        <v>49.25</v>
      </c>
      <c r="AG183" s="39">
        <v>100.32</v>
      </c>
      <c r="AH183" s="35">
        <v>3505780.28</v>
      </c>
      <c r="AI183" s="35">
        <v>14391794.800000001</v>
      </c>
      <c r="AJ183" s="35">
        <v>161633.85999999999</v>
      </c>
      <c r="AK183" s="35">
        <v>665500.19999999995</v>
      </c>
      <c r="AL183" s="35">
        <v>88980.08</v>
      </c>
      <c r="AM183" s="35">
        <v>8955.8141070000001</v>
      </c>
      <c r="AN183" s="35">
        <v>4749355.3099999996</v>
      </c>
      <c r="AO183" s="35">
        <v>19916931.030000001</v>
      </c>
      <c r="AP183" s="30">
        <f t="shared" si="2"/>
        <v>0.23845818930869689</v>
      </c>
    </row>
    <row r="184" spans="1:42" x14ac:dyDescent="0.25">
      <c r="A184" s="14" t="s">
        <v>52</v>
      </c>
      <c r="B184" s="27">
        <v>42871</v>
      </c>
      <c r="C184" s="28">
        <v>0.44967592592592592</v>
      </c>
      <c r="D184" s="14" t="s">
        <v>33</v>
      </c>
      <c r="E184" s="14">
        <v>54.220764000000003</v>
      </c>
      <c r="F184" s="14">
        <v>4.2692220000000001</v>
      </c>
      <c r="G184" s="30">
        <v>0.34300000000000003</v>
      </c>
      <c r="H184" s="30">
        <v>0.46500000000000002</v>
      </c>
      <c r="I184" s="30">
        <v>0.26236559100000001</v>
      </c>
      <c r="J184" s="33">
        <v>0.108</v>
      </c>
      <c r="K184" s="33">
        <v>5.71</v>
      </c>
      <c r="L184" s="31">
        <v>1.5426565999999999E-2</v>
      </c>
      <c r="M184" s="29">
        <v>1.1800000000000001E-9</v>
      </c>
      <c r="N184" s="41">
        <v>5.1000000000000004E-4</v>
      </c>
      <c r="O184" s="33">
        <v>2.8114754099999999</v>
      </c>
      <c r="P184" s="33">
        <v>0.59523809500000002</v>
      </c>
      <c r="Q184" s="30">
        <v>0.28916429999999999</v>
      </c>
      <c r="R184" s="39">
        <v>347.56589000000002</v>
      </c>
      <c r="S184" s="39">
        <v>100.5036473</v>
      </c>
      <c r="T184" s="43">
        <v>7.8705595268649393</v>
      </c>
      <c r="U184" s="30">
        <v>10.43</v>
      </c>
      <c r="V184" s="30">
        <v>34.5</v>
      </c>
      <c r="W184" s="30">
        <v>1.1599999999999999</v>
      </c>
      <c r="X184" s="30" t="s">
        <v>33</v>
      </c>
      <c r="Y184" s="30" t="s">
        <v>33</v>
      </c>
      <c r="Z184" s="30" t="s">
        <v>33</v>
      </c>
      <c r="AA184" s="30" t="s">
        <v>33</v>
      </c>
      <c r="AB184" s="30" t="s">
        <v>33</v>
      </c>
      <c r="AC184" s="39">
        <v>4060.21</v>
      </c>
      <c r="AD184" s="39">
        <v>4725.97</v>
      </c>
      <c r="AE184" s="39">
        <v>20.059999999999999</v>
      </c>
      <c r="AF184" s="39">
        <v>49.25</v>
      </c>
      <c r="AG184" s="39">
        <v>100.32</v>
      </c>
      <c r="AH184" s="35">
        <v>3505780.28</v>
      </c>
      <c r="AI184" s="35">
        <v>14391794.800000001</v>
      </c>
      <c r="AJ184" s="35">
        <v>161633.85999999999</v>
      </c>
      <c r="AK184" s="35">
        <v>665500.19999999995</v>
      </c>
      <c r="AL184" s="35">
        <v>88980.08</v>
      </c>
      <c r="AM184" s="35">
        <v>8955.8141070000001</v>
      </c>
      <c r="AN184" s="35">
        <v>4749355.3099999996</v>
      </c>
      <c r="AO184" s="35">
        <v>19916931.030000001</v>
      </c>
      <c r="AP184" s="30">
        <f t="shared" si="2"/>
        <v>0.23845818930869689</v>
      </c>
    </row>
    <row r="185" spans="1:42" x14ac:dyDescent="0.25">
      <c r="A185" s="14" t="s">
        <v>52</v>
      </c>
      <c r="B185" s="27">
        <v>42871</v>
      </c>
      <c r="C185" s="28">
        <v>0.46593749999999995</v>
      </c>
      <c r="D185" s="14" t="s">
        <v>33</v>
      </c>
      <c r="E185" s="14">
        <v>54.175849999999997</v>
      </c>
      <c r="F185" s="14">
        <v>4.2985870000000004</v>
      </c>
      <c r="G185" s="30">
        <v>0.13400000000000001</v>
      </c>
      <c r="H185" s="30">
        <v>0.20100000000000001</v>
      </c>
      <c r="I185" s="30">
        <v>0.33333333300000001</v>
      </c>
      <c r="J185" s="33">
        <v>2.1000000000000001E-2</v>
      </c>
      <c r="K185" s="33">
        <v>5.1840000000000002</v>
      </c>
      <c r="L185" s="31">
        <v>4.7435999999999997E-3</v>
      </c>
      <c r="M185" s="29">
        <v>5.0700000000000001E-10</v>
      </c>
      <c r="N185" s="41">
        <v>5.5999999999999995E-4</v>
      </c>
      <c r="O185" s="33">
        <v>2</v>
      </c>
      <c r="P185" s="33">
        <v>0.445831476</v>
      </c>
      <c r="Q185" s="30">
        <v>0.3425781</v>
      </c>
      <c r="R185" s="39">
        <v>176.48558</v>
      </c>
      <c r="S185" s="39">
        <v>60.460094669999997</v>
      </c>
      <c r="T185" s="43">
        <v>1.2360014632482272</v>
      </c>
      <c r="U185" s="30">
        <v>10.45</v>
      </c>
      <c r="V185" s="30">
        <v>34.5</v>
      </c>
      <c r="W185" s="30">
        <v>0.75</v>
      </c>
      <c r="X185" s="30" t="s">
        <v>33</v>
      </c>
      <c r="Y185" s="30" t="s">
        <v>33</v>
      </c>
      <c r="Z185" s="30" t="s">
        <v>33</v>
      </c>
      <c r="AA185" s="30" t="s">
        <v>33</v>
      </c>
      <c r="AB185" s="30" t="s">
        <v>33</v>
      </c>
      <c r="AC185" s="39">
        <v>4692.53</v>
      </c>
      <c r="AD185" s="39">
        <v>1603.47</v>
      </c>
      <c r="AE185" s="39">
        <v>22.54</v>
      </c>
      <c r="AF185" s="39">
        <v>27.74</v>
      </c>
      <c r="AG185" s="39">
        <v>110.94</v>
      </c>
      <c r="AH185" s="35">
        <v>4427182.1900000004</v>
      </c>
      <c r="AI185" s="35">
        <v>7969373.4299999997</v>
      </c>
      <c r="AJ185" s="35">
        <v>696990</v>
      </c>
      <c r="AK185" s="35">
        <v>471363.2</v>
      </c>
      <c r="AL185" s="35">
        <v>152698.85999999999</v>
      </c>
      <c r="AM185" s="35">
        <v>6457.2127780000001</v>
      </c>
      <c r="AN185" s="35">
        <v>2406618.52</v>
      </c>
      <c r="AO185" s="35">
        <v>13717607.68</v>
      </c>
      <c r="AP185" s="30">
        <f t="shared" si="2"/>
        <v>0.17544010414503997</v>
      </c>
    </row>
    <row r="186" spans="1:42" x14ac:dyDescent="0.25">
      <c r="A186" s="14" t="s">
        <v>52</v>
      </c>
      <c r="B186" s="27">
        <v>42871</v>
      </c>
      <c r="C186" s="28">
        <v>0.48765046296296299</v>
      </c>
      <c r="D186" s="14" t="s">
        <v>41</v>
      </c>
      <c r="E186" s="14">
        <v>54.149414999999998</v>
      </c>
      <c r="F186" s="14">
        <v>4.3290610000000003</v>
      </c>
      <c r="G186" s="30">
        <v>0.20799999999999999</v>
      </c>
      <c r="H186" s="30">
        <v>0.26600000000000001</v>
      </c>
      <c r="I186" s="30">
        <v>0.21804511300000001</v>
      </c>
      <c r="J186" s="33">
        <v>0.16800000000000001</v>
      </c>
      <c r="K186" s="33">
        <v>4.6680000000000001</v>
      </c>
      <c r="L186" s="31">
        <v>1.1256386E-2</v>
      </c>
      <c r="M186" s="29">
        <v>8.7299999999999998E-10</v>
      </c>
      <c r="N186" s="41">
        <v>6.3000000000000003E-4</v>
      </c>
      <c r="O186" s="33">
        <v>3.5862068969999998</v>
      </c>
      <c r="P186" s="33">
        <v>0.48756704000000001</v>
      </c>
      <c r="Q186" s="30">
        <v>0.20185449999999999</v>
      </c>
      <c r="R186" s="39">
        <v>342.86074000000002</v>
      </c>
      <c r="S186" s="39">
        <v>69.207983240000004</v>
      </c>
      <c r="T186" s="43">
        <v>5.2250510276584574</v>
      </c>
      <c r="U186" s="30">
        <v>10.5</v>
      </c>
      <c r="V186" s="30">
        <v>34.49</v>
      </c>
      <c r="W186" s="30">
        <v>0.67</v>
      </c>
      <c r="X186" s="30">
        <v>0.65682479999999999</v>
      </c>
      <c r="Y186" s="30">
        <v>0.1711105</v>
      </c>
      <c r="Z186" s="30">
        <v>0.50204459999999995</v>
      </c>
      <c r="AA186" s="30">
        <v>0.72</v>
      </c>
      <c r="AB186" s="30">
        <v>0.17399999999999999</v>
      </c>
      <c r="AC186" s="39">
        <v>4916.8900000000003</v>
      </c>
      <c r="AD186" s="39">
        <v>1178.3699999999999</v>
      </c>
      <c r="AE186" s="39">
        <v>26.9</v>
      </c>
      <c r="AF186" s="39">
        <v>47.07</v>
      </c>
      <c r="AG186" s="39">
        <v>80.69</v>
      </c>
      <c r="AH186" s="35">
        <v>4768616</v>
      </c>
      <c r="AI186" s="35">
        <v>6549055.9400000004</v>
      </c>
      <c r="AJ186" s="35">
        <v>9427374.0999999996</v>
      </c>
      <c r="AK186" s="35">
        <v>748581.9</v>
      </c>
      <c r="AL186" s="35">
        <v>38842.71</v>
      </c>
      <c r="AM186" s="35">
        <v>6249.9082170000001</v>
      </c>
      <c r="AN186" s="35">
        <v>2904518.24</v>
      </c>
      <c r="AO186" s="35">
        <v>21534124.859999999</v>
      </c>
      <c r="AP186" s="30">
        <f t="shared" si="2"/>
        <v>0.13487979004873293</v>
      </c>
    </row>
    <row r="187" spans="1:42" x14ac:dyDescent="0.25">
      <c r="A187" s="14" t="s">
        <v>52</v>
      </c>
      <c r="B187" s="27">
        <v>42871</v>
      </c>
      <c r="C187" s="28">
        <v>0.50126157407407412</v>
      </c>
      <c r="D187" s="14" t="s">
        <v>33</v>
      </c>
      <c r="E187" s="14">
        <v>54.144323999999997</v>
      </c>
      <c r="F187" s="14">
        <v>4.3291240000000002</v>
      </c>
      <c r="G187" s="30">
        <v>0.214</v>
      </c>
      <c r="H187" s="30">
        <v>0.27</v>
      </c>
      <c r="I187" s="30">
        <v>0.20740740699999999</v>
      </c>
      <c r="J187" s="33">
        <v>0.182</v>
      </c>
      <c r="K187" s="33">
        <v>5.016</v>
      </c>
      <c r="L187" s="31">
        <v>1.2175071000000001E-2</v>
      </c>
      <c r="M187" s="29">
        <v>8.3600000000000001E-10</v>
      </c>
      <c r="N187" s="41">
        <v>5.8E-4</v>
      </c>
      <c r="O187" s="33">
        <v>3.8214285710000002</v>
      </c>
      <c r="P187" s="33">
        <v>0.69589422400000001</v>
      </c>
      <c r="Q187" s="30">
        <v>0.18936819999999999</v>
      </c>
      <c r="R187" s="39">
        <v>207.08918</v>
      </c>
      <c r="S187" s="39">
        <v>39.216105259999999</v>
      </c>
      <c r="T187" s="43">
        <v>2.7203993879042154</v>
      </c>
      <c r="U187" s="30">
        <v>10.51</v>
      </c>
      <c r="V187" s="30">
        <v>34.49</v>
      </c>
      <c r="W187" s="30">
        <v>0.7</v>
      </c>
      <c r="X187" s="30" t="s">
        <v>33</v>
      </c>
      <c r="Y187" s="30" t="s">
        <v>33</v>
      </c>
      <c r="Z187" s="30" t="s">
        <v>33</v>
      </c>
      <c r="AA187" s="30" t="s">
        <v>33</v>
      </c>
      <c r="AB187" s="30" t="s">
        <v>33</v>
      </c>
      <c r="AC187" s="39">
        <v>5988.83</v>
      </c>
      <c r="AD187" s="39">
        <v>3071.15</v>
      </c>
      <c r="AE187" s="39">
        <v>24.42</v>
      </c>
      <c r="AF187" s="39">
        <v>132.54</v>
      </c>
      <c r="AG187" s="39">
        <v>139.52000000000001</v>
      </c>
      <c r="AH187" s="35">
        <v>4782551.57</v>
      </c>
      <c r="AI187" s="35">
        <v>11650905.34</v>
      </c>
      <c r="AJ187" s="35">
        <v>2701189.33</v>
      </c>
      <c r="AK187" s="35">
        <v>1191672.3999999999</v>
      </c>
      <c r="AL187" s="35">
        <v>73641.14</v>
      </c>
      <c r="AM187" s="35">
        <v>9356.4621520000001</v>
      </c>
      <c r="AN187" s="35">
        <v>5331964.5199999996</v>
      </c>
      <c r="AO187" s="35">
        <v>20473421.949999999</v>
      </c>
      <c r="AP187" s="30">
        <f t="shared" si="2"/>
        <v>0.2604334797095314</v>
      </c>
    </row>
    <row r="188" spans="1:42" x14ac:dyDescent="0.25">
      <c r="A188" s="14" t="s">
        <v>52</v>
      </c>
      <c r="B188" s="27">
        <v>42871</v>
      </c>
      <c r="C188" s="28">
        <v>0.51803240740740741</v>
      </c>
      <c r="D188" s="14" t="s">
        <v>33</v>
      </c>
      <c r="E188" s="14">
        <v>54.086328000000002</v>
      </c>
      <c r="F188" s="14">
        <v>4.3483609999999997</v>
      </c>
      <c r="G188" s="30">
        <v>0.20699999999999999</v>
      </c>
      <c r="H188" s="30">
        <v>0.26100000000000001</v>
      </c>
      <c r="I188" s="30">
        <v>0.20689655200000001</v>
      </c>
      <c r="J188" s="33">
        <v>4.2999999999999997E-2</v>
      </c>
      <c r="K188" s="33">
        <v>3.8639999999999999</v>
      </c>
      <c r="L188" s="31">
        <v>1.1805899999999999E-2</v>
      </c>
      <c r="M188" s="29">
        <v>1.0500000000000001E-9</v>
      </c>
      <c r="N188" s="41">
        <v>7.6000000000000004E-4</v>
      </c>
      <c r="O188" s="33">
        <v>3.8333333330000001</v>
      </c>
      <c r="P188" s="33">
        <v>0.34376074299999998</v>
      </c>
      <c r="Q188" s="30">
        <v>0.2162241</v>
      </c>
      <c r="R188" s="39">
        <v>201.17125999999999</v>
      </c>
      <c r="S188" s="39">
        <v>43.498074639999999</v>
      </c>
      <c r="T188" s="43">
        <v>2.8953885781866409</v>
      </c>
      <c r="U188" s="30">
        <v>10.56</v>
      </c>
      <c r="V188" s="30">
        <v>34.479999999999997</v>
      </c>
      <c r="W188" s="30">
        <v>0.62</v>
      </c>
      <c r="X188" s="30" t="s">
        <v>33</v>
      </c>
      <c r="Y188" s="30" t="s">
        <v>33</v>
      </c>
      <c r="Z188" s="30" t="s">
        <v>33</v>
      </c>
      <c r="AA188" s="30" t="s">
        <v>33</v>
      </c>
      <c r="AB188" s="30" t="s">
        <v>33</v>
      </c>
      <c r="AC188" s="39">
        <v>4079.85</v>
      </c>
      <c r="AD188" s="39">
        <v>727.47</v>
      </c>
      <c r="AE188" s="39">
        <v>23.47</v>
      </c>
      <c r="AF188" s="39">
        <v>55.31</v>
      </c>
      <c r="AG188" s="39">
        <v>147.5</v>
      </c>
      <c r="AH188" s="35">
        <v>3499452.23</v>
      </c>
      <c r="AI188" s="35">
        <v>4552395.0599999996</v>
      </c>
      <c r="AJ188" s="35">
        <v>203858.61</v>
      </c>
      <c r="AK188" s="35">
        <v>762462.5</v>
      </c>
      <c r="AL188" s="35">
        <v>106266.82</v>
      </c>
      <c r="AM188" s="35">
        <v>5033.6042100000004</v>
      </c>
      <c r="AN188" s="35">
        <v>2388078.06</v>
      </c>
      <c r="AO188" s="35">
        <v>9124435.2200000007</v>
      </c>
      <c r="AP188" s="30">
        <f t="shared" si="2"/>
        <v>0.26172338368576853</v>
      </c>
    </row>
    <row r="189" spans="1:42" x14ac:dyDescent="0.25">
      <c r="A189" s="14" t="s">
        <v>52</v>
      </c>
      <c r="B189" s="27">
        <v>42871</v>
      </c>
      <c r="C189" s="28">
        <v>0.53609953703703705</v>
      </c>
      <c r="D189" s="14" t="s">
        <v>33</v>
      </c>
      <c r="E189" s="14">
        <v>54.021630999999999</v>
      </c>
      <c r="F189" s="14">
        <v>4.3684890000000003</v>
      </c>
      <c r="G189" s="30">
        <v>0.16700000000000001</v>
      </c>
      <c r="H189" s="30">
        <v>0.2</v>
      </c>
      <c r="I189" s="30">
        <v>0.16500000000000001</v>
      </c>
      <c r="J189" s="33" t="s">
        <v>33</v>
      </c>
      <c r="K189" s="33" t="s">
        <v>33</v>
      </c>
      <c r="L189" s="31">
        <v>1.194303E-2</v>
      </c>
      <c r="M189" s="29" t="s">
        <v>33</v>
      </c>
      <c r="N189" s="41" t="s">
        <v>33</v>
      </c>
      <c r="O189" s="33">
        <v>5.0606060609999997</v>
      </c>
      <c r="P189" s="33" t="s">
        <v>33</v>
      </c>
      <c r="Q189" s="30" t="s">
        <v>33</v>
      </c>
      <c r="R189" s="39" t="s">
        <v>33</v>
      </c>
      <c r="S189" s="39" t="s">
        <v>33</v>
      </c>
      <c r="T189" s="43" t="s">
        <v>33</v>
      </c>
      <c r="U189" s="30">
        <v>10.65</v>
      </c>
      <c r="V189" s="30">
        <v>34.46</v>
      </c>
      <c r="W189" s="30">
        <v>0.56000000000000005</v>
      </c>
      <c r="X189" s="30" t="s">
        <v>33</v>
      </c>
      <c r="Y189" s="30" t="s">
        <v>33</v>
      </c>
      <c r="Z189" s="30" t="s">
        <v>33</v>
      </c>
      <c r="AA189" s="30" t="s">
        <v>33</v>
      </c>
      <c r="AB189" s="30" t="s">
        <v>33</v>
      </c>
      <c r="AC189" s="39">
        <v>4454.2700000000004</v>
      </c>
      <c r="AD189" s="39">
        <v>772.65</v>
      </c>
      <c r="AE189" s="39">
        <v>26.42</v>
      </c>
      <c r="AF189" s="39">
        <v>100.71</v>
      </c>
      <c r="AG189" s="39">
        <v>221.23</v>
      </c>
      <c r="AH189" s="35">
        <v>3132899.86</v>
      </c>
      <c r="AI189" s="35">
        <v>7182997.6600000001</v>
      </c>
      <c r="AJ189" s="35">
        <v>7099138.2999999998</v>
      </c>
      <c r="AK189" s="35">
        <v>1313422.5</v>
      </c>
      <c r="AL189" s="35">
        <v>247439.7</v>
      </c>
      <c r="AM189" s="35">
        <v>5575.2620669999997</v>
      </c>
      <c r="AN189" s="35">
        <v>4460368.87</v>
      </c>
      <c r="AO189" s="35">
        <v>18975898.02</v>
      </c>
      <c r="AP189" s="30">
        <f t="shared" si="2"/>
        <v>0.23505442879693556</v>
      </c>
    </row>
    <row r="190" spans="1:42" x14ac:dyDescent="0.25">
      <c r="A190" s="14" t="s">
        <v>52</v>
      </c>
      <c r="B190" s="27">
        <v>42871</v>
      </c>
      <c r="C190" s="28">
        <v>0.55075231481481479</v>
      </c>
      <c r="D190" s="14" t="s">
        <v>33</v>
      </c>
      <c r="E190" s="14">
        <v>53.974122000000001</v>
      </c>
      <c r="F190" s="14">
        <v>4.4005840000000003</v>
      </c>
      <c r="G190" s="30">
        <v>0.186</v>
      </c>
      <c r="H190" s="30">
        <v>0.221</v>
      </c>
      <c r="I190" s="30">
        <v>0.15837104099999999</v>
      </c>
      <c r="J190" s="33" t="s">
        <v>33</v>
      </c>
      <c r="K190" s="33" t="s">
        <v>33</v>
      </c>
      <c r="L190" s="31">
        <v>1.3858594E-2</v>
      </c>
      <c r="M190" s="29" t="s">
        <v>33</v>
      </c>
      <c r="N190" s="41" t="s">
        <v>33</v>
      </c>
      <c r="O190" s="33">
        <v>5.3142857140000004</v>
      </c>
      <c r="P190" s="33" t="s">
        <v>33</v>
      </c>
      <c r="Q190" s="30" t="s">
        <v>33</v>
      </c>
      <c r="R190" s="39" t="s">
        <v>33</v>
      </c>
      <c r="S190" s="39" t="s">
        <v>33</v>
      </c>
      <c r="T190" s="43" t="s">
        <v>33</v>
      </c>
      <c r="U190" s="30">
        <v>10.63</v>
      </c>
      <c r="V190" s="30">
        <v>34.450000000000003</v>
      </c>
      <c r="W190" s="30">
        <v>0.61</v>
      </c>
      <c r="X190" s="30" t="s">
        <v>33</v>
      </c>
      <c r="Y190" s="30" t="s">
        <v>33</v>
      </c>
      <c r="Z190" s="30" t="s">
        <v>33</v>
      </c>
      <c r="AA190" s="30" t="s">
        <v>33</v>
      </c>
      <c r="AB190" s="30" t="s">
        <v>33</v>
      </c>
      <c r="AC190" s="39">
        <v>4454.2700000000004</v>
      </c>
      <c r="AD190" s="39">
        <v>772.65</v>
      </c>
      <c r="AE190" s="39">
        <v>26.42</v>
      </c>
      <c r="AF190" s="39">
        <v>100.71</v>
      </c>
      <c r="AG190" s="39">
        <v>221.23</v>
      </c>
      <c r="AH190" s="35">
        <v>3132899.86</v>
      </c>
      <c r="AI190" s="35">
        <v>7182997.6600000001</v>
      </c>
      <c r="AJ190" s="35">
        <v>7099138.2999999998</v>
      </c>
      <c r="AK190" s="35">
        <v>1313422.5</v>
      </c>
      <c r="AL190" s="35">
        <v>247439.7</v>
      </c>
      <c r="AM190" s="35">
        <v>5575.2620669999997</v>
      </c>
      <c r="AN190" s="35">
        <v>4460368.87</v>
      </c>
      <c r="AO190" s="35">
        <v>18975898.02</v>
      </c>
      <c r="AP190" s="30">
        <f t="shared" si="2"/>
        <v>0.23505442879693556</v>
      </c>
    </row>
    <row r="191" spans="1:42" x14ac:dyDescent="0.25">
      <c r="A191" s="14" t="s">
        <v>52</v>
      </c>
      <c r="B191" s="27">
        <v>42871</v>
      </c>
      <c r="C191" s="28">
        <v>0.56418981481481478</v>
      </c>
      <c r="D191" s="14" t="s">
        <v>33</v>
      </c>
      <c r="E191" s="14">
        <v>53.941882999999997</v>
      </c>
      <c r="F191" s="14">
        <v>4.4633099999999999</v>
      </c>
      <c r="G191" s="30">
        <v>0.29199999999999998</v>
      </c>
      <c r="H191" s="30">
        <v>0.35199999999999998</v>
      </c>
      <c r="I191" s="30">
        <v>0.17045454500000001</v>
      </c>
      <c r="J191" s="33">
        <v>0.182</v>
      </c>
      <c r="K191" s="33">
        <v>5.0449999999999999</v>
      </c>
      <c r="L191" s="31">
        <v>2.0214187000000002E-2</v>
      </c>
      <c r="M191" s="29">
        <v>1.13E-9</v>
      </c>
      <c r="N191" s="41">
        <v>5.8E-4</v>
      </c>
      <c r="O191" s="33">
        <v>4.8666666669999996</v>
      </c>
      <c r="P191" s="33">
        <v>0.43103448300000002</v>
      </c>
      <c r="Q191" s="30" t="s">
        <v>33</v>
      </c>
      <c r="R191" s="39" t="s">
        <v>33</v>
      </c>
      <c r="S191" s="39" t="s">
        <v>33</v>
      </c>
      <c r="T191" s="40" t="s">
        <v>33</v>
      </c>
      <c r="U191" s="30">
        <v>10.87</v>
      </c>
      <c r="V191" s="30">
        <v>34.51</v>
      </c>
      <c r="W191" s="30">
        <v>0.83</v>
      </c>
      <c r="X191" s="30" t="s">
        <v>33</v>
      </c>
      <c r="Y191" s="30" t="s">
        <v>33</v>
      </c>
      <c r="Z191" s="30" t="s">
        <v>33</v>
      </c>
      <c r="AA191" s="30" t="s">
        <v>33</v>
      </c>
      <c r="AB191" s="30" t="s">
        <v>33</v>
      </c>
      <c r="AC191" s="39">
        <v>12996.12</v>
      </c>
      <c r="AD191" s="39">
        <v>2361.23</v>
      </c>
      <c r="AE191" s="39">
        <v>27.24</v>
      </c>
      <c r="AF191" s="39">
        <v>357.5</v>
      </c>
      <c r="AG191" s="39">
        <v>1852.21</v>
      </c>
      <c r="AH191" s="35">
        <v>7832856.2699999996</v>
      </c>
      <c r="AI191" s="35">
        <v>29331662</v>
      </c>
      <c r="AJ191" s="35">
        <v>3019357.1</v>
      </c>
      <c r="AK191" s="35">
        <v>5667003</v>
      </c>
      <c r="AL191" s="35">
        <v>1673386.2</v>
      </c>
      <c r="AM191" s="35">
        <v>17594.303319999999</v>
      </c>
      <c r="AN191" s="35">
        <v>26408448.390000001</v>
      </c>
      <c r="AO191" s="35">
        <v>47530489.520000003</v>
      </c>
      <c r="AP191" s="30">
        <f t="shared" si="2"/>
        <v>0.5556106965590536</v>
      </c>
    </row>
    <row r="192" spans="1:42" x14ac:dyDescent="0.25">
      <c r="A192" s="14" t="s">
        <v>52</v>
      </c>
      <c r="B192" s="27">
        <v>42871</v>
      </c>
      <c r="C192" s="28">
        <v>0.58373842592592595</v>
      </c>
      <c r="D192" s="14" t="s">
        <v>33</v>
      </c>
      <c r="E192" s="14">
        <v>53.890658000000002</v>
      </c>
      <c r="F192" s="14">
        <v>4.553058</v>
      </c>
      <c r="G192" s="30">
        <v>0.53</v>
      </c>
      <c r="H192" s="30">
        <v>0.66500000000000004</v>
      </c>
      <c r="I192" s="30">
        <v>0.203007519</v>
      </c>
      <c r="J192" s="33">
        <v>0.246</v>
      </c>
      <c r="K192" s="33">
        <v>4.2320000000000002</v>
      </c>
      <c r="L192" s="31">
        <v>3.0806740999999999E-2</v>
      </c>
      <c r="M192" s="29">
        <v>2.45E-9</v>
      </c>
      <c r="N192" s="41">
        <v>6.8999999999999997E-4</v>
      </c>
      <c r="O192" s="33">
        <v>3.9259259260000001</v>
      </c>
      <c r="P192" s="33">
        <v>0.32927230800000001</v>
      </c>
      <c r="Q192" s="30">
        <v>0.1979216</v>
      </c>
      <c r="R192" s="39">
        <v>481.34467999999998</v>
      </c>
      <c r="S192" s="39">
        <v>95.268509219999999</v>
      </c>
      <c r="T192" s="43">
        <v>16.223245761557724</v>
      </c>
      <c r="U192" s="30">
        <v>11.28</v>
      </c>
      <c r="V192" s="30">
        <v>34.549999999999997</v>
      </c>
      <c r="W192" s="30">
        <v>1.03</v>
      </c>
      <c r="X192" s="30" t="s">
        <v>33</v>
      </c>
      <c r="Y192" s="30" t="s">
        <v>33</v>
      </c>
      <c r="Z192" s="30" t="s">
        <v>33</v>
      </c>
      <c r="AA192" s="30" t="s">
        <v>33</v>
      </c>
      <c r="AB192" s="30" t="s">
        <v>33</v>
      </c>
      <c r="AC192" s="39">
        <v>21715.64</v>
      </c>
      <c r="AD192" s="39">
        <v>2829.45</v>
      </c>
      <c r="AE192" s="39">
        <v>33.94</v>
      </c>
      <c r="AF192" s="39">
        <v>401.91</v>
      </c>
      <c r="AG192" s="39">
        <v>3867.27</v>
      </c>
      <c r="AH192" s="35">
        <v>13379228.01</v>
      </c>
      <c r="AI192" s="35">
        <v>23522354.399999999</v>
      </c>
      <c r="AJ192" s="35">
        <v>1089083.3</v>
      </c>
      <c r="AK192" s="35">
        <v>3698060</v>
      </c>
      <c r="AL192" s="35">
        <v>1430021.3</v>
      </c>
      <c r="AM192" s="35">
        <v>28848.1996</v>
      </c>
      <c r="AN192" s="35">
        <v>14473716.4</v>
      </c>
      <c r="AO192" s="35">
        <v>43118747.009999998</v>
      </c>
      <c r="AP192" s="30">
        <f t="shared" si="2"/>
        <v>0.33567108053124295</v>
      </c>
    </row>
    <row r="193" spans="1:42" x14ac:dyDescent="0.25">
      <c r="A193" s="14" t="s">
        <v>52</v>
      </c>
      <c r="B193" s="27">
        <v>42871</v>
      </c>
      <c r="C193" s="28">
        <v>0.60458333333333336</v>
      </c>
      <c r="D193" s="14" t="s">
        <v>33</v>
      </c>
      <c r="E193" s="14">
        <v>53.834541999999999</v>
      </c>
      <c r="F193" s="14">
        <v>4.649629</v>
      </c>
      <c r="G193" s="30">
        <v>0.52400000000000002</v>
      </c>
      <c r="H193" s="30">
        <v>0.69499999999999995</v>
      </c>
      <c r="I193" s="30">
        <v>0.24604316500000001</v>
      </c>
      <c r="J193" s="33">
        <v>0.26100000000000001</v>
      </c>
      <c r="K193" s="33">
        <v>4.6440000000000001</v>
      </c>
      <c r="L193" s="31">
        <v>2.5130550000000001E-2</v>
      </c>
      <c r="M193" s="29">
        <v>2.21E-9</v>
      </c>
      <c r="N193" s="41">
        <v>6.3000000000000003E-4</v>
      </c>
      <c r="O193" s="33">
        <v>3.0643274850000002</v>
      </c>
      <c r="P193" s="33">
        <v>0.52002080100000003</v>
      </c>
      <c r="Q193" s="30">
        <v>0.2524479</v>
      </c>
      <c r="R193" s="39">
        <v>469.72165999999999</v>
      </c>
      <c r="S193" s="39">
        <v>118.5802467</v>
      </c>
      <c r="T193" s="43">
        <v>14.615583495276727</v>
      </c>
      <c r="U193" s="30">
        <v>11.39</v>
      </c>
      <c r="V193" s="30">
        <v>34.549999999999997</v>
      </c>
      <c r="W193" s="30">
        <v>1.22</v>
      </c>
      <c r="X193" s="30" t="s">
        <v>33</v>
      </c>
      <c r="Y193" s="30" t="s">
        <v>33</v>
      </c>
      <c r="Z193" s="30" t="s">
        <v>33</v>
      </c>
      <c r="AA193" s="30" t="s">
        <v>33</v>
      </c>
      <c r="AB193" s="30" t="s">
        <v>33</v>
      </c>
      <c r="AC193" s="39">
        <v>15304.21</v>
      </c>
      <c r="AD193" s="39">
        <v>1055.92</v>
      </c>
      <c r="AE193" s="39">
        <v>35.76</v>
      </c>
      <c r="AF193" s="39">
        <v>216.45</v>
      </c>
      <c r="AG193" s="39">
        <v>4357.3</v>
      </c>
      <c r="AH193" s="35">
        <v>8783162.6999999993</v>
      </c>
      <c r="AI193" s="35">
        <v>8680561.6999999993</v>
      </c>
      <c r="AJ193" s="35">
        <v>1949131.4</v>
      </c>
      <c r="AK193" s="35">
        <v>970352.7</v>
      </c>
      <c r="AL193" s="35">
        <v>949243.44</v>
      </c>
      <c r="AM193" s="35">
        <v>20969.643189999999</v>
      </c>
      <c r="AN193" s="35">
        <v>4096262.52</v>
      </c>
      <c r="AO193" s="35">
        <v>21332451.940000001</v>
      </c>
      <c r="AP193" s="30">
        <f t="shared" si="2"/>
        <v>0.19202023900118065</v>
      </c>
    </row>
    <row r="194" spans="1:42" x14ac:dyDescent="0.25">
      <c r="A194" s="14" t="s">
        <v>52</v>
      </c>
      <c r="B194" s="27">
        <v>42871</v>
      </c>
      <c r="C194" s="28">
        <v>0.61598379629629629</v>
      </c>
      <c r="D194" s="14" t="s">
        <v>33</v>
      </c>
      <c r="E194" s="14">
        <v>53.805002000000002</v>
      </c>
      <c r="F194" s="14">
        <v>4.7016140000000002</v>
      </c>
      <c r="G194" s="30">
        <v>0.29099999999999998</v>
      </c>
      <c r="H194" s="30">
        <v>0.38600000000000001</v>
      </c>
      <c r="I194" s="30">
        <v>0.24611399</v>
      </c>
      <c r="J194" s="33">
        <v>0.252</v>
      </c>
      <c r="K194" s="33">
        <v>5.1520000000000001</v>
      </c>
      <c r="L194" s="31">
        <v>1.3952071999999999E-2</v>
      </c>
      <c r="M194" s="29">
        <v>1.1100000000000001E-9</v>
      </c>
      <c r="N194" s="41">
        <v>5.6999999999999998E-4</v>
      </c>
      <c r="O194" s="33">
        <v>3.0631578949999998</v>
      </c>
      <c r="P194" s="33">
        <v>0.62383031799999999</v>
      </c>
      <c r="Q194" s="30">
        <v>0.24848300000000001</v>
      </c>
      <c r="R194" s="39">
        <v>180.4006</v>
      </c>
      <c r="S194" s="39">
        <v>44.826482290000001</v>
      </c>
      <c r="T194" s="43">
        <v>2.9191380339978741</v>
      </c>
      <c r="U194" s="30">
        <v>11.23</v>
      </c>
      <c r="V194" s="30">
        <v>34.54</v>
      </c>
      <c r="W194" s="30">
        <v>1.54</v>
      </c>
      <c r="X194" s="30" t="s">
        <v>33</v>
      </c>
      <c r="Y194" s="30" t="s">
        <v>33</v>
      </c>
      <c r="Z194" s="30" t="s">
        <v>33</v>
      </c>
      <c r="AA194" s="30" t="s">
        <v>33</v>
      </c>
      <c r="AB194" s="30" t="s">
        <v>33</v>
      </c>
      <c r="AC194" s="39">
        <v>2431.38</v>
      </c>
      <c r="AD194" s="39">
        <v>3995.16</v>
      </c>
      <c r="AE194" s="39">
        <v>44.17</v>
      </c>
      <c r="AF194" s="39">
        <v>91.88</v>
      </c>
      <c r="AG194" s="39">
        <v>2129.2199999999998</v>
      </c>
      <c r="AH194" s="35">
        <v>5961402.5099999998</v>
      </c>
      <c r="AI194" s="35">
        <v>56675899.32</v>
      </c>
      <c r="AJ194" s="35">
        <v>1593097</v>
      </c>
      <c r="AK194" s="35">
        <v>195839.73</v>
      </c>
      <c r="AL194" s="35">
        <v>608906.91</v>
      </c>
      <c r="AM194" s="35">
        <v>8691.8195620000006</v>
      </c>
      <c r="AN194" s="35">
        <v>2364520.12</v>
      </c>
      <c r="AO194" s="35">
        <v>65035940.07</v>
      </c>
      <c r="AP194" s="30">
        <f t="shared" si="2"/>
        <v>3.6357129880109383E-2</v>
      </c>
    </row>
    <row r="195" spans="1:42" x14ac:dyDescent="0.25">
      <c r="A195" s="14" t="s">
        <v>52</v>
      </c>
      <c r="B195" s="27">
        <v>42871</v>
      </c>
      <c r="C195" s="28">
        <v>0.62320601851851853</v>
      </c>
      <c r="D195" s="14" t="s">
        <v>33</v>
      </c>
      <c r="E195" s="14">
        <v>53.787162000000002</v>
      </c>
      <c r="F195" s="14">
        <v>4.7349290000000002</v>
      </c>
      <c r="G195" s="30">
        <v>0.63200000000000001</v>
      </c>
      <c r="H195" s="30">
        <v>0.83399999999999996</v>
      </c>
      <c r="I195" s="30">
        <v>0.24220623499999999</v>
      </c>
      <c r="J195" s="33">
        <v>0.20599999999999999</v>
      </c>
      <c r="K195" s="33">
        <v>4.9400000000000004</v>
      </c>
      <c r="L195" s="31">
        <v>3.0790288999999998E-2</v>
      </c>
      <c r="M195" s="29">
        <v>2.5099999999999998E-9</v>
      </c>
      <c r="N195" s="41">
        <v>5.9000000000000003E-4</v>
      </c>
      <c r="O195" s="33">
        <v>3.1287128709999998</v>
      </c>
      <c r="P195" s="33">
        <v>0.57770075099999996</v>
      </c>
      <c r="Q195" s="30" t="s">
        <v>33</v>
      </c>
      <c r="R195" s="39" t="s">
        <v>33</v>
      </c>
      <c r="S195" s="39" t="s">
        <v>33</v>
      </c>
      <c r="T195" s="43" t="s">
        <v>33</v>
      </c>
      <c r="U195" s="30">
        <v>11.49</v>
      </c>
      <c r="V195" s="30">
        <v>34.5</v>
      </c>
      <c r="W195" s="30">
        <v>1.25</v>
      </c>
      <c r="X195" s="30" t="s">
        <v>33</v>
      </c>
      <c r="Y195" s="30" t="s">
        <v>33</v>
      </c>
      <c r="Z195" s="30" t="s">
        <v>33</v>
      </c>
      <c r="AA195" s="30" t="s">
        <v>33</v>
      </c>
      <c r="AB195" s="30" t="s">
        <v>33</v>
      </c>
      <c r="AC195" s="39">
        <v>2431.38</v>
      </c>
      <c r="AD195" s="39">
        <v>3995.16</v>
      </c>
      <c r="AE195" s="39">
        <v>44.17</v>
      </c>
      <c r="AF195" s="39">
        <v>91.88</v>
      </c>
      <c r="AG195" s="39">
        <v>2129.2199999999998</v>
      </c>
      <c r="AH195" s="35">
        <v>5961402.5099999998</v>
      </c>
      <c r="AI195" s="35">
        <v>56675899.32</v>
      </c>
      <c r="AJ195" s="35">
        <v>1593097</v>
      </c>
      <c r="AK195" s="35">
        <v>195839.73</v>
      </c>
      <c r="AL195" s="35">
        <v>608906.91</v>
      </c>
      <c r="AM195" s="35">
        <v>8691.8195620000006</v>
      </c>
      <c r="AN195" s="35">
        <v>2364520.12</v>
      </c>
      <c r="AO195" s="35">
        <v>65035940.07</v>
      </c>
      <c r="AP195" s="30">
        <f t="shared" ref="AP195:AP258" si="3">AN195/AO195</f>
        <v>3.6357129880109383E-2</v>
      </c>
    </row>
    <row r="196" spans="1:42" x14ac:dyDescent="0.25">
      <c r="A196" s="14" t="s">
        <v>52</v>
      </c>
      <c r="B196" s="27">
        <v>42871</v>
      </c>
      <c r="C196" s="28">
        <v>0.64381944444444439</v>
      </c>
      <c r="D196" s="14" t="s">
        <v>42</v>
      </c>
      <c r="E196" s="14">
        <v>53.768526000000001</v>
      </c>
      <c r="F196" s="14">
        <v>4.7670960000000004</v>
      </c>
      <c r="G196" s="30">
        <v>0.72099999999999997</v>
      </c>
      <c r="H196" s="30">
        <v>0.91500000000000004</v>
      </c>
      <c r="I196" s="30">
        <v>0.21202185800000001</v>
      </c>
      <c r="J196" s="33">
        <v>0.21099999999999999</v>
      </c>
      <c r="K196" s="33">
        <v>4.915</v>
      </c>
      <c r="L196" s="31">
        <v>4.0126994999999999E-2</v>
      </c>
      <c r="M196" s="29">
        <v>2.8699999999999998E-9</v>
      </c>
      <c r="N196" s="41">
        <v>5.9000000000000003E-4</v>
      </c>
      <c r="O196" s="33">
        <v>3.7164948450000002</v>
      </c>
      <c r="P196" s="33">
        <v>0.55309734499999996</v>
      </c>
      <c r="Q196" s="30">
        <v>0.20161860000000001</v>
      </c>
      <c r="R196" s="39">
        <v>300.85399000000001</v>
      </c>
      <c r="S196" s="39">
        <v>60.657760269999997</v>
      </c>
      <c r="T196" s="43">
        <v>16.484258377180364</v>
      </c>
      <c r="U196" s="30">
        <v>11.58</v>
      </c>
      <c r="V196" s="30">
        <v>34.450000000000003</v>
      </c>
      <c r="W196" s="30">
        <v>1.1499999999999999</v>
      </c>
      <c r="X196" s="30">
        <v>0.72107940000000004</v>
      </c>
      <c r="Y196" s="30">
        <v>0.18402450000000001</v>
      </c>
      <c r="Z196" s="30">
        <v>1.7126486000000001</v>
      </c>
      <c r="AA196" s="30">
        <v>1.33</v>
      </c>
      <c r="AB196" s="30">
        <v>0.318</v>
      </c>
      <c r="AC196" s="39">
        <v>2551.64</v>
      </c>
      <c r="AD196" s="39">
        <v>4355.29</v>
      </c>
      <c r="AE196" s="39">
        <v>56.59</v>
      </c>
      <c r="AF196" s="39">
        <v>68.959999999999994</v>
      </c>
      <c r="AG196" s="39">
        <v>2091.88</v>
      </c>
      <c r="AH196" s="35">
        <v>6909168.3899999997</v>
      </c>
      <c r="AI196" s="35">
        <v>71314209.379999995</v>
      </c>
      <c r="AJ196" s="35">
        <v>447030.1</v>
      </c>
      <c r="AK196" s="35">
        <v>116504.3</v>
      </c>
      <c r="AL196" s="35">
        <v>578857.37</v>
      </c>
      <c r="AM196" s="35">
        <v>9124.3534940000009</v>
      </c>
      <c r="AN196" s="35">
        <v>2388749.9700000002</v>
      </c>
      <c r="AO196" s="35">
        <v>79365769.549999997</v>
      </c>
      <c r="AP196" s="30">
        <f t="shared" si="3"/>
        <v>3.0097987879965062E-2</v>
      </c>
    </row>
    <row r="197" spans="1:42" x14ac:dyDescent="0.25">
      <c r="A197" s="14" t="s">
        <v>52</v>
      </c>
      <c r="B197" s="27">
        <v>42871</v>
      </c>
      <c r="C197" s="28">
        <v>0.66445601851851854</v>
      </c>
      <c r="D197" s="14" t="s">
        <v>33</v>
      </c>
      <c r="E197" s="14">
        <v>53.740091999999997</v>
      </c>
      <c r="F197" s="14">
        <v>4.8000829999999999</v>
      </c>
      <c r="G197" s="30">
        <v>0.98</v>
      </c>
      <c r="H197" s="30">
        <v>1.2270000000000001</v>
      </c>
      <c r="I197" s="30">
        <v>0.20130399299999999</v>
      </c>
      <c r="J197" s="33">
        <v>0.16600000000000001</v>
      </c>
      <c r="K197" s="33">
        <v>5.032</v>
      </c>
      <c r="L197" s="31">
        <v>5.7445456999999998E-2</v>
      </c>
      <c r="M197" s="29">
        <v>3.8199999999999996E-9</v>
      </c>
      <c r="N197" s="41">
        <v>5.8E-4</v>
      </c>
      <c r="O197" s="33">
        <v>3.967611336</v>
      </c>
      <c r="P197" s="33">
        <v>0.53418803400000003</v>
      </c>
      <c r="Q197" s="30">
        <v>0.20627219999999999</v>
      </c>
      <c r="R197" s="39">
        <v>210.20119</v>
      </c>
      <c r="S197" s="39">
        <v>43.358661900000001</v>
      </c>
      <c r="T197" s="43">
        <v>12.757322033850407</v>
      </c>
      <c r="U197" s="30">
        <v>11.62</v>
      </c>
      <c r="V197" s="30">
        <v>34.39</v>
      </c>
      <c r="W197" s="30">
        <v>1</v>
      </c>
      <c r="X197" s="30" t="s">
        <v>33</v>
      </c>
      <c r="Y197" s="30" t="s">
        <v>33</v>
      </c>
      <c r="Z197" s="30" t="s">
        <v>33</v>
      </c>
      <c r="AA197" s="30" t="s">
        <v>33</v>
      </c>
      <c r="AB197" s="30" t="s">
        <v>33</v>
      </c>
      <c r="AC197" s="39">
        <v>1408.4</v>
      </c>
      <c r="AD197" s="39">
        <v>2603.6799999999998</v>
      </c>
      <c r="AE197" s="39">
        <v>47.95</v>
      </c>
      <c r="AF197" s="39">
        <v>227.33</v>
      </c>
      <c r="AG197" s="39">
        <v>2365.69</v>
      </c>
      <c r="AH197" s="35">
        <v>3593249.38</v>
      </c>
      <c r="AI197" s="35">
        <v>44687189.420000002</v>
      </c>
      <c r="AJ197" s="35">
        <v>1365485.5</v>
      </c>
      <c r="AK197" s="35">
        <v>152584.23000000001</v>
      </c>
      <c r="AL197" s="35">
        <v>629903.19999999995</v>
      </c>
      <c r="AM197" s="35">
        <v>6653.0659310000001</v>
      </c>
      <c r="AN197" s="35">
        <v>2471799.9</v>
      </c>
      <c r="AO197" s="35">
        <v>50452231.450000003</v>
      </c>
      <c r="AP197" s="30">
        <f t="shared" si="3"/>
        <v>4.8992875616406452E-2</v>
      </c>
    </row>
    <row r="198" spans="1:42" x14ac:dyDescent="0.25">
      <c r="A198" s="14" t="s">
        <v>52</v>
      </c>
      <c r="B198" s="27">
        <v>42871</v>
      </c>
      <c r="C198" s="28">
        <v>0.67664351851851856</v>
      </c>
      <c r="D198" s="14" t="s">
        <v>33</v>
      </c>
      <c r="E198" s="14">
        <v>53.702292999999997</v>
      </c>
      <c r="F198" s="14">
        <v>4.8434749999999998</v>
      </c>
      <c r="G198" s="30">
        <v>0.67600000000000005</v>
      </c>
      <c r="H198" s="30">
        <v>0.79</v>
      </c>
      <c r="I198" s="30">
        <v>0.14430379700000001</v>
      </c>
      <c r="J198" s="33">
        <v>0.161</v>
      </c>
      <c r="K198" s="33">
        <v>5.5030000000000001</v>
      </c>
      <c r="L198" s="31">
        <v>5.5277825000000003E-2</v>
      </c>
      <c r="M198" s="29">
        <v>2.4100000000000002E-9</v>
      </c>
      <c r="N198" s="41">
        <v>5.2999999999999998E-4</v>
      </c>
      <c r="O198" s="33">
        <v>5.9298245610000002</v>
      </c>
      <c r="P198" s="33">
        <v>0.67204301099999997</v>
      </c>
      <c r="Q198" s="30" t="s">
        <v>33</v>
      </c>
      <c r="R198" s="39" t="s">
        <v>33</v>
      </c>
      <c r="S198" s="39" t="s">
        <v>33</v>
      </c>
      <c r="T198" s="43" t="s">
        <v>33</v>
      </c>
      <c r="U198" s="30">
        <v>11.69</v>
      </c>
      <c r="V198" s="30">
        <v>34.43</v>
      </c>
      <c r="W198" s="30">
        <v>1.4</v>
      </c>
      <c r="X198" s="30" t="s">
        <v>33</v>
      </c>
      <c r="Y198" s="30" t="s">
        <v>33</v>
      </c>
      <c r="Z198" s="30" t="s">
        <v>33</v>
      </c>
      <c r="AA198" s="30" t="s">
        <v>33</v>
      </c>
      <c r="AB198" s="30" t="s">
        <v>33</v>
      </c>
      <c r="AC198" s="39">
        <v>1626.32</v>
      </c>
      <c r="AD198" s="39">
        <v>2865.6</v>
      </c>
      <c r="AE198" s="39">
        <v>49.71</v>
      </c>
      <c r="AF198" s="39">
        <v>174</v>
      </c>
      <c r="AG198" s="39">
        <v>2096.8200000000002</v>
      </c>
      <c r="AH198" s="35">
        <v>2969614.4</v>
      </c>
      <c r="AI198" s="35">
        <v>44945831.82</v>
      </c>
      <c r="AJ198" s="35">
        <v>4572979.51</v>
      </c>
      <c r="AK198" s="35">
        <v>179307.32</v>
      </c>
      <c r="AL198" s="35">
        <v>544159.18000000005</v>
      </c>
      <c r="AM198" s="35">
        <v>6812.4529409999996</v>
      </c>
      <c r="AN198" s="35">
        <v>2223146.84</v>
      </c>
      <c r="AO198" s="35">
        <v>53248687.950000003</v>
      </c>
      <c r="AP198" s="30">
        <f t="shared" si="3"/>
        <v>4.1750265134936529E-2</v>
      </c>
    </row>
    <row r="199" spans="1:42" x14ac:dyDescent="0.25">
      <c r="A199" s="14" t="s">
        <v>52</v>
      </c>
      <c r="B199" s="27">
        <v>42871</v>
      </c>
      <c r="C199" s="28">
        <v>0.68870370370370371</v>
      </c>
      <c r="D199" s="14" t="s">
        <v>33</v>
      </c>
      <c r="E199" s="14">
        <v>53.662331999999999</v>
      </c>
      <c r="F199" s="14">
        <v>4.8857489999999997</v>
      </c>
      <c r="G199" s="30">
        <v>1.2549999999999999</v>
      </c>
      <c r="H199" s="30">
        <v>1.5409999999999999</v>
      </c>
      <c r="I199" s="30">
        <v>0.18559376999999999</v>
      </c>
      <c r="J199" s="33">
        <v>0.161</v>
      </c>
      <c r="K199" s="33">
        <v>5.1719999999999997</v>
      </c>
      <c r="L199" s="31">
        <v>7.9792549000000004E-2</v>
      </c>
      <c r="M199" s="29">
        <v>4.7500000000000003E-9</v>
      </c>
      <c r="N199" s="41">
        <v>5.5999999999999995E-4</v>
      </c>
      <c r="O199" s="33">
        <v>4.3881118880000001</v>
      </c>
      <c r="P199" s="33">
        <v>0.59523809500000002</v>
      </c>
      <c r="Q199" s="30">
        <v>0.18496170000000001</v>
      </c>
      <c r="R199" s="39">
        <v>122.03913</v>
      </c>
      <c r="S199" s="39">
        <v>22.57256495</v>
      </c>
      <c r="T199" s="43">
        <v>9.7779289857953788</v>
      </c>
      <c r="U199" s="30">
        <v>11.61</v>
      </c>
      <c r="V199" s="30">
        <v>33.97</v>
      </c>
      <c r="W199" s="30">
        <v>1.45</v>
      </c>
      <c r="X199" s="30" t="s">
        <v>33</v>
      </c>
      <c r="Y199" s="30" t="s">
        <v>33</v>
      </c>
      <c r="Z199" s="30" t="s">
        <v>33</v>
      </c>
      <c r="AA199" s="30" t="s">
        <v>33</v>
      </c>
      <c r="AB199" s="30" t="s">
        <v>33</v>
      </c>
      <c r="AC199" s="39">
        <v>4513.29</v>
      </c>
      <c r="AD199" s="39">
        <v>13874.9</v>
      </c>
      <c r="AE199" s="39">
        <v>267.70999999999998</v>
      </c>
      <c r="AF199" s="39">
        <v>82.12</v>
      </c>
      <c r="AG199" s="39">
        <v>1231.79</v>
      </c>
      <c r="AH199" s="35">
        <v>19806706.050000001</v>
      </c>
      <c r="AI199" s="35">
        <v>260534766</v>
      </c>
      <c r="AJ199" s="35">
        <v>7024736.0999999996</v>
      </c>
      <c r="AK199" s="35">
        <v>58319.44</v>
      </c>
      <c r="AL199" s="35">
        <v>428772.53</v>
      </c>
      <c r="AM199" s="35">
        <v>19969.807789999999</v>
      </c>
      <c r="AN199" s="35">
        <v>5324509.08</v>
      </c>
      <c r="AO199" s="35">
        <v>287853300.10000002</v>
      </c>
      <c r="AP199" s="30">
        <f t="shared" si="3"/>
        <v>1.8497300806175471E-2</v>
      </c>
    </row>
    <row r="200" spans="1:42" x14ac:dyDescent="0.25">
      <c r="A200" s="14" t="s">
        <v>52</v>
      </c>
      <c r="B200" s="27">
        <v>42871</v>
      </c>
      <c r="C200" s="28">
        <v>0.71307870370370363</v>
      </c>
      <c r="D200" s="14" t="s">
        <v>33</v>
      </c>
      <c r="E200" s="14">
        <v>53.582428999999998</v>
      </c>
      <c r="F200" s="14">
        <v>4.9603780000000004</v>
      </c>
      <c r="G200" s="30">
        <v>4.0659999999999998</v>
      </c>
      <c r="H200" s="30">
        <v>4.7389999999999999</v>
      </c>
      <c r="I200" s="30">
        <v>0.14201308300000001</v>
      </c>
      <c r="J200" s="33">
        <v>0.16900000000000001</v>
      </c>
      <c r="K200" s="33">
        <v>6.8780000000000001</v>
      </c>
      <c r="L200" s="31">
        <v>0.337847746</v>
      </c>
      <c r="M200" s="29">
        <v>1.16E-8</v>
      </c>
      <c r="N200" s="41">
        <v>4.2000000000000002E-4</v>
      </c>
      <c r="O200" s="33">
        <v>6.0416047549999998</v>
      </c>
      <c r="P200" s="33">
        <v>0.67204301099999997</v>
      </c>
      <c r="Q200" s="30">
        <v>0.1379512</v>
      </c>
      <c r="R200" s="39">
        <v>164.52363</v>
      </c>
      <c r="S200" s="39">
        <v>22.69623219</v>
      </c>
      <c r="T200" s="43">
        <v>47.751617999271794</v>
      </c>
      <c r="U200" s="30">
        <v>11.79</v>
      </c>
      <c r="V200" s="30">
        <v>33.590000000000003</v>
      </c>
      <c r="W200" s="30">
        <v>1.17</v>
      </c>
      <c r="X200" s="30" t="s">
        <v>33</v>
      </c>
      <c r="Y200" s="30" t="s">
        <v>33</v>
      </c>
      <c r="Z200" s="30" t="s">
        <v>33</v>
      </c>
      <c r="AA200" s="30" t="s">
        <v>33</v>
      </c>
      <c r="AB200" s="30" t="s">
        <v>33</v>
      </c>
      <c r="AC200" s="39">
        <v>4278.58</v>
      </c>
      <c r="AD200" s="39">
        <v>11838.12</v>
      </c>
      <c r="AE200" s="39">
        <v>271.47000000000003</v>
      </c>
      <c r="AF200" s="39">
        <v>94.93</v>
      </c>
      <c r="AG200" s="39">
        <v>979.29</v>
      </c>
      <c r="AH200" s="35">
        <v>18004430.41</v>
      </c>
      <c r="AI200" s="35">
        <v>227850299.19999999</v>
      </c>
      <c r="AJ200" s="35">
        <v>5805618</v>
      </c>
      <c r="AK200" s="35">
        <v>26518.720000000001</v>
      </c>
      <c r="AL200" s="35">
        <v>386863.9</v>
      </c>
      <c r="AM200" s="35">
        <v>17462.387200000001</v>
      </c>
      <c r="AN200" s="35">
        <v>5469057.1600000001</v>
      </c>
      <c r="AO200" s="35">
        <v>252076569</v>
      </c>
      <c r="AP200" s="30">
        <f t="shared" si="3"/>
        <v>2.1696015546768251E-2</v>
      </c>
    </row>
    <row r="201" spans="1:42" x14ac:dyDescent="0.25">
      <c r="A201" s="14" t="s">
        <v>52</v>
      </c>
      <c r="B201" s="27">
        <v>42871</v>
      </c>
      <c r="C201" s="28">
        <v>0.73371527777777779</v>
      </c>
      <c r="D201" s="14" t="s">
        <v>33</v>
      </c>
      <c r="E201" s="14">
        <v>53.511113000000002</v>
      </c>
      <c r="F201" s="14">
        <v>5.0240460000000002</v>
      </c>
      <c r="G201" s="30">
        <v>3.641</v>
      </c>
      <c r="H201" s="30">
        <v>4.1689999999999996</v>
      </c>
      <c r="I201" s="30">
        <v>0.126649077</v>
      </c>
      <c r="J201" s="33">
        <v>0.16300000000000001</v>
      </c>
      <c r="K201" s="33">
        <v>6.5890000000000004</v>
      </c>
      <c r="L201" s="31">
        <v>0.33923500400000001</v>
      </c>
      <c r="M201" s="29">
        <v>1.0800000000000001E-8</v>
      </c>
      <c r="N201" s="41">
        <v>4.4000000000000002E-4</v>
      </c>
      <c r="O201" s="33">
        <v>6.8958333329999997</v>
      </c>
      <c r="P201" s="33">
        <v>0.735294118</v>
      </c>
      <c r="Q201" s="30">
        <v>0.13071189999999999</v>
      </c>
      <c r="R201" s="39">
        <v>158.17026000000001</v>
      </c>
      <c r="S201" s="39">
        <v>20.674735210000001</v>
      </c>
      <c r="T201" s="43">
        <v>41.709395267735701</v>
      </c>
      <c r="U201" s="30">
        <v>11.76</v>
      </c>
      <c r="V201" s="30">
        <v>33.49</v>
      </c>
      <c r="W201" s="30">
        <v>1.3</v>
      </c>
      <c r="X201" s="30" t="s">
        <v>33</v>
      </c>
      <c r="Y201" s="30" t="s">
        <v>33</v>
      </c>
      <c r="Z201" s="30" t="s">
        <v>33</v>
      </c>
      <c r="AA201" s="30" t="s">
        <v>33</v>
      </c>
      <c r="AB201" s="30" t="s">
        <v>33</v>
      </c>
      <c r="AC201" s="39">
        <v>5596.72</v>
      </c>
      <c r="AD201" s="39">
        <v>12188.12</v>
      </c>
      <c r="AE201" s="39">
        <v>288.45999999999998</v>
      </c>
      <c r="AF201" s="39">
        <v>159.15</v>
      </c>
      <c r="AG201" s="39">
        <v>1051.04</v>
      </c>
      <c r="AH201" s="35">
        <v>23091090.699999999</v>
      </c>
      <c r="AI201" s="35">
        <v>241527304.19999999</v>
      </c>
      <c r="AJ201" s="35">
        <v>3003626</v>
      </c>
      <c r="AK201" s="35">
        <v>153532.5</v>
      </c>
      <c r="AL201" s="35">
        <v>364586.16</v>
      </c>
      <c r="AM201" s="35">
        <v>19283.491679999999</v>
      </c>
      <c r="AN201" s="35">
        <v>5350845.9800000004</v>
      </c>
      <c r="AO201" s="35">
        <v>268140981.69999999</v>
      </c>
      <c r="AP201" s="30">
        <f t="shared" si="3"/>
        <v>1.9955345677023756E-2</v>
      </c>
    </row>
    <row r="202" spans="1:42" x14ac:dyDescent="0.25">
      <c r="A202" s="14" t="s">
        <v>52</v>
      </c>
      <c r="B202" s="27">
        <v>42871</v>
      </c>
      <c r="C202" s="28">
        <v>0.75432870370370375</v>
      </c>
      <c r="D202" s="14" t="s">
        <v>43</v>
      </c>
      <c r="E202" s="14">
        <v>53.460071999999997</v>
      </c>
      <c r="F202" s="14">
        <v>5.1009830000000003</v>
      </c>
      <c r="G202" s="30">
        <v>3.6440000000000001</v>
      </c>
      <c r="H202" s="30">
        <v>4.2560000000000002</v>
      </c>
      <c r="I202" s="30">
        <v>0.14379699200000001</v>
      </c>
      <c r="J202" s="33">
        <v>0.127</v>
      </c>
      <c r="K202" s="33">
        <v>6.1479999999999997</v>
      </c>
      <c r="L202" s="31">
        <v>0.29902711599999998</v>
      </c>
      <c r="M202" s="29">
        <v>1.16E-8</v>
      </c>
      <c r="N202" s="41">
        <v>4.6999999999999999E-4</v>
      </c>
      <c r="O202" s="33">
        <v>5.9542483659999998</v>
      </c>
      <c r="P202" s="33">
        <v>0.62383031799999999</v>
      </c>
      <c r="Q202" s="30">
        <v>0.13973269999999999</v>
      </c>
      <c r="R202" s="39">
        <v>139.96841000000001</v>
      </c>
      <c r="S202" s="39">
        <v>19.558163839999999</v>
      </c>
      <c r="T202" s="43">
        <v>39.243568729237914</v>
      </c>
      <c r="U202" s="30">
        <v>11.93</v>
      </c>
      <c r="V202" s="30">
        <v>33.36</v>
      </c>
      <c r="W202" s="30">
        <v>1.24</v>
      </c>
      <c r="X202" s="30">
        <v>1.8633834</v>
      </c>
      <c r="Y202" s="30">
        <v>0.20339550000000001</v>
      </c>
      <c r="Z202" s="30">
        <v>2.3677990000000002</v>
      </c>
      <c r="AA202" s="30">
        <v>3.3</v>
      </c>
      <c r="AB202" s="30">
        <v>0.34300000000000003</v>
      </c>
      <c r="AC202" s="39">
        <v>4936.8900000000003</v>
      </c>
      <c r="AD202" s="39">
        <v>12018.56</v>
      </c>
      <c r="AE202" s="39">
        <v>349.23</v>
      </c>
      <c r="AF202" s="39">
        <v>207.83</v>
      </c>
      <c r="AG202" s="39">
        <v>1122.6400000000001</v>
      </c>
      <c r="AH202" s="35">
        <v>26204837.399999999</v>
      </c>
      <c r="AI202" s="35">
        <v>261480156</v>
      </c>
      <c r="AJ202" s="35">
        <v>7940998.2000000002</v>
      </c>
      <c r="AK202" s="35">
        <v>79341.98</v>
      </c>
      <c r="AL202" s="35">
        <v>369719.77</v>
      </c>
      <c r="AM202" s="35">
        <v>18635.150720000001</v>
      </c>
      <c r="AN202" s="35">
        <v>5276733.07</v>
      </c>
      <c r="AO202" s="35">
        <v>296085729.5</v>
      </c>
      <c r="AP202" s="30">
        <f t="shared" si="3"/>
        <v>1.7821639289778739E-2</v>
      </c>
    </row>
    <row r="203" spans="1:42" x14ac:dyDescent="0.25">
      <c r="A203" s="14" t="s">
        <v>52</v>
      </c>
      <c r="B203" s="27">
        <v>42871</v>
      </c>
      <c r="C203" s="28">
        <v>0.77496527777777768</v>
      </c>
      <c r="D203" s="14" t="s">
        <v>33</v>
      </c>
      <c r="E203" s="14">
        <v>53.474209000000002</v>
      </c>
      <c r="F203" s="14">
        <v>5.1354749999999996</v>
      </c>
      <c r="G203" s="30">
        <v>4.3940000000000001</v>
      </c>
      <c r="H203" s="30">
        <v>5.2850000000000001</v>
      </c>
      <c r="I203" s="30">
        <v>0.16859035</v>
      </c>
      <c r="J203" s="33">
        <v>0.17899999999999999</v>
      </c>
      <c r="K203" s="33">
        <v>6.8010000000000002</v>
      </c>
      <c r="L203" s="31">
        <v>0.30754547900000001</v>
      </c>
      <c r="M203" s="29">
        <v>1.27E-8</v>
      </c>
      <c r="N203" s="41">
        <v>4.2999999999999999E-4</v>
      </c>
      <c r="O203" s="33">
        <v>4.9315375980000002</v>
      </c>
      <c r="P203" s="33">
        <v>0.56915196400000001</v>
      </c>
      <c r="Q203" s="30">
        <v>0.1607024</v>
      </c>
      <c r="R203" s="39">
        <v>122.96536</v>
      </c>
      <c r="S203" s="39">
        <v>19.76082847</v>
      </c>
      <c r="T203" s="43">
        <v>42.229602349225601</v>
      </c>
      <c r="U203" s="30">
        <v>12.2</v>
      </c>
      <c r="V203" s="30">
        <v>33.04</v>
      </c>
      <c r="W203" s="30">
        <v>1.07</v>
      </c>
      <c r="X203" s="30" t="s">
        <v>33</v>
      </c>
      <c r="Y203" s="30" t="s">
        <v>33</v>
      </c>
      <c r="Z203" s="30" t="s">
        <v>33</v>
      </c>
      <c r="AA203" s="30" t="s">
        <v>33</v>
      </c>
      <c r="AB203" s="30" t="s">
        <v>33</v>
      </c>
      <c r="AC203" s="39">
        <v>3995.13</v>
      </c>
      <c r="AD203" s="39">
        <v>9148.85</v>
      </c>
      <c r="AE203" s="39">
        <v>309.62</v>
      </c>
      <c r="AF203" s="39">
        <v>166.46</v>
      </c>
      <c r="AG203" s="39">
        <v>957.17</v>
      </c>
      <c r="AH203" s="35">
        <v>18646239.899999999</v>
      </c>
      <c r="AI203" s="35">
        <v>190798615</v>
      </c>
      <c r="AJ203" s="35">
        <v>3581414.5</v>
      </c>
      <c r="AK203" s="35">
        <v>168044.2</v>
      </c>
      <c r="AL203" s="35">
        <v>325463.65999999997</v>
      </c>
      <c r="AM203" s="35">
        <v>14577.227059999999</v>
      </c>
      <c r="AN203" s="35">
        <v>4461678.4400000004</v>
      </c>
      <c r="AO203" s="35">
        <v>213532418.09999999</v>
      </c>
      <c r="AP203" s="30">
        <f t="shared" si="3"/>
        <v>2.0894618623718945E-2</v>
      </c>
    </row>
    <row r="204" spans="1:42" x14ac:dyDescent="0.25">
      <c r="A204" s="14" t="s">
        <v>52</v>
      </c>
      <c r="B204" s="27">
        <v>42871</v>
      </c>
      <c r="C204" s="28">
        <v>0.7955902777777778</v>
      </c>
      <c r="D204" s="14" t="s">
        <v>33</v>
      </c>
      <c r="E204" s="14">
        <v>53.524022000000002</v>
      </c>
      <c r="F204" s="14">
        <v>5.2572850000000004</v>
      </c>
      <c r="G204" s="30">
        <v>2.8980000000000001</v>
      </c>
      <c r="H204" s="30">
        <v>3.57</v>
      </c>
      <c r="I204" s="30">
        <v>0.188235294</v>
      </c>
      <c r="J204" s="33">
        <v>0.193</v>
      </c>
      <c r="K204" s="33">
        <v>6.6180000000000003</v>
      </c>
      <c r="L204" s="31">
        <v>0.18166837499999999</v>
      </c>
      <c r="M204" s="29">
        <v>8.5799999999999997E-9</v>
      </c>
      <c r="N204" s="41">
        <v>4.4000000000000002E-4</v>
      </c>
      <c r="O204" s="33">
        <v>4.3125</v>
      </c>
      <c r="P204" s="33">
        <v>0.59523809500000002</v>
      </c>
      <c r="Q204" s="30">
        <v>0.18814359999999999</v>
      </c>
      <c r="R204" s="39">
        <v>170.36812</v>
      </c>
      <c r="S204" s="39">
        <v>32.053671420000001</v>
      </c>
      <c r="T204" s="43">
        <v>35.656921925460267</v>
      </c>
      <c r="U204" s="30">
        <v>12.01</v>
      </c>
      <c r="V204" s="30">
        <v>32.89</v>
      </c>
      <c r="W204" s="30">
        <v>1.73</v>
      </c>
      <c r="X204" s="30" t="s">
        <v>33</v>
      </c>
      <c r="Y204" s="30" t="s">
        <v>33</v>
      </c>
      <c r="Z204" s="30" t="s">
        <v>33</v>
      </c>
      <c r="AA204" s="30" t="s">
        <v>33</v>
      </c>
      <c r="AB204" s="30" t="s">
        <v>33</v>
      </c>
      <c r="AC204" s="39">
        <v>3730.98</v>
      </c>
      <c r="AD204" s="39">
        <v>8823.27</v>
      </c>
      <c r="AE204" s="39">
        <v>223.28</v>
      </c>
      <c r="AF204" s="39">
        <v>199.87</v>
      </c>
      <c r="AG204" s="39">
        <v>993.97</v>
      </c>
      <c r="AH204" s="35">
        <v>12050029</v>
      </c>
      <c r="AI204" s="35">
        <v>203289409.80000001</v>
      </c>
      <c r="AJ204" s="35">
        <v>242999326.90000001</v>
      </c>
      <c r="AK204" s="35">
        <v>197541.17</v>
      </c>
      <c r="AL204" s="35">
        <v>365709.76</v>
      </c>
      <c r="AM204" s="35">
        <v>13971.377179999999</v>
      </c>
      <c r="AN204" s="35">
        <v>7641855.3399999999</v>
      </c>
      <c r="AO204" s="35">
        <v>458936267.60000002</v>
      </c>
      <c r="AP204" s="30">
        <f t="shared" si="3"/>
        <v>1.6651234342325922E-2</v>
      </c>
    </row>
    <row r="205" spans="1:42" x14ac:dyDescent="0.25">
      <c r="A205" s="14" t="s">
        <v>52</v>
      </c>
      <c r="B205" s="27">
        <v>42871</v>
      </c>
      <c r="C205" s="28">
        <v>0.8162152777777778</v>
      </c>
      <c r="D205" s="14" t="s">
        <v>33</v>
      </c>
      <c r="E205" s="14">
        <v>53.572336</v>
      </c>
      <c r="F205" s="14">
        <v>5.3822609999999997</v>
      </c>
      <c r="G205" s="30">
        <v>3.879</v>
      </c>
      <c r="H205" s="30">
        <v>4.9969999999999999</v>
      </c>
      <c r="I205" s="30">
        <v>0.223734241</v>
      </c>
      <c r="J205" s="33">
        <v>0.22</v>
      </c>
      <c r="K205" s="33">
        <v>6.4729999999999999</v>
      </c>
      <c r="L205" s="31">
        <v>0.20458290100000001</v>
      </c>
      <c r="M205" s="29">
        <v>1.1700000000000001E-8</v>
      </c>
      <c r="N205" s="41">
        <v>4.4999999999999999E-4</v>
      </c>
      <c r="O205" s="33">
        <v>3.4695885510000002</v>
      </c>
      <c r="P205" s="33">
        <v>0.57770075099999996</v>
      </c>
      <c r="Q205" s="30">
        <v>0.2099415</v>
      </c>
      <c r="R205" s="39">
        <v>98.278419999999997</v>
      </c>
      <c r="S205" s="39">
        <v>20.632718910000001</v>
      </c>
      <c r="T205" s="43">
        <v>29.545361176329614</v>
      </c>
      <c r="U205" s="30">
        <v>11.91</v>
      </c>
      <c r="V205" s="30">
        <v>32.96</v>
      </c>
      <c r="W205" s="30">
        <v>0.96</v>
      </c>
      <c r="X205" s="30" t="s">
        <v>33</v>
      </c>
      <c r="Y205" s="30" t="s">
        <v>33</v>
      </c>
      <c r="Z205" s="30" t="s">
        <v>33</v>
      </c>
      <c r="AA205" s="30" t="s">
        <v>33</v>
      </c>
      <c r="AB205" s="30" t="s">
        <v>33</v>
      </c>
      <c r="AC205" s="39">
        <v>2329.96</v>
      </c>
      <c r="AD205" s="39">
        <v>5975.91</v>
      </c>
      <c r="AE205" s="39">
        <v>588.82000000000005</v>
      </c>
      <c r="AF205" s="39">
        <v>158.59</v>
      </c>
      <c r="AG205" s="39">
        <v>558.45000000000005</v>
      </c>
      <c r="AH205" s="35">
        <v>6156356.9000000004</v>
      </c>
      <c r="AI205" s="35">
        <v>124756957.59999999</v>
      </c>
      <c r="AJ205" s="35">
        <v>6931193.0999999996</v>
      </c>
      <c r="AK205" s="35">
        <v>448743.57</v>
      </c>
      <c r="AL205" s="35">
        <v>157713.98000000001</v>
      </c>
      <c r="AM205" s="35">
        <v>9611.7356159999999</v>
      </c>
      <c r="AN205" s="35">
        <v>3355619.77</v>
      </c>
      <c r="AO205" s="35">
        <v>138452080.19999999</v>
      </c>
      <c r="AP205" s="30">
        <f t="shared" si="3"/>
        <v>2.4236687272250895E-2</v>
      </c>
    </row>
    <row r="206" spans="1:42" x14ac:dyDescent="0.25">
      <c r="A206" s="14" t="s">
        <v>52</v>
      </c>
      <c r="B206" s="27">
        <v>42871</v>
      </c>
      <c r="C206" s="28">
        <v>0.83684027777777781</v>
      </c>
      <c r="D206" s="14" t="s">
        <v>33</v>
      </c>
      <c r="E206" s="14">
        <v>53.617130000000003</v>
      </c>
      <c r="F206" s="14">
        <v>5.5186019999999996</v>
      </c>
      <c r="G206" s="30">
        <v>2.0110000000000001</v>
      </c>
      <c r="H206" s="30">
        <v>2.468</v>
      </c>
      <c r="I206" s="30">
        <v>0.18517017799999999</v>
      </c>
      <c r="J206" s="33">
        <v>0.247</v>
      </c>
      <c r="K206" s="33">
        <v>6.3170000000000002</v>
      </c>
      <c r="L206" s="31">
        <v>0.12815130499999999</v>
      </c>
      <c r="M206" s="29">
        <v>6.24E-9</v>
      </c>
      <c r="N206" s="41">
        <v>4.6000000000000001E-4</v>
      </c>
      <c r="O206" s="33">
        <v>4.4004376369999996</v>
      </c>
      <c r="P206" s="33">
        <v>0.46707146199999999</v>
      </c>
      <c r="Q206" s="30">
        <v>0.18166479999999999</v>
      </c>
      <c r="R206" s="39">
        <v>113.84296000000001</v>
      </c>
      <c r="S206" s="39">
        <v>20.68125856</v>
      </c>
      <c r="T206" s="43">
        <v>14.85497897015679</v>
      </c>
      <c r="U206" s="30">
        <v>12.02</v>
      </c>
      <c r="V206" s="30">
        <v>33.35</v>
      </c>
      <c r="W206" s="30">
        <v>0.54</v>
      </c>
      <c r="X206" s="30" t="s">
        <v>33</v>
      </c>
      <c r="Y206" s="30" t="s">
        <v>33</v>
      </c>
      <c r="Z206" s="30" t="s">
        <v>33</v>
      </c>
      <c r="AA206" s="30" t="s">
        <v>33</v>
      </c>
      <c r="AB206" s="30" t="s">
        <v>33</v>
      </c>
      <c r="AC206" s="39">
        <v>1483.48</v>
      </c>
      <c r="AD206" s="39">
        <v>2366.1799999999998</v>
      </c>
      <c r="AE206" s="39">
        <v>176.2</v>
      </c>
      <c r="AF206" s="39">
        <v>87.26</v>
      </c>
      <c r="AG206" s="39">
        <v>404.43</v>
      </c>
      <c r="AH206" s="35">
        <v>4796813.92</v>
      </c>
      <c r="AI206" s="35">
        <v>43421618.899999999</v>
      </c>
      <c r="AJ206" s="35">
        <v>2505132.7999999998</v>
      </c>
      <c r="AK206" s="35">
        <v>296411.3</v>
      </c>
      <c r="AL206" s="35">
        <v>115282.56</v>
      </c>
      <c r="AM206" s="35">
        <v>4517.5562870000003</v>
      </c>
      <c r="AN206" s="35">
        <v>1879951.45</v>
      </c>
      <c r="AO206" s="35">
        <v>51136539.07</v>
      </c>
      <c r="AP206" s="30">
        <f t="shared" si="3"/>
        <v>3.6763368898050847E-2</v>
      </c>
    </row>
    <row r="207" spans="1:42" x14ac:dyDescent="0.25">
      <c r="A207" s="14" t="s">
        <v>52</v>
      </c>
      <c r="B207" s="27">
        <v>42871</v>
      </c>
      <c r="C207" s="28">
        <v>0.8478472222222222</v>
      </c>
      <c r="D207" s="14" t="s">
        <v>33</v>
      </c>
      <c r="E207" s="14">
        <v>53.641129999999997</v>
      </c>
      <c r="F207" s="14">
        <v>5.5949850000000003</v>
      </c>
      <c r="G207" s="30">
        <v>0.86299999999999999</v>
      </c>
      <c r="H207" s="30">
        <v>1.121</v>
      </c>
      <c r="I207" s="30">
        <v>0.23015165000000001</v>
      </c>
      <c r="J207" s="33">
        <v>0.254</v>
      </c>
      <c r="K207" s="33">
        <v>6.0990000000000002</v>
      </c>
      <c r="L207" s="31">
        <v>4.4246477999999999E-2</v>
      </c>
      <c r="M207" s="29">
        <v>2.7700000000000002E-9</v>
      </c>
      <c r="N207" s="41">
        <v>4.8000000000000001E-4</v>
      </c>
      <c r="O207" s="33">
        <v>3.3449612399999999</v>
      </c>
      <c r="P207" s="33">
        <v>0.39808917199999999</v>
      </c>
      <c r="Q207" s="30" t="s">
        <v>33</v>
      </c>
      <c r="R207" s="39" t="s">
        <v>33</v>
      </c>
      <c r="S207" s="39" t="s">
        <v>33</v>
      </c>
      <c r="T207" s="40" t="s">
        <v>33</v>
      </c>
      <c r="U207" s="30">
        <v>11.58</v>
      </c>
      <c r="V207" s="30">
        <v>33.46</v>
      </c>
      <c r="W207" s="30">
        <v>0.97</v>
      </c>
      <c r="X207" s="30" t="s">
        <v>33</v>
      </c>
      <c r="Y207" s="30" t="s">
        <v>33</v>
      </c>
      <c r="Z207" s="30" t="s">
        <v>33</v>
      </c>
      <c r="AA207" s="30" t="s">
        <v>33</v>
      </c>
      <c r="AB207" s="30" t="s">
        <v>33</v>
      </c>
      <c r="AC207" s="39">
        <v>2405.27</v>
      </c>
      <c r="AD207" s="39">
        <v>3712.67</v>
      </c>
      <c r="AE207" s="39">
        <v>355.34</v>
      </c>
      <c r="AF207" s="39">
        <v>40.229999999999997</v>
      </c>
      <c r="AG207" s="39">
        <v>408.98</v>
      </c>
      <c r="AH207" s="35">
        <v>11923173.16</v>
      </c>
      <c r="AI207" s="35">
        <v>71952568.599999994</v>
      </c>
      <c r="AJ207" s="35">
        <v>6388304.7000000002</v>
      </c>
      <c r="AK207" s="35">
        <v>615459</v>
      </c>
      <c r="AL207" s="35">
        <v>118710.55</v>
      </c>
      <c r="AM207" s="35">
        <v>6922.4928030000001</v>
      </c>
      <c r="AN207" s="35">
        <v>3804661.44</v>
      </c>
      <c r="AO207" s="35">
        <v>90998216.010000005</v>
      </c>
      <c r="AP207" s="30">
        <f t="shared" si="3"/>
        <v>4.1810286034419587E-2</v>
      </c>
    </row>
    <row r="208" spans="1:42" x14ac:dyDescent="0.25">
      <c r="A208" s="14" t="s">
        <v>52</v>
      </c>
      <c r="B208" s="27">
        <v>42871</v>
      </c>
      <c r="C208" s="28">
        <v>0.86914351851851857</v>
      </c>
      <c r="D208" s="14" t="s">
        <v>33</v>
      </c>
      <c r="E208" s="14">
        <v>53.682763000000001</v>
      </c>
      <c r="F208" s="14">
        <v>5.7460519999999997</v>
      </c>
      <c r="G208" s="30">
        <v>1.5880000000000001</v>
      </c>
      <c r="H208" s="30">
        <v>2.1419999999999999</v>
      </c>
      <c r="I208" s="30">
        <v>0.25863678800000001</v>
      </c>
      <c r="J208" s="33">
        <v>0.19</v>
      </c>
      <c r="K208" s="33">
        <v>5.58</v>
      </c>
      <c r="L208" s="31">
        <v>7.2450636999999998E-2</v>
      </c>
      <c r="M208" s="29">
        <v>5.5800000000000002E-9</v>
      </c>
      <c r="N208" s="41">
        <v>5.1999999999999995E-4</v>
      </c>
      <c r="O208" s="33">
        <v>2.866425993</v>
      </c>
      <c r="P208" s="33">
        <v>0.445831476</v>
      </c>
      <c r="Q208" s="30">
        <v>0.2473129</v>
      </c>
      <c r="R208" s="39">
        <v>100.83737000000001</v>
      </c>
      <c r="S208" s="39">
        <v>24.938382399999998</v>
      </c>
      <c r="T208" s="43">
        <v>9.888930996127927</v>
      </c>
      <c r="U208" s="30">
        <v>11.87</v>
      </c>
      <c r="V208" s="30">
        <v>33.42</v>
      </c>
      <c r="W208" s="30">
        <v>0.48</v>
      </c>
      <c r="X208" s="30" t="s">
        <v>33</v>
      </c>
      <c r="Y208" s="30" t="s">
        <v>33</v>
      </c>
      <c r="Z208" s="30" t="s">
        <v>33</v>
      </c>
      <c r="AA208" s="30" t="s">
        <v>33</v>
      </c>
      <c r="AB208" s="30" t="s">
        <v>33</v>
      </c>
      <c r="AC208" s="39">
        <v>1904.19</v>
      </c>
      <c r="AD208" s="39">
        <v>1985.18</v>
      </c>
      <c r="AE208" s="39">
        <v>148.76</v>
      </c>
      <c r="AF208" s="39">
        <v>29.75</v>
      </c>
      <c r="AG208" s="39">
        <v>482.66</v>
      </c>
      <c r="AH208" s="35">
        <v>8211965.5</v>
      </c>
      <c r="AI208" s="35">
        <v>29979859</v>
      </c>
      <c r="AJ208" s="35">
        <v>1859868.6</v>
      </c>
      <c r="AK208" s="35">
        <v>123933.79</v>
      </c>
      <c r="AL208" s="35">
        <v>127872.32000000001</v>
      </c>
      <c r="AM208" s="35">
        <v>4550.5468339999998</v>
      </c>
      <c r="AN208" s="35">
        <v>1181722.04</v>
      </c>
      <c r="AO208" s="35">
        <v>40303499.219999999</v>
      </c>
      <c r="AP208" s="30">
        <f t="shared" si="3"/>
        <v>2.9320581658418096E-2</v>
      </c>
    </row>
    <row r="209" spans="1:42" x14ac:dyDescent="0.25">
      <c r="A209" s="14" t="s">
        <v>52</v>
      </c>
      <c r="B209" s="27">
        <v>42871</v>
      </c>
      <c r="C209" s="28">
        <v>0.89112268518518523</v>
      </c>
      <c r="D209" s="14" t="s">
        <v>33</v>
      </c>
      <c r="E209" s="14">
        <v>53.750045999999998</v>
      </c>
      <c r="F209" s="14">
        <v>5.7895490000000001</v>
      </c>
      <c r="G209" s="30">
        <v>0.34699999999999998</v>
      </c>
      <c r="H209" s="30">
        <v>0.46200000000000002</v>
      </c>
      <c r="I209" s="30">
        <v>0.24891774899999999</v>
      </c>
      <c r="J209" s="33">
        <v>0.159</v>
      </c>
      <c r="K209" s="33">
        <v>5.3540000000000001</v>
      </c>
      <c r="L209" s="31">
        <v>1.644961E-2</v>
      </c>
      <c r="M209" s="29">
        <v>1.27E-9</v>
      </c>
      <c r="N209" s="41">
        <v>5.5000000000000003E-4</v>
      </c>
      <c r="O209" s="33">
        <v>3.0173913040000002</v>
      </c>
      <c r="P209" s="33">
        <v>0.46992481200000003</v>
      </c>
      <c r="Q209" s="30">
        <v>0.22697030000000001</v>
      </c>
      <c r="R209" s="39">
        <v>87.669409999999999</v>
      </c>
      <c r="S209" s="39">
        <v>19.898352289999998</v>
      </c>
      <c r="T209" s="43">
        <v>1.7202328605567621</v>
      </c>
      <c r="U209" s="30">
        <v>11.33</v>
      </c>
      <c r="V209" s="30">
        <v>33.49</v>
      </c>
      <c r="W209" s="30">
        <v>0.53</v>
      </c>
      <c r="X209" s="30" t="s">
        <v>33</v>
      </c>
      <c r="Y209" s="30" t="s">
        <v>33</v>
      </c>
      <c r="Z209" s="30" t="s">
        <v>33</v>
      </c>
      <c r="AA209" s="30" t="s">
        <v>33</v>
      </c>
      <c r="AB209" s="30" t="s">
        <v>33</v>
      </c>
      <c r="AC209" s="39">
        <v>2513.2800000000002</v>
      </c>
      <c r="AD209" s="39">
        <v>2680.5</v>
      </c>
      <c r="AE209" s="39">
        <v>152.47</v>
      </c>
      <c r="AF209" s="39">
        <v>21.31</v>
      </c>
      <c r="AG209" s="39">
        <v>741.03</v>
      </c>
      <c r="AH209" s="35">
        <v>12359513.58</v>
      </c>
      <c r="AI209" s="35">
        <v>51123453.700000003</v>
      </c>
      <c r="AJ209" s="35">
        <v>12911543</v>
      </c>
      <c r="AK209" s="35">
        <v>201300.3</v>
      </c>
      <c r="AL209" s="35">
        <v>263050.71999999997</v>
      </c>
      <c r="AM209" s="35">
        <v>6108.5982139999996</v>
      </c>
      <c r="AN209" s="35">
        <v>4239635.58</v>
      </c>
      <c r="AO209" s="35">
        <v>76858861.299999997</v>
      </c>
      <c r="AP209" s="30">
        <f t="shared" si="3"/>
        <v>5.516131137373486E-2</v>
      </c>
    </row>
    <row r="210" spans="1:42" x14ac:dyDescent="0.25">
      <c r="A210" s="14" t="s">
        <v>52</v>
      </c>
      <c r="B210" s="27">
        <v>42871</v>
      </c>
      <c r="C210" s="28">
        <v>0.91174768518518512</v>
      </c>
      <c r="D210" s="14" t="s">
        <v>33</v>
      </c>
      <c r="E210" s="14">
        <v>53.800595999999999</v>
      </c>
      <c r="F210" s="14">
        <v>5.928223</v>
      </c>
      <c r="G210" s="30">
        <v>0.71599999999999997</v>
      </c>
      <c r="H210" s="30">
        <v>0.97599999999999998</v>
      </c>
      <c r="I210" s="30">
        <v>0.26639344300000001</v>
      </c>
      <c r="J210" s="33">
        <v>0.26400000000000001</v>
      </c>
      <c r="K210" s="33">
        <v>4.96</v>
      </c>
      <c r="L210" s="31">
        <v>3.1715495000000003E-2</v>
      </c>
      <c r="M210" s="29">
        <v>2.8299999999999999E-9</v>
      </c>
      <c r="N210" s="41">
        <v>5.9000000000000003E-4</v>
      </c>
      <c r="O210" s="33">
        <v>2.7538461540000001</v>
      </c>
      <c r="P210" s="33">
        <v>0.337837838</v>
      </c>
      <c r="Q210" s="30">
        <v>0.2191535</v>
      </c>
      <c r="R210" s="39">
        <v>177.46986000000001</v>
      </c>
      <c r="S210" s="39">
        <v>38.893140959999997</v>
      </c>
      <c r="T210" s="43">
        <v>12.645421762581581</v>
      </c>
      <c r="U210" s="30">
        <v>11.35</v>
      </c>
      <c r="V210" s="30">
        <v>33.33</v>
      </c>
      <c r="W210" s="30">
        <v>0.48</v>
      </c>
      <c r="X210" s="30" t="s">
        <v>33</v>
      </c>
      <c r="Y210" s="30" t="s">
        <v>33</v>
      </c>
      <c r="Z210" s="30" t="s">
        <v>33</v>
      </c>
      <c r="AA210" s="30" t="s">
        <v>33</v>
      </c>
      <c r="AB210" s="30" t="s">
        <v>33</v>
      </c>
      <c r="AC210" s="39">
        <v>1442.17</v>
      </c>
      <c r="AD210" s="39">
        <v>1313.54</v>
      </c>
      <c r="AE210" s="39">
        <v>91.64</v>
      </c>
      <c r="AF210" s="39">
        <v>25.72</v>
      </c>
      <c r="AG210" s="39">
        <v>622.21</v>
      </c>
      <c r="AH210" s="35">
        <v>5125766.6900000004</v>
      </c>
      <c r="AI210" s="35">
        <v>19949412.82</v>
      </c>
      <c r="AJ210" s="35">
        <v>972879.1</v>
      </c>
      <c r="AK210" s="35">
        <v>17076.66</v>
      </c>
      <c r="AL210" s="35">
        <v>208051.34</v>
      </c>
      <c r="AM210" s="35">
        <v>3495.28352</v>
      </c>
      <c r="AN210" s="35">
        <v>1047881.42</v>
      </c>
      <c r="AO210" s="35">
        <v>26282140.079999998</v>
      </c>
      <c r="AP210" s="30">
        <f t="shared" si="3"/>
        <v>3.9870475418301632E-2</v>
      </c>
    </row>
    <row r="211" spans="1:42" x14ac:dyDescent="0.25">
      <c r="A211" s="14" t="s">
        <v>52</v>
      </c>
      <c r="B211" s="27">
        <v>42871</v>
      </c>
      <c r="C211" s="28">
        <v>0.93237268518518512</v>
      </c>
      <c r="D211" s="14" t="s">
        <v>33</v>
      </c>
      <c r="E211" s="14">
        <v>53.852161000000002</v>
      </c>
      <c r="F211" s="14">
        <v>6.0626680000000004</v>
      </c>
      <c r="G211" s="30">
        <v>0.65</v>
      </c>
      <c r="H211" s="30">
        <v>0.89400000000000002</v>
      </c>
      <c r="I211" s="30">
        <v>0.27293064900000003</v>
      </c>
      <c r="J211" s="33">
        <v>0.217</v>
      </c>
      <c r="K211" s="33">
        <v>5.3410000000000002</v>
      </c>
      <c r="L211" s="31">
        <v>2.8102377000000001E-2</v>
      </c>
      <c r="M211" s="29">
        <v>2.3800000000000001E-9</v>
      </c>
      <c r="N211" s="41">
        <v>5.5000000000000003E-4</v>
      </c>
      <c r="O211" s="33">
        <v>2.663934426</v>
      </c>
      <c r="P211" s="33">
        <v>0.445831476</v>
      </c>
      <c r="Q211" s="30" t="s">
        <v>33</v>
      </c>
      <c r="R211" s="39" t="s">
        <v>33</v>
      </c>
      <c r="S211" s="39" t="s">
        <v>33</v>
      </c>
      <c r="T211" s="43" t="s">
        <v>33</v>
      </c>
      <c r="U211" s="30">
        <v>11.2</v>
      </c>
      <c r="V211" s="30">
        <v>33.29</v>
      </c>
      <c r="W211" s="30">
        <v>0.45</v>
      </c>
      <c r="X211" s="30" t="s">
        <v>33</v>
      </c>
      <c r="Y211" s="30" t="s">
        <v>33</v>
      </c>
      <c r="Z211" s="30" t="s">
        <v>33</v>
      </c>
      <c r="AA211" s="30" t="s">
        <v>33</v>
      </c>
      <c r="AB211" s="30" t="s">
        <v>33</v>
      </c>
      <c r="AC211" s="39">
        <v>1248.75</v>
      </c>
      <c r="AD211" s="39">
        <v>1250.3800000000001</v>
      </c>
      <c r="AE211" s="39">
        <v>76.22</v>
      </c>
      <c r="AF211" s="39">
        <v>48.65</v>
      </c>
      <c r="AG211" s="39">
        <v>556.26</v>
      </c>
      <c r="AH211" s="35">
        <v>4104936.94</v>
      </c>
      <c r="AI211" s="35">
        <v>21300298.309999999</v>
      </c>
      <c r="AJ211" s="35">
        <v>750749.77</v>
      </c>
      <c r="AK211" s="35">
        <v>128409.28</v>
      </c>
      <c r="AL211" s="35">
        <v>153148.69</v>
      </c>
      <c r="AM211" s="35">
        <v>3180.2683419999998</v>
      </c>
      <c r="AN211" s="35">
        <v>926327.12</v>
      </c>
      <c r="AO211" s="35">
        <v>26437746.16</v>
      </c>
      <c r="AP211" s="30">
        <f t="shared" si="3"/>
        <v>3.5038051821585384E-2</v>
      </c>
    </row>
    <row r="212" spans="1:42" x14ac:dyDescent="0.25">
      <c r="A212" s="14" t="s">
        <v>52</v>
      </c>
      <c r="B212" s="27">
        <v>42871</v>
      </c>
      <c r="C212" s="28">
        <v>0.95299768518518524</v>
      </c>
      <c r="D212" s="14" t="s">
        <v>53</v>
      </c>
      <c r="E212" s="14">
        <v>53.900982999999997</v>
      </c>
      <c r="F212" s="14">
        <v>6.1969180000000001</v>
      </c>
      <c r="G212" s="30">
        <v>0.64</v>
      </c>
      <c r="H212" s="30">
        <v>0.85699999999999998</v>
      </c>
      <c r="I212" s="30">
        <v>0.25320886799999998</v>
      </c>
      <c r="J212" s="33">
        <v>0.29399999999999998</v>
      </c>
      <c r="K212" s="33">
        <v>5.3680000000000003</v>
      </c>
      <c r="L212" s="31">
        <v>2.982518E-2</v>
      </c>
      <c r="M212" s="29">
        <v>2.3400000000000002E-9</v>
      </c>
      <c r="N212" s="41">
        <v>5.4000000000000001E-4</v>
      </c>
      <c r="O212" s="33">
        <v>2.9493087560000002</v>
      </c>
      <c r="P212" s="33">
        <v>0.37160906700000002</v>
      </c>
      <c r="Q212" s="30">
        <v>0.21786739999999999</v>
      </c>
      <c r="R212" s="39">
        <v>160.32933</v>
      </c>
      <c r="S212" s="39">
        <v>34.930534270000003</v>
      </c>
      <c r="T212" s="43">
        <v>5.0717393184368476</v>
      </c>
      <c r="U212" s="30">
        <v>11.2</v>
      </c>
      <c r="V212" s="30">
        <v>33.36</v>
      </c>
      <c r="W212" s="30">
        <v>0.42</v>
      </c>
      <c r="X212" s="30">
        <v>1.2922313999999999</v>
      </c>
      <c r="Y212" s="30">
        <v>0.17433899999999999</v>
      </c>
      <c r="Z212" s="30">
        <v>2.2787839999999999</v>
      </c>
      <c r="AA212" s="30">
        <v>1.8</v>
      </c>
      <c r="AB212" s="30" t="s">
        <v>33</v>
      </c>
      <c r="AC212" s="39">
        <v>1369.23</v>
      </c>
      <c r="AD212" s="39">
        <v>1541.79</v>
      </c>
      <c r="AE212" s="39">
        <v>98.38</v>
      </c>
      <c r="AF212" s="39">
        <v>59.67</v>
      </c>
      <c r="AG212" s="39">
        <v>445.12</v>
      </c>
      <c r="AH212" s="35">
        <v>4841842.3099999996</v>
      </c>
      <c r="AI212" s="35">
        <v>27680753.5</v>
      </c>
      <c r="AJ212" s="35">
        <v>10061419.800000001</v>
      </c>
      <c r="AK212" s="35">
        <v>86239.45</v>
      </c>
      <c r="AL212" s="35">
        <v>128241.60000000001</v>
      </c>
      <c r="AM212" s="35">
        <v>3514.1959270000002</v>
      </c>
      <c r="AN212" s="35">
        <v>1046120.46</v>
      </c>
      <c r="AO212" s="35">
        <v>42799560.780000001</v>
      </c>
      <c r="AP212" s="30">
        <f t="shared" si="3"/>
        <v>2.4442317653148589E-2</v>
      </c>
    </row>
    <row r="213" spans="1:42" x14ac:dyDescent="0.25">
      <c r="A213" s="14" t="s">
        <v>52</v>
      </c>
      <c r="B213" s="27">
        <v>42871</v>
      </c>
      <c r="C213" s="28">
        <v>0.97363425925925917</v>
      </c>
      <c r="D213" s="14" t="s">
        <v>33</v>
      </c>
      <c r="E213" s="14">
        <v>53.951047000000003</v>
      </c>
      <c r="F213" s="14">
        <v>6.3098850000000004</v>
      </c>
      <c r="G213" s="30">
        <v>0.40300000000000002</v>
      </c>
      <c r="H213" s="30">
        <v>0.53700000000000003</v>
      </c>
      <c r="I213" s="30">
        <v>0.24953445099999999</v>
      </c>
      <c r="J213" s="33">
        <v>0.23599999999999999</v>
      </c>
      <c r="K213" s="33">
        <v>5.5140000000000002</v>
      </c>
      <c r="L213" s="31">
        <v>1.9057088E-2</v>
      </c>
      <c r="M213" s="29">
        <v>1.43E-9</v>
      </c>
      <c r="N213" s="41">
        <v>5.2999999999999998E-4</v>
      </c>
      <c r="O213" s="33">
        <v>3.0074626869999999</v>
      </c>
      <c r="P213" s="33">
        <v>0.37160906700000002</v>
      </c>
      <c r="Q213" s="30">
        <v>0.2289207</v>
      </c>
      <c r="R213" s="39">
        <v>135.73495</v>
      </c>
      <c r="S213" s="39">
        <v>31.072539769999999</v>
      </c>
      <c r="T213" s="43">
        <v>3.9015598045919671</v>
      </c>
      <c r="U213" s="30">
        <v>11.12</v>
      </c>
      <c r="V213" s="30">
        <v>33.6</v>
      </c>
      <c r="W213" s="30">
        <v>0.5</v>
      </c>
      <c r="X213" s="30" t="s">
        <v>33</v>
      </c>
      <c r="Y213" s="30" t="s">
        <v>33</v>
      </c>
      <c r="Z213" s="30" t="s">
        <v>33</v>
      </c>
      <c r="AA213" s="30" t="s">
        <v>33</v>
      </c>
      <c r="AB213" s="30" t="s">
        <v>33</v>
      </c>
      <c r="AC213" s="39">
        <v>1441.4</v>
      </c>
      <c r="AD213" s="39">
        <v>2528.96</v>
      </c>
      <c r="AE213" s="39">
        <v>70.11</v>
      </c>
      <c r="AF213" s="39">
        <v>55.44</v>
      </c>
      <c r="AG213" s="39">
        <v>466.33</v>
      </c>
      <c r="AH213" s="35">
        <v>6357190.5099999998</v>
      </c>
      <c r="AI213" s="35">
        <v>59327644.740000002</v>
      </c>
      <c r="AJ213" s="35">
        <v>918902.4</v>
      </c>
      <c r="AK213" s="35">
        <v>103688.22</v>
      </c>
      <c r="AL213" s="35">
        <v>128797.98</v>
      </c>
      <c r="AM213" s="35">
        <v>4562.2456590000002</v>
      </c>
      <c r="AN213" s="35">
        <v>1492021.51</v>
      </c>
      <c r="AO213" s="35">
        <v>66836223.850000001</v>
      </c>
      <c r="AP213" s="30">
        <f t="shared" si="3"/>
        <v>2.2323545886561932E-2</v>
      </c>
    </row>
    <row r="214" spans="1:42" x14ac:dyDescent="0.25">
      <c r="A214" s="14" t="s">
        <v>52</v>
      </c>
      <c r="B214" s="27">
        <v>42871</v>
      </c>
      <c r="C214" s="28">
        <v>0.98883101851851851</v>
      </c>
      <c r="D214" s="14" t="s">
        <v>33</v>
      </c>
      <c r="E214" s="14">
        <v>53.958725999999999</v>
      </c>
      <c r="F214" s="14">
        <v>6.3148419999999996</v>
      </c>
      <c r="G214" s="30">
        <v>0.72599999999999998</v>
      </c>
      <c r="H214" s="30">
        <v>0.98299999999999998</v>
      </c>
      <c r="I214" s="30">
        <v>0.26144455700000002</v>
      </c>
      <c r="J214" s="33">
        <v>0.20399999999999999</v>
      </c>
      <c r="K214" s="33">
        <v>5.3440000000000003</v>
      </c>
      <c r="L214" s="31">
        <v>3.2767177000000001E-2</v>
      </c>
      <c r="M214" s="29">
        <v>2.6599999999999999E-9</v>
      </c>
      <c r="N214" s="41">
        <v>5.5000000000000003E-4</v>
      </c>
      <c r="O214" s="33">
        <v>2.8249027240000002</v>
      </c>
      <c r="P214" s="33">
        <v>0.45620438000000002</v>
      </c>
      <c r="Q214" s="30" t="s">
        <v>33</v>
      </c>
      <c r="R214" s="39" t="s">
        <v>33</v>
      </c>
      <c r="S214" s="39" t="s">
        <v>33</v>
      </c>
      <c r="T214" s="43">
        <v>5.5001309427957832</v>
      </c>
      <c r="U214" s="30">
        <v>11.02</v>
      </c>
      <c r="V214" s="30">
        <v>33.619999999999997</v>
      </c>
      <c r="W214" s="30">
        <v>0.61</v>
      </c>
      <c r="X214" s="30" t="s">
        <v>33</v>
      </c>
      <c r="Y214" s="30" t="s">
        <v>33</v>
      </c>
      <c r="Z214" s="30" t="s">
        <v>33</v>
      </c>
      <c r="AA214" s="30" t="s">
        <v>33</v>
      </c>
      <c r="AB214" s="30" t="s">
        <v>33</v>
      </c>
      <c r="AC214" s="39">
        <v>1441.4</v>
      </c>
      <c r="AD214" s="39">
        <v>2528.96</v>
      </c>
      <c r="AE214" s="39">
        <v>70.11</v>
      </c>
      <c r="AF214" s="39">
        <v>55.44</v>
      </c>
      <c r="AG214" s="39">
        <v>466.33</v>
      </c>
      <c r="AH214" s="35">
        <v>6357190.5099999998</v>
      </c>
      <c r="AI214" s="35">
        <v>59327644.740000002</v>
      </c>
      <c r="AJ214" s="35">
        <v>918902.4</v>
      </c>
      <c r="AK214" s="35">
        <v>103688.22</v>
      </c>
      <c r="AL214" s="35">
        <v>128797.98</v>
      </c>
      <c r="AM214" s="35">
        <v>4562.2456590000002</v>
      </c>
      <c r="AN214" s="35">
        <v>1492021.51</v>
      </c>
      <c r="AO214" s="35">
        <v>66836223.850000001</v>
      </c>
      <c r="AP214" s="30">
        <f t="shared" si="3"/>
        <v>2.2323545886561932E-2</v>
      </c>
    </row>
    <row r="215" spans="1:42" x14ac:dyDescent="0.25">
      <c r="A215" s="14" t="s">
        <v>52</v>
      </c>
      <c r="B215" s="27">
        <v>42872</v>
      </c>
      <c r="C215" s="28">
        <v>1.0138888888888888E-2</v>
      </c>
      <c r="D215" s="14" t="s">
        <v>33</v>
      </c>
      <c r="E215" s="14">
        <v>54.049636</v>
      </c>
      <c r="F215" s="14">
        <v>6.25664</v>
      </c>
      <c r="G215" s="30">
        <v>1.7270000000000001</v>
      </c>
      <c r="H215" s="30">
        <v>2.331</v>
      </c>
      <c r="I215" s="30">
        <v>0.25911625900000002</v>
      </c>
      <c r="J215" s="33">
        <v>0.219</v>
      </c>
      <c r="K215" s="33">
        <v>5.3920000000000003</v>
      </c>
      <c r="L215" s="31">
        <v>7.8646550999999995E-2</v>
      </c>
      <c r="M215" s="29">
        <v>6.2799999999999998E-9</v>
      </c>
      <c r="N215" s="41">
        <v>5.4000000000000001E-4</v>
      </c>
      <c r="O215" s="33">
        <v>2.8592715229999999</v>
      </c>
      <c r="P215" s="33">
        <v>0.45620438000000002</v>
      </c>
      <c r="Q215" s="30">
        <v>0.21165529999999999</v>
      </c>
      <c r="R215" s="39">
        <v>152.49960999999999</v>
      </c>
      <c r="S215" s="39">
        <v>32.2773507</v>
      </c>
      <c r="T215" s="43">
        <v>21.591053273442686</v>
      </c>
      <c r="U215" s="30">
        <v>11</v>
      </c>
      <c r="V215" s="30">
        <v>33.81</v>
      </c>
      <c r="W215" s="30">
        <v>0.53</v>
      </c>
      <c r="X215" s="30" t="s">
        <v>33</v>
      </c>
      <c r="Y215" s="30" t="s">
        <v>33</v>
      </c>
      <c r="Z215" s="30" t="s">
        <v>33</v>
      </c>
      <c r="AA215" s="30" t="s">
        <v>33</v>
      </c>
      <c r="AB215" s="30" t="s">
        <v>33</v>
      </c>
      <c r="AC215" s="39">
        <v>1970.84</v>
      </c>
      <c r="AD215" s="39">
        <v>3296.69</v>
      </c>
      <c r="AE215" s="39">
        <v>81.44</v>
      </c>
      <c r="AF215" s="39">
        <v>24.43</v>
      </c>
      <c r="AG215" s="39">
        <v>649.89</v>
      </c>
      <c r="AH215" s="35">
        <v>8814279.2899999991</v>
      </c>
      <c r="AI215" s="35">
        <v>72238620.590000004</v>
      </c>
      <c r="AJ215" s="35">
        <v>1310398.3999999999</v>
      </c>
      <c r="AK215" s="35">
        <v>5382.43</v>
      </c>
      <c r="AL215" s="35">
        <v>181336.83</v>
      </c>
      <c r="AM215" s="35">
        <v>6023.2922920000001</v>
      </c>
      <c r="AN215" s="35">
        <v>1593532.13</v>
      </c>
      <c r="AO215" s="35">
        <v>82550017.540000007</v>
      </c>
      <c r="AP215" s="30">
        <f t="shared" si="3"/>
        <v>1.9303837570087082E-2</v>
      </c>
    </row>
    <row r="216" spans="1:42" x14ac:dyDescent="0.25">
      <c r="A216" s="14" t="s">
        <v>52</v>
      </c>
      <c r="B216" s="27">
        <v>42872</v>
      </c>
      <c r="C216" s="28">
        <v>3.0763888888888886E-2</v>
      </c>
      <c r="D216" s="14" t="s">
        <v>54</v>
      </c>
      <c r="E216" s="14">
        <v>54.109786</v>
      </c>
      <c r="F216" s="14">
        <v>6.2184039999999996</v>
      </c>
      <c r="G216" s="30">
        <v>0.74399999999999999</v>
      </c>
      <c r="H216" s="30">
        <v>1.0329999999999999</v>
      </c>
      <c r="I216" s="30">
        <v>0.279767667</v>
      </c>
      <c r="J216" s="33">
        <v>0.20100000000000001</v>
      </c>
      <c r="K216" s="33">
        <v>5.55</v>
      </c>
      <c r="L216" s="31">
        <v>3.1380324000000001E-2</v>
      </c>
      <c r="M216" s="29">
        <v>2.6299999999999998E-9</v>
      </c>
      <c r="N216" s="41">
        <v>5.2999999999999998E-4</v>
      </c>
      <c r="O216" s="33">
        <v>2.574394464</v>
      </c>
      <c r="P216" s="33">
        <v>0.445831476</v>
      </c>
      <c r="Q216" s="30" t="s">
        <v>33</v>
      </c>
      <c r="R216" s="39" t="s">
        <v>33</v>
      </c>
      <c r="S216" s="39" t="s">
        <v>33</v>
      </c>
      <c r="T216" s="43" t="s">
        <v>33</v>
      </c>
      <c r="U216" s="30">
        <v>11.77</v>
      </c>
      <c r="V216" s="30">
        <v>33.81</v>
      </c>
      <c r="W216" s="30">
        <v>0.35</v>
      </c>
      <c r="X216" s="30">
        <v>4.3478946000000001</v>
      </c>
      <c r="Y216" s="30">
        <v>0.18079600000000001</v>
      </c>
      <c r="Z216" s="30">
        <v>2.4461322000000001</v>
      </c>
      <c r="AA216" s="30">
        <v>1</v>
      </c>
      <c r="AB216" s="30" t="s">
        <v>33</v>
      </c>
      <c r="AC216" s="39">
        <v>2007.34</v>
      </c>
      <c r="AD216" s="39">
        <v>493.87</v>
      </c>
      <c r="AE216" s="39">
        <v>25.49</v>
      </c>
      <c r="AF216" s="39">
        <v>31.86</v>
      </c>
      <c r="AG216" s="39">
        <v>1223.52</v>
      </c>
      <c r="AH216" s="35">
        <v>4017282.8</v>
      </c>
      <c r="AI216" s="35">
        <v>4279656.62</v>
      </c>
      <c r="AJ216" s="35">
        <v>220645.32</v>
      </c>
      <c r="AK216" s="35">
        <v>221682.3</v>
      </c>
      <c r="AL216" s="35">
        <v>208586.26</v>
      </c>
      <c r="AM216" s="35">
        <v>3782.0864769999998</v>
      </c>
      <c r="AN216" s="35">
        <v>1133957.96</v>
      </c>
      <c r="AO216" s="35">
        <v>8947853.3000000007</v>
      </c>
      <c r="AP216" s="30">
        <f t="shared" si="3"/>
        <v>0.12672961010659392</v>
      </c>
    </row>
    <row r="217" spans="1:42" x14ac:dyDescent="0.25">
      <c r="A217" s="14" t="s">
        <v>52</v>
      </c>
      <c r="B217" s="27">
        <v>42872</v>
      </c>
      <c r="C217" s="28">
        <v>5.2592592592592587E-2</v>
      </c>
      <c r="D217" s="14" t="s">
        <v>33</v>
      </c>
      <c r="E217" s="14">
        <v>54.111058</v>
      </c>
      <c r="F217" s="14">
        <v>6.2339140000000004</v>
      </c>
      <c r="G217" s="30">
        <v>0.14099999999999999</v>
      </c>
      <c r="H217" s="30">
        <v>0.26500000000000001</v>
      </c>
      <c r="I217" s="30">
        <v>0.46792452800000001</v>
      </c>
      <c r="J217" s="33">
        <v>0.20699999999999999</v>
      </c>
      <c r="K217" s="33">
        <v>5.8140000000000001</v>
      </c>
      <c r="L217" s="31">
        <v>3.555702E-3</v>
      </c>
      <c r="M217" s="29">
        <v>4.7500000000000001E-10</v>
      </c>
      <c r="N217" s="41">
        <v>5.0000000000000001E-4</v>
      </c>
      <c r="O217" s="33">
        <v>1.137096774</v>
      </c>
      <c r="P217" s="33">
        <v>0.38624951699999999</v>
      </c>
      <c r="Q217" s="30" t="s">
        <v>33</v>
      </c>
      <c r="R217" s="39" t="s">
        <v>33</v>
      </c>
      <c r="S217" s="39" t="s">
        <v>33</v>
      </c>
      <c r="T217" s="43" t="s">
        <v>33</v>
      </c>
      <c r="U217" s="30">
        <v>11.88</v>
      </c>
      <c r="V217" s="30">
        <v>33.81</v>
      </c>
      <c r="W217" s="30">
        <v>0.33</v>
      </c>
      <c r="X217" s="30" t="s">
        <v>33</v>
      </c>
      <c r="Y217" s="30" t="s">
        <v>33</v>
      </c>
      <c r="Z217" s="30" t="s">
        <v>33</v>
      </c>
      <c r="AA217" s="30" t="s">
        <v>33</v>
      </c>
      <c r="AB217" s="30" t="s">
        <v>33</v>
      </c>
      <c r="AC217" s="39">
        <v>1946.96</v>
      </c>
      <c r="AD217" s="39">
        <v>404.81</v>
      </c>
      <c r="AE217" s="39">
        <v>24.1</v>
      </c>
      <c r="AF217" s="39">
        <v>16.059999999999999</v>
      </c>
      <c r="AG217" s="39">
        <v>1182.31</v>
      </c>
      <c r="AH217" s="35">
        <v>3472084.89</v>
      </c>
      <c r="AI217" s="35">
        <v>4017136.65</v>
      </c>
      <c r="AJ217" s="35">
        <v>644297.85</v>
      </c>
      <c r="AK217" s="35">
        <v>33541.19</v>
      </c>
      <c r="AL217" s="35">
        <v>190219.88</v>
      </c>
      <c r="AM217" s="35">
        <v>3574.2433970000002</v>
      </c>
      <c r="AN217" s="35">
        <v>538626.46</v>
      </c>
      <c r="AO217" s="35">
        <v>8357280.46</v>
      </c>
      <c r="AP217" s="30">
        <f t="shared" si="3"/>
        <v>6.4449968213702857E-2</v>
      </c>
    </row>
    <row r="218" spans="1:42" x14ac:dyDescent="0.25">
      <c r="A218" s="14" t="s">
        <v>52</v>
      </c>
      <c r="B218" s="27">
        <v>42872</v>
      </c>
      <c r="C218" s="28">
        <v>9.4386574074074081E-2</v>
      </c>
      <c r="D218" s="14" t="s">
        <v>33</v>
      </c>
      <c r="E218" s="14">
        <v>53.969082999999998</v>
      </c>
      <c r="F218" s="14">
        <v>6.130725</v>
      </c>
      <c r="G218" s="30">
        <v>3.4430000000000001</v>
      </c>
      <c r="H218" s="30">
        <v>5.0140000000000002</v>
      </c>
      <c r="I218" s="30">
        <v>0.31332269600000001</v>
      </c>
      <c r="J218" s="33">
        <v>0.26500000000000001</v>
      </c>
      <c r="K218" s="33">
        <v>5.4349999999999996</v>
      </c>
      <c r="L218" s="31">
        <v>0.129666317</v>
      </c>
      <c r="M218" s="29">
        <v>1.24E-8</v>
      </c>
      <c r="N218" s="41">
        <v>5.4000000000000001E-4</v>
      </c>
      <c r="O218" s="33">
        <v>2.1915977080000002</v>
      </c>
      <c r="P218" s="33">
        <v>0.41718815199999998</v>
      </c>
      <c r="Q218" s="30" t="s">
        <v>33</v>
      </c>
      <c r="R218" s="39" t="s">
        <v>33</v>
      </c>
      <c r="S218" s="39" t="s">
        <v>33</v>
      </c>
      <c r="T218" s="43" t="s">
        <v>33</v>
      </c>
      <c r="U218" s="30">
        <v>10.98</v>
      </c>
      <c r="V218" s="30">
        <v>33.67</v>
      </c>
      <c r="W218" s="30">
        <v>0.47</v>
      </c>
      <c r="X218" s="30" t="s">
        <v>33</v>
      </c>
      <c r="Y218" s="30" t="s">
        <v>33</v>
      </c>
      <c r="Z218" s="30" t="s">
        <v>33</v>
      </c>
      <c r="AA218" s="30" t="s">
        <v>33</v>
      </c>
      <c r="AB218" s="30" t="s">
        <v>33</v>
      </c>
      <c r="AC218" s="39">
        <v>2881.02</v>
      </c>
      <c r="AD218" s="39">
        <v>3971.45</v>
      </c>
      <c r="AE218" s="39">
        <v>70.510000000000005</v>
      </c>
      <c r="AF218" s="39">
        <v>22.96</v>
      </c>
      <c r="AG218" s="39">
        <v>773.96</v>
      </c>
      <c r="AH218" s="35">
        <v>13751668.26</v>
      </c>
      <c r="AI218" s="35">
        <v>80251900.230000004</v>
      </c>
      <c r="AJ218" s="35">
        <v>20067845.5</v>
      </c>
      <c r="AK218" s="35">
        <v>38602.94</v>
      </c>
      <c r="AL218" s="35">
        <v>206134.73</v>
      </c>
      <c r="AM218" s="35">
        <v>7719.8905290000002</v>
      </c>
      <c r="AN218" s="35">
        <v>2026726.28</v>
      </c>
      <c r="AO218" s="35">
        <v>114316151.7</v>
      </c>
      <c r="AP218" s="30">
        <f t="shared" si="3"/>
        <v>1.7729133196494752E-2</v>
      </c>
    </row>
    <row r="219" spans="1:42" x14ac:dyDescent="0.25">
      <c r="A219" s="14" t="s">
        <v>52</v>
      </c>
      <c r="B219" s="27">
        <v>42872</v>
      </c>
      <c r="C219" s="28">
        <v>0.11291666666666667</v>
      </c>
      <c r="D219" s="14" t="s">
        <v>33</v>
      </c>
      <c r="E219" s="14">
        <v>53.900602999999997</v>
      </c>
      <c r="F219" s="14">
        <v>6.0502479999999998</v>
      </c>
      <c r="G219" s="30">
        <v>0.502</v>
      </c>
      <c r="H219" s="30">
        <v>0.70699999999999996</v>
      </c>
      <c r="I219" s="30">
        <v>0.28995756700000003</v>
      </c>
      <c r="J219" s="33">
        <v>0.161</v>
      </c>
      <c r="K219" s="33">
        <v>5.3140000000000001</v>
      </c>
      <c r="L219" s="31">
        <v>2.0429196E-2</v>
      </c>
      <c r="M219" s="29">
        <v>1.85E-9</v>
      </c>
      <c r="N219" s="41">
        <v>5.5000000000000003E-4</v>
      </c>
      <c r="O219" s="33">
        <v>2.4487804880000001</v>
      </c>
      <c r="P219" s="33">
        <v>0.45620438000000002</v>
      </c>
      <c r="Q219" s="30">
        <v>0.2296164</v>
      </c>
      <c r="R219" s="39">
        <v>151.39830000000001</v>
      </c>
      <c r="S219" s="39">
        <v>34.763532609999999</v>
      </c>
      <c r="T219" s="43">
        <v>4.4310016733672315</v>
      </c>
      <c r="U219" s="30">
        <v>11.47</v>
      </c>
      <c r="V219" s="30">
        <v>33.71</v>
      </c>
      <c r="W219" s="30">
        <v>0.4</v>
      </c>
      <c r="X219" s="30" t="s">
        <v>33</v>
      </c>
      <c r="Y219" s="30" t="s">
        <v>33</v>
      </c>
      <c r="Z219" s="30" t="s">
        <v>33</v>
      </c>
      <c r="AA219" s="30" t="s">
        <v>33</v>
      </c>
      <c r="AB219" s="30" t="s">
        <v>33</v>
      </c>
      <c r="AC219" s="39">
        <v>2273.9899999999998</v>
      </c>
      <c r="AD219" s="39">
        <v>2386.54</v>
      </c>
      <c r="AE219" s="39">
        <v>75.040000000000006</v>
      </c>
      <c r="AF219" s="39">
        <v>21.21</v>
      </c>
      <c r="AG219" s="39">
        <v>533.41999999999996</v>
      </c>
      <c r="AH219" s="35">
        <v>10746948.51</v>
      </c>
      <c r="AI219" s="35">
        <v>51082767.689999998</v>
      </c>
      <c r="AJ219" s="35">
        <v>1004594.3</v>
      </c>
      <c r="AK219" s="35">
        <v>176008.8</v>
      </c>
      <c r="AL219" s="35">
        <v>189602.52</v>
      </c>
      <c r="AM219" s="35">
        <v>5290.2014019999997</v>
      </c>
      <c r="AN219" s="35">
        <v>1873604.44</v>
      </c>
      <c r="AO219" s="35">
        <v>63199921.82</v>
      </c>
      <c r="AP219" s="30">
        <f t="shared" si="3"/>
        <v>2.964567654587013E-2</v>
      </c>
    </row>
    <row r="220" spans="1:42" x14ac:dyDescent="0.25">
      <c r="A220" s="14" t="s">
        <v>52</v>
      </c>
      <c r="B220" s="27">
        <v>42872</v>
      </c>
      <c r="C220" s="28">
        <v>0.13486111111111113</v>
      </c>
      <c r="D220" s="14" t="s">
        <v>33</v>
      </c>
      <c r="E220" s="14">
        <v>53.831378999999998</v>
      </c>
      <c r="F220" s="14">
        <v>5.9531590000000003</v>
      </c>
      <c r="G220" s="30">
        <v>0.18</v>
      </c>
      <c r="H220" s="30">
        <v>0.27500000000000002</v>
      </c>
      <c r="I220" s="30">
        <v>0.345454545</v>
      </c>
      <c r="J220" s="33">
        <v>3.7999999999999999E-2</v>
      </c>
      <c r="K220" s="33">
        <v>5.5720000000000001</v>
      </c>
      <c r="L220" s="31">
        <v>6.1484210000000003E-3</v>
      </c>
      <c r="M220" s="29">
        <v>6.3299999999999999E-10</v>
      </c>
      <c r="N220" s="41">
        <v>5.1999999999999995E-4</v>
      </c>
      <c r="O220" s="33">
        <v>1.8947368419999999</v>
      </c>
      <c r="P220" s="33">
        <v>0.45620438000000002</v>
      </c>
      <c r="Q220" s="30">
        <v>0.29883969999999999</v>
      </c>
      <c r="R220" s="39">
        <v>60.680289999999999</v>
      </c>
      <c r="S220" s="39">
        <v>18.133679659999999</v>
      </c>
      <c r="T220" s="43">
        <v>0.88689824624485802</v>
      </c>
      <c r="U220" s="30">
        <v>11.1</v>
      </c>
      <c r="V220" s="30">
        <v>33.53</v>
      </c>
      <c r="W220" s="30">
        <v>0.57999999999999996</v>
      </c>
      <c r="X220" s="30" t="s">
        <v>33</v>
      </c>
      <c r="Y220" s="30" t="s">
        <v>33</v>
      </c>
      <c r="Z220" s="30" t="s">
        <v>33</v>
      </c>
      <c r="AA220" s="30" t="s">
        <v>33</v>
      </c>
      <c r="AB220" s="30" t="s">
        <v>33</v>
      </c>
      <c r="AC220" s="39">
        <v>1947.84</v>
      </c>
      <c r="AD220" s="39">
        <v>1760.61</v>
      </c>
      <c r="AE220" s="39">
        <v>72.38</v>
      </c>
      <c r="AF220" s="39">
        <v>23.6</v>
      </c>
      <c r="AG220" s="39">
        <v>602.6</v>
      </c>
      <c r="AH220" s="35">
        <v>8988762.8000000007</v>
      </c>
      <c r="AI220" s="35">
        <v>27518564.02</v>
      </c>
      <c r="AJ220" s="35">
        <v>1034021.47</v>
      </c>
      <c r="AK220" s="35">
        <v>63782</v>
      </c>
      <c r="AL220" s="35">
        <v>175719.18</v>
      </c>
      <c r="AM220" s="35">
        <v>4407.020012</v>
      </c>
      <c r="AN220" s="35">
        <v>1035811.99</v>
      </c>
      <c r="AO220" s="35">
        <v>37780849.469999999</v>
      </c>
      <c r="AP220" s="30">
        <f t="shared" si="3"/>
        <v>2.7416323468917494E-2</v>
      </c>
    </row>
    <row r="221" spans="1:42" x14ac:dyDescent="0.25">
      <c r="A221" s="14" t="s">
        <v>52</v>
      </c>
      <c r="B221" s="27">
        <v>42872</v>
      </c>
      <c r="C221" s="28">
        <v>0.15609953703703702</v>
      </c>
      <c r="D221" s="14" t="s">
        <v>33</v>
      </c>
      <c r="E221" s="14">
        <v>53.754435999999998</v>
      </c>
      <c r="F221" s="14">
        <v>5.8804800000000004</v>
      </c>
      <c r="G221" s="30">
        <v>0.96399999999999997</v>
      </c>
      <c r="H221" s="30">
        <v>1.4059999999999999</v>
      </c>
      <c r="I221" s="30">
        <v>0.31436699899999998</v>
      </c>
      <c r="J221" s="33">
        <v>0.33800000000000002</v>
      </c>
      <c r="K221" s="33">
        <v>5.319</v>
      </c>
      <c r="L221" s="31">
        <v>3.6184460000000002E-2</v>
      </c>
      <c r="M221" s="29">
        <v>3.5499999999999999E-9</v>
      </c>
      <c r="N221" s="41">
        <v>5.5000000000000003E-4</v>
      </c>
      <c r="O221" s="33">
        <v>2.180995475</v>
      </c>
      <c r="P221" s="33">
        <v>0.35310734500000002</v>
      </c>
      <c r="Q221" s="30">
        <v>0.26566190000000001</v>
      </c>
      <c r="R221" s="39">
        <v>93.862819999999999</v>
      </c>
      <c r="S221" s="39">
        <v>24.935775100000001</v>
      </c>
      <c r="T221" s="43">
        <v>6.5824958469233383</v>
      </c>
      <c r="U221" s="30">
        <v>11.25</v>
      </c>
      <c r="V221" s="30">
        <v>33.6</v>
      </c>
      <c r="W221" s="30">
        <v>0.52</v>
      </c>
      <c r="X221" s="30" t="s">
        <v>33</v>
      </c>
      <c r="Y221" s="30" t="s">
        <v>33</v>
      </c>
      <c r="Z221" s="30" t="s">
        <v>33</v>
      </c>
      <c r="AA221" s="30" t="s">
        <v>33</v>
      </c>
      <c r="AB221" s="30" t="s">
        <v>33</v>
      </c>
      <c r="AC221" s="39">
        <v>3116.51</v>
      </c>
      <c r="AD221" s="39">
        <v>1125.6300000000001</v>
      </c>
      <c r="AE221" s="39">
        <v>43.67</v>
      </c>
      <c r="AF221" s="39">
        <v>12.94</v>
      </c>
      <c r="AG221" s="39">
        <v>818.35</v>
      </c>
      <c r="AH221" s="35">
        <v>12210690.880000001</v>
      </c>
      <c r="AI221" s="35">
        <v>14824872.130000001</v>
      </c>
      <c r="AJ221" s="35">
        <v>411985.25</v>
      </c>
      <c r="AK221" s="35">
        <v>94245.83</v>
      </c>
      <c r="AL221" s="35">
        <v>236956.03</v>
      </c>
      <c r="AM221" s="35">
        <v>5117.0960219999997</v>
      </c>
      <c r="AN221" s="35">
        <v>1046058.46</v>
      </c>
      <c r="AO221" s="35">
        <v>27778750.120000001</v>
      </c>
      <c r="AP221" s="30">
        <f t="shared" si="3"/>
        <v>3.7656786409798339E-2</v>
      </c>
    </row>
    <row r="222" spans="1:42" x14ac:dyDescent="0.25">
      <c r="A222" s="14" t="s">
        <v>52</v>
      </c>
      <c r="B222" s="27">
        <v>42872</v>
      </c>
      <c r="C222" s="28">
        <v>0.17672453703703703</v>
      </c>
      <c r="D222" s="14" t="s">
        <v>33</v>
      </c>
      <c r="E222" s="14">
        <v>53.687506999999997</v>
      </c>
      <c r="F222" s="14">
        <v>5.8288120000000001</v>
      </c>
      <c r="G222" s="30">
        <v>0.65900000000000003</v>
      </c>
      <c r="H222" s="30">
        <v>0.96399999999999997</v>
      </c>
      <c r="I222" s="30">
        <v>0.31639004100000001</v>
      </c>
      <c r="J222" s="33">
        <v>0.247</v>
      </c>
      <c r="K222" s="33">
        <v>5.5650000000000004</v>
      </c>
      <c r="L222" s="31">
        <v>2.4577891000000001E-2</v>
      </c>
      <c r="M222" s="29">
        <v>2.3199999999999998E-9</v>
      </c>
      <c r="N222" s="41">
        <v>5.1999999999999995E-4</v>
      </c>
      <c r="O222" s="33">
        <v>2.160655738</v>
      </c>
      <c r="P222" s="33">
        <v>0.41718815199999998</v>
      </c>
      <c r="Q222" s="30">
        <v>0.27358919999999998</v>
      </c>
      <c r="R222" s="39">
        <v>96.065709999999996</v>
      </c>
      <c r="S222" s="39">
        <v>26.282540749999999</v>
      </c>
      <c r="T222" s="43">
        <v>4.7550108694511808</v>
      </c>
      <c r="U222" s="30">
        <v>11.47</v>
      </c>
      <c r="V222" s="30">
        <v>33.409999999999997</v>
      </c>
      <c r="W222" s="30">
        <v>0.5</v>
      </c>
      <c r="X222" s="30" t="s">
        <v>33</v>
      </c>
      <c r="Y222" s="30" t="s">
        <v>33</v>
      </c>
      <c r="Z222" s="30" t="s">
        <v>33</v>
      </c>
      <c r="AA222" s="30" t="s">
        <v>33</v>
      </c>
      <c r="AB222" s="30" t="s">
        <v>33</v>
      </c>
      <c r="AC222" s="39">
        <v>3281.08</v>
      </c>
      <c r="AD222" s="39">
        <v>3449.05</v>
      </c>
      <c r="AE222" s="39">
        <v>182.64</v>
      </c>
      <c r="AF222" s="39">
        <v>32.619999999999997</v>
      </c>
      <c r="AG222" s="39">
        <v>508.8</v>
      </c>
      <c r="AH222" s="35">
        <v>15411403.800000001</v>
      </c>
      <c r="AI222" s="35">
        <v>69871168.700000003</v>
      </c>
      <c r="AJ222" s="35">
        <v>11627264.1</v>
      </c>
      <c r="AK222" s="35">
        <v>477635.8</v>
      </c>
      <c r="AL222" s="35">
        <v>164116.20000000001</v>
      </c>
      <c r="AM222" s="35">
        <v>7454.1920600000003</v>
      </c>
      <c r="AN222" s="35">
        <v>2761578.49</v>
      </c>
      <c r="AO222" s="35">
        <v>97551588.599999994</v>
      </c>
      <c r="AP222" s="30">
        <f t="shared" si="3"/>
        <v>2.8308903316004025E-2</v>
      </c>
    </row>
    <row r="223" spans="1:42" x14ac:dyDescent="0.25">
      <c r="A223" s="14" t="s">
        <v>52</v>
      </c>
      <c r="B223" s="27">
        <v>42872</v>
      </c>
      <c r="C223" s="28">
        <v>0.19734953703703703</v>
      </c>
      <c r="D223" s="14" t="s">
        <v>33</v>
      </c>
      <c r="E223" s="14">
        <v>53.616339000000004</v>
      </c>
      <c r="F223" s="14">
        <v>5.7893879999999998</v>
      </c>
      <c r="G223" s="30">
        <v>0.61199999999999999</v>
      </c>
      <c r="H223" s="30">
        <v>0.92600000000000005</v>
      </c>
      <c r="I223" s="30">
        <v>0.33909287300000002</v>
      </c>
      <c r="J223" s="33">
        <v>0.25600000000000001</v>
      </c>
      <c r="K223" s="33">
        <v>5.79</v>
      </c>
      <c r="L223" s="31">
        <v>2.1296820000000001E-2</v>
      </c>
      <c r="M223" s="29">
        <v>2.0700000000000001E-9</v>
      </c>
      <c r="N223" s="41">
        <v>5.0000000000000001E-4</v>
      </c>
      <c r="O223" s="33">
        <v>1.9490445860000001</v>
      </c>
      <c r="P223" s="33">
        <v>0.5</v>
      </c>
      <c r="Q223" s="30">
        <v>0.2938672</v>
      </c>
      <c r="R223" s="39">
        <v>145.38930999999999</v>
      </c>
      <c r="S223" s="39">
        <v>42.725149440000003</v>
      </c>
      <c r="T223" s="43">
        <v>6.996260820010118</v>
      </c>
      <c r="U223" s="30">
        <v>11.67</v>
      </c>
      <c r="V223" s="30">
        <v>33.090000000000003</v>
      </c>
      <c r="W223" s="30">
        <v>0.45</v>
      </c>
      <c r="X223" s="30" t="s">
        <v>33</v>
      </c>
      <c r="Y223" s="30" t="s">
        <v>33</v>
      </c>
      <c r="Z223" s="30" t="s">
        <v>33</v>
      </c>
      <c r="AA223" s="30" t="s">
        <v>33</v>
      </c>
      <c r="AB223" s="30" t="s">
        <v>33</v>
      </c>
      <c r="AC223" s="39">
        <v>3165.54</v>
      </c>
      <c r="AD223" s="39">
        <v>1600.74</v>
      </c>
      <c r="AE223" s="39">
        <v>132.31</v>
      </c>
      <c r="AF223" s="39">
        <v>21.23</v>
      </c>
      <c r="AG223" s="39">
        <v>307.08</v>
      </c>
      <c r="AH223" s="35">
        <v>12834413.199999999</v>
      </c>
      <c r="AI223" s="35">
        <v>20892893.800000001</v>
      </c>
      <c r="AJ223" s="35">
        <v>2691524.8</v>
      </c>
      <c r="AK223" s="35">
        <v>336107</v>
      </c>
      <c r="AL223" s="35">
        <v>119296.92</v>
      </c>
      <c r="AM223" s="35">
        <v>5226.8998359999996</v>
      </c>
      <c r="AN223" s="35">
        <v>1818787.33</v>
      </c>
      <c r="AO223" s="35">
        <v>36881938.640000001</v>
      </c>
      <c r="AP223" s="30">
        <f t="shared" si="3"/>
        <v>4.931376703792488E-2</v>
      </c>
    </row>
    <row r="224" spans="1:42" x14ac:dyDescent="0.25">
      <c r="A224" s="14" t="s">
        <v>52</v>
      </c>
      <c r="B224" s="27">
        <v>42872</v>
      </c>
      <c r="C224" s="28">
        <v>0.2174884259259259</v>
      </c>
      <c r="D224" s="14" t="s">
        <v>33</v>
      </c>
      <c r="E224" s="14">
        <v>53.573849000000003</v>
      </c>
      <c r="F224" s="14">
        <v>5.6692390000000001</v>
      </c>
      <c r="G224" s="30">
        <v>0.49199999999999999</v>
      </c>
      <c r="H224" s="30">
        <v>0.72899999999999998</v>
      </c>
      <c r="I224" s="30">
        <v>0.32510288100000001</v>
      </c>
      <c r="J224" s="33">
        <v>0.33800000000000002</v>
      </c>
      <c r="K224" s="33">
        <v>5.9939999999999998</v>
      </c>
      <c r="L224" s="31">
        <v>1.7857732000000001E-2</v>
      </c>
      <c r="M224" s="29">
        <v>1.61E-9</v>
      </c>
      <c r="N224" s="41">
        <v>4.8999999999999998E-4</v>
      </c>
      <c r="O224" s="33">
        <v>2.0759493670000002</v>
      </c>
      <c r="P224" s="33">
        <v>0.44072278500000001</v>
      </c>
      <c r="Q224" s="30">
        <v>0.3249804</v>
      </c>
      <c r="R224" s="39">
        <v>123.01810999999999</v>
      </c>
      <c r="S224" s="39">
        <v>39.978474599999998</v>
      </c>
      <c r="T224" s="43">
        <v>4.0065618969847314</v>
      </c>
      <c r="U224" s="30">
        <v>11.57</v>
      </c>
      <c r="V224" s="30">
        <v>33.29</v>
      </c>
      <c r="W224" s="30">
        <v>0.76</v>
      </c>
      <c r="X224" s="30" t="s">
        <v>33</v>
      </c>
      <c r="Y224" s="30" t="s">
        <v>33</v>
      </c>
      <c r="Z224" s="30" t="s">
        <v>33</v>
      </c>
      <c r="AA224" s="30" t="s">
        <v>33</v>
      </c>
      <c r="AB224" s="30" t="s">
        <v>33</v>
      </c>
      <c r="AC224" s="39">
        <v>1831.71</v>
      </c>
      <c r="AD224" s="39">
        <v>944.5</v>
      </c>
      <c r="AE224" s="39">
        <v>72.02</v>
      </c>
      <c r="AF224" s="39">
        <v>34.380000000000003</v>
      </c>
      <c r="AG224" s="39">
        <v>351.94</v>
      </c>
      <c r="AH224" s="35">
        <v>6736199.5499999998</v>
      </c>
      <c r="AI224" s="35">
        <v>8621661.5500000007</v>
      </c>
      <c r="AJ224" s="35">
        <v>726655.78</v>
      </c>
      <c r="AK224" s="35">
        <v>148068.96</v>
      </c>
      <c r="AL224" s="35">
        <v>155273.89000000001</v>
      </c>
      <c r="AM224" s="35">
        <v>3234.5390630000002</v>
      </c>
      <c r="AN224" s="35">
        <v>1185396.8799999999</v>
      </c>
      <c r="AO224" s="35">
        <v>16387859.73</v>
      </c>
      <c r="AP224" s="30">
        <f t="shared" si="3"/>
        <v>7.2333843438382894E-2</v>
      </c>
    </row>
    <row r="225" spans="1:42" x14ac:dyDescent="0.25">
      <c r="A225" s="14" t="s">
        <v>52</v>
      </c>
      <c r="B225" s="27">
        <v>42872</v>
      </c>
      <c r="C225" s="28">
        <v>0.23998842592592592</v>
      </c>
      <c r="D225" s="14" t="s">
        <v>33</v>
      </c>
      <c r="E225" s="14">
        <v>53.537379999999999</v>
      </c>
      <c r="F225" s="14">
        <v>5.5032110000000003</v>
      </c>
      <c r="G225" s="30">
        <v>0.95299999999999996</v>
      </c>
      <c r="H225" s="30">
        <v>1.3720000000000001</v>
      </c>
      <c r="I225" s="30">
        <v>0.30539358599999999</v>
      </c>
      <c r="J225" s="33">
        <v>0.25800000000000001</v>
      </c>
      <c r="K225" s="33">
        <v>6.0730000000000004</v>
      </c>
      <c r="L225" s="31">
        <v>3.6822646000000001E-2</v>
      </c>
      <c r="M225" s="29">
        <v>3.0699999999999999E-9</v>
      </c>
      <c r="N225" s="41">
        <v>4.8000000000000001E-4</v>
      </c>
      <c r="O225" s="33">
        <v>2.274463007</v>
      </c>
      <c r="P225" s="33">
        <v>0.5</v>
      </c>
      <c r="Q225" s="30">
        <v>0.29068739999999998</v>
      </c>
      <c r="R225" s="39">
        <v>123.55812</v>
      </c>
      <c r="S225" s="39">
        <v>35.916788650000001</v>
      </c>
      <c r="T225" s="43">
        <v>8.1463299176394077</v>
      </c>
      <c r="U225" s="30">
        <v>11.89</v>
      </c>
      <c r="V225" s="30">
        <v>32.909999999999997</v>
      </c>
      <c r="W225" s="30">
        <v>1.51</v>
      </c>
      <c r="X225" s="30" t="s">
        <v>33</v>
      </c>
      <c r="Y225" s="30" t="s">
        <v>33</v>
      </c>
      <c r="Z225" s="30" t="s">
        <v>33</v>
      </c>
      <c r="AA225" s="30" t="s">
        <v>33</v>
      </c>
      <c r="AB225" s="30" t="s">
        <v>33</v>
      </c>
      <c r="AC225" s="39">
        <v>2257.15</v>
      </c>
      <c r="AD225" s="39">
        <v>1555.25</v>
      </c>
      <c r="AE225" s="39">
        <v>162.85</v>
      </c>
      <c r="AF225" s="39">
        <v>34.200000000000003</v>
      </c>
      <c r="AG225" s="39">
        <v>249.17</v>
      </c>
      <c r="AH225" s="35">
        <v>7300756.2999999998</v>
      </c>
      <c r="AI225" s="35">
        <v>18912527.300000001</v>
      </c>
      <c r="AJ225" s="35">
        <v>2698798.5</v>
      </c>
      <c r="AK225" s="35">
        <v>720959.5</v>
      </c>
      <c r="AL225" s="35">
        <v>72617.259999999995</v>
      </c>
      <c r="AM225" s="35">
        <v>4258.6289020000004</v>
      </c>
      <c r="AN225" s="35">
        <v>1859117.83</v>
      </c>
      <c r="AO225" s="35">
        <v>29705658.859999999</v>
      </c>
      <c r="AP225" s="30">
        <f t="shared" si="3"/>
        <v>6.2584635431311222E-2</v>
      </c>
    </row>
    <row r="226" spans="1:42" x14ac:dyDescent="0.25">
      <c r="A226" s="14" t="s">
        <v>52</v>
      </c>
      <c r="B226" s="27">
        <v>42872</v>
      </c>
      <c r="C226" s="28">
        <v>0.260625</v>
      </c>
      <c r="D226" s="14" t="s">
        <v>33</v>
      </c>
      <c r="E226" s="14">
        <v>53.506951999999998</v>
      </c>
      <c r="F226" s="14">
        <v>5.3689</v>
      </c>
      <c r="G226" s="30">
        <v>1.952</v>
      </c>
      <c r="H226" s="30">
        <v>2.5190000000000001</v>
      </c>
      <c r="I226" s="30">
        <v>0.22508932100000001</v>
      </c>
      <c r="J226" s="33">
        <v>0.19500000000000001</v>
      </c>
      <c r="K226" s="33">
        <v>5.9470000000000001</v>
      </c>
      <c r="L226" s="31">
        <v>0.102330932</v>
      </c>
      <c r="M226" s="29">
        <v>6.4300000000000003E-9</v>
      </c>
      <c r="N226" s="41">
        <v>4.8999999999999998E-4</v>
      </c>
      <c r="O226" s="33">
        <v>3.442680776</v>
      </c>
      <c r="P226" s="33">
        <v>0.54914881900000001</v>
      </c>
      <c r="Q226" s="30">
        <v>0.22967979999999999</v>
      </c>
      <c r="R226" s="39">
        <v>218.81372999999999</v>
      </c>
      <c r="S226" s="39">
        <v>50.257093740000002</v>
      </c>
      <c r="T226" s="43">
        <v>25.185001166304644</v>
      </c>
      <c r="U226" s="30">
        <v>12.31</v>
      </c>
      <c r="V226" s="30">
        <v>32.76</v>
      </c>
      <c r="W226" s="30">
        <v>1.17</v>
      </c>
      <c r="X226" s="30" t="s">
        <v>33</v>
      </c>
      <c r="Y226" s="30" t="s">
        <v>33</v>
      </c>
      <c r="Z226" s="30" t="s">
        <v>33</v>
      </c>
      <c r="AA226" s="30" t="s">
        <v>33</v>
      </c>
      <c r="AB226" s="30" t="s">
        <v>33</v>
      </c>
      <c r="AC226" s="39">
        <v>3931.17</v>
      </c>
      <c r="AD226" s="39">
        <v>6551.38</v>
      </c>
      <c r="AE226" s="39">
        <v>615.92999999999995</v>
      </c>
      <c r="AF226" s="39">
        <v>137.99</v>
      </c>
      <c r="AG226" s="39">
        <v>286.08999999999997</v>
      </c>
      <c r="AH226" s="35">
        <v>16597386.800000001</v>
      </c>
      <c r="AI226" s="35">
        <v>113802950.8</v>
      </c>
      <c r="AJ226" s="35">
        <v>12206618.5</v>
      </c>
      <c r="AK226" s="35">
        <v>1267197.78</v>
      </c>
      <c r="AL226" s="35">
        <v>102101.63</v>
      </c>
      <c r="AM226" s="35">
        <v>11522.55997</v>
      </c>
      <c r="AN226" s="35">
        <v>4471991.04</v>
      </c>
      <c r="AO226" s="35">
        <v>143977679.19999999</v>
      </c>
      <c r="AP226" s="30">
        <f t="shared" si="3"/>
        <v>3.1060307853607912E-2</v>
      </c>
    </row>
    <row r="227" spans="1:42" x14ac:dyDescent="0.25">
      <c r="A227" s="14" t="s">
        <v>52</v>
      </c>
      <c r="B227" s="27">
        <v>42872</v>
      </c>
      <c r="C227" s="28">
        <v>0.27105324074074072</v>
      </c>
      <c r="D227" s="14" t="s">
        <v>33</v>
      </c>
      <c r="E227" s="14">
        <v>53.488413000000001</v>
      </c>
      <c r="F227" s="14">
        <v>5.2895659999999998</v>
      </c>
      <c r="G227" s="30">
        <v>2.3239999999999998</v>
      </c>
      <c r="H227" s="30">
        <v>3.2189999999999999</v>
      </c>
      <c r="I227" s="30">
        <v>0.27803665700000002</v>
      </c>
      <c r="J227" s="33">
        <v>0.3</v>
      </c>
      <c r="K227" s="33">
        <v>6.5679999999999996</v>
      </c>
      <c r="L227" s="31">
        <v>9.8631599E-2</v>
      </c>
      <c r="M227" s="29">
        <v>6.9299999999999999E-9</v>
      </c>
      <c r="N227" s="41">
        <v>4.4000000000000002E-4</v>
      </c>
      <c r="O227" s="33">
        <v>2.5966480449999998</v>
      </c>
      <c r="P227" s="33">
        <v>0.56915196400000001</v>
      </c>
      <c r="Q227" s="30">
        <v>0.26768690000000001</v>
      </c>
      <c r="R227" s="39">
        <v>115.02209999999999</v>
      </c>
      <c r="S227" s="39">
        <v>30.789909380000001</v>
      </c>
      <c r="T227" s="43">
        <v>20.553547514962819</v>
      </c>
      <c r="U227" s="30">
        <v>12.3</v>
      </c>
      <c r="V227" s="30">
        <v>32.75</v>
      </c>
      <c r="W227" s="30">
        <v>1.48</v>
      </c>
      <c r="X227" s="30" t="s">
        <v>33</v>
      </c>
      <c r="Y227" s="30" t="s">
        <v>33</v>
      </c>
      <c r="Z227" s="30" t="s">
        <v>33</v>
      </c>
      <c r="AA227" s="30" t="s">
        <v>33</v>
      </c>
      <c r="AB227" s="30" t="s">
        <v>33</v>
      </c>
      <c r="AC227" s="39">
        <v>3931.17</v>
      </c>
      <c r="AD227" s="39">
        <v>6551.38</v>
      </c>
      <c r="AE227" s="39">
        <v>615.92999999999995</v>
      </c>
      <c r="AF227" s="39">
        <v>137.99</v>
      </c>
      <c r="AG227" s="39">
        <v>286.08999999999997</v>
      </c>
      <c r="AH227" s="35">
        <v>16597386.800000001</v>
      </c>
      <c r="AI227" s="35">
        <v>113802950.8</v>
      </c>
      <c r="AJ227" s="35">
        <v>12206618.5</v>
      </c>
      <c r="AK227" s="35">
        <v>1267197.78</v>
      </c>
      <c r="AL227" s="35">
        <v>102101.63</v>
      </c>
      <c r="AM227" s="35">
        <v>11522.55997</v>
      </c>
      <c r="AN227" s="35">
        <v>4471991.04</v>
      </c>
      <c r="AO227" s="35">
        <v>143977679.19999999</v>
      </c>
      <c r="AP227" s="30">
        <f t="shared" si="3"/>
        <v>3.1060307853607912E-2</v>
      </c>
    </row>
    <row r="228" spans="1:42" x14ac:dyDescent="0.25">
      <c r="A228" s="14" t="s">
        <v>52</v>
      </c>
      <c r="B228" s="27">
        <v>42872</v>
      </c>
      <c r="C228" s="28">
        <v>0.27754629629629629</v>
      </c>
      <c r="D228" s="14" t="s">
        <v>33</v>
      </c>
      <c r="E228" s="14">
        <v>53.477310000000003</v>
      </c>
      <c r="F228" s="14">
        <v>5.2435349999999996</v>
      </c>
      <c r="G228" s="30">
        <v>3.6280000000000001</v>
      </c>
      <c r="H228" s="30">
        <v>4.9089999999999998</v>
      </c>
      <c r="I228" s="30">
        <v>0.26094927699999998</v>
      </c>
      <c r="J228" s="33">
        <v>0.28599999999999998</v>
      </c>
      <c r="K228" s="33">
        <v>6.4950000000000001</v>
      </c>
      <c r="L228" s="31">
        <v>0.16405640399999999</v>
      </c>
      <c r="M228" s="29">
        <v>1.09E-8</v>
      </c>
      <c r="N228" s="41">
        <v>4.4999999999999999E-4</v>
      </c>
      <c r="O228" s="33">
        <v>2.8321623730000001</v>
      </c>
      <c r="P228" s="33">
        <v>0.55309734499999996</v>
      </c>
      <c r="Q228" s="30" t="s">
        <v>33</v>
      </c>
      <c r="R228" s="39" t="s">
        <v>33</v>
      </c>
      <c r="S228" s="39" t="s">
        <v>33</v>
      </c>
      <c r="T228" s="43" t="s">
        <v>33</v>
      </c>
      <c r="U228" s="30">
        <v>12.47</v>
      </c>
      <c r="V228" s="30">
        <v>32.75</v>
      </c>
      <c r="W228" s="30">
        <v>1.63</v>
      </c>
      <c r="X228" s="30" t="s">
        <v>33</v>
      </c>
      <c r="Y228" s="30" t="s">
        <v>33</v>
      </c>
      <c r="Z228" s="30" t="s">
        <v>33</v>
      </c>
      <c r="AA228" s="30" t="s">
        <v>33</v>
      </c>
      <c r="AB228" s="30" t="s">
        <v>33</v>
      </c>
      <c r="AC228" s="39">
        <v>3199.87</v>
      </c>
      <c r="AD228" s="39">
        <v>3002.66</v>
      </c>
      <c r="AE228" s="39">
        <v>106.01</v>
      </c>
      <c r="AF228" s="39">
        <v>54.24</v>
      </c>
      <c r="AG228" s="39">
        <v>796.27</v>
      </c>
      <c r="AH228" s="35">
        <v>12003235.9</v>
      </c>
      <c r="AI228" s="35">
        <v>46137519.799999997</v>
      </c>
      <c r="AJ228" s="35">
        <v>1455675.4</v>
      </c>
      <c r="AK228" s="35">
        <v>115425.62</v>
      </c>
      <c r="AL228" s="35">
        <v>263327.45</v>
      </c>
      <c r="AM228" s="35">
        <v>7159.0412319999996</v>
      </c>
      <c r="AN228" s="35">
        <v>1933668.2</v>
      </c>
      <c r="AO228" s="35">
        <v>59981903.049999997</v>
      </c>
      <c r="AP228" s="30">
        <f t="shared" si="3"/>
        <v>3.2237526681808071E-2</v>
      </c>
    </row>
    <row r="229" spans="1:42" x14ac:dyDescent="0.25">
      <c r="A229" s="14" t="s">
        <v>52</v>
      </c>
      <c r="B229" s="27">
        <v>42872</v>
      </c>
      <c r="C229" s="28">
        <v>0.29815972222222226</v>
      </c>
      <c r="D229" s="14" t="s">
        <v>33</v>
      </c>
      <c r="E229" s="14">
        <v>53.442703999999999</v>
      </c>
      <c r="F229" s="14">
        <v>5.1199159999999999</v>
      </c>
      <c r="G229" s="30">
        <v>4.7300000000000004</v>
      </c>
      <c r="H229" s="30">
        <v>6.2939999999999996</v>
      </c>
      <c r="I229" s="30">
        <v>0.24849062599999999</v>
      </c>
      <c r="J229" s="33">
        <v>0.28000000000000003</v>
      </c>
      <c r="K229" s="33">
        <v>6.7030000000000003</v>
      </c>
      <c r="L229" s="31">
        <v>0.22461209500000001</v>
      </c>
      <c r="M229" s="29">
        <v>1.3799999999999999E-8</v>
      </c>
      <c r="N229" s="41">
        <v>4.4000000000000002E-4</v>
      </c>
      <c r="O229" s="33">
        <v>3.024296675</v>
      </c>
      <c r="P229" s="33">
        <v>0.56915196400000001</v>
      </c>
      <c r="Q229" s="30">
        <v>0.23972779999999999</v>
      </c>
      <c r="R229" s="39">
        <v>122.52045</v>
      </c>
      <c r="S229" s="39">
        <v>29.371557930000002</v>
      </c>
      <c r="T229" s="43">
        <v>46.505159677875206</v>
      </c>
      <c r="U229" s="30">
        <v>12.54</v>
      </c>
      <c r="V229" s="30">
        <v>32.78</v>
      </c>
      <c r="W229" s="30">
        <v>0.77</v>
      </c>
      <c r="X229" s="30" t="s">
        <v>33</v>
      </c>
      <c r="Y229" s="30" t="s">
        <v>33</v>
      </c>
      <c r="Z229" s="30" t="s">
        <v>33</v>
      </c>
      <c r="AA229" s="30" t="s">
        <v>33</v>
      </c>
      <c r="AB229" s="30" t="s">
        <v>33</v>
      </c>
      <c r="AC229" s="39">
        <v>3199.87</v>
      </c>
      <c r="AD229" s="39">
        <v>3002.66</v>
      </c>
      <c r="AE229" s="39">
        <v>106.01</v>
      </c>
      <c r="AF229" s="39">
        <v>54.24</v>
      </c>
      <c r="AG229" s="39">
        <v>796.27</v>
      </c>
      <c r="AH229" s="35">
        <v>12003235.9</v>
      </c>
      <c r="AI229" s="35">
        <v>46137519.799999997</v>
      </c>
      <c r="AJ229" s="35">
        <v>1455675.4</v>
      </c>
      <c r="AK229" s="35">
        <v>115425.62</v>
      </c>
      <c r="AL229" s="35">
        <v>263327.45</v>
      </c>
      <c r="AM229" s="35">
        <v>7159.0412319999996</v>
      </c>
      <c r="AN229" s="35">
        <v>1933668.2</v>
      </c>
      <c r="AO229" s="35">
        <v>59981903.049999997</v>
      </c>
      <c r="AP229" s="30">
        <f t="shared" si="3"/>
        <v>3.2237526681808071E-2</v>
      </c>
    </row>
    <row r="230" spans="1:42" x14ac:dyDescent="0.25">
      <c r="A230" s="14" t="s">
        <v>52</v>
      </c>
      <c r="B230" s="27">
        <v>42872</v>
      </c>
      <c r="C230" s="28">
        <v>0.31940972222222225</v>
      </c>
      <c r="D230" s="14" t="s">
        <v>33</v>
      </c>
      <c r="E230" s="14">
        <v>53.402681000000001</v>
      </c>
      <c r="F230" s="14">
        <v>5.0071830000000004</v>
      </c>
      <c r="G230" s="30">
        <v>1.3420000000000001</v>
      </c>
      <c r="H230" s="30">
        <v>1.6890000000000001</v>
      </c>
      <c r="I230" s="30">
        <v>0.20544701000000001</v>
      </c>
      <c r="J230" s="33">
        <v>0.16400000000000001</v>
      </c>
      <c r="K230" s="33">
        <v>6.4859999999999998</v>
      </c>
      <c r="L230" s="31">
        <v>7.7078755999999998E-2</v>
      </c>
      <c r="M230" s="29">
        <v>4.0499999999999999E-9</v>
      </c>
      <c r="N230" s="41">
        <v>4.4999999999999999E-4</v>
      </c>
      <c r="O230" s="33">
        <v>3.8674351589999998</v>
      </c>
      <c r="P230" s="33">
        <v>0.57770075099999996</v>
      </c>
      <c r="Q230" s="30">
        <v>0.19366710000000001</v>
      </c>
      <c r="R230" s="39">
        <v>231.74084999999999</v>
      </c>
      <c r="S230" s="39">
        <v>44.880578370000002</v>
      </c>
      <c r="T230" s="43">
        <v>21.36830162664241</v>
      </c>
      <c r="U230" s="30">
        <v>12.88</v>
      </c>
      <c r="V230" s="30">
        <v>32.549999999999997</v>
      </c>
      <c r="W230" s="30">
        <v>1.0900000000000001</v>
      </c>
      <c r="X230" s="30" t="s">
        <v>33</v>
      </c>
      <c r="Y230" s="30" t="s">
        <v>33</v>
      </c>
      <c r="Z230" s="30" t="s">
        <v>33</v>
      </c>
      <c r="AA230" s="30" t="s">
        <v>33</v>
      </c>
      <c r="AB230" s="30" t="s">
        <v>33</v>
      </c>
      <c r="AC230" s="39">
        <v>4318.3</v>
      </c>
      <c r="AD230" s="39">
        <v>4968.2</v>
      </c>
      <c r="AE230" s="39">
        <v>282.87</v>
      </c>
      <c r="AF230" s="39">
        <v>93.1</v>
      </c>
      <c r="AG230" s="39">
        <v>682.12</v>
      </c>
      <c r="AH230" s="35">
        <v>16649597.1</v>
      </c>
      <c r="AI230" s="35">
        <v>85267950.799999997</v>
      </c>
      <c r="AJ230" s="35">
        <v>3733891.03</v>
      </c>
      <c r="AK230" s="35">
        <v>467966.29</v>
      </c>
      <c r="AL230" s="35">
        <v>321614.55</v>
      </c>
      <c r="AM230" s="35">
        <v>10344.595240000001</v>
      </c>
      <c r="AN230" s="35">
        <v>3571248.89</v>
      </c>
      <c r="AO230" s="35">
        <v>106449363.59999999</v>
      </c>
      <c r="AP230" s="30">
        <f t="shared" si="3"/>
        <v>3.3548804513472925E-2</v>
      </c>
    </row>
    <row r="231" spans="1:42" x14ac:dyDescent="0.25">
      <c r="A231" s="14" t="s">
        <v>52</v>
      </c>
      <c r="B231" s="27">
        <v>42872</v>
      </c>
      <c r="C231" s="28">
        <v>0.34004629629629629</v>
      </c>
      <c r="D231" s="14" t="s">
        <v>33</v>
      </c>
      <c r="E231" s="14">
        <v>53.354320000000001</v>
      </c>
      <c r="F231" s="14">
        <v>4.9199489999999999</v>
      </c>
      <c r="G231" s="30">
        <v>2.109</v>
      </c>
      <c r="H231" s="30">
        <v>2.6150000000000002</v>
      </c>
      <c r="I231" s="30">
        <v>0.19349904400000001</v>
      </c>
      <c r="J231" s="33">
        <v>0.17899999999999999</v>
      </c>
      <c r="K231" s="33">
        <v>6.2560000000000002</v>
      </c>
      <c r="L231" s="31">
        <v>0.128611488</v>
      </c>
      <c r="M231" s="29">
        <v>6.6100000000000001E-9</v>
      </c>
      <c r="N231" s="41">
        <v>4.6999999999999999E-4</v>
      </c>
      <c r="O231" s="33">
        <v>4.1679841900000003</v>
      </c>
      <c r="P231" s="33">
        <v>0.64432989699999998</v>
      </c>
      <c r="Q231" s="30">
        <v>0.19415660000000001</v>
      </c>
      <c r="R231" s="39">
        <v>429.53307000000001</v>
      </c>
      <c r="S231" s="39">
        <v>83.396680459999999</v>
      </c>
      <c r="T231" s="43">
        <v>39.534131157186593</v>
      </c>
      <c r="U231" s="30">
        <v>12.44</v>
      </c>
      <c r="V231" s="30">
        <v>32.68</v>
      </c>
      <c r="W231" s="30">
        <v>2.06</v>
      </c>
      <c r="X231" s="30" t="s">
        <v>33</v>
      </c>
      <c r="Y231" s="30" t="s">
        <v>33</v>
      </c>
      <c r="Z231" s="30" t="s">
        <v>33</v>
      </c>
      <c r="AA231" s="30" t="s">
        <v>33</v>
      </c>
      <c r="AB231" s="30" t="s">
        <v>33</v>
      </c>
      <c r="AC231" s="39">
        <v>4416.71</v>
      </c>
      <c r="AD231" s="39">
        <v>5112.38</v>
      </c>
      <c r="AE231" s="39">
        <v>506.92</v>
      </c>
      <c r="AF231" s="39">
        <v>86.28</v>
      </c>
      <c r="AG231" s="39">
        <v>643.54</v>
      </c>
      <c r="AH231" s="35">
        <v>14316043.5</v>
      </c>
      <c r="AI231" s="35">
        <v>75525641.900000006</v>
      </c>
      <c r="AJ231" s="35">
        <v>7212515.0999999996</v>
      </c>
      <c r="AK231" s="35">
        <v>328886.32</v>
      </c>
      <c r="AL231" s="35">
        <v>296171.86</v>
      </c>
      <c r="AM231" s="35">
        <v>10765.83957</v>
      </c>
      <c r="AN231" s="35">
        <v>3363653.64</v>
      </c>
      <c r="AO231" s="35">
        <v>97690627.079999998</v>
      </c>
      <c r="AP231" s="30">
        <f t="shared" si="3"/>
        <v>3.4431692584442772E-2</v>
      </c>
    </row>
    <row r="232" spans="1:42" x14ac:dyDescent="0.25">
      <c r="A232" s="14" t="s">
        <v>52</v>
      </c>
      <c r="B232" s="27">
        <v>42872</v>
      </c>
      <c r="C232" s="28">
        <v>0.36226851851851855</v>
      </c>
      <c r="D232" s="14" t="s">
        <v>33</v>
      </c>
      <c r="E232" s="14">
        <v>53.308041000000003</v>
      </c>
      <c r="F232" s="14">
        <v>4.829745</v>
      </c>
      <c r="G232" s="30">
        <v>7.149</v>
      </c>
      <c r="H232" s="30">
        <v>9.0229999999999997</v>
      </c>
      <c r="I232" s="30">
        <v>0.207691455</v>
      </c>
      <c r="J232" s="33">
        <v>0.20699999999999999</v>
      </c>
      <c r="K232" s="33">
        <v>6.0609999999999999</v>
      </c>
      <c r="L232" s="31">
        <v>0.40617077800000001</v>
      </c>
      <c r="M232" s="29">
        <v>2.3099999999999998E-8</v>
      </c>
      <c r="N232" s="41">
        <v>4.8000000000000001E-4</v>
      </c>
      <c r="O232" s="33">
        <v>3.8148345780000001</v>
      </c>
      <c r="P232" s="33">
        <v>0.61387354199999999</v>
      </c>
      <c r="Q232" s="30">
        <v>0.20701169999999999</v>
      </c>
      <c r="R232" s="39">
        <v>205.05709999999999</v>
      </c>
      <c r="S232" s="39">
        <v>42.449218870000003</v>
      </c>
      <c r="T232" s="43">
        <v>99.6009358368552</v>
      </c>
      <c r="U232" s="30">
        <v>12.12</v>
      </c>
      <c r="V232" s="30">
        <v>33.01</v>
      </c>
      <c r="W232" s="30">
        <v>1.28</v>
      </c>
      <c r="X232" s="30" t="s">
        <v>33</v>
      </c>
      <c r="Y232" s="30" t="s">
        <v>33</v>
      </c>
      <c r="Z232" s="30" t="s">
        <v>33</v>
      </c>
      <c r="AA232" s="30" t="s">
        <v>33</v>
      </c>
      <c r="AB232" s="30" t="s">
        <v>33</v>
      </c>
      <c r="AC232" s="39">
        <v>5653.66</v>
      </c>
      <c r="AD232" s="39">
        <v>13359.71</v>
      </c>
      <c r="AE232" s="39">
        <v>767.76</v>
      </c>
      <c r="AF232" s="39">
        <v>127.12</v>
      </c>
      <c r="AG232" s="39">
        <v>931.68</v>
      </c>
      <c r="AH232" s="35">
        <v>26478689.899999999</v>
      </c>
      <c r="AI232" s="35">
        <v>272253681.39999998</v>
      </c>
      <c r="AJ232" s="35">
        <v>14062263.6</v>
      </c>
      <c r="AK232" s="35">
        <v>368453.05</v>
      </c>
      <c r="AL232" s="35">
        <v>345091.73</v>
      </c>
      <c r="AM232" s="35">
        <v>20839.935389999999</v>
      </c>
      <c r="AN232" s="35">
        <v>6786441.6900000004</v>
      </c>
      <c r="AO232" s="35">
        <v>313516125.80000001</v>
      </c>
      <c r="AP232" s="30">
        <f t="shared" si="3"/>
        <v>2.1646228476072858E-2</v>
      </c>
    </row>
    <row r="233" spans="1:42" x14ac:dyDescent="0.25">
      <c r="A233" s="14" t="s">
        <v>52</v>
      </c>
      <c r="B233" s="27">
        <v>42872</v>
      </c>
      <c r="C233" s="28">
        <v>0.38289351851851849</v>
      </c>
      <c r="D233" s="14" t="s">
        <v>44</v>
      </c>
      <c r="E233" s="14">
        <v>53.275708999999999</v>
      </c>
      <c r="F233" s="14">
        <v>4.8041650000000002</v>
      </c>
      <c r="G233" s="30">
        <v>4.069</v>
      </c>
      <c r="H233" s="30">
        <v>5.1680000000000001</v>
      </c>
      <c r="I233" s="30">
        <v>0.21265479900000001</v>
      </c>
      <c r="J233" s="33">
        <v>0.19900000000000001</v>
      </c>
      <c r="K233" s="33">
        <v>6.4969999999999999</v>
      </c>
      <c r="L233" s="31">
        <v>0.2257847</v>
      </c>
      <c r="M233" s="29">
        <v>1.2299999999999999E-8</v>
      </c>
      <c r="N233" s="41">
        <v>4.4999999999999999E-4</v>
      </c>
      <c r="O233" s="33">
        <v>3.7024567789999998</v>
      </c>
      <c r="P233" s="33">
        <v>0.57770075099999996</v>
      </c>
      <c r="Q233" s="30">
        <v>0.1982188</v>
      </c>
      <c r="R233" s="39">
        <v>165.09998999999999</v>
      </c>
      <c r="S233" s="39">
        <v>32.725921900000003</v>
      </c>
      <c r="T233" s="43">
        <v>43.607487937559874</v>
      </c>
      <c r="U233" s="30">
        <v>12.15</v>
      </c>
      <c r="V233" s="30">
        <v>32.880000000000003</v>
      </c>
      <c r="W233" s="30">
        <v>1.49</v>
      </c>
      <c r="X233" s="30" t="s">
        <v>33</v>
      </c>
      <c r="Y233" s="30" t="s">
        <v>33</v>
      </c>
      <c r="Z233" s="30" t="s">
        <v>33</v>
      </c>
      <c r="AA233" s="30">
        <v>5.7</v>
      </c>
      <c r="AB233" s="30">
        <v>0.44800000000000001</v>
      </c>
      <c r="AC233" s="39">
        <v>5420</v>
      </c>
      <c r="AD233" s="39">
        <v>15233.44</v>
      </c>
      <c r="AE233" s="39">
        <v>907.92</v>
      </c>
      <c r="AF233" s="39">
        <v>125.53</v>
      </c>
      <c r="AG233" s="39">
        <v>782.39</v>
      </c>
      <c r="AH233" s="35">
        <v>28169840.5</v>
      </c>
      <c r="AI233" s="35">
        <v>325046593.60000002</v>
      </c>
      <c r="AJ233" s="35">
        <v>22369166.600000001</v>
      </c>
      <c r="AK233" s="35">
        <v>605675.1</v>
      </c>
      <c r="AL233" s="35">
        <v>322878.7</v>
      </c>
      <c r="AM233" s="35">
        <v>22469.282719999999</v>
      </c>
      <c r="AN233" s="35">
        <v>7961561.0199999996</v>
      </c>
      <c r="AO233" s="35">
        <v>376514154.5</v>
      </c>
      <c r="AP233" s="30">
        <f t="shared" si="3"/>
        <v>2.1145449446841446E-2</v>
      </c>
    </row>
    <row r="234" spans="1:42" x14ac:dyDescent="0.25">
      <c r="A234" s="14" t="s">
        <v>52</v>
      </c>
      <c r="B234" s="27">
        <v>42872</v>
      </c>
      <c r="C234" s="28">
        <v>0.40351851851851855</v>
      </c>
      <c r="D234" s="14" t="s">
        <v>33</v>
      </c>
      <c r="E234" s="14">
        <v>53.26999</v>
      </c>
      <c r="F234" s="14">
        <v>4.7991080000000004</v>
      </c>
      <c r="G234" s="30">
        <v>5.5819999999999999</v>
      </c>
      <c r="H234" s="30">
        <v>7.44</v>
      </c>
      <c r="I234" s="30">
        <v>0.249731183</v>
      </c>
      <c r="J234" s="33">
        <v>0.3</v>
      </c>
      <c r="K234" s="33">
        <v>6.5830000000000002</v>
      </c>
      <c r="L234" s="31">
        <v>0.26375400599999999</v>
      </c>
      <c r="M234" s="29">
        <v>1.66E-8</v>
      </c>
      <c r="N234" s="41">
        <v>4.4000000000000002E-4</v>
      </c>
      <c r="O234" s="33">
        <v>3.0043057050000002</v>
      </c>
      <c r="P234" s="33">
        <v>0.56915196400000001</v>
      </c>
      <c r="Q234" s="30">
        <v>0.2363759</v>
      </c>
      <c r="R234" s="39">
        <v>141.18512000000001</v>
      </c>
      <c r="S234" s="39">
        <v>33.372759809999998</v>
      </c>
      <c r="T234" s="43">
        <v>55.145853875549207</v>
      </c>
      <c r="U234" s="30">
        <v>12.32</v>
      </c>
      <c r="V234" s="30">
        <v>32.78</v>
      </c>
      <c r="W234" s="30">
        <v>1.28</v>
      </c>
      <c r="X234" s="30" t="s">
        <v>33</v>
      </c>
      <c r="Y234" s="30" t="s">
        <v>33</v>
      </c>
      <c r="Z234" s="30" t="s">
        <v>33</v>
      </c>
      <c r="AA234" s="30" t="s">
        <v>33</v>
      </c>
      <c r="AB234" s="30" t="s">
        <v>33</v>
      </c>
      <c r="AC234" s="39">
        <v>3773.44</v>
      </c>
      <c r="AD234" s="39">
        <v>8121.31</v>
      </c>
      <c r="AE234" s="39">
        <v>326.86</v>
      </c>
      <c r="AF234" s="39">
        <v>560.89</v>
      </c>
      <c r="AG234" s="39">
        <v>862.61</v>
      </c>
      <c r="AH234" s="35">
        <v>17505211.899999999</v>
      </c>
      <c r="AI234" s="35">
        <v>202850810</v>
      </c>
      <c r="AJ234" s="35">
        <v>57123433</v>
      </c>
      <c r="AK234" s="35">
        <v>1509747.3</v>
      </c>
      <c r="AL234" s="35">
        <v>317198.21000000002</v>
      </c>
      <c r="AM234" s="35">
        <v>13645.109119999999</v>
      </c>
      <c r="AN234" s="35">
        <v>11407330.609999999</v>
      </c>
      <c r="AO234" s="35">
        <v>279474865.69999999</v>
      </c>
      <c r="AP234" s="30">
        <f t="shared" si="3"/>
        <v>4.0817017950534072E-2</v>
      </c>
    </row>
    <row r="235" spans="1:42" x14ac:dyDescent="0.25">
      <c r="A235" s="14" t="s">
        <v>52</v>
      </c>
      <c r="B235" s="27">
        <v>42872</v>
      </c>
      <c r="C235" s="28">
        <v>0.41297453703703701</v>
      </c>
      <c r="D235" s="14" t="s">
        <v>33</v>
      </c>
      <c r="E235" s="14">
        <v>53.234611999999998</v>
      </c>
      <c r="F235" s="14">
        <v>4.7578550000000002</v>
      </c>
      <c r="G235" s="30">
        <v>3.7810000000000001</v>
      </c>
      <c r="H235" s="30">
        <v>4.6260000000000003</v>
      </c>
      <c r="I235" s="30">
        <v>0.18266320799999999</v>
      </c>
      <c r="J235" s="33">
        <v>0.24</v>
      </c>
      <c r="K235" s="33">
        <v>6.7380000000000004</v>
      </c>
      <c r="L235" s="31">
        <v>0.24425170500000001</v>
      </c>
      <c r="M235" s="29">
        <v>1.0999999999999999E-8</v>
      </c>
      <c r="N235" s="41">
        <v>4.2999999999999999E-4</v>
      </c>
      <c r="O235" s="33">
        <v>4.4745562129999996</v>
      </c>
      <c r="P235" s="33">
        <v>0.56915196400000001</v>
      </c>
      <c r="Q235" s="30" t="s">
        <v>33</v>
      </c>
      <c r="R235" s="39" t="s">
        <v>33</v>
      </c>
      <c r="S235" s="39" t="s">
        <v>33</v>
      </c>
      <c r="T235" s="43" t="s">
        <v>33</v>
      </c>
      <c r="U235" s="30">
        <v>12.56</v>
      </c>
      <c r="V235" s="30">
        <v>32.74</v>
      </c>
      <c r="W235" s="30">
        <v>2.56</v>
      </c>
      <c r="X235" s="30" t="s">
        <v>33</v>
      </c>
      <c r="Y235" s="30" t="s">
        <v>33</v>
      </c>
      <c r="Z235" s="30" t="s">
        <v>33</v>
      </c>
      <c r="AA235" s="30" t="s">
        <v>33</v>
      </c>
      <c r="AB235" s="30" t="s">
        <v>33</v>
      </c>
      <c r="AC235" s="39">
        <v>8408.66</v>
      </c>
      <c r="AD235" s="39">
        <v>25644.27</v>
      </c>
      <c r="AE235" s="39">
        <v>2865.45</v>
      </c>
      <c r="AF235" s="39">
        <v>200.21</v>
      </c>
      <c r="AG235" s="39">
        <v>1984.19</v>
      </c>
      <c r="AH235" s="35">
        <v>37889467</v>
      </c>
      <c r="AI235" s="35">
        <v>488318162.19999999</v>
      </c>
      <c r="AJ235" s="35">
        <v>49301365.700000003</v>
      </c>
      <c r="AK235" s="35">
        <v>636494.4</v>
      </c>
      <c r="AL235" s="35">
        <v>629418.30000000005</v>
      </c>
      <c r="AM235" s="35">
        <v>39102.766409999997</v>
      </c>
      <c r="AN235" s="35">
        <v>12510417.960000001</v>
      </c>
      <c r="AO235" s="35">
        <v>577144684.89999998</v>
      </c>
      <c r="AP235" s="30">
        <f t="shared" si="3"/>
        <v>2.1676398115262278E-2</v>
      </c>
    </row>
    <row r="236" spans="1:42" x14ac:dyDescent="0.25">
      <c r="A236" s="14" t="s">
        <v>52</v>
      </c>
      <c r="B236" s="27">
        <v>42872</v>
      </c>
      <c r="C236" s="28">
        <v>0.43503472222222223</v>
      </c>
      <c r="D236" s="14" t="s">
        <v>33</v>
      </c>
      <c r="E236" s="14">
        <v>53.154578000000001</v>
      </c>
      <c r="F236" s="14">
        <v>4.6795419999999996</v>
      </c>
      <c r="G236" s="30">
        <v>6.29</v>
      </c>
      <c r="H236" s="30">
        <v>6.9950000000000001</v>
      </c>
      <c r="I236" s="30">
        <v>0.10078627599999999</v>
      </c>
      <c r="J236" s="33">
        <v>0.14000000000000001</v>
      </c>
      <c r="K236" s="33">
        <v>6.798</v>
      </c>
      <c r="L236" s="31">
        <v>0.73642963100000003</v>
      </c>
      <c r="M236" s="29">
        <v>1.81E-8</v>
      </c>
      <c r="N236" s="41">
        <v>4.2999999999999999E-4</v>
      </c>
      <c r="O236" s="33">
        <v>8.9219858159999994</v>
      </c>
      <c r="P236" s="33">
        <v>0.42176296899999999</v>
      </c>
      <c r="Q236" s="30" t="s">
        <v>33</v>
      </c>
      <c r="R236" s="39" t="s">
        <v>33</v>
      </c>
      <c r="S236" s="39" t="s">
        <v>33</v>
      </c>
      <c r="T236" s="40" t="s">
        <v>33</v>
      </c>
      <c r="U236" s="30">
        <v>13.03</v>
      </c>
      <c r="V236" s="30">
        <v>32.81</v>
      </c>
      <c r="W236" s="30">
        <v>0.68</v>
      </c>
      <c r="X236" s="30" t="s">
        <v>33</v>
      </c>
      <c r="Y236" s="30" t="s">
        <v>33</v>
      </c>
      <c r="Z236" s="30" t="s">
        <v>33</v>
      </c>
      <c r="AA236" s="30" t="s">
        <v>33</v>
      </c>
      <c r="AB236" s="30" t="s">
        <v>33</v>
      </c>
      <c r="AC236" s="39">
        <v>1728.59</v>
      </c>
      <c r="AD236" s="39">
        <v>2826.34</v>
      </c>
      <c r="AE236" s="39">
        <v>562.95000000000005</v>
      </c>
      <c r="AF236" s="39">
        <v>94.38</v>
      </c>
      <c r="AG236" s="39">
        <v>1879.26</v>
      </c>
      <c r="AH236" s="35">
        <v>4896651.0999999996</v>
      </c>
      <c r="AI236" s="35">
        <v>37598474.100000001</v>
      </c>
      <c r="AJ236" s="35">
        <v>10353746.1</v>
      </c>
      <c r="AK236" s="35">
        <v>122322.63</v>
      </c>
      <c r="AL236" s="35">
        <v>624521.41</v>
      </c>
      <c r="AM236" s="35">
        <v>7091.5114460000004</v>
      </c>
      <c r="AN236" s="35">
        <v>2131246.79</v>
      </c>
      <c r="AO236" s="35">
        <v>53606977.079999998</v>
      </c>
      <c r="AP236" s="30">
        <f t="shared" si="3"/>
        <v>3.9756891846735712E-2</v>
      </c>
    </row>
    <row r="237" spans="1:42" x14ac:dyDescent="0.25">
      <c r="A237" s="14" t="s">
        <v>52</v>
      </c>
      <c r="B237" s="27">
        <v>42872</v>
      </c>
      <c r="C237" s="28">
        <v>0.44502314814814814</v>
      </c>
      <c r="D237" s="14" t="s">
        <v>33</v>
      </c>
      <c r="E237" s="14">
        <v>53.117997000000003</v>
      </c>
      <c r="F237" s="14">
        <v>4.6539080000000004</v>
      </c>
      <c r="G237" s="30">
        <v>0.48799999999999999</v>
      </c>
      <c r="H237" s="30">
        <v>0.57199999999999995</v>
      </c>
      <c r="I237" s="30">
        <v>0.14685314699999999</v>
      </c>
      <c r="J237" s="33">
        <v>0.13</v>
      </c>
      <c r="K237" s="33">
        <v>6.5819999999999999</v>
      </c>
      <c r="L237" s="31">
        <v>3.9211962000000003E-2</v>
      </c>
      <c r="M237" s="29">
        <v>1.45E-9</v>
      </c>
      <c r="N237" s="41">
        <v>4.4000000000000002E-4</v>
      </c>
      <c r="O237" s="33">
        <v>5.80952381</v>
      </c>
      <c r="P237" s="33">
        <v>0.62383031799999999</v>
      </c>
      <c r="Q237" s="30" t="s">
        <v>33</v>
      </c>
      <c r="R237" s="39" t="s">
        <v>33</v>
      </c>
      <c r="S237" s="39" t="s">
        <v>33</v>
      </c>
      <c r="T237" s="43" t="s">
        <v>33</v>
      </c>
      <c r="U237" s="30">
        <v>13</v>
      </c>
      <c r="V237" s="30">
        <v>32.590000000000003</v>
      </c>
      <c r="W237" s="30">
        <v>0.95</v>
      </c>
      <c r="X237" s="30" t="s">
        <v>33</v>
      </c>
      <c r="Y237" s="30" t="s">
        <v>33</v>
      </c>
      <c r="Z237" s="30" t="s">
        <v>33</v>
      </c>
      <c r="AA237" s="30" t="s">
        <v>33</v>
      </c>
      <c r="AB237" s="30" t="s">
        <v>33</v>
      </c>
      <c r="AC237" s="39">
        <v>1728.59</v>
      </c>
      <c r="AD237" s="39">
        <v>2826.34</v>
      </c>
      <c r="AE237" s="39">
        <v>562.95000000000005</v>
      </c>
      <c r="AF237" s="39">
        <v>94.38</v>
      </c>
      <c r="AG237" s="39">
        <v>1879.26</v>
      </c>
      <c r="AH237" s="35">
        <v>4896651.0999999996</v>
      </c>
      <c r="AI237" s="35">
        <v>37598474.100000001</v>
      </c>
      <c r="AJ237" s="35">
        <v>10353746.1</v>
      </c>
      <c r="AK237" s="35">
        <v>122322.63</v>
      </c>
      <c r="AL237" s="35">
        <v>624521.41</v>
      </c>
      <c r="AM237" s="35">
        <v>7091.5114460000004</v>
      </c>
      <c r="AN237" s="35">
        <v>2131246.79</v>
      </c>
      <c r="AO237" s="35">
        <v>53606977.079999998</v>
      </c>
      <c r="AP237" s="30">
        <f t="shared" si="3"/>
        <v>3.9756891846735712E-2</v>
      </c>
    </row>
    <row r="238" spans="1:42" x14ac:dyDescent="0.25">
      <c r="A238" s="14" t="s">
        <v>52</v>
      </c>
      <c r="B238" s="27">
        <v>42872</v>
      </c>
      <c r="C238" s="28">
        <v>0.46881944444444446</v>
      </c>
      <c r="D238" s="14" t="s">
        <v>33</v>
      </c>
      <c r="E238" s="14">
        <v>53.027783999999997</v>
      </c>
      <c r="F238" s="14">
        <v>4.589658</v>
      </c>
      <c r="G238" s="30">
        <v>1.117</v>
      </c>
      <c r="H238" s="30">
        <v>1.254</v>
      </c>
      <c r="I238" s="30">
        <v>0.109250399</v>
      </c>
      <c r="J238" s="33">
        <v>0.11799999999999999</v>
      </c>
      <c r="K238" s="33">
        <v>6.0830000000000002</v>
      </c>
      <c r="L238" s="31">
        <v>0.12064578400000001</v>
      </c>
      <c r="M238" s="29">
        <v>3.6E-9</v>
      </c>
      <c r="N238" s="41">
        <v>4.8000000000000001E-4</v>
      </c>
      <c r="O238" s="33">
        <v>8.1532846719999998</v>
      </c>
      <c r="P238" s="33">
        <v>0.48756704000000001</v>
      </c>
      <c r="Q238" s="30">
        <v>0.1112008</v>
      </c>
      <c r="R238" s="39">
        <v>540.43460000000005</v>
      </c>
      <c r="S238" s="39">
        <v>60.09675987</v>
      </c>
      <c r="T238" s="43">
        <v>29.162244263060604</v>
      </c>
      <c r="U238" s="30">
        <v>13.97</v>
      </c>
      <c r="V238" s="30">
        <v>32.25</v>
      </c>
      <c r="W238" s="30">
        <v>0.51</v>
      </c>
      <c r="X238" s="30" t="s">
        <v>33</v>
      </c>
      <c r="Y238" s="30" t="s">
        <v>33</v>
      </c>
      <c r="Z238" s="30" t="s">
        <v>33</v>
      </c>
      <c r="AA238" s="30" t="s">
        <v>33</v>
      </c>
      <c r="AB238" s="30" t="s">
        <v>33</v>
      </c>
      <c r="AC238" s="39">
        <v>2158.3200000000002</v>
      </c>
      <c r="AD238" s="39">
        <v>3831.3</v>
      </c>
      <c r="AE238" s="39">
        <v>771.89</v>
      </c>
      <c r="AF238" s="39">
        <v>152.38999999999999</v>
      </c>
      <c r="AG238" s="39">
        <v>2009.24</v>
      </c>
      <c r="AH238" s="35">
        <v>5338178.8</v>
      </c>
      <c r="AI238" s="35">
        <v>50502301.299999997</v>
      </c>
      <c r="AJ238" s="35">
        <v>22576010.300000001</v>
      </c>
      <c r="AK238" s="35">
        <v>248558.81</v>
      </c>
      <c r="AL238" s="35">
        <v>637434.18999999994</v>
      </c>
      <c r="AM238" s="35">
        <v>8923.1454520000007</v>
      </c>
      <c r="AN238" s="35">
        <v>4273736.99</v>
      </c>
      <c r="AO238" s="35">
        <v>79315546.920000002</v>
      </c>
      <c r="AP238" s="30">
        <f t="shared" si="3"/>
        <v>5.3882714750874972E-2</v>
      </c>
    </row>
    <row r="239" spans="1:42" x14ac:dyDescent="0.25">
      <c r="A239" s="14" t="s">
        <v>52</v>
      </c>
      <c r="B239" s="27">
        <v>42872</v>
      </c>
      <c r="C239" s="28">
        <v>0.48658564814814814</v>
      </c>
      <c r="D239" s="14" t="s">
        <v>33</v>
      </c>
      <c r="E239" s="14">
        <v>52.955112999999997</v>
      </c>
      <c r="F239" s="14">
        <v>4.5531170000000003</v>
      </c>
      <c r="G239" s="30">
        <v>0.20499999999999999</v>
      </c>
      <c r="H239" s="30">
        <v>0.28399999999999997</v>
      </c>
      <c r="I239" s="30">
        <v>0.27816901399999999</v>
      </c>
      <c r="J239" s="33">
        <v>0.19800000000000001</v>
      </c>
      <c r="K239" s="33">
        <v>7.1890000000000001</v>
      </c>
      <c r="L239" s="31">
        <v>8.6961520000000004E-3</v>
      </c>
      <c r="M239" s="29">
        <v>5.5900000000000003E-10</v>
      </c>
      <c r="N239" s="41">
        <v>4.0999999999999999E-4</v>
      </c>
      <c r="O239" s="33">
        <v>2.5949367090000002</v>
      </c>
      <c r="P239" s="33">
        <v>0.61387354199999999</v>
      </c>
      <c r="Q239" s="30">
        <v>0.26749669999999998</v>
      </c>
      <c r="R239" s="39">
        <v>149.52006</v>
      </c>
      <c r="S239" s="39">
        <v>39.996122630000002</v>
      </c>
      <c r="T239" s="43">
        <v>3.0598521632388493</v>
      </c>
      <c r="U239" s="30">
        <v>12.88</v>
      </c>
      <c r="V239" s="30">
        <v>33.64</v>
      </c>
      <c r="W239" s="30">
        <v>0.53</v>
      </c>
      <c r="X239" s="30" t="s">
        <v>33</v>
      </c>
      <c r="Y239" s="30" t="s">
        <v>33</v>
      </c>
      <c r="Z239" s="30" t="s">
        <v>33</v>
      </c>
      <c r="AA239" s="30" t="s">
        <v>33</v>
      </c>
      <c r="AB239" s="30" t="s">
        <v>33</v>
      </c>
      <c r="AC239" s="39">
        <v>894.23</v>
      </c>
      <c r="AD239" s="39">
        <v>2123.4</v>
      </c>
      <c r="AE239" s="39">
        <v>410.78</v>
      </c>
      <c r="AF239" s="39">
        <v>99.53</v>
      </c>
      <c r="AG239" s="39">
        <v>2377.77</v>
      </c>
      <c r="AH239" s="35">
        <v>1619246.0800000001</v>
      </c>
      <c r="AI239" s="35">
        <v>20662431.190000001</v>
      </c>
      <c r="AJ239" s="35">
        <v>3333261.3</v>
      </c>
      <c r="AK239" s="35">
        <v>63654.33</v>
      </c>
      <c r="AL239" s="35">
        <v>725389.14</v>
      </c>
      <c r="AM239" s="35">
        <v>5905.7124320000003</v>
      </c>
      <c r="AN239" s="35">
        <v>1651232.75</v>
      </c>
      <c r="AO239" s="35">
        <v>26408114.199999999</v>
      </c>
      <c r="AP239" s="30">
        <f t="shared" si="3"/>
        <v>6.2527476876785087E-2</v>
      </c>
    </row>
    <row r="240" spans="1:42" x14ac:dyDescent="0.25">
      <c r="A240" s="14" t="s">
        <v>52</v>
      </c>
      <c r="B240" s="27">
        <v>42872</v>
      </c>
      <c r="C240" s="28">
        <v>0.50399305555555551</v>
      </c>
      <c r="D240" s="14" t="s">
        <v>33</v>
      </c>
      <c r="E240" s="14">
        <v>52.882919999999999</v>
      </c>
      <c r="F240" s="14">
        <v>4.5751619999999997</v>
      </c>
      <c r="G240" s="30">
        <v>0.27700000000000002</v>
      </c>
      <c r="H240" s="30">
        <v>0.36499999999999999</v>
      </c>
      <c r="I240" s="30">
        <v>0.24109589000000001</v>
      </c>
      <c r="J240" s="33">
        <v>0.17100000000000001</v>
      </c>
      <c r="K240" s="33">
        <v>6.6159999999999997</v>
      </c>
      <c r="L240" s="31">
        <v>1.3557260999999999E-2</v>
      </c>
      <c r="M240" s="29">
        <v>8.1999999999999996E-10</v>
      </c>
      <c r="N240" s="41">
        <v>4.4000000000000002E-4</v>
      </c>
      <c r="O240" s="33">
        <v>3.1477272730000001</v>
      </c>
      <c r="P240" s="33">
        <v>0.59523809500000002</v>
      </c>
      <c r="Q240" s="30">
        <v>0.24889919999999999</v>
      </c>
      <c r="R240" s="39">
        <v>181.28063</v>
      </c>
      <c r="S240" s="39">
        <v>45.120603780000003</v>
      </c>
      <c r="T240" s="43">
        <v>4.1506634546803172</v>
      </c>
      <c r="U240" s="30">
        <v>14.15</v>
      </c>
      <c r="V240" s="30">
        <v>31.58</v>
      </c>
      <c r="W240" s="30">
        <v>0.64</v>
      </c>
      <c r="X240" s="30" t="s">
        <v>33</v>
      </c>
      <c r="Y240" s="30" t="s">
        <v>33</v>
      </c>
      <c r="Z240" s="30" t="s">
        <v>33</v>
      </c>
      <c r="AA240" s="30" t="s">
        <v>33</v>
      </c>
      <c r="AB240" s="30" t="s">
        <v>33</v>
      </c>
      <c r="AC240" s="39">
        <v>1459.96</v>
      </c>
      <c r="AD240" s="39">
        <v>1736.65</v>
      </c>
      <c r="AE240" s="39">
        <v>558.27</v>
      </c>
      <c r="AF240" s="39">
        <v>89.52</v>
      </c>
      <c r="AG240" s="39">
        <v>857.75</v>
      </c>
      <c r="AH240" s="35">
        <v>3493902.94</v>
      </c>
      <c r="AI240" s="35">
        <v>17601330.800000001</v>
      </c>
      <c r="AJ240" s="35">
        <v>16933023.800000001</v>
      </c>
      <c r="AK240" s="35">
        <v>172032.45</v>
      </c>
      <c r="AL240" s="35">
        <v>315496.37</v>
      </c>
      <c r="AM240" s="35">
        <v>4702.1483600000001</v>
      </c>
      <c r="AN240" s="35">
        <v>1735026.62</v>
      </c>
      <c r="AO240" s="35">
        <v>38515786.359999999</v>
      </c>
      <c r="AP240" s="30">
        <f t="shared" si="3"/>
        <v>4.5047155568447288E-2</v>
      </c>
    </row>
    <row r="241" spans="1:42" x14ac:dyDescent="0.25">
      <c r="A241" s="14" t="s">
        <v>52</v>
      </c>
      <c r="B241" s="27">
        <v>42872</v>
      </c>
      <c r="C241" s="28">
        <v>0.52077546296296295</v>
      </c>
      <c r="D241" s="14" t="s">
        <v>55</v>
      </c>
      <c r="E241" s="14">
        <v>52.832073000000001</v>
      </c>
      <c r="F241" s="14">
        <v>4.6106009999999999</v>
      </c>
      <c r="G241" s="30">
        <v>0.44900000000000001</v>
      </c>
      <c r="H241" s="30">
        <v>0.54900000000000004</v>
      </c>
      <c r="I241" s="30">
        <v>0.18214936200000001</v>
      </c>
      <c r="J241" s="33">
        <v>0.107</v>
      </c>
      <c r="K241" s="33">
        <v>6.3090000000000002</v>
      </c>
      <c r="L241" s="31">
        <v>2.9087117999999999E-2</v>
      </c>
      <c r="M241" s="29">
        <v>1.39E-9</v>
      </c>
      <c r="N241" s="41">
        <v>4.6000000000000001E-4</v>
      </c>
      <c r="O241" s="33">
        <v>4.49</v>
      </c>
      <c r="P241" s="33">
        <v>0.64432989699999998</v>
      </c>
      <c r="Q241" s="30">
        <v>0.1743256</v>
      </c>
      <c r="R241" s="39">
        <v>264.66876000000002</v>
      </c>
      <c r="S241" s="39">
        <v>46.138540390000003</v>
      </c>
      <c r="T241" s="43">
        <v>11.765496505991855</v>
      </c>
      <c r="U241" s="30">
        <v>14.31</v>
      </c>
      <c r="V241" s="30">
        <v>31.67</v>
      </c>
      <c r="W241" s="30">
        <v>0.8</v>
      </c>
      <c r="X241" s="30" t="s">
        <v>33</v>
      </c>
      <c r="Y241" s="30" t="s">
        <v>33</v>
      </c>
      <c r="Z241" s="30" t="s">
        <v>33</v>
      </c>
      <c r="AA241" s="30" t="s">
        <v>33</v>
      </c>
      <c r="AB241" s="30">
        <v>0.58699999999999997</v>
      </c>
      <c r="AC241" s="39">
        <v>3188.67</v>
      </c>
      <c r="AD241" s="39">
        <v>6302.63</v>
      </c>
      <c r="AE241" s="39">
        <v>2280.29</v>
      </c>
      <c r="AF241" s="39">
        <v>137.53</v>
      </c>
      <c r="AG241" s="39">
        <v>762.36</v>
      </c>
      <c r="AH241" s="35">
        <v>6739111.7999999998</v>
      </c>
      <c r="AI241" s="35">
        <v>86960004.5</v>
      </c>
      <c r="AJ241" s="35">
        <v>55981961.399999999</v>
      </c>
      <c r="AK241" s="35">
        <v>88081.06</v>
      </c>
      <c r="AL241" s="35">
        <v>240096.98</v>
      </c>
      <c r="AM241" s="35">
        <v>12671.47371</v>
      </c>
      <c r="AN241" s="35">
        <v>3688745.24</v>
      </c>
      <c r="AO241" s="35">
        <v>150009255.69999999</v>
      </c>
      <c r="AP241" s="30">
        <f t="shared" si="3"/>
        <v>2.4590117608323022E-2</v>
      </c>
    </row>
    <row r="242" spans="1:42" x14ac:dyDescent="0.25">
      <c r="A242" s="14" t="s">
        <v>52</v>
      </c>
      <c r="B242" s="27">
        <v>42872</v>
      </c>
      <c r="C242" s="28">
        <v>0.54648148148148146</v>
      </c>
      <c r="D242" s="14" t="s">
        <v>33</v>
      </c>
      <c r="E242" s="14">
        <v>52.815891999999998</v>
      </c>
      <c r="F242" s="14">
        <v>4.5782259999999999</v>
      </c>
      <c r="G242" s="30">
        <v>3.6440000000000001</v>
      </c>
      <c r="H242" s="30">
        <v>5.8220000000000001</v>
      </c>
      <c r="I242" s="30">
        <v>0.37409824800000002</v>
      </c>
      <c r="J242" s="33">
        <v>0.25600000000000001</v>
      </c>
      <c r="K242" s="33">
        <v>5.6559999999999997</v>
      </c>
      <c r="L242" s="31">
        <v>0.114940929</v>
      </c>
      <c r="M242" s="29">
        <v>1.26E-8</v>
      </c>
      <c r="N242" s="41">
        <v>5.1999999999999995E-4</v>
      </c>
      <c r="O242" s="33">
        <v>1.6730945820000001</v>
      </c>
      <c r="P242" s="33">
        <v>0.56915196400000001</v>
      </c>
      <c r="Q242" s="30">
        <v>0.39595930000000001</v>
      </c>
      <c r="R242" s="39">
        <v>154.91613000000001</v>
      </c>
      <c r="S242" s="39">
        <v>61.340482389999998</v>
      </c>
      <c r="T242" s="43">
        <v>46.816286038425709</v>
      </c>
      <c r="U242" s="30">
        <v>14.34</v>
      </c>
      <c r="V242" s="30">
        <v>31.69</v>
      </c>
      <c r="W242" s="30">
        <v>0.74</v>
      </c>
      <c r="X242" s="30" t="s">
        <v>33</v>
      </c>
      <c r="Y242" s="30" t="s">
        <v>33</v>
      </c>
      <c r="Z242" s="30" t="s">
        <v>33</v>
      </c>
      <c r="AA242" s="30" t="s">
        <v>33</v>
      </c>
      <c r="AB242" s="30" t="s">
        <v>33</v>
      </c>
      <c r="AC242" s="39">
        <v>4018.96</v>
      </c>
      <c r="AD242" s="39">
        <v>13729.36</v>
      </c>
      <c r="AE242" s="39">
        <v>5406.16</v>
      </c>
      <c r="AF242" s="39">
        <v>174.74</v>
      </c>
      <c r="AG242" s="39">
        <v>987.8</v>
      </c>
      <c r="AH242" s="35">
        <v>7652512.4000000004</v>
      </c>
      <c r="AI242" s="35">
        <v>269559281.60000002</v>
      </c>
      <c r="AJ242" s="35">
        <v>150899185.40000001</v>
      </c>
      <c r="AK242" s="35">
        <v>889655.45</v>
      </c>
      <c r="AL242" s="35">
        <v>339639.61</v>
      </c>
      <c r="AM242" s="35">
        <v>24317.00446</v>
      </c>
      <c r="AN242" s="35">
        <v>11354732.76</v>
      </c>
      <c r="AO242" s="35">
        <v>429362277.10000002</v>
      </c>
      <c r="AP242" s="30">
        <f t="shared" si="3"/>
        <v>2.6445576068517638E-2</v>
      </c>
    </row>
    <row r="243" spans="1:42" x14ac:dyDescent="0.25">
      <c r="A243" s="14" t="s">
        <v>52</v>
      </c>
      <c r="B243" s="27">
        <v>42872</v>
      </c>
      <c r="C243" s="28">
        <v>0.56840277777777781</v>
      </c>
      <c r="D243" s="14" t="s">
        <v>33</v>
      </c>
      <c r="E243" s="14">
        <v>52.751814000000003</v>
      </c>
      <c r="F243" s="14">
        <v>4.4531359999999998</v>
      </c>
      <c r="G243" s="30">
        <v>1.2090000000000001</v>
      </c>
      <c r="H243" s="30">
        <v>1.4990000000000001</v>
      </c>
      <c r="I243" s="30">
        <v>0.193462308</v>
      </c>
      <c r="J243" s="33">
        <v>0.17599999999999999</v>
      </c>
      <c r="K243" s="33">
        <v>6.3380000000000001</v>
      </c>
      <c r="L243" s="31">
        <v>7.3741496000000004E-2</v>
      </c>
      <c r="M243" s="29">
        <v>3.7399999999999999E-9</v>
      </c>
      <c r="N243" s="41">
        <v>4.6000000000000001E-4</v>
      </c>
      <c r="O243" s="33">
        <v>4.1689655170000002</v>
      </c>
      <c r="P243" s="33">
        <v>0.56915196400000001</v>
      </c>
      <c r="Q243" s="30" t="s">
        <v>33</v>
      </c>
      <c r="R243" s="39" t="s">
        <v>33</v>
      </c>
      <c r="S243" s="39" t="s">
        <v>33</v>
      </c>
      <c r="T243" s="43" t="s">
        <v>33</v>
      </c>
      <c r="U243" s="30">
        <v>13.79</v>
      </c>
      <c r="V243" s="30">
        <v>32.54</v>
      </c>
      <c r="W243" s="30">
        <v>0.52</v>
      </c>
      <c r="X243" s="30" t="s">
        <v>33</v>
      </c>
      <c r="Y243" s="30" t="s">
        <v>33</v>
      </c>
      <c r="Z243" s="30" t="s">
        <v>33</v>
      </c>
      <c r="AA243" s="30" t="s">
        <v>33</v>
      </c>
      <c r="AB243" s="30" t="s">
        <v>33</v>
      </c>
      <c r="AC243" s="39">
        <v>1183.6199999999999</v>
      </c>
      <c r="AD243" s="39">
        <v>1092.82</v>
      </c>
      <c r="AE243" s="39">
        <v>295.91000000000003</v>
      </c>
      <c r="AF243" s="39">
        <v>42.27</v>
      </c>
      <c r="AG243" s="39">
        <v>1244.68</v>
      </c>
      <c r="AH243" s="35">
        <v>1928805.23</v>
      </c>
      <c r="AI243" s="35">
        <v>9431055.2300000004</v>
      </c>
      <c r="AJ243" s="35">
        <v>9712212</v>
      </c>
      <c r="AK243" s="35">
        <v>33682.22</v>
      </c>
      <c r="AL243" s="35">
        <v>395120.79</v>
      </c>
      <c r="AM243" s="35">
        <v>3859.2987459999999</v>
      </c>
      <c r="AN243" s="35">
        <v>999899.72</v>
      </c>
      <c r="AO243" s="35">
        <v>21501332.5</v>
      </c>
      <c r="AP243" s="30">
        <f t="shared" si="3"/>
        <v>4.6504081549364439E-2</v>
      </c>
    </row>
    <row r="244" spans="1:42" x14ac:dyDescent="0.25">
      <c r="A244" s="14" t="s">
        <v>52</v>
      </c>
      <c r="B244" s="27">
        <v>42872</v>
      </c>
      <c r="C244" s="28">
        <v>0.58967592592592599</v>
      </c>
      <c r="D244" s="14" t="s">
        <v>33</v>
      </c>
      <c r="E244" s="14">
        <v>52.69323</v>
      </c>
      <c r="F244" s="14">
        <v>4.3336240000000004</v>
      </c>
      <c r="G244" s="30">
        <v>0.36299999999999999</v>
      </c>
      <c r="H244" s="30">
        <v>0.55000000000000004</v>
      </c>
      <c r="I244" s="30">
        <v>0.34</v>
      </c>
      <c r="J244" s="33">
        <v>0.314</v>
      </c>
      <c r="K244" s="33">
        <v>7.0229999999999997</v>
      </c>
      <c r="L244" s="31">
        <v>1.2598234999999999E-2</v>
      </c>
      <c r="M244" s="29">
        <v>1.01E-9</v>
      </c>
      <c r="N244" s="41">
        <v>4.2000000000000002E-4</v>
      </c>
      <c r="O244" s="33">
        <v>1.9411764709999999</v>
      </c>
      <c r="P244" s="33">
        <v>0.53418803400000003</v>
      </c>
      <c r="Q244" s="30">
        <v>0.34135290000000001</v>
      </c>
      <c r="R244" s="39">
        <v>293.45965000000001</v>
      </c>
      <c r="S244" s="39">
        <v>100.1733026</v>
      </c>
      <c r="T244" s="43">
        <v>6.9998708085118491</v>
      </c>
      <c r="U244" s="30">
        <v>14.68</v>
      </c>
      <c r="V244" s="30">
        <v>32.32</v>
      </c>
      <c r="W244" s="30">
        <v>0.61</v>
      </c>
      <c r="X244" s="30" t="s">
        <v>33</v>
      </c>
      <c r="Y244" s="30" t="s">
        <v>33</v>
      </c>
      <c r="Z244" s="30" t="s">
        <v>33</v>
      </c>
      <c r="AA244" s="30" t="s">
        <v>33</v>
      </c>
      <c r="AB244" s="30" t="s">
        <v>33</v>
      </c>
      <c r="AC244" s="39">
        <v>785.94</v>
      </c>
      <c r="AD244" s="39">
        <v>939.64</v>
      </c>
      <c r="AE244" s="39">
        <v>332.76</v>
      </c>
      <c r="AF244" s="39">
        <v>72.89</v>
      </c>
      <c r="AG244" s="39">
        <v>920.63</v>
      </c>
      <c r="AH244" s="35">
        <v>1338396.78</v>
      </c>
      <c r="AI244" s="35">
        <v>8442071.0999999996</v>
      </c>
      <c r="AJ244" s="35">
        <v>9866871.5999999996</v>
      </c>
      <c r="AK244" s="35">
        <v>72541.899999999994</v>
      </c>
      <c r="AL244" s="35">
        <v>279796.87</v>
      </c>
      <c r="AM244" s="35">
        <v>3051.8602470000001</v>
      </c>
      <c r="AN244" s="35">
        <v>980849.65</v>
      </c>
      <c r="AO244" s="35">
        <v>19999678.260000002</v>
      </c>
      <c r="AP244" s="30">
        <f t="shared" si="3"/>
        <v>4.9043271459107959E-2</v>
      </c>
    </row>
    <row r="245" spans="1:42" x14ac:dyDescent="0.25">
      <c r="A245" s="14" t="s">
        <v>52</v>
      </c>
      <c r="B245" s="27">
        <v>42872</v>
      </c>
      <c r="C245" s="28">
        <v>0.61030092592592589</v>
      </c>
      <c r="D245" s="14" t="s">
        <v>33</v>
      </c>
      <c r="E245" s="14">
        <v>52.647945999999997</v>
      </c>
      <c r="F245" s="14">
        <v>4.1975559999999996</v>
      </c>
      <c r="G245" s="30">
        <v>0.35299999999999998</v>
      </c>
      <c r="H245" s="30">
        <v>0.54800000000000004</v>
      </c>
      <c r="I245" s="30">
        <v>0.35583941600000002</v>
      </c>
      <c r="J245" s="33">
        <v>0.314</v>
      </c>
      <c r="K245" s="33">
        <v>6.9119999999999999</v>
      </c>
      <c r="L245" s="31">
        <v>1.1705841999999999E-2</v>
      </c>
      <c r="M245" s="29">
        <v>1.0000000000000001E-9</v>
      </c>
      <c r="N245" s="41">
        <v>4.2000000000000002E-4</v>
      </c>
      <c r="O245" s="33">
        <v>1.81025641</v>
      </c>
      <c r="P245" s="33">
        <v>0.55309734499999996</v>
      </c>
      <c r="Q245" s="30">
        <v>0.36590689999999998</v>
      </c>
      <c r="R245" s="39">
        <v>270.99176</v>
      </c>
      <c r="S245" s="39">
        <v>99.157754830000002</v>
      </c>
      <c r="T245" s="43">
        <v>6.9012666440046821</v>
      </c>
      <c r="U245" s="30">
        <v>14.09</v>
      </c>
      <c r="V245" s="30">
        <v>33.19</v>
      </c>
      <c r="W245" s="30">
        <v>0.57999999999999996</v>
      </c>
      <c r="X245" s="30" t="s">
        <v>33</v>
      </c>
      <c r="Y245" s="30" t="s">
        <v>33</v>
      </c>
      <c r="Z245" s="30" t="s">
        <v>33</v>
      </c>
      <c r="AA245" s="30" t="s">
        <v>33</v>
      </c>
      <c r="AB245" s="30" t="s">
        <v>33</v>
      </c>
      <c r="AC245" s="39">
        <v>410.34</v>
      </c>
      <c r="AD245" s="39">
        <v>383.41</v>
      </c>
      <c r="AE245" s="39">
        <v>131.5</v>
      </c>
      <c r="AF245" s="39">
        <v>82.39</v>
      </c>
      <c r="AG245" s="39">
        <v>1898.04</v>
      </c>
      <c r="AH245" s="35">
        <v>447688.19</v>
      </c>
      <c r="AI245" s="35">
        <v>2971040.48</v>
      </c>
      <c r="AJ245" s="35">
        <v>1718983.5</v>
      </c>
      <c r="AK245" s="35">
        <v>32347.59</v>
      </c>
      <c r="AL245" s="35">
        <v>457681.43</v>
      </c>
      <c r="AM245" s="35">
        <v>2905.6848620000001</v>
      </c>
      <c r="AN245" s="35">
        <v>826939.91</v>
      </c>
      <c r="AO245" s="35">
        <v>5628847.2300000004</v>
      </c>
      <c r="AP245" s="30">
        <f t="shared" si="3"/>
        <v>0.14691105944262764</v>
      </c>
    </row>
    <row r="246" spans="1:42" x14ac:dyDescent="0.25">
      <c r="A246" s="14" t="s">
        <v>52</v>
      </c>
      <c r="B246" s="27">
        <v>42872</v>
      </c>
      <c r="C246" s="28">
        <v>0.62290509259259264</v>
      </c>
      <c r="D246" s="14" t="s">
        <v>33</v>
      </c>
      <c r="E246" s="14">
        <v>52.622171999999999</v>
      </c>
      <c r="F246" s="14">
        <v>4.1170109999999998</v>
      </c>
      <c r="G246" s="30">
        <v>0.27500000000000002</v>
      </c>
      <c r="H246" s="30">
        <v>0.44400000000000001</v>
      </c>
      <c r="I246" s="30">
        <v>0.380630631</v>
      </c>
      <c r="J246" s="33">
        <v>0.23100000000000001</v>
      </c>
      <c r="K246" s="33">
        <v>6.8819999999999997</v>
      </c>
      <c r="L246" s="31">
        <v>8.5253250000000003E-3</v>
      </c>
      <c r="M246" s="29">
        <v>7.8299999999999998E-10</v>
      </c>
      <c r="N246" s="41">
        <v>4.2000000000000002E-4</v>
      </c>
      <c r="O246" s="33">
        <v>1.6272189349999999</v>
      </c>
      <c r="P246" s="33">
        <v>0.62383031799999999</v>
      </c>
      <c r="Q246" s="30">
        <v>0.39219549999999997</v>
      </c>
      <c r="R246" s="39">
        <v>142.12803</v>
      </c>
      <c r="S246" s="39">
        <v>55.741973790000003</v>
      </c>
      <c r="T246" s="43">
        <v>2.2602016236039812</v>
      </c>
      <c r="U246" s="30">
        <v>12.62</v>
      </c>
      <c r="V246" s="30">
        <v>33.69</v>
      </c>
      <c r="W246" s="30">
        <v>0.79</v>
      </c>
      <c r="X246" s="30" t="s">
        <v>33</v>
      </c>
      <c r="Y246" s="30" t="s">
        <v>33</v>
      </c>
      <c r="Z246" s="30" t="s">
        <v>33</v>
      </c>
      <c r="AA246" s="30" t="s">
        <v>33</v>
      </c>
      <c r="AB246" s="30" t="s">
        <v>33</v>
      </c>
      <c r="AC246" s="39">
        <v>2944.98</v>
      </c>
      <c r="AD246" s="39">
        <v>5677.71</v>
      </c>
      <c r="AE246" s="39">
        <v>1783.44</v>
      </c>
      <c r="AF246" s="39">
        <v>88.84</v>
      </c>
      <c r="AG246" s="39">
        <v>2263.85</v>
      </c>
      <c r="AH246" s="35">
        <v>6643759.7000000002</v>
      </c>
      <c r="AI246" s="35">
        <v>79577176.799999997</v>
      </c>
      <c r="AJ246" s="35">
        <v>20552320.800000001</v>
      </c>
      <c r="AK246" s="35">
        <v>74603.31</v>
      </c>
      <c r="AL246" s="35">
        <v>647236.61</v>
      </c>
      <c r="AM246" s="35">
        <v>12758.815479999999</v>
      </c>
      <c r="AN246" s="35">
        <v>2976805.81</v>
      </c>
      <c r="AO246" s="35">
        <v>107495703</v>
      </c>
      <c r="AP246" s="30">
        <f t="shared" si="3"/>
        <v>2.7692323757350562E-2</v>
      </c>
    </row>
    <row r="247" spans="1:42" x14ac:dyDescent="0.25">
      <c r="A247" s="14" t="s">
        <v>52</v>
      </c>
      <c r="B247" s="27">
        <v>42872</v>
      </c>
      <c r="C247" s="28">
        <v>0.73857638888888888</v>
      </c>
      <c r="D247" s="14" t="s">
        <v>33</v>
      </c>
      <c r="E247" s="14">
        <v>52.379742999999998</v>
      </c>
      <c r="F247" s="14">
        <v>3.440582</v>
      </c>
      <c r="G247" s="30">
        <v>0.11700000000000001</v>
      </c>
      <c r="H247" s="30">
        <v>0.215</v>
      </c>
      <c r="I247" s="30">
        <v>0.45581395299999999</v>
      </c>
      <c r="J247" s="33">
        <v>0.16700000000000001</v>
      </c>
      <c r="K247" s="33">
        <v>6.516</v>
      </c>
      <c r="L247" s="31">
        <v>3.0288670000000002E-3</v>
      </c>
      <c r="M247" s="29">
        <v>3.5200000000000003E-10</v>
      </c>
      <c r="N247" s="41">
        <v>4.4999999999999999E-4</v>
      </c>
      <c r="O247" s="33">
        <v>1.1938775509999999</v>
      </c>
      <c r="P247" s="33">
        <v>0.56915196400000001</v>
      </c>
      <c r="Q247" s="30">
        <v>0.43287789999999998</v>
      </c>
      <c r="R247" s="39">
        <v>181.07867999999999</v>
      </c>
      <c r="S247" s="39">
        <v>78.384958729999994</v>
      </c>
      <c r="T247" s="43">
        <v>2.378206096564166</v>
      </c>
      <c r="U247" s="30">
        <v>12.2</v>
      </c>
      <c r="V247" s="30">
        <v>35.25</v>
      </c>
      <c r="W247" s="30">
        <v>0.43</v>
      </c>
      <c r="X247" s="30" t="s">
        <v>33</v>
      </c>
      <c r="Y247" s="30" t="s">
        <v>33</v>
      </c>
      <c r="Z247" s="30" t="s">
        <v>33</v>
      </c>
      <c r="AA247" s="30" t="s">
        <v>33</v>
      </c>
      <c r="AB247" s="30" t="s">
        <v>33</v>
      </c>
      <c r="AC247" s="39">
        <v>398.74</v>
      </c>
      <c r="AD247" s="39">
        <v>278.49</v>
      </c>
      <c r="AE247" s="39">
        <v>31.65</v>
      </c>
      <c r="AF247" s="39">
        <v>9.49</v>
      </c>
      <c r="AG247" s="39">
        <v>42.72</v>
      </c>
      <c r="AH247" s="35">
        <v>445570.95</v>
      </c>
      <c r="AI247" s="35">
        <v>5679845.2599999998</v>
      </c>
      <c r="AJ247" s="35">
        <v>954487</v>
      </c>
      <c r="AK247" s="35">
        <v>447.41</v>
      </c>
      <c r="AL247" s="35">
        <v>3786.43</v>
      </c>
      <c r="AM247" s="35">
        <v>761.09641599999998</v>
      </c>
      <c r="AN247" s="35">
        <v>166728.91</v>
      </c>
      <c r="AO247" s="35">
        <v>7085515.25</v>
      </c>
      <c r="AP247" s="30">
        <f t="shared" si="3"/>
        <v>2.3530950695505173E-2</v>
      </c>
    </row>
    <row r="248" spans="1:42" x14ac:dyDescent="0.25">
      <c r="A248" s="14" t="s">
        <v>52</v>
      </c>
      <c r="B248" s="27">
        <v>42872</v>
      </c>
      <c r="C248" s="28">
        <v>0.75825231481481481</v>
      </c>
      <c r="D248" s="14" t="s">
        <v>33</v>
      </c>
      <c r="E248" s="14">
        <v>52.330199999999998</v>
      </c>
      <c r="F248" s="14">
        <v>3.3277999999999999</v>
      </c>
      <c r="G248" s="30">
        <v>0.20200000000000001</v>
      </c>
      <c r="H248" s="30">
        <v>0.38500000000000001</v>
      </c>
      <c r="I248" s="30">
        <v>0.47532467499999997</v>
      </c>
      <c r="J248" s="33">
        <v>0.185</v>
      </c>
      <c r="K248" s="33">
        <v>6.4660000000000002</v>
      </c>
      <c r="L248" s="31">
        <v>5.0146779999999998E-3</v>
      </c>
      <c r="M248" s="29">
        <v>6.1199999999999995E-10</v>
      </c>
      <c r="N248" s="41">
        <v>4.4999999999999999E-4</v>
      </c>
      <c r="O248" s="33">
        <v>1.1038251370000001</v>
      </c>
      <c r="P248" s="33">
        <v>0.61387354199999999</v>
      </c>
      <c r="Q248" s="30">
        <v>0.46063520000000002</v>
      </c>
      <c r="R248" s="39">
        <v>91.775810000000007</v>
      </c>
      <c r="S248" s="39">
        <v>42.27516859</v>
      </c>
      <c r="T248" s="43">
        <v>1.7744279870833872</v>
      </c>
      <c r="U248" s="30">
        <v>12.2</v>
      </c>
      <c r="V248" s="30">
        <v>35.25</v>
      </c>
      <c r="W248" s="30">
        <v>0.43</v>
      </c>
      <c r="X248" s="30" t="s">
        <v>33</v>
      </c>
      <c r="Y248" s="30" t="s">
        <v>33</v>
      </c>
      <c r="Z248" s="30" t="s">
        <v>33</v>
      </c>
      <c r="AA248" s="30" t="s">
        <v>33</v>
      </c>
      <c r="AB248" s="30" t="s">
        <v>33</v>
      </c>
      <c r="AC248" s="39">
        <v>998.19</v>
      </c>
      <c r="AD248" s="39">
        <v>1188.0999999999999</v>
      </c>
      <c r="AE248" s="39">
        <v>43.95</v>
      </c>
      <c r="AF248" s="39">
        <v>28.25</v>
      </c>
      <c r="AG248" s="39">
        <v>164.8</v>
      </c>
      <c r="AH248" s="35">
        <v>1492237.22</v>
      </c>
      <c r="AI248" s="35">
        <v>13519994.720000001</v>
      </c>
      <c r="AJ248" s="35">
        <v>508390.81</v>
      </c>
      <c r="AK248" s="35">
        <v>4853.7700000000004</v>
      </c>
      <c r="AL248" s="35">
        <v>19686.650000000001</v>
      </c>
      <c r="AM248" s="35">
        <v>2423.2782299999999</v>
      </c>
      <c r="AN248" s="35">
        <v>346555.6</v>
      </c>
      <c r="AO248" s="35">
        <v>15545163.17</v>
      </c>
      <c r="AP248" s="30">
        <f t="shared" si="3"/>
        <v>2.2293468148909753E-2</v>
      </c>
    </row>
    <row r="249" spans="1:42" x14ac:dyDescent="0.25">
      <c r="A249" s="14" t="s">
        <v>52</v>
      </c>
      <c r="B249" s="27">
        <v>42872</v>
      </c>
      <c r="C249" s="28">
        <v>0.77887731481481481</v>
      </c>
      <c r="D249" s="14" t="s">
        <v>33</v>
      </c>
      <c r="E249" s="14">
        <v>52.285620000000002</v>
      </c>
      <c r="F249" s="14">
        <v>3.2248060000000001</v>
      </c>
      <c r="G249" s="30">
        <v>0.29799999999999999</v>
      </c>
      <c r="H249" s="30">
        <v>0.503</v>
      </c>
      <c r="I249" s="30">
        <v>0.40755467200000001</v>
      </c>
      <c r="J249" s="33">
        <v>0.31900000000000001</v>
      </c>
      <c r="K249" s="33">
        <v>6.3639999999999999</v>
      </c>
      <c r="L249" s="31">
        <v>8.6280450000000009E-3</v>
      </c>
      <c r="M249" s="29">
        <v>9.1800000000000004E-10</v>
      </c>
      <c r="N249" s="41">
        <v>4.6000000000000001E-4</v>
      </c>
      <c r="O249" s="33">
        <v>1.4536585369999999</v>
      </c>
      <c r="P249" s="33">
        <v>0.52002080100000003</v>
      </c>
      <c r="Q249" s="30">
        <v>0.42081299999999999</v>
      </c>
      <c r="R249" s="39">
        <v>60.726599999999998</v>
      </c>
      <c r="S249" s="39">
        <v>25.554542730000001</v>
      </c>
      <c r="T249" s="43">
        <v>2.5084329501316636</v>
      </c>
      <c r="U249" s="30">
        <v>12.29</v>
      </c>
      <c r="V249" s="30">
        <v>35.229999999999997</v>
      </c>
      <c r="W249" s="30">
        <v>0.44</v>
      </c>
      <c r="X249" s="30" t="s">
        <v>33</v>
      </c>
      <c r="Y249" s="30" t="s">
        <v>33</v>
      </c>
      <c r="Z249" s="30" t="s">
        <v>33</v>
      </c>
      <c r="AA249" s="30" t="s">
        <v>33</v>
      </c>
      <c r="AB249" s="30" t="s">
        <v>33</v>
      </c>
      <c r="AC249" s="39">
        <v>2158.21</v>
      </c>
      <c r="AD249" s="39">
        <v>3603.24</v>
      </c>
      <c r="AE249" s="39">
        <v>87.01</v>
      </c>
      <c r="AF249" s="39">
        <v>57.49</v>
      </c>
      <c r="AG249" s="39">
        <v>354.26</v>
      </c>
      <c r="AH249" s="35">
        <v>3674836.65</v>
      </c>
      <c r="AI249" s="35">
        <v>28334711.690000001</v>
      </c>
      <c r="AJ249" s="35">
        <v>833674.5</v>
      </c>
      <c r="AK249" s="35">
        <v>17452.689999999999</v>
      </c>
      <c r="AL249" s="35">
        <v>80974.210000000006</v>
      </c>
      <c r="AM249" s="35">
        <v>6260.2155199999997</v>
      </c>
      <c r="AN249" s="35">
        <v>850160.97</v>
      </c>
      <c r="AO249" s="35">
        <v>32947469.039999999</v>
      </c>
      <c r="AP249" s="30">
        <f t="shared" si="3"/>
        <v>2.5803528913491316E-2</v>
      </c>
    </row>
    <row r="250" spans="1:42" x14ac:dyDescent="0.25">
      <c r="A250" s="14" t="s">
        <v>52</v>
      </c>
      <c r="B250" s="27">
        <v>42872</v>
      </c>
      <c r="C250" s="28">
        <v>0.78623842592592597</v>
      </c>
      <c r="D250" s="14" t="s">
        <v>33</v>
      </c>
      <c r="E250" s="14">
        <v>52.270775999999998</v>
      </c>
      <c r="F250" s="14">
        <v>3.1906180000000002</v>
      </c>
      <c r="G250" s="30">
        <v>0.88700000000000001</v>
      </c>
      <c r="H250" s="30">
        <v>1.133</v>
      </c>
      <c r="I250" s="30">
        <v>0.21712268300000001</v>
      </c>
      <c r="J250" s="33">
        <v>0.17299999999999999</v>
      </c>
      <c r="K250" s="33">
        <v>6.367</v>
      </c>
      <c r="L250" s="31">
        <v>4.8205926000000003E-2</v>
      </c>
      <c r="M250" s="29">
        <v>2.7299999999999999E-9</v>
      </c>
      <c r="N250" s="41">
        <v>4.6000000000000001E-4</v>
      </c>
      <c r="O250" s="33">
        <v>3.605691057</v>
      </c>
      <c r="P250" s="33">
        <v>0.53418803400000003</v>
      </c>
      <c r="Q250" s="30" t="s">
        <v>33</v>
      </c>
      <c r="R250" s="39" t="s">
        <v>33</v>
      </c>
      <c r="S250" s="39" t="s">
        <v>33</v>
      </c>
      <c r="T250" s="43" t="s">
        <v>33</v>
      </c>
      <c r="U250" s="30">
        <v>12.18</v>
      </c>
      <c r="V250" s="30">
        <v>35.22</v>
      </c>
      <c r="W250" s="30">
        <v>0.68</v>
      </c>
      <c r="X250" s="30" t="s">
        <v>33</v>
      </c>
      <c r="Y250" s="30" t="s">
        <v>33</v>
      </c>
      <c r="Z250" s="30" t="s">
        <v>33</v>
      </c>
      <c r="AA250" s="30" t="s">
        <v>33</v>
      </c>
      <c r="AB250" s="30" t="s">
        <v>33</v>
      </c>
      <c r="AC250" s="39">
        <v>2158.21</v>
      </c>
      <c r="AD250" s="39">
        <v>3603.24</v>
      </c>
      <c r="AE250" s="39">
        <v>87.01</v>
      </c>
      <c r="AF250" s="39">
        <v>57.49</v>
      </c>
      <c r="AG250" s="39">
        <v>354.26</v>
      </c>
      <c r="AH250" s="35">
        <v>3674836.65</v>
      </c>
      <c r="AI250" s="35">
        <v>28334711.690000001</v>
      </c>
      <c r="AJ250" s="35">
        <v>833674.5</v>
      </c>
      <c r="AK250" s="35">
        <v>17452.689999999999</v>
      </c>
      <c r="AL250" s="35">
        <v>80974.210000000006</v>
      </c>
      <c r="AM250" s="35">
        <v>6260.2155199999997</v>
      </c>
      <c r="AN250" s="35">
        <v>850160.97</v>
      </c>
      <c r="AO250" s="35">
        <v>32947469.039999999</v>
      </c>
      <c r="AP250" s="30">
        <f t="shared" si="3"/>
        <v>2.5803528913491316E-2</v>
      </c>
    </row>
    <row r="251" spans="1:42" x14ac:dyDescent="0.25">
      <c r="A251" s="14" t="s">
        <v>52</v>
      </c>
      <c r="B251" s="27">
        <v>42872</v>
      </c>
      <c r="C251" s="28">
        <v>0.80685185185185182</v>
      </c>
      <c r="D251" s="14" t="s">
        <v>33</v>
      </c>
      <c r="E251" s="14">
        <v>52.222529000000002</v>
      </c>
      <c r="F251" s="14">
        <v>3.0812040000000001</v>
      </c>
      <c r="G251" s="30">
        <v>1.8759999999999999</v>
      </c>
      <c r="H251" s="30">
        <v>2.2240000000000002</v>
      </c>
      <c r="I251" s="30">
        <v>0.15647481999999999</v>
      </c>
      <c r="J251" s="33">
        <v>0.13600000000000001</v>
      </c>
      <c r="K251" s="33">
        <v>6.6909999999999998</v>
      </c>
      <c r="L251" s="31">
        <v>0.14147196300000001</v>
      </c>
      <c r="M251" s="29">
        <v>5.4899999999999999E-9</v>
      </c>
      <c r="N251" s="41">
        <v>4.4000000000000002E-4</v>
      </c>
      <c r="O251" s="33">
        <v>5.3908045979999999</v>
      </c>
      <c r="P251" s="33">
        <v>0.55309734499999996</v>
      </c>
      <c r="Q251" s="30">
        <v>0.15090249999999999</v>
      </c>
      <c r="R251" s="39">
        <v>128.77199999999999</v>
      </c>
      <c r="S251" s="39">
        <v>19.432016730000001</v>
      </c>
      <c r="T251" s="43">
        <v>16.385623294683565</v>
      </c>
      <c r="U251" s="30">
        <v>12.12</v>
      </c>
      <c r="V251" s="30">
        <v>35.22</v>
      </c>
      <c r="W251" s="30">
        <v>1.08</v>
      </c>
      <c r="X251" s="30" t="s">
        <v>33</v>
      </c>
      <c r="Y251" s="30" t="s">
        <v>33</v>
      </c>
      <c r="Z251" s="30" t="s">
        <v>33</v>
      </c>
      <c r="AA251" s="30" t="s">
        <v>33</v>
      </c>
      <c r="AB251" s="30" t="s">
        <v>33</v>
      </c>
      <c r="AC251" s="39">
        <v>5266.65</v>
      </c>
      <c r="AD251" s="39">
        <v>7466.48</v>
      </c>
      <c r="AE251" s="39">
        <v>190.66</v>
      </c>
      <c r="AF251" s="39">
        <v>205.05</v>
      </c>
      <c r="AG251" s="39">
        <v>1318.46</v>
      </c>
      <c r="AH251" s="35">
        <v>10626507.630000001</v>
      </c>
      <c r="AI251" s="35">
        <v>59125277.5</v>
      </c>
      <c r="AJ251" s="35">
        <v>1649897</v>
      </c>
      <c r="AK251" s="35">
        <v>83107.33</v>
      </c>
      <c r="AL251" s="35">
        <v>259321.03</v>
      </c>
      <c r="AM251" s="35">
        <v>14447.300370000001</v>
      </c>
      <c r="AN251" s="35">
        <v>1776691.22</v>
      </c>
      <c r="AO251" s="35">
        <v>71755177.150000006</v>
      </c>
      <c r="AP251" s="30">
        <f t="shared" si="3"/>
        <v>2.4760460367701843E-2</v>
      </c>
    </row>
    <row r="252" spans="1:42" x14ac:dyDescent="0.25">
      <c r="A252" s="14" t="s">
        <v>52</v>
      </c>
      <c r="B252" s="27">
        <v>42872</v>
      </c>
      <c r="C252" s="28">
        <v>0.82814814814814808</v>
      </c>
      <c r="D252" s="14" t="s">
        <v>33</v>
      </c>
      <c r="E252" s="14">
        <v>52.162903</v>
      </c>
      <c r="F252" s="14">
        <v>2.973608</v>
      </c>
      <c r="G252" s="30">
        <v>2.88</v>
      </c>
      <c r="H252" s="30">
        <v>3.379</v>
      </c>
      <c r="I252" s="30">
        <v>0.14767682700000001</v>
      </c>
      <c r="J252" s="33">
        <v>0.13600000000000001</v>
      </c>
      <c r="K252" s="33">
        <v>6.91</v>
      </c>
      <c r="L252" s="31">
        <v>0.23012411999999999</v>
      </c>
      <c r="M252" s="29">
        <v>8.1699999999999997E-9</v>
      </c>
      <c r="N252" s="41">
        <v>4.2000000000000002E-4</v>
      </c>
      <c r="O252" s="33">
        <v>5.7715430860000003</v>
      </c>
      <c r="P252" s="33">
        <v>0.46992481200000003</v>
      </c>
      <c r="Q252" s="30">
        <v>0.14077339999999999</v>
      </c>
      <c r="R252" s="39">
        <v>126.79922999999999</v>
      </c>
      <c r="S252" s="39">
        <v>17.84995872</v>
      </c>
      <c r="T252" s="43">
        <v>31.638453535584674</v>
      </c>
      <c r="U252" s="30">
        <v>12.15</v>
      </c>
      <c r="V252" s="30">
        <v>35.200000000000003</v>
      </c>
      <c r="W252" s="30">
        <v>1.1599999999999999</v>
      </c>
      <c r="X252" s="30" t="s">
        <v>33</v>
      </c>
      <c r="Y252" s="30" t="s">
        <v>33</v>
      </c>
      <c r="Z252" s="30" t="s">
        <v>33</v>
      </c>
      <c r="AA252" s="30" t="s">
        <v>33</v>
      </c>
      <c r="AB252" s="30" t="s">
        <v>33</v>
      </c>
      <c r="AC252" s="39">
        <v>6834.59</v>
      </c>
      <c r="AD252" s="39">
        <v>10070.469999999999</v>
      </c>
      <c r="AE252" s="39">
        <v>145.13999999999999</v>
      </c>
      <c r="AF252" s="39">
        <v>183.07</v>
      </c>
      <c r="AG252" s="39">
        <v>1601.44</v>
      </c>
      <c r="AH252" s="35">
        <v>14480017.01</v>
      </c>
      <c r="AI252" s="35">
        <v>85410408.599999994</v>
      </c>
      <c r="AJ252" s="35">
        <v>1216484.3</v>
      </c>
      <c r="AK252" s="35">
        <v>63787.75</v>
      </c>
      <c r="AL252" s="35">
        <v>332162.89</v>
      </c>
      <c r="AM252" s="35">
        <v>18834.708770000001</v>
      </c>
      <c r="AN252" s="35">
        <v>2338426.04</v>
      </c>
      <c r="AO252" s="35">
        <v>101504552.8</v>
      </c>
      <c r="AP252" s="30">
        <f t="shared" si="3"/>
        <v>2.3037646839423345E-2</v>
      </c>
    </row>
    <row r="253" spans="1:42" x14ac:dyDescent="0.25">
      <c r="A253" s="14" t="s">
        <v>52</v>
      </c>
      <c r="B253" s="27">
        <v>42872</v>
      </c>
      <c r="C253" s="28">
        <v>0.85190972222222217</v>
      </c>
      <c r="D253" s="14" t="s">
        <v>33</v>
      </c>
      <c r="E253" s="14">
        <v>52.089616999999997</v>
      </c>
      <c r="F253" s="14">
        <v>2.8702299999999998</v>
      </c>
      <c r="G253" s="30">
        <v>3.181</v>
      </c>
      <c r="H253" s="30">
        <v>3.9159999999999999</v>
      </c>
      <c r="I253" s="30">
        <v>0.187691522</v>
      </c>
      <c r="J253" s="33">
        <v>0.17499999999999999</v>
      </c>
      <c r="K253" s="33">
        <v>8.6050000000000004</v>
      </c>
      <c r="L253" s="31">
        <v>0.19998665700000001</v>
      </c>
      <c r="M253" s="29">
        <v>7.2399999999999998E-9</v>
      </c>
      <c r="N253" s="41">
        <v>3.4000000000000002E-4</v>
      </c>
      <c r="O253" s="33">
        <v>4.3278911559999997</v>
      </c>
      <c r="P253" s="33">
        <v>0.48756704000000001</v>
      </c>
      <c r="Q253" s="30">
        <v>0.16785530000000001</v>
      </c>
      <c r="R253" s="39">
        <v>105.37872</v>
      </c>
      <c r="S253" s="39">
        <v>17.688376659999999</v>
      </c>
      <c r="T253" s="43">
        <v>23.881246023968401</v>
      </c>
      <c r="U253" s="30">
        <v>12.16</v>
      </c>
      <c r="V253" s="30">
        <v>35.19</v>
      </c>
      <c r="W253" s="30">
        <v>1.3</v>
      </c>
      <c r="X253" s="30" t="s">
        <v>33</v>
      </c>
      <c r="Y253" s="30" t="s">
        <v>33</v>
      </c>
      <c r="Z253" s="30" t="s">
        <v>33</v>
      </c>
      <c r="AA253" s="30" t="s">
        <v>33</v>
      </c>
      <c r="AB253" s="30" t="s">
        <v>33</v>
      </c>
      <c r="AC253" s="39">
        <v>6834.59</v>
      </c>
      <c r="AD253" s="39">
        <v>10070.469999999999</v>
      </c>
      <c r="AE253" s="39">
        <v>145.13999999999999</v>
      </c>
      <c r="AF253" s="39">
        <v>183.07</v>
      </c>
      <c r="AG253" s="39">
        <v>1601.44</v>
      </c>
      <c r="AH253" s="35">
        <v>14480017.01</v>
      </c>
      <c r="AI253" s="35">
        <v>85410408.599999994</v>
      </c>
      <c r="AJ253" s="35">
        <v>1216484.3</v>
      </c>
      <c r="AK253" s="35">
        <v>63787.75</v>
      </c>
      <c r="AL253" s="35">
        <v>332162.89</v>
      </c>
      <c r="AM253" s="35">
        <v>18834.708770000001</v>
      </c>
      <c r="AN253" s="35">
        <v>2338426.04</v>
      </c>
      <c r="AO253" s="35">
        <v>101504552.8</v>
      </c>
      <c r="AP253" s="30">
        <f t="shared" si="3"/>
        <v>2.3037646839423345E-2</v>
      </c>
    </row>
    <row r="254" spans="1:42" x14ac:dyDescent="0.25">
      <c r="A254" s="14" t="s">
        <v>52</v>
      </c>
      <c r="B254" s="27">
        <v>42872</v>
      </c>
      <c r="C254" s="28">
        <v>0.87253472222222228</v>
      </c>
      <c r="D254" s="14" t="s">
        <v>33</v>
      </c>
      <c r="E254" s="14">
        <v>52.025672999999998</v>
      </c>
      <c r="F254" s="14">
        <v>2.7820499999999999</v>
      </c>
      <c r="G254" s="30">
        <v>2.7360000000000002</v>
      </c>
      <c r="H254" s="30">
        <v>3.2709999999999999</v>
      </c>
      <c r="I254" s="30">
        <v>0.163558545</v>
      </c>
      <c r="J254" s="33">
        <v>0.22</v>
      </c>
      <c r="K254" s="33">
        <v>9.0500000000000007</v>
      </c>
      <c r="L254" s="31">
        <v>0.19738987099999999</v>
      </c>
      <c r="M254" s="29">
        <v>5.9200000000000002E-9</v>
      </c>
      <c r="N254" s="41">
        <v>3.2000000000000003E-4</v>
      </c>
      <c r="O254" s="33">
        <v>5.1140186920000001</v>
      </c>
      <c r="P254" s="33">
        <v>0.5</v>
      </c>
      <c r="Q254" s="30">
        <v>0.1459375</v>
      </c>
      <c r="R254" s="39">
        <v>55.138159999999999</v>
      </c>
      <c r="S254" s="39">
        <v>8.0467252249999994</v>
      </c>
      <c r="T254" s="43">
        <v>18.231247545363484</v>
      </c>
      <c r="U254" s="30">
        <v>12.16</v>
      </c>
      <c r="V254" s="30">
        <v>35.22</v>
      </c>
      <c r="W254" s="30">
        <v>1.07</v>
      </c>
      <c r="X254" s="30" t="s">
        <v>33</v>
      </c>
      <c r="Y254" s="30" t="s">
        <v>33</v>
      </c>
      <c r="Z254" s="30" t="s">
        <v>33</v>
      </c>
      <c r="AA254" s="30" t="s">
        <v>33</v>
      </c>
      <c r="AB254" s="30" t="s">
        <v>33</v>
      </c>
      <c r="AC254" s="39">
        <v>6380.7</v>
      </c>
      <c r="AD254" s="39">
        <v>2739.77</v>
      </c>
      <c r="AE254" s="39">
        <v>67.67</v>
      </c>
      <c r="AF254" s="39">
        <v>127.09</v>
      </c>
      <c r="AG254" s="39">
        <v>731.16</v>
      </c>
      <c r="AH254" s="35">
        <v>11843978.300000001</v>
      </c>
      <c r="AI254" s="35">
        <v>12226460.800000001</v>
      </c>
      <c r="AJ254" s="35">
        <v>2220684.2999999998</v>
      </c>
      <c r="AK254" s="35">
        <v>47431.91</v>
      </c>
      <c r="AL254" s="35">
        <v>118966.48</v>
      </c>
      <c r="AM254" s="35">
        <v>10046.378290000001</v>
      </c>
      <c r="AN254" s="35">
        <v>968528.27</v>
      </c>
      <c r="AO254" s="35">
        <v>26462331.100000001</v>
      </c>
      <c r="AP254" s="30">
        <f t="shared" si="3"/>
        <v>3.6600262703235541E-2</v>
      </c>
    </row>
    <row r="255" spans="1:42" x14ac:dyDescent="0.25">
      <c r="A255" s="14" t="s">
        <v>52</v>
      </c>
      <c r="B255" s="27">
        <v>42872</v>
      </c>
      <c r="C255" s="28">
        <v>0.89384259259259258</v>
      </c>
      <c r="D255" s="14" t="s">
        <v>45</v>
      </c>
      <c r="E255" s="14">
        <v>51.959443</v>
      </c>
      <c r="F255" s="14">
        <v>2.691462</v>
      </c>
      <c r="G255" s="30">
        <v>1.028</v>
      </c>
      <c r="H255" s="30">
        <v>1.23</v>
      </c>
      <c r="I255" s="30">
        <v>0.16422764200000001</v>
      </c>
      <c r="J255" s="33">
        <v>0.17299999999999999</v>
      </c>
      <c r="K255" s="33">
        <v>7.5090000000000003</v>
      </c>
      <c r="L255" s="31">
        <v>7.3863327000000006E-2</v>
      </c>
      <c r="M255" s="29">
        <v>2.6799999999999998E-9</v>
      </c>
      <c r="N255" s="41">
        <v>3.8999999999999999E-4</v>
      </c>
      <c r="O255" s="33">
        <v>5.0891089110000003</v>
      </c>
      <c r="P255" s="33">
        <v>0.5</v>
      </c>
      <c r="Q255" s="30">
        <v>0.1420091</v>
      </c>
      <c r="R255" s="39">
        <v>249.32016999999999</v>
      </c>
      <c r="S255" s="39">
        <v>35.405732950000001</v>
      </c>
      <c r="T255" s="43">
        <v>14.429268422666958</v>
      </c>
      <c r="U255" s="30">
        <v>12.09</v>
      </c>
      <c r="V255" s="30">
        <v>35.22</v>
      </c>
      <c r="W255" s="30">
        <v>0.84</v>
      </c>
      <c r="X255" s="35">
        <v>1.1851404000000001</v>
      </c>
      <c r="Y255" s="35">
        <v>0.19370999999999999</v>
      </c>
      <c r="Z255" s="35">
        <v>0.64802919999999997</v>
      </c>
      <c r="AA255" s="35">
        <v>0.5</v>
      </c>
      <c r="AB255" s="30" t="s">
        <v>33</v>
      </c>
      <c r="AC255" s="39">
        <v>4497.1499999999996</v>
      </c>
      <c r="AD255" s="39">
        <v>1301.8900000000001</v>
      </c>
      <c r="AE255" s="39">
        <v>38</v>
      </c>
      <c r="AF255" s="39">
        <v>99.13</v>
      </c>
      <c r="AG255" s="39">
        <v>457.65</v>
      </c>
      <c r="AH255" s="35">
        <v>10009216.859999999</v>
      </c>
      <c r="AI255" s="35">
        <v>7573170.5</v>
      </c>
      <c r="AJ255" s="35">
        <v>404889.9</v>
      </c>
      <c r="AK255" s="35">
        <v>12813.53</v>
      </c>
      <c r="AL255" s="35">
        <v>71169.19</v>
      </c>
      <c r="AM255" s="35">
        <v>6393.8208500000001</v>
      </c>
      <c r="AN255" s="35">
        <v>641350.15</v>
      </c>
      <c r="AO255" s="35">
        <v>18089548.460000001</v>
      </c>
      <c r="AP255" s="30">
        <f t="shared" si="3"/>
        <v>3.5454182364925653E-2</v>
      </c>
    </row>
    <row r="256" spans="1:42" x14ac:dyDescent="0.25">
      <c r="A256" s="14" t="s">
        <v>52</v>
      </c>
      <c r="B256" s="27">
        <v>42872</v>
      </c>
      <c r="C256" s="28">
        <v>0.91513888888888895</v>
      </c>
      <c r="D256" s="14" t="s">
        <v>33</v>
      </c>
      <c r="E256" s="14">
        <v>51.938338000000002</v>
      </c>
      <c r="F256" s="14">
        <v>2.700771</v>
      </c>
      <c r="G256" s="30">
        <v>0.52600000000000002</v>
      </c>
      <c r="H256" s="30">
        <v>0.70699999999999996</v>
      </c>
      <c r="I256" s="30">
        <v>0.25601131500000002</v>
      </c>
      <c r="J256" s="33">
        <v>0.188</v>
      </c>
      <c r="K256" s="33">
        <v>6.9480000000000004</v>
      </c>
      <c r="L256" s="31">
        <v>2.4244241E-2</v>
      </c>
      <c r="M256" s="29">
        <v>1.4800000000000001E-9</v>
      </c>
      <c r="N256" s="41">
        <v>4.2000000000000002E-4</v>
      </c>
      <c r="O256" s="33">
        <v>2.9060773480000002</v>
      </c>
      <c r="P256" s="33">
        <v>0.41718815199999998</v>
      </c>
      <c r="Q256" s="30">
        <v>0.24375649999999999</v>
      </c>
      <c r="R256" s="39">
        <v>65.438100000000006</v>
      </c>
      <c r="S256" s="39">
        <v>15.950962219999999</v>
      </c>
      <c r="T256" s="43">
        <v>2.482250810996721</v>
      </c>
      <c r="U256" s="30">
        <v>12.13</v>
      </c>
      <c r="V256" s="30">
        <v>35.159999999999997</v>
      </c>
      <c r="W256" s="30">
        <v>0.61</v>
      </c>
      <c r="X256" s="30" t="s">
        <v>33</v>
      </c>
      <c r="Y256" s="30" t="s">
        <v>33</v>
      </c>
      <c r="Z256" s="30" t="s">
        <v>33</v>
      </c>
      <c r="AA256" s="30" t="s">
        <v>33</v>
      </c>
      <c r="AB256" s="30" t="s">
        <v>33</v>
      </c>
      <c r="AC256" s="39">
        <v>4141.72</v>
      </c>
      <c r="AD256" s="39">
        <v>1238.49</v>
      </c>
      <c r="AE256" s="39">
        <v>55.38</v>
      </c>
      <c r="AF256" s="39">
        <v>154.38999999999999</v>
      </c>
      <c r="AG256" s="39">
        <v>401.08</v>
      </c>
      <c r="AH256" s="35">
        <v>9435335.7300000004</v>
      </c>
      <c r="AI256" s="35">
        <v>9012168.8000000007</v>
      </c>
      <c r="AJ256" s="35">
        <v>667430.6</v>
      </c>
      <c r="AK256" s="35">
        <v>164987.87</v>
      </c>
      <c r="AL256" s="35">
        <v>81155.360000000001</v>
      </c>
      <c r="AM256" s="35">
        <v>5991.0588680000001</v>
      </c>
      <c r="AN256" s="35">
        <v>1031616.02</v>
      </c>
      <c r="AO256" s="35">
        <v>19372615.600000001</v>
      </c>
      <c r="AP256" s="30">
        <f t="shared" si="3"/>
        <v>5.3251251214626892E-2</v>
      </c>
    </row>
    <row r="257" spans="1:42" x14ac:dyDescent="0.25">
      <c r="A257" s="14" t="s">
        <v>52</v>
      </c>
      <c r="B257" s="27">
        <v>42872</v>
      </c>
      <c r="C257" s="28">
        <v>0.93626157407407407</v>
      </c>
      <c r="D257" s="14" t="s">
        <v>33</v>
      </c>
      <c r="E257" s="14">
        <v>51.911997</v>
      </c>
      <c r="F257" s="14">
        <v>2.7449750000000002</v>
      </c>
      <c r="G257" s="30">
        <v>0.60299999999999998</v>
      </c>
      <c r="H257" s="30">
        <v>0.76100000000000001</v>
      </c>
      <c r="I257" s="30">
        <v>0.20762155099999999</v>
      </c>
      <c r="J257" s="33">
        <v>0.23400000000000001</v>
      </c>
      <c r="K257" s="33">
        <v>6.7309999999999999</v>
      </c>
      <c r="L257" s="31">
        <v>3.4271008999999998E-2</v>
      </c>
      <c r="M257" s="29">
        <v>1.7599999999999999E-9</v>
      </c>
      <c r="N257" s="41">
        <v>4.2999999999999999E-4</v>
      </c>
      <c r="O257" s="33">
        <v>3.8164556959999998</v>
      </c>
      <c r="P257" s="33">
        <v>0.37878787899999999</v>
      </c>
      <c r="Q257" s="30">
        <v>0.20737939999999999</v>
      </c>
      <c r="R257" s="39">
        <v>57.06317</v>
      </c>
      <c r="S257" s="39">
        <v>11.833725960000001</v>
      </c>
      <c r="T257" s="43">
        <v>2.4293845065880606</v>
      </c>
      <c r="U257" s="30">
        <v>12.2</v>
      </c>
      <c r="V257" s="30">
        <v>35.159999999999997</v>
      </c>
      <c r="W257" s="30">
        <v>0.75</v>
      </c>
      <c r="X257" s="30" t="s">
        <v>33</v>
      </c>
      <c r="Y257" s="30" t="s">
        <v>33</v>
      </c>
      <c r="Z257" s="30" t="s">
        <v>33</v>
      </c>
      <c r="AA257" s="30" t="s">
        <v>33</v>
      </c>
      <c r="AB257" s="30" t="s">
        <v>33</v>
      </c>
      <c r="AC257" s="39">
        <v>5384.76</v>
      </c>
      <c r="AD257" s="39">
        <v>4142.76</v>
      </c>
      <c r="AE257" s="39">
        <v>66.42</v>
      </c>
      <c r="AF257" s="39">
        <v>119.55</v>
      </c>
      <c r="AG257" s="39">
        <v>772.1</v>
      </c>
      <c r="AH257" s="35">
        <v>14443639.300000001</v>
      </c>
      <c r="AI257" s="35">
        <v>24766954.399999999</v>
      </c>
      <c r="AJ257" s="35">
        <v>1769081.9</v>
      </c>
      <c r="AK257" s="35">
        <v>24328.7</v>
      </c>
      <c r="AL257" s="35">
        <v>134559.51999999999</v>
      </c>
      <c r="AM257" s="35">
        <v>10485.587100000001</v>
      </c>
      <c r="AN257" s="35">
        <v>1086735.1200000001</v>
      </c>
      <c r="AO257" s="35">
        <v>41148398.859999999</v>
      </c>
      <c r="AP257" s="30">
        <f t="shared" si="3"/>
        <v>2.6410143531888572E-2</v>
      </c>
    </row>
    <row r="258" spans="1:42" x14ac:dyDescent="0.25">
      <c r="A258" s="14" t="s">
        <v>52</v>
      </c>
      <c r="B258" s="27">
        <v>42872</v>
      </c>
      <c r="C258" s="28">
        <v>0.95351851851851854</v>
      </c>
      <c r="D258" s="14" t="s">
        <v>33</v>
      </c>
      <c r="E258" s="14">
        <v>51.864654999999999</v>
      </c>
      <c r="F258" s="14">
        <v>2.808424</v>
      </c>
      <c r="G258" s="30">
        <v>1.587</v>
      </c>
      <c r="H258" s="30">
        <v>1.79</v>
      </c>
      <c r="I258" s="30">
        <v>0.11340782100000001</v>
      </c>
      <c r="J258" s="33">
        <v>0.129</v>
      </c>
      <c r="K258" s="33">
        <v>6.6630000000000003</v>
      </c>
      <c r="L258" s="31">
        <v>0.16512617700000001</v>
      </c>
      <c r="M258" s="29">
        <v>4.6699999999999998E-9</v>
      </c>
      <c r="N258" s="41">
        <v>4.4000000000000002E-4</v>
      </c>
      <c r="O258" s="33">
        <v>7.8177339899999998</v>
      </c>
      <c r="P258" s="33">
        <v>0.30021014699999998</v>
      </c>
      <c r="Q258" s="30">
        <v>9.4533000000000006E-2</v>
      </c>
      <c r="R258" s="39">
        <v>115.26861</v>
      </c>
      <c r="S258" s="39">
        <v>10.89668751</v>
      </c>
      <c r="T258" s="43">
        <v>14.103700228042143</v>
      </c>
      <c r="U258" s="30">
        <v>12.32</v>
      </c>
      <c r="V258" s="30">
        <v>35.090000000000003</v>
      </c>
      <c r="W258" s="30">
        <v>1.1100000000000001</v>
      </c>
      <c r="X258" s="30" t="s">
        <v>33</v>
      </c>
      <c r="Y258" s="30" t="s">
        <v>33</v>
      </c>
      <c r="Z258" s="30" t="s">
        <v>33</v>
      </c>
      <c r="AA258" s="30" t="s">
        <v>33</v>
      </c>
      <c r="AB258" s="30" t="s">
        <v>33</v>
      </c>
      <c r="AC258" s="39">
        <v>4871.33</v>
      </c>
      <c r="AD258" s="39">
        <v>8505.6</v>
      </c>
      <c r="AE258" s="39">
        <v>75.23</v>
      </c>
      <c r="AF258" s="39">
        <v>98.63</v>
      </c>
      <c r="AG258" s="39">
        <v>1340.7</v>
      </c>
      <c r="AH258" s="35">
        <v>14172503.67</v>
      </c>
      <c r="AI258" s="35">
        <v>70595790.519999996</v>
      </c>
      <c r="AJ258" s="35">
        <v>2300549.2000000002</v>
      </c>
      <c r="AK258" s="35">
        <v>21276.44</v>
      </c>
      <c r="AL258" s="35">
        <v>279496.77</v>
      </c>
      <c r="AM258" s="35">
        <v>14891.484479999999</v>
      </c>
      <c r="AN258" s="35">
        <v>1898794.89</v>
      </c>
      <c r="AO258" s="35">
        <v>87371150.189999998</v>
      </c>
      <c r="AP258" s="30">
        <f t="shared" si="3"/>
        <v>2.1732515663017163E-2</v>
      </c>
    </row>
    <row r="259" spans="1:42" x14ac:dyDescent="0.25">
      <c r="A259" s="14" t="s">
        <v>52</v>
      </c>
      <c r="B259" s="27">
        <v>42872</v>
      </c>
      <c r="C259" s="28">
        <v>0.97482638888888884</v>
      </c>
      <c r="D259" s="14" t="s">
        <v>33</v>
      </c>
      <c r="E259" s="14">
        <v>51.824857999999999</v>
      </c>
      <c r="F259" s="14">
        <v>2.8527999999999998</v>
      </c>
      <c r="G259" s="30">
        <v>3.8460000000000001</v>
      </c>
      <c r="H259" s="30">
        <v>4.3970000000000002</v>
      </c>
      <c r="I259" s="30">
        <v>0.12531271299999999</v>
      </c>
      <c r="J259" s="33">
        <v>0.18</v>
      </c>
      <c r="K259" s="33">
        <v>7.4089999999999998</v>
      </c>
      <c r="L259" s="31">
        <v>0.36215639100000002</v>
      </c>
      <c r="M259" s="29">
        <v>1.02E-8</v>
      </c>
      <c r="N259" s="41">
        <v>3.8999999999999999E-4</v>
      </c>
      <c r="O259" s="33">
        <v>6.9800362979999999</v>
      </c>
      <c r="P259" s="33">
        <v>0.39016777200000002</v>
      </c>
      <c r="Q259" s="30">
        <v>0.10159890000000001</v>
      </c>
      <c r="R259" s="39">
        <v>74.451599999999999</v>
      </c>
      <c r="S259" s="39">
        <v>7.5642006630000003</v>
      </c>
      <c r="T259" s="43">
        <v>28.659902453642736</v>
      </c>
      <c r="U259" s="30">
        <v>12.41</v>
      </c>
      <c r="V259" s="30">
        <v>35.06</v>
      </c>
      <c r="W259" s="30">
        <v>0.84</v>
      </c>
      <c r="X259" s="30" t="s">
        <v>33</v>
      </c>
      <c r="Y259" s="30" t="s">
        <v>33</v>
      </c>
      <c r="Z259" s="30" t="s">
        <v>33</v>
      </c>
      <c r="AA259" s="30" t="s">
        <v>33</v>
      </c>
      <c r="AB259" s="30" t="s">
        <v>33</v>
      </c>
      <c r="AC259" s="39">
        <v>3022.63</v>
      </c>
      <c r="AD259" s="39">
        <v>6346.18</v>
      </c>
      <c r="AE259" s="39">
        <v>57.16</v>
      </c>
      <c r="AF259" s="39">
        <v>47.07</v>
      </c>
      <c r="AG259" s="39">
        <v>2351.87</v>
      </c>
      <c r="AH259" s="35">
        <v>8055091.2699999996</v>
      </c>
      <c r="AI259" s="35">
        <v>55976063.390000001</v>
      </c>
      <c r="AJ259" s="35">
        <v>482809.59999999998</v>
      </c>
      <c r="AK259" s="35">
        <v>8913.9699999999993</v>
      </c>
      <c r="AL259" s="35">
        <v>538115.17000000004</v>
      </c>
      <c r="AM259" s="35">
        <v>11824.91517</v>
      </c>
      <c r="AN259" s="35">
        <v>1846643.15</v>
      </c>
      <c r="AO259" s="35">
        <v>65060993.409999996</v>
      </c>
      <c r="AP259" s="30">
        <f t="shared" ref="AP259:AP322" si="4">AN259/AO259</f>
        <v>2.838326089432516E-2</v>
      </c>
    </row>
    <row r="260" spans="1:42" x14ac:dyDescent="0.25">
      <c r="A260" s="14" t="s">
        <v>52</v>
      </c>
      <c r="B260" s="27">
        <v>42872</v>
      </c>
      <c r="C260" s="28">
        <v>0.99862268518518515</v>
      </c>
      <c r="D260" s="14" t="s">
        <v>33</v>
      </c>
      <c r="E260" s="14">
        <v>51.802145000000003</v>
      </c>
      <c r="F260" s="14">
        <v>2.8933330000000002</v>
      </c>
      <c r="G260" s="30">
        <v>2.452</v>
      </c>
      <c r="H260" s="30">
        <v>2.86</v>
      </c>
      <c r="I260" s="30">
        <v>0.14265734299999999</v>
      </c>
      <c r="J260" s="33">
        <v>0.17799999999999999</v>
      </c>
      <c r="K260" s="33">
        <v>8.5960000000000001</v>
      </c>
      <c r="L260" s="31">
        <v>0.20281886299999999</v>
      </c>
      <c r="M260" s="29">
        <v>5.5899999999999999E-9</v>
      </c>
      <c r="N260" s="41">
        <v>3.4000000000000002E-4</v>
      </c>
      <c r="O260" s="33">
        <v>6.0098039219999997</v>
      </c>
      <c r="P260" s="33">
        <v>0.48146364899999999</v>
      </c>
      <c r="Q260" s="30">
        <v>0.12992090000000001</v>
      </c>
      <c r="R260" s="39">
        <v>70.758480000000006</v>
      </c>
      <c r="S260" s="39">
        <v>9.1930054040000009</v>
      </c>
      <c r="T260" s="43">
        <v>12.729587352458935</v>
      </c>
      <c r="U260" s="30">
        <v>12.5</v>
      </c>
      <c r="V260" s="30">
        <v>34.97</v>
      </c>
      <c r="W260" s="30">
        <v>0.92</v>
      </c>
      <c r="X260" s="30" t="s">
        <v>33</v>
      </c>
      <c r="Y260" s="30" t="s">
        <v>33</v>
      </c>
      <c r="Z260" s="30" t="s">
        <v>33</v>
      </c>
      <c r="AA260" s="30" t="s">
        <v>33</v>
      </c>
      <c r="AB260" s="30" t="s">
        <v>33</v>
      </c>
      <c r="AC260" s="39">
        <v>2756.96</v>
      </c>
      <c r="AD260" s="39">
        <v>4714.3999999999996</v>
      </c>
      <c r="AE260" s="39">
        <v>74.09</v>
      </c>
      <c r="AF260" s="39">
        <v>96.49</v>
      </c>
      <c r="AG260" s="39">
        <v>1680.02</v>
      </c>
      <c r="AH260" s="35">
        <v>7471487</v>
      </c>
      <c r="AI260" s="35">
        <v>37852444.630000003</v>
      </c>
      <c r="AJ260" s="35">
        <v>690616.94</v>
      </c>
      <c r="AK260" s="35">
        <v>26491.74</v>
      </c>
      <c r="AL260" s="35">
        <v>363204.39</v>
      </c>
      <c r="AM260" s="35">
        <v>9321.9714210000002</v>
      </c>
      <c r="AN260" s="35">
        <v>1346783.47</v>
      </c>
      <c r="AO260" s="35">
        <v>46404244.710000001</v>
      </c>
      <c r="AP260" s="30">
        <f t="shared" si="4"/>
        <v>2.9022850784807007E-2</v>
      </c>
    </row>
    <row r="261" spans="1:42" x14ac:dyDescent="0.25">
      <c r="A261" s="14" t="s">
        <v>52</v>
      </c>
      <c r="B261" s="27">
        <v>42873</v>
      </c>
      <c r="C261" s="28">
        <v>2.0034722222222221E-2</v>
      </c>
      <c r="D261" s="14" t="s">
        <v>33</v>
      </c>
      <c r="E261" s="14">
        <v>51.787208999999997</v>
      </c>
      <c r="F261" s="14">
        <v>2.9275540000000002</v>
      </c>
      <c r="G261" s="30">
        <v>2.0059999999999998</v>
      </c>
      <c r="H261" s="30">
        <v>2.2890000000000001</v>
      </c>
      <c r="I261" s="30">
        <v>0.123634775</v>
      </c>
      <c r="J261" s="33">
        <v>0.14899999999999999</v>
      </c>
      <c r="K261" s="33">
        <v>8.4359999999999999</v>
      </c>
      <c r="L261" s="31">
        <v>0.19145746</v>
      </c>
      <c r="M261" s="29">
        <v>4.66E-9</v>
      </c>
      <c r="N261" s="41">
        <v>3.5E-4</v>
      </c>
      <c r="O261" s="33">
        <v>7.0883392230000002</v>
      </c>
      <c r="P261" s="33">
        <v>0.48756704000000001</v>
      </c>
      <c r="Q261" s="30">
        <v>0.1079585</v>
      </c>
      <c r="R261" s="39">
        <v>69.667829999999995</v>
      </c>
      <c r="S261" s="39">
        <v>7.5212344250000003</v>
      </c>
      <c r="T261" s="43">
        <v>15.065981747189452</v>
      </c>
      <c r="U261" s="30">
        <v>12.44</v>
      </c>
      <c r="V261" s="30">
        <v>34.9</v>
      </c>
      <c r="W261" s="30">
        <v>0.77</v>
      </c>
      <c r="X261" s="30" t="s">
        <v>33</v>
      </c>
      <c r="Y261" s="30" t="s">
        <v>33</v>
      </c>
      <c r="Z261" s="30" t="s">
        <v>33</v>
      </c>
      <c r="AA261" s="30" t="s">
        <v>33</v>
      </c>
      <c r="AB261" s="30" t="s">
        <v>33</v>
      </c>
      <c r="AC261" s="39">
        <v>4618.24</v>
      </c>
      <c r="AD261" s="39">
        <v>4504.71</v>
      </c>
      <c r="AE261" s="39">
        <v>82.26</v>
      </c>
      <c r="AF261" s="39">
        <v>131.62</v>
      </c>
      <c r="AG261" s="39">
        <v>1052.96</v>
      </c>
      <c r="AH261" s="35">
        <v>11943224.02</v>
      </c>
      <c r="AI261" s="35">
        <v>28586283.5</v>
      </c>
      <c r="AJ261" s="35">
        <v>645126</v>
      </c>
      <c r="AK261" s="35">
        <v>21768.38</v>
      </c>
      <c r="AL261" s="35">
        <v>155441.88</v>
      </c>
      <c r="AM261" s="35">
        <v>10389.798559999999</v>
      </c>
      <c r="AN261" s="35">
        <v>1065167.53</v>
      </c>
      <c r="AO261" s="35">
        <v>41355120.539999999</v>
      </c>
      <c r="AP261" s="30">
        <f t="shared" si="4"/>
        <v>2.5756605617186772E-2</v>
      </c>
    </row>
    <row r="262" spans="1:42" x14ac:dyDescent="0.25">
      <c r="A262" s="14" t="s">
        <v>52</v>
      </c>
      <c r="B262" s="27">
        <v>42873</v>
      </c>
      <c r="C262" s="28">
        <v>4.0671296296296296E-2</v>
      </c>
      <c r="D262" s="14" t="s">
        <v>33</v>
      </c>
      <c r="E262" s="14">
        <v>51.773809999999997</v>
      </c>
      <c r="F262" s="14">
        <v>2.9637150000000001</v>
      </c>
      <c r="G262" s="30">
        <v>1.603</v>
      </c>
      <c r="H262" s="30">
        <v>1.756</v>
      </c>
      <c r="I262" s="30">
        <v>8.7129841E-2</v>
      </c>
      <c r="J262" s="33">
        <v>0.112</v>
      </c>
      <c r="K262" s="33">
        <v>8.7119999999999997</v>
      </c>
      <c r="L262" s="31">
        <v>0.217094395</v>
      </c>
      <c r="M262" s="29">
        <v>3.6100000000000001E-9</v>
      </c>
      <c r="N262" s="41">
        <v>3.3E-4</v>
      </c>
      <c r="O262" s="33">
        <v>10.477124180000001</v>
      </c>
      <c r="P262" s="33">
        <v>0.43103448300000002</v>
      </c>
      <c r="Q262" s="30">
        <v>7.2614310000000001E-2</v>
      </c>
      <c r="R262" s="39">
        <v>104.6665</v>
      </c>
      <c r="S262" s="39">
        <v>7.6002856779999997</v>
      </c>
      <c r="T262" s="43">
        <v>15.173591707192781</v>
      </c>
      <c r="U262" s="30">
        <v>12.49</v>
      </c>
      <c r="V262" s="30">
        <v>34.799999999999997</v>
      </c>
      <c r="W262" s="30">
        <v>0.73</v>
      </c>
      <c r="X262" s="30" t="s">
        <v>33</v>
      </c>
      <c r="Y262" s="30" t="s">
        <v>33</v>
      </c>
      <c r="Z262" s="30" t="s">
        <v>33</v>
      </c>
      <c r="AA262" s="30" t="s">
        <v>33</v>
      </c>
      <c r="AB262" s="30" t="s">
        <v>33</v>
      </c>
      <c r="AC262" s="39">
        <v>4089.74</v>
      </c>
      <c r="AD262" s="39">
        <v>3328.94</v>
      </c>
      <c r="AE262" s="39">
        <v>106.12</v>
      </c>
      <c r="AF262" s="39">
        <v>151.83000000000001</v>
      </c>
      <c r="AG262" s="39">
        <v>1204.8800000000001</v>
      </c>
      <c r="AH262" s="35">
        <v>10329917.73</v>
      </c>
      <c r="AI262" s="35">
        <v>19037413.199999999</v>
      </c>
      <c r="AJ262" s="35">
        <v>1030897.1</v>
      </c>
      <c r="AK262" s="35">
        <v>32970.26</v>
      </c>
      <c r="AL262" s="35">
        <v>179001.37</v>
      </c>
      <c r="AM262" s="35">
        <v>8881.5172989999992</v>
      </c>
      <c r="AN262" s="35">
        <v>962056</v>
      </c>
      <c r="AO262" s="35">
        <v>30613346.640000001</v>
      </c>
      <c r="AP262" s="30">
        <f t="shared" si="4"/>
        <v>3.1426031636245827E-2</v>
      </c>
    </row>
    <row r="263" spans="1:42" x14ac:dyDescent="0.25">
      <c r="A263" s="14" t="s">
        <v>52</v>
      </c>
      <c r="B263" s="27">
        <v>42873</v>
      </c>
      <c r="C263" s="28">
        <v>6.128472222222222E-2</v>
      </c>
      <c r="D263" s="14" t="s">
        <v>33</v>
      </c>
      <c r="E263" s="14">
        <v>51.760669999999998</v>
      </c>
      <c r="F263" s="14">
        <v>3.000108</v>
      </c>
      <c r="G263" s="30">
        <v>1.51</v>
      </c>
      <c r="H263" s="30">
        <v>1.667</v>
      </c>
      <c r="I263" s="30">
        <v>9.4181163999999998E-2</v>
      </c>
      <c r="J263" s="33">
        <v>0.11799999999999999</v>
      </c>
      <c r="K263" s="33">
        <v>8.6440000000000001</v>
      </c>
      <c r="L263" s="31">
        <v>0.189188573</v>
      </c>
      <c r="M263" s="29">
        <v>3.4200000000000002E-9</v>
      </c>
      <c r="N263" s="41">
        <v>3.4000000000000002E-4</v>
      </c>
      <c r="O263" s="33">
        <v>9.6178343949999991</v>
      </c>
      <c r="P263" s="33">
        <v>0.37878787899999999</v>
      </c>
      <c r="Q263" s="30">
        <v>7.8046829999999998E-2</v>
      </c>
      <c r="R263" s="39">
        <v>119.81384</v>
      </c>
      <c r="S263" s="39">
        <v>9.3510904020000005</v>
      </c>
      <c r="T263" s="43">
        <v>9.6650443245592559</v>
      </c>
      <c r="U263" s="30">
        <v>12.55</v>
      </c>
      <c r="V263" s="30">
        <v>34.6</v>
      </c>
      <c r="W263" s="30">
        <v>0.46</v>
      </c>
      <c r="X263" s="30" t="s">
        <v>33</v>
      </c>
      <c r="Y263" s="30" t="s">
        <v>33</v>
      </c>
      <c r="Z263" s="30" t="s">
        <v>33</v>
      </c>
      <c r="AA263" s="30" t="s">
        <v>33</v>
      </c>
      <c r="AB263" s="30" t="s">
        <v>33</v>
      </c>
      <c r="AC263" s="39">
        <v>2096.9899999999998</v>
      </c>
      <c r="AD263" s="39">
        <v>1281.49</v>
      </c>
      <c r="AE263" s="39">
        <v>54.37</v>
      </c>
      <c r="AF263" s="39">
        <v>51.26</v>
      </c>
      <c r="AG263" s="39">
        <v>1064.03</v>
      </c>
      <c r="AH263" s="35">
        <v>5066431.0599999996</v>
      </c>
      <c r="AI263" s="35">
        <v>6993495.1299999999</v>
      </c>
      <c r="AJ263" s="35">
        <v>4370963.2</v>
      </c>
      <c r="AK263" s="35">
        <v>38169.980000000003</v>
      </c>
      <c r="AL263" s="35">
        <v>188478.53</v>
      </c>
      <c r="AM263" s="35">
        <v>4548.1404039999998</v>
      </c>
      <c r="AN263" s="35">
        <v>1377674.64</v>
      </c>
      <c r="AO263" s="35">
        <v>16658632.49</v>
      </c>
      <c r="AP263" s="30">
        <f t="shared" si="4"/>
        <v>8.2700344150517954E-2</v>
      </c>
    </row>
    <row r="264" spans="1:42" x14ac:dyDescent="0.25">
      <c r="A264" s="14" t="s">
        <v>52</v>
      </c>
      <c r="B264" s="27">
        <v>42873</v>
      </c>
      <c r="C264" s="28">
        <v>8.2523148148148151E-2</v>
      </c>
      <c r="D264" s="14" t="s">
        <v>33</v>
      </c>
      <c r="E264" s="14">
        <v>51.746985000000002</v>
      </c>
      <c r="F264" s="14">
        <v>3.0382180000000001</v>
      </c>
      <c r="G264" s="30">
        <v>0.57599999999999996</v>
      </c>
      <c r="H264" s="30">
        <v>0.68600000000000005</v>
      </c>
      <c r="I264" s="30">
        <v>0.16034985400000001</v>
      </c>
      <c r="J264" s="33">
        <v>0.17699999999999999</v>
      </c>
      <c r="K264" s="33">
        <v>7.4749999999999996</v>
      </c>
      <c r="L264" s="31">
        <v>4.2387316000000001E-2</v>
      </c>
      <c r="M264" s="29">
        <v>1.51E-9</v>
      </c>
      <c r="N264" s="41">
        <v>3.8999999999999999E-4</v>
      </c>
      <c r="O264" s="33">
        <v>5.2363636360000001</v>
      </c>
      <c r="P264" s="33">
        <v>0.35310734500000002</v>
      </c>
      <c r="Q264" s="30">
        <v>0.14303299999999999</v>
      </c>
      <c r="R264" s="39">
        <v>162.70223999999999</v>
      </c>
      <c r="S264" s="39">
        <v>23.27178949</v>
      </c>
      <c r="T264" s="43">
        <v>9.2602747263755401</v>
      </c>
      <c r="U264" s="30">
        <v>12.53</v>
      </c>
      <c r="V264" s="30">
        <v>34.44</v>
      </c>
      <c r="W264" s="30">
        <v>0.35</v>
      </c>
      <c r="X264" s="30" t="s">
        <v>33</v>
      </c>
      <c r="Y264" s="30" t="s">
        <v>33</v>
      </c>
      <c r="Z264" s="30" t="s">
        <v>33</v>
      </c>
      <c r="AA264" s="30" t="s">
        <v>33</v>
      </c>
      <c r="AB264" s="30" t="s">
        <v>33</v>
      </c>
      <c r="AC264" s="39">
        <v>1547.02</v>
      </c>
      <c r="AD264" s="39">
        <v>799.19</v>
      </c>
      <c r="AE264" s="39">
        <v>77.03</v>
      </c>
      <c r="AF264" s="39">
        <v>35.31</v>
      </c>
      <c r="AG264" s="39">
        <v>850.54</v>
      </c>
      <c r="AH264" s="35">
        <v>4302154.33</v>
      </c>
      <c r="AI264" s="35">
        <v>4169432.16</v>
      </c>
      <c r="AJ264" s="35">
        <v>1542066.19</v>
      </c>
      <c r="AK264" s="35">
        <v>6388.65</v>
      </c>
      <c r="AL264" s="35">
        <v>170667.81</v>
      </c>
      <c r="AM264" s="35">
        <v>3309.0788830000001</v>
      </c>
      <c r="AN264" s="35">
        <v>481748.15</v>
      </c>
      <c r="AO264" s="35">
        <v>10192213.189999999</v>
      </c>
      <c r="AP264" s="30">
        <f t="shared" si="4"/>
        <v>4.7266294475930212E-2</v>
      </c>
    </row>
    <row r="265" spans="1:42" x14ac:dyDescent="0.25">
      <c r="A265" s="14" t="s">
        <v>52</v>
      </c>
      <c r="B265" s="27">
        <v>42873</v>
      </c>
      <c r="C265" s="28">
        <v>0.10375000000000001</v>
      </c>
      <c r="D265" s="14" t="s">
        <v>33</v>
      </c>
      <c r="E265" s="14">
        <v>51.736297</v>
      </c>
      <c r="F265" s="14">
        <v>3.0712619999999999</v>
      </c>
      <c r="G265" s="30">
        <v>0.371</v>
      </c>
      <c r="H265" s="30">
        <v>0.48699999999999999</v>
      </c>
      <c r="I265" s="30">
        <v>0.23819301800000001</v>
      </c>
      <c r="J265" s="33">
        <v>4.1000000000000002E-2</v>
      </c>
      <c r="K265" s="33">
        <v>7.7160000000000002</v>
      </c>
      <c r="L265" s="31">
        <v>1.8379211999999999E-2</v>
      </c>
      <c r="M265" s="29">
        <v>9.4200000000000006E-10</v>
      </c>
      <c r="N265" s="41">
        <v>3.8000000000000002E-4</v>
      </c>
      <c r="O265" s="33">
        <v>3.198275862</v>
      </c>
      <c r="P265" s="33">
        <v>0.39808917199999999</v>
      </c>
      <c r="Q265" s="30">
        <v>0.21852089999999999</v>
      </c>
      <c r="R265" s="39">
        <v>73.241569999999996</v>
      </c>
      <c r="S265" s="39">
        <v>16.00481379</v>
      </c>
      <c r="T265" s="43">
        <v>2.467928866323696</v>
      </c>
      <c r="U265" s="30">
        <v>12.55</v>
      </c>
      <c r="V265" s="30">
        <v>34.380000000000003</v>
      </c>
      <c r="W265" s="30">
        <v>0.32</v>
      </c>
      <c r="X265" s="30" t="s">
        <v>33</v>
      </c>
      <c r="Y265" s="30" t="s">
        <v>33</v>
      </c>
      <c r="Z265" s="30" t="s">
        <v>33</v>
      </c>
      <c r="AA265" s="30" t="s">
        <v>33</v>
      </c>
      <c r="AB265" s="30" t="s">
        <v>33</v>
      </c>
      <c r="AC265" s="39">
        <v>1501.83</v>
      </c>
      <c r="AD265" s="39">
        <v>579.51</v>
      </c>
      <c r="AE265" s="39">
        <v>73.459999999999994</v>
      </c>
      <c r="AF265" s="39">
        <v>35.909999999999997</v>
      </c>
      <c r="AG265" s="39">
        <v>724.8</v>
      </c>
      <c r="AH265" s="35">
        <v>3986683.16</v>
      </c>
      <c r="AI265" s="35">
        <v>3026750.11</v>
      </c>
      <c r="AJ265" s="35">
        <v>597162.4</v>
      </c>
      <c r="AK265" s="35">
        <v>6588.84</v>
      </c>
      <c r="AL265" s="35">
        <v>152994.39000000001</v>
      </c>
      <c r="AM265" s="35">
        <v>2915.5102729999999</v>
      </c>
      <c r="AN265" s="35">
        <v>442154.65</v>
      </c>
      <c r="AO265" s="35">
        <v>7774133.2999999998</v>
      </c>
      <c r="AP265" s="30">
        <f t="shared" si="4"/>
        <v>5.6875105293087785E-2</v>
      </c>
    </row>
    <row r="266" spans="1:42" x14ac:dyDescent="0.25">
      <c r="A266" s="14" t="s">
        <v>52</v>
      </c>
      <c r="B266" s="27">
        <v>42873</v>
      </c>
      <c r="C266" s="28">
        <v>0.124375</v>
      </c>
      <c r="D266" s="14" t="s">
        <v>33</v>
      </c>
      <c r="E266" s="14">
        <v>51.723770000000002</v>
      </c>
      <c r="F266" s="14">
        <v>3.0958869999999998</v>
      </c>
      <c r="G266" s="30">
        <v>0.34899999999999998</v>
      </c>
      <c r="H266" s="30">
        <v>0.46</v>
      </c>
      <c r="I266" s="30">
        <v>0.241304348</v>
      </c>
      <c r="J266" s="33">
        <v>0.20599999999999999</v>
      </c>
      <c r="K266" s="33">
        <v>7.7430000000000003</v>
      </c>
      <c r="L266" s="31">
        <v>1.7066413999999999E-2</v>
      </c>
      <c r="M266" s="29">
        <v>8.8299999999999995E-10</v>
      </c>
      <c r="N266" s="41">
        <v>3.8000000000000002E-4</v>
      </c>
      <c r="O266" s="33">
        <v>3.1441441440000002</v>
      </c>
      <c r="P266" s="33">
        <v>0.43103448300000002</v>
      </c>
      <c r="Q266" s="30">
        <v>0.2378257</v>
      </c>
      <c r="R266" s="39">
        <v>67.82159</v>
      </c>
      <c r="S266" s="39">
        <v>16.129717119999999</v>
      </c>
      <c r="T266" s="43">
        <v>1.4649219545532395</v>
      </c>
      <c r="U266" s="30">
        <v>12.58</v>
      </c>
      <c r="V266" s="30">
        <v>34.22</v>
      </c>
      <c r="W266" s="30">
        <v>0.27</v>
      </c>
      <c r="X266" s="30" t="s">
        <v>33</v>
      </c>
      <c r="Y266" s="30" t="s">
        <v>33</v>
      </c>
      <c r="Z266" s="30" t="s">
        <v>33</v>
      </c>
      <c r="AA266" s="30" t="s">
        <v>33</v>
      </c>
      <c r="AB266" s="30" t="s">
        <v>33</v>
      </c>
      <c r="AC266" s="39">
        <v>1236.58</v>
      </c>
      <c r="AD266" s="39">
        <v>402.57</v>
      </c>
      <c r="AE266" s="39">
        <v>63.8</v>
      </c>
      <c r="AF266" s="39">
        <v>6.08</v>
      </c>
      <c r="AG266" s="39">
        <v>565.12</v>
      </c>
      <c r="AH266" s="35">
        <v>3296365.16</v>
      </c>
      <c r="AI266" s="35">
        <v>1830997.23</v>
      </c>
      <c r="AJ266" s="35">
        <v>1801175.71</v>
      </c>
      <c r="AK266" s="35">
        <v>391.53</v>
      </c>
      <c r="AL266" s="35">
        <v>121107.34</v>
      </c>
      <c r="AM266" s="35">
        <v>2274.1472469999999</v>
      </c>
      <c r="AN266" s="35">
        <v>356249.89</v>
      </c>
      <c r="AO266" s="35">
        <v>7051463.9800000004</v>
      </c>
      <c r="AP266" s="30">
        <f t="shared" si="4"/>
        <v>5.0521408179979105E-2</v>
      </c>
    </row>
    <row r="267" spans="1:42" x14ac:dyDescent="0.25">
      <c r="A267" s="14" t="s">
        <v>52</v>
      </c>
      <c r="B267" s="27">
        <v>42873</v>
      </c>
      <c r="C267" s="28">
        <v>0.14499999999999999</v>
      </c>
      <c r="D267" s="14" t="s">
        <v>33</v>
      </c>
      <c r="E267" s="14">
        <v>51.710326999999999</v>
      </c>
      <c r="F267" s="14">
        <v>3.122198</v>
      </c>
      <c r="G267" s="30">
        <v>0.249</v>
      </c>
      <c r="H267" s="30">
        <v>0.34599999999999997</v>
      </c>
      <c r="I267" s="30">
        <v>0.28034682100000002</v>
      </c>
      <c r="J267" s="33">
        <v>0.152</v>
      </c>
      <c r="K267" s="33">
        <v>6.968</v>
      </c>
      <c r="L267" s="31">
        <v>1.048059E-2</v>
      </c>
      <c r="M267" s="29">
        <v>6.9999999999999996E-10</v>
      </c>
      <c r="N267" s="41">
        <v>4.2000000000000002E-4</v>
      </c>
      <c r="O267" s="33">
        <v>2.567010309</v>
      </c>
      <c r="P267" s="33">
        <v>0.37160906700000002</v>
      </c>
      <c r="Q267" s="30">
        <v>0.23411750000000001</v>
      </c>
      <c r="R267" s="39">
        <v>90.146029999999996</v>
      </c>
      <c r="S267" s="39">
        <v>21.104763179999999</v>
      </c>
      <c r="T267" s="43">
        <v>2.1997055997210557</v>
      </c>
      <c r="U267" s="30">
        <v>12.57</v>
      </c>
      <c r="V267" s="30">
        <v>34.090000000000003</v>
      </c>
      <c r="W267" s="30">
        <v>0.31</v>
      </c>
      <c r="X267" s="30" t="s">
        <v>33</v>
      </c>
      <c r="Y267" s="30" t="s">
        <v>33</v>
      </c>
      <c r="Z267" s="30" t="s">
        <v>33</v>
      </c>
      <c r="AA267" s="30" t="s">
        <v>33</v>
      </c>
      <c r="AB267" s="30" t="s">
        <v>33</v>
      </c>
      <c r="AC267" s="39">
        <v>1195.29</v>
      </c>
      <c r="AD267" s="39">
        <v>492.55</v>
      </c>
      <c r="AE267" s="39">
        <v>75.41</v>
      </c>
      <c r="AF267" s="39">
        <v>19.25</v>
      </c>
      <c r="AG267" s="39">
        <v>369.01</v>
      </c>
      <c r="AH267" s="35">
        <v>2991948.5</v>
      </c>
      <c r="AI267" s="35">
        <v>2185214.7200000002</v>
      </c>
      <c r="AJ267" s="35">
        <v>731962.21</v>
      </c>
      <c r="AK267" s="35">
        <v>2571.6</v>
      </c>
      <c r="AL267" s="35">
        <v>85491.06</v>
      </c>
      <c r="AM267" s="35">
        <v>2151.514584</v>
      </c>
      <c r="AN267" s="35">
        <v>306142.15000000002</v>
      </c>
      <c r="AO267" s="35">
        <v>6003501.29</v>
      </c>
      <c r="AP267" s="30">
        <f t="shared" si="4"/>
        <v>5.099393424133003E-2</v>
      </c>
    </row>
    <row r="268" spans="1:42" x14ac:dyDescent="0.25">
      <c r="A268" s="14" t="s">
        <v>52</v>
      </c>
      <c r="B268" s="27">
        <v>42873</v>
      </c>
      <c r="C268" s="28">
        <v>0.16563657407407409</v>
      </c>
      <c r="D268" s="14" t="s">
        <v>33</v>
      </c>
      <c r="E268" s="14">
        <v>51.687216999999997</v>
      </c>
      <c r="F268" s="14">
        <v>3.1640999999999999</v>
      </c>
      <c r="G268" s="30">
        <v>0.27900000000000003</v>
      </c>
      <c r="H268" s="30">
        <v>0.36299999999999999</v>
      </c>
      <c r="I268" s="30">
        <v>0.23140495899999999</v>
      </c>
      <c r="J268" s="33">
        <v>0.20200000000000001</v>
      </c>
      <c r="K268" s="33">
        <v>7.0469999999999997</v>
      </c>
      <c r="L268" s="31">
        <v>1.4227007E-2</v>
      </c>
      <c r="M268" s="29">
        <v>7.7600000000000001E-10</v>
      </c>
      <c r="N268" s="41">
        <v>4.0999999999999999E-4</v>
      </c>
      <c r="O268" s="33">
        <v>3.3214285710000002</v>
      </c>
      <c r="P268" s="33">
        <v>0.36127167599999999</v>
      </c>
      <c r="Q268" s="30">
        <v>0.22434599999999999</v>
      </c>
      <c r="R268" s="39">
        <v>131.21477999999999</v>
      </c>
      <c r="S268" s="39">
        <v>29.43751103</v>
      </c>
      <c r="T268" s="43">
        <v>2.9977958953900194</v>
      </c>
      <c r="U268" s="30">
        <v>12.59</v>
      </c>
      <c r="V268" s="30">
        <v>33.75</v>
      </c>
      <c r="W268" s="30">
        <v>0.28999999999999998</v>
      </c>
      <c r="X268" s="30" t="s">
        <v>33</v>
      </c>
      <c r="Y268" s="30" t="s">
        <v>33</v>
      </c>
      <c r="Z268" s="30" t="s">
        <v>33</v>
      </c>
      <c r="AA268" s="30" t="s">
        <v>33</v>
      </c>
      <c r="AB268" s="30" t="s">
        <v>33</v>
      </c>
      <c r="AC268" s="39">
        <v>946.64</v>
      </c>
      <c r="AD268" s="39">
        <v>292.77999999999997</v>
      </c>
      <c r="AE268" s="39">
        <v>81.33</v>
      </c>
      <c r="AF268" s="39">
        <v>6.51</v>
      </c>
      <c r="AG268" s="39">
        <v>151.27000000000001</v>
      </c>
      <c r="AH268" s="35">
        <v>2722749.26</v>
      </c>
      <c r="AI268" s="35">
        <v>1206809.8999999999</v>
      </c>
      <c r="AJ268" s="35">
        <v>946246.33</v>
      </c>
      <c r="AK268" s="35">
        <v>1615.02</v>
      </c>
      <c r="AL268" s="35">
        <v>38598.33</v>
      </c>
      <c r="AM268" s="35">
        <v>1478.51848</v>
      </c>
      <c r="AN268" s="35">
        <v>210508.49</v>
      </c>
      <c r="AO268" s="35">
        <v>4916018.84</v>
      </c>
      <c r="AP268" s="30">
        <f t="shared" si="4"/>
        <v>4.2820928245262783E-2</v>
      </c>
    </row>
    <row r="269" spans="1:42" x14ac:dyDescent="0.25">
      <c r="A269" s="14" t="s">
        <v>52</v>
      </c>
      <c r="B269" s="27">
        <v>42873</v>
      </c>
      <c r="C269" s="28">
        <v>0.18922453703703704</v>
      </c>
      <c r="D269" s="14" t="s">
        <v>33</v>
      </c>
      <c r="E269" s="14">
        <v>51.669271000000002</v>
      </c>
      <c r="F269" s="14">
        <v>3.1934819999999999</v>
      </c>
      <c r="G269" s="30">
        <v>0.246</v>
      </c>
      <c r="H269" s="30">
        <v>0.33800000000000002</v>
      </c>
      <c r="I269" s="30">
        <v>0.27218934900000002</v>
      </c>
      <c r="J269" s="33">
        <v>0.23599999999999999</v>
      </c>
      <c r="K269" s="33">
        <v>5.9119999999999999</v>
      </c>
      <c r="L269" s="31">
        <v>1.0664635E-2</v>
      </c>
      <c r="M269" s="29">
        <v>8.1499999999999998E-10</v>
      </c>
      <c r="N269" s="41">
        <v>4.8999999999999998E-4</v>
      </c>
      <c r="O269" s="33">
        <v>2.6739130430000002</v>
      </c>
      <c r="P269" s="33">
        <v>0.32927230800000001</v>
      </c>
      <c r="Q269" s="30">
        <v>0.24759339999999999</v>
      </c>
      <c r="R269" s="39">
        <v>151.09101999999999</v>
      </c>
      <c r="S269" s="39">
        <v>37.409139349999997</v>
      </c>
      <c r="T269" s="43">
        <v>2.465795917801294</v>
      </c>
      <c r="U269" s="30">
        <v>12.65</v>
      </c>
      <c r="V269" s="30">
        <v>33.479999999999997</v>
      </c>
      <c r="W269" s="30">
        <v>0.4</v>
      </c>
      <c r="X269" s="30" t="s">
        <v>33</v>
      </c>
      <c r="Y269" s="30" t="s">
        <v>33</v>
      </c>
      <c r="Z269" s="30" t="s">
        <v>33</v>
      </c>
      <c r="AA269" s="30" t="s">
        <v>33</v>
      </c>
      <c r="AB269" s="30" t="s">
        <v>33</v>
      </c>
      <c r="AC269" s="39">
        <v>1011.37</v>
      </c>
      <c r="AD269" s="39">
        <v>325.99</v>
      </c>
      <c r="AE269" s="39">
        <v>66.790000000000006</v>
      </c>
      <c r="AF269" s="39">
        <v>11.13</v>
      </c>
      <c r="AG269" s="39">
        <v>92.23</v>
      </c>
      <c r="AH269" s="35">
        <v>3476706.31</v>
      </c>
      <c r="AI269" s="35">
        <v>1263577.3999999999</v>
      </c>
      <c r="AJ269" s="35">
        <v>1065061.3999999999</v>
      </c>
      <c r="AK269" s="35">
        <v>161787.76</v>
      </c>
      <c r="AL269" s="35">
        <v>25749.79</v>
      </c>
      <c r="AM269" s="35">
        <v>1507.5076959999999</v>
      </c>
      <c r="AN269" s="35">
        <v>684869.56</v>
      </c>
      <c r="AO269" s="35">
        <v>5996932.29</v>
      </c>
      <c r="AP269" s="30">
        <f t="shared" si="4"/>
        <v>0.11420331710965509</v>
      </c>
    </row>
    <row r="270" spans="1:42" x14ac:dyDescent="0.25">
      <c r="A270" s="14" t="s">
        <v>52</v>
      </c>
      <c r="B270" s="27">
        <v>42873</v>
      </c>
      <c r="C270" s="28">
        <v>0.20984953703703704</v>
      </c>
      <c r="D270" s="14" t="s">
        <v>46</v>
      </c>
      <c r="E270" s="14">
        <v>51.657795</v>
      </c>
      <c r="F270" s="14">
        <v>3.2166389999999998</v>
      </c>
      <c r="G270" s="30">
        <v>0.22</v>
      </c>
      <c r="H270" s="30">
        <v>0.31900000000000001</v>
      </c>
      <c r="I270" s="30">
        <v>0.31034482800000002</v>
      </c>
      <c r="J270" s="33">
        <v>5.6000000000000001E-2</v>
      </c>
      <c r="K270" s="33">
        <v>5.4850000000000003</v>
      </c>
      <c r="L270" s="31">
        <v>8.3648890000000004E-3</v>
      </c>
      <c r="M270" s="29">
        <v>7.8599999999999997E-10</v>
      </c>
      <c r="N270" s="41">
        <v>5.2999999999999998E-4</v>
      </c>
      <c r="O270" s="33">
        <v>2.2222222220000001</v>
      </c>
      <c r="P270" s="33">
        <v>0.31725888299999999</v>
      </c>
      <c r="Q270" s="30">
        <v>0.30054510000000001</v>
      </c>
      <c r="R270" s="39">
        <v>123.38014</v>
      </c>
      <c r="S270" s="39">
        <v>37.081296510000001</v>
      </c>
      <c r="T270" s="43">
        <v>1.9194841144292858</v>
      </c>
      <c r="U270" s="30">
        <v>12.74</v>
      </c>
      <c r="V270" s="30">
        <v>33.270000000000003</v>
      </c>
      <c r="W270" s="30">
        <v>0.44</v>
      </c>
      <c r="X270" s="30">
        <v>3.0699420000000002</v>
      </c>
      <c r="Y270" s="30">
        <v>0.1129975</v>
      </c>
      <c r="Z270" s="30">
        <v>2.688253</v>
      </c>
      <c r="AA270" s="30">
        <v>0.21</v>
      </c>
      <c r="AB270" s="30" t="s">
        <v>33</v>
      </c>
      <c r="AC270" s="39">
        <v>866.61</v>
      </c>
      <c r="AD270" s="39">
        <v>309.62</v>
      </c>
      <c r="AE270" s="39">
        <v>16.38</v>
      </c>
      <c r="AF270" s="39">
        <v>9.83</v>
      </c>
      <c r="AG270" s="39">
        <v>54.06</v>
      </c>
      <c r="AH270" s="35">
        <v>3043559.82</v>
      </c>
      <c r="AI270" s="35">
        <v>896941.01</v>
      </c>
      <c r="AJ270" s="35">
        <v>102314.37</v>
      </c>
      <c r="AK270" s="35">
        <v>18598.29</v>
      </c>
      <c r="AL270" s="35">
        <v>16290</v>
      </c>
      <c r="AM270" s="35">
        <v>1256.498703</v>
      </c>
      <c r="AN270" s="35">
        <v>188871.23</v>
      </c>
      <c r="AO270" s="35">
        <v>4095285.35</v>
      </c>
      <c r="AP270" s="30">
        <f t="shared" si="4"/>
        <v>4.6119186786337127E-2</v>
      </c>
    </row>
    <row r="271" spans="1:42" x14ac:dyDescent="0.25">
      <c r="A271" s="14" t="s">
        <v>52</v>
      </c>
      <c r="B271" s="27">
        <v>42873</v>
      </c>
      <c r="C271" s="28">
        <v>0.23048611111111109</v>
      </c>
      <c r="D271" s="14" t="s">
        <v>33</v>
      </c>
      <c r="E271" s="14">
        <v>51.653790999999998</v>
      </c>
      <c r="F271" s="14">
        <v>3.2517559999999999</v>
      </c>
      <c r="G271" s="30">
        <v>0.222</v>
      </c>
      <c r="H271" s="30">
        <v>0.312</v>
      </c>
      <c r="I271" s="30">
        <v>0.28846153800000002</v>
      </c>
      <c r="J271" s="33">
        <v>0.22600000000000001</v>
      </c>
      <c r="K271" s="33">
        <v>5.7919999999999998</v>
      </c>
      <c r="L271" s="31">
        <v>9.0812800000000006E-3</v>
      </c>
      <c r="M271" s="29">
        <v>7.5099999999999999E-10</v>
      </c>
      <c r="N271" s="41">
        <v>5.0000000000000001E-4</v>
      </c>
      <c r="O271" s="33">
        <v>2.4666666670000001</v>
      </c>
      <c r="P271" s="33">
        <v>0.37878787899999999</v>
      </c>
      <c r="Q271" s="30">
        <v>0.28439720000000002</v>
      </c>
      <c r="R271" s="39">
        <v>244.84841</v>
      </c>
      <c r="S271" s="39">
        <v>69.63420223</v>
      </c>
      <c r="T271" s="43">
        <v>3.3796819377323049</v>
      </c>
      <c r="U271" s="30">
        <v>12.82</v>
      </c>
      <c r="V271" s="30">
        <v>33.21</v>
      </c>
      <c r="W271" s="30">
        <v>0.79</v>
      </c>
      <c r="X271" s="30" t="s">
        <v>33</v>
      </c>
      <c r="Y271" s="30" t="s">
        <v>33</v>
      </c>
      <c r="Z271" s="30" t="s">
        <v>33</v>
      </c>
      <c r="AA271" s="30" t="s">
        <v>33</v>
      </c>
      <c r="AB271" s="30" t="s">
        <v>33</v>
      </c>
      <c r="AC271" s="39">
        <v>940.61</v>
      </c>
      <c r="AD271" s="39">
        <v>353.56</v>
      </c>
      <c r="AE271" s="39">
        <v>28.35</v>
      </c>
      <c r="AF271" s="39">
        <v>113.41</v>
      </c>
      <c r="AG271" s="39">
        <v>126.75</v>
      </c>
      <c r="AH271" s="35">
        <v>3093527.87</v>
      </c>
      <c r="AI271" s="35">
        <v>1460230.79</v>
      </c>
      <c r="AJ271" s="35">
        <v>289897.83</v>
      </c>
      <c r="AK271" s="35">
        <v>174636.08</v>
      </c>
      <c r="AL271" s="35">
        <v>58503.91</v>
      </c>
      <c r="AM271" s="35">
        <v>1562.6769240000001</v>
      </c>
      <c r="AN271" s="35">
        <v>879017.27</v>
      </c>
      <c r="AO271" s="35">
        <v>5100902.38</v>
      </c>
      <c r="AP271" s="30">
        <f t="shared" si="4"/>
        <v>0.1723258365905054</v>
      </c>
    </row>
    <row r="272" spans="1:42" x14ac:dyDescent="0.25">
      <c r="A272" s="14" t="s">
        <v>52</v>
      </c>
      <c r="B272" s="27">
        <v>42873</v>
      </c>
      <c r="C272" s="28">
        <v>0.25111111111111112</v>
      </c>
      <c r="D272" s="14" t="s">
        <v>33</v>
      </c>
      <c r="E272" s="14">
        <v>51.600422999999999</v>
      </c>
      <c r="F272" s="14">
        <v>3.357434</v>
      </c>
      <c r="G272" s="30">
        <v>0.22600000000000001</v>
      </c>
      <c r="H272" s="30">
        <v>0.30599999999999999</v>
      </c>
      <c r="I272" s="30">
        <v>0.261437908</v>
      </c>
      <c r="J272" s="33">
        <v>0.14799999999999999</v>
      </c>
      <c r="K272" s="33">
        <v>4.7080000000000002</v>
      </c>
      <c r="L272" s="31">
        <v>1.0200509999999999E-2</v>
      </c>
      <c r="M272" s="29">
        <v>9.4099999999999996E-10</v>
      </c>
      <c r="N272" s="41">
        <v>6.2E-4</v>
      </c>
      <c r="O272" s="33">
        <v>2.8250000000000002</v>
      </c>
      <c r="P272" s="33">
        <v>0.37878787899999999</v>
      </c>
      <c r="Q272" s="30">
        <v>0.28209309999999999</v>
      </c>
      <c r="R272" s="39">
        <v>320.97071999999997</v>
      </c>
      <c r="S272" s="39">
        <v>90.543625410000004</v>
      </c>
      <c r="T272" s="43">
        <v>4.3271350696358137</v>
      </c>
      <c r="U272" s="30">
        <v>13.29</v>
      </c>
      <c r="V272" s="30">
        <v>33.17</v>
      </c>
      <c r="W272" s="30">
        <v>2.4500000000000002</v>
      </c>
      <c r="X272" s="30" t="s">
        <v>33</v>
      </c>
      <c r="Y272" s="30" t="s">
        <v>33</v>
      </c>
      <c r="Z272" s="30" t="s">
        <v>33</v>
      </c>
      <c r="AA272" s="30" t="s">
        <v>33</v>
      </c>
      <c r="AB272" s="30" t="s">
        <v>33</v>
      </c>
      <c r="AC272" s="39">
        <v>940.61</v>
      </c>
      <c r="AD272" s="39">
        <v>353.56</v>
      </c>
      <c r="AE272" s="39">
        <v>28.35</v>
      </c>
      <c r="AF272" s="39">
        <v>113.41</v>
      </c>
      <c r="AG272" s="39">
        <v>126.75</v>
      </c>
      <c r="AH272" s="35">
        <v>3093527.87</v>
      </c>
      <c r="AI272" s="35">
        <v>1460230.79</v>
      </c>
      <c r="AJ272" s="35">
        <v>289897.83</v>
      </c>
      <c r="AK272" s="35">
        <v>174636.08</v>
      </c>
      <c r="AL272" s="35">
        <v>58503.91</v>
      </c>
      <c r="AM272" s="35">
        <v>1562.6769240000001</v>
      </c>
      <c r="AN272" s="35">
        <v>879017.27</v>
      </c>
      <c r="AO272" s="35">
        <v>5100902.38</v>
      </c>
      <c r="AP272" s="30">
        <f t="shared" si="4"/>
        <v>0.1723258365905054</v>
      </c>
    </row>
    <row r="273" spans="1:42" x14ac:dyDescent="0.25">
      <c r="A273" s="14" t="s">
        <v>52</v>
      </c>
      <c r="B273" s="27">
        <v>42873</v>
      </c>
      <c r="C273" s="28">
        <v>0.26280092592592591</v>
      </c>
      <c r="D273" s="14" t="s">
        <v>33</v>
      </c>
      <c r="E273" s="14">
        <v>51.568854000000002</v>
      </c>
      <c r="F273" s="14">
        <v>3.405392</v>
      </c>
      <c r="G273" s="30">
        <v>0.33400000000000002</v>
      </c>
      <c r="H273" s="30">
        <v>0.53400000000000003</v>
      </c>
      <c r="I273" s="30">
        <v>0.37453183499999998</v>
      </c>
      <c r="J273" s="33">
        <v>0.25600000000000001</v>
      </c>
      <c r="K273" s="33">
        <v>5.6470000000000002</v>
      </c>
      <c r="L273" s="31">
        <v>1.0523004000000001E-2</v>
      </c>
      <c r="M273" s="29">
        <v>1.1599999999999999E-9</v>
      </c>
      <c r="N273" s="41">
        <v>5.1999999999999995E-4</v>
      </c>
      <c r="O273" s="33">
        <v>1.67</v>
      </c>
      <c r="P273" s="33">
        <v>0.48146364899999999</v>
      </c>
      <c r="Q273" s="30">
        <v>0.3648805</v>
      </c>
      <c r="R273" s="39">
        <v>566.90062999999998</v>
      </c>
      <c r="S273" s="39">
        <v>206.85098529999999</v>
      </c>
      <c r="T273" s="43">
        <v>8.5063653584961596</v>
      </c>
      <c r="U273" s="30">
        <v>13.72</v>
      </c>
      <c r="V273" s="30">
        <v>33.04</v>
      </c>
      <c r="W273" s="30">
        <v>3.27</v>
      </c>
      <c r="X273" s="30" t="s">
        <v>33</v>
      </c>
      <c r="Y273" s="30" t="s">
        <v>33</v>
      </c>
      <c r="Z273" s="30" t="s">
        <v>33</v>
      </c>
      <c r="AA273" s="30" t="s">
        <v>33</v>
      </c>
      <c r="AB273" s="30" t="s">
        <v>33</v>
      </c>
      <c r="AC273" s="39">
        <v>3019.25</v>
      </c>
      <c r="AD273" s="39">
        <v>3936.63</v>
      </c>
      <c r="AE273" s="39">
        <v>1433.18</v>
      </c>
      <c r="AF273" s="39">
        <v>42.37</v>
      </c>
      <c r="AG273" s="39">
        <v>95.79</v>
      </c>
      <c r="AH273" s="35">
        <v>8002187.0599999996</v>
      </c>
      <c r="AI273" s="35">
        <v>16063667</v>
      </c>
      <c r="AJ273" s="35">
        <v>25944379.199999999</v>
      </c>
      <c r="AK273" s="35">
        <v>1227046</v>
      </c>
      <c r="AL273" s="35">
        <v>22871.31</v>
      </c>
      <c r="AM273" s="35">
        <v>8527.2117039999994</v>
      </c>
      <c r="AN273" s="35">
        <v>2942762.15</v>
      </c>
      <c r="AO273" s="35">
        <v>51261760.119999997</v>
      </c>
      <c r="AP273" s="30">
        <f t="shared" si="4"/>
        <v>5.7406576424828389E-2</v>
      </c>
    </row>
    <row r="274" spans="1:42" x14ac:dyDescent="0.25">
      <c r="A274" s="14" t="s">
        <v>52</v>
      </c>
      <c r="B274" s="27">
        <v>42873</v>
      </c>
      <c r="C274" s="28">
        <v>0.28627314814814814</v>
      </c>
      <c r="D274" s="14" t="s">
        <v>56</v>
      </c>
      <c r="E274" s="14">
        <v>51.564076999999997</v>
      </c>
      <c r="F274" s="14">
        <v>3.4170729999999998</v>
      </c>
      <c r="G274" s="30">
        <v>1.179</v>
      </c>
      <c r="H274" s="30">
        <v>2.4380000000000002</v>
      </c>
      <c r="I274" s="30">
        <v>0.51640689100000003</v>
      </c>
      <c r="J274" s="33">
        <v>0.32300000000000001</v>
      </c>
      <c r="K274" s="33">
        <v>5.7370000000000001</v>
      </c>
      <c r="L274" s="31">
        <v>2.6940384000000001E-2</v>
      </c>
      <c r="M274" s="29">
        <v>4.0300000000000004E-9</v>
      </c>
      <c r="N274" s="41">
        <v>5.1000000000000004E-4</v>
      </c>
      <c r="O274" s="33">
        <v>0.936457506</v>
      </c>
      <c r="P274" s="33">
        <v>0.62383031799999999</v>
      </c>
      <c r="Q274" s="30">
        <v>0.51119289999999995</v>
      </c>
      <c r="R274" s="39">
        <v>237.09276</v>
      </c>
      <c r="S274" s="39">
        <v>121.2001356</v>
      </c>
      <c r="T274" s="43">
        <v>20.497607338567008</v>
      </c>
      <c r="U274" s="30">
        <v>14.08</v>
      </c>
      <c r="V274" s="30">
        <v>32.770000000000003</v>
      </c>
      <c r="W274" s="30">
        <v>2.2000000000000002</v>
      </c>
      <c r="X274" s="30">
        <v>2.391699</v>
      </c>
      <c r="Y274" s="30">
        <v>0.21630949999999999</v>
      </c>
      <c r="Z274" s="30">
        <v>0.69431699999999996</v>
      </c>
      <c r="AA274" s="30">
        <v>3.4</v>
      </c>
      <c r="AB274" s="30">
        <v>0.44900000000000001</v>
      </c>
      <c r="AC274" s="39">
        <v>2034.24</v>
      </c>
      <c r="AD274" s="39">
        <v>1848.52</v>
      </c>
      <c r="AE274" s="39">
        <v>1079.5999999999999</v>
      </c>
      <c r="AF274" s="39">
        <v>97.2</v>
      </c>
      <c r="AG274" s="39">
        <v>124.97</v>
      </c>
      <c r="AH274" s="35">
        <v>6642401.3700000001</v>
      </c>
      <c r="AI274" s="35">
        <v>11682982.300000001</v>
      </c>
      <c r="AJ274" s="35">
        <v>47255898.899999999</v>
      </c>
      <c r="AK274" s="35">
        <v>1087322.43</v>
      </c>
      <c r="AL274" s="35">
        <v>27539.59</v>
      </c>
      <c r="AM274" s="35">
        <v>5184.5306870000004</v>
      </c>
      <c r="AN274" s="35">
        <v>6010609.3799999999</v>
      </c>
      <c r="AO274" s="35">
        <v>67015337.619999997</v>
      </c>
      <c r="AP274" s="30">
        <f t="shared" si="4"/>
        <v>8.9690055940361321E-2</v>
      </c>
    </row>
    <row r="275" spans="1:42" x14ac:dyDescent="0.25">
      <c r="A275" s="14" t="s">
        <v>52</v>
      </c>
      <c r="B275" s="27">
        <v>42873</v>
      </c>
      <c r="C275" s="28">
        <v>0.30689814814814814</v>
      </c>
      <c r="D275" s="14" t="s">
        <v>33</v>
      </c>
      <c r="E275" s="14">
        <v>51.595607000000001</v>
      </c>
      <c r="F275" s="14">
        <v>3.3999169999999999</v>
      </c>
      <c r="G275" s="30">
        <v>0.70099999999999996</v>
      </c>
      <c r="H275" s="30">
        <v>1.3819999999999999</v>
      </c>
      <c r="I275" s="30">
        <v>0.49276410999999998</v>
      </c>
      <c r="J275" s="33">
        <v>0.20200000000000001</v>
      </c>
      <c r="K275" s="33">
        <v>5.4039999999999999</v>
      </c>
      <c r="L275" s="31">
        <v>1.6786531E-2</v>
      </c>
      <c r="M275" s="29">
        <v>2.5399999999999999E-9</v>
      </c>
      <c r="N275" s="41">
        <v>5.4000000000000001E-4</v>
      </c>
      <c r="O275" s="33">
        <v>1.029368576</v>
      </c>
      <c r="P275" s="33">
        <v>0.64432989699999998</v>
      </c>
      <c r="Q275" s="30">
        <v>0.48861880000000002</v>
      </c>
      <c r="R275" s="39">
        <v>271.03584000000001</v>
      </c>
      <c r="S275" s="39">
        <v>132.43320689999999</v>
      </c>
      <c r="T275" s="43">
        <v>12.666159156624381</v>
      </c>
      <c r="U275" s="30">
        <v>13.35</v>
      </c>
      <c r="V275" s="30">
        <v>33.1</v>
      </c>
      <c r="W275" s="30">
        <v>2.09</v>
      </c>
      <c r="X275" s="30" t="s">
        <v>33</v>
      </c>
      <c r="Y275" s="30" t="s">
        <v>33</v>
      </c>
      <c r="Z275" s="30" t="s">
        <v>33</v>
      </c>
      <c r="AA275" s="30" t="s">
        <v>33</v>
      </c>
      <c r="AB275" s="30" t="s">
        <v>33</v>
      </c>
      <c r="AC275" s="39">
        <v>1283.26</v>
      </c>
      <c r="AD275" s="39">
        <v>1664.28</v>
      </c>
      <c r="AE275" s="39">
        <v>140.19</v>
      </c>
      <c r="AF275" s="39">
        <v>19.77</v>
      </c>
      <c r="AG275" s="39">
        <v>95.26</v>
      </c>
      <c r="AH275" s="35">
        <v>4068596.17</v>
      </c>
      <c r="AI275" s="35">
        <v>2945127.9</v>
      </c>
      <c r="AJ275" s="35">
        <v>1548696.6</v>
      </c>
      <c r="AK275" s="35">
        <v>53187.25</v>
      </c>
      <c r="AL275" s="35">
        <v>96689.84</v>
      </c>
      <c r="AM275" s="35">
        <v>3202.7520770000001</v>
      </c>
      <c r="AN275" s="35">
        <v>767970.4</v>
      </c>
      <c r="AO275" s="35">
        <v>8712297.7599999998</v>
      </c>
      <c r="AP275" s="30">
        <f t="shared" si="4"/>
        <v>8.814785962962772E-2</v>
      </c>
    </row>
    <row r="276" spans="1:42" x14ac:dyDescent="0.25">
      <c r="A276" s="14" t="s">
        <v>52</v>
      </c>
      <c r="B276" s="27">
        <v>42873</v>
      </c>
      <c r="C276" s="28">
        <v>0.32814814814814813</v>
      </c>
      <c r="D276" s="14" t="s">
        <v>48</v>
      </c>
      <c r="E276" s="14">
        <v>51.700381</v>
      </c>
      <c r="F276" s="14">
        <v>3.4760059999999999</v>
      </c>
      <c r="G276" s="30">
        <v>0.29699999999999999</v>
      </c>
      <c r="H276" s="30">
        <v>0.48299999999999998</v>
      </c>
      <c r="I276" s="30">
        <v>0.38509316799999999</v>
      </c>
      <c r="J276" s="33">
        <v>0.32700000000000001</v>
      </c>
      <c r="K276" s="33">
        <v>5.88</v>
      </c>
      <c r="L276" s="31">
        <v>9.1006549999999992E-3</v>
      </c>
      <c r="M276" s="29">
        <v>9.900000000000001E-10</v>
      </c>
      <c r="N276" s="41">
        <v>5.0000000000000001E-4</v>
      </c>
      <c r="O276" s="33">
        <v>1.596774194</v>
      </c>
      <c r="P276" s="33">
        <v>0.5</v>
      </c>
      <c r="Q276" s="30">
        <v>0.37156939999999999</v>
      </c>
      <c r="R276" s="39">
        <v>250.49578</v>
      </c>
      <c r="S276" s="39">
        <v>93.076566679999999</v>
      </c>
      <c r="T276" s="43">
        <v>4.5922223316128914</v>
      </c>
      <c r="U276" s="30">
        <v>12.96</v>
      </c>
      <c r="V276" s="30">
        <v>33.21</v>
      </c>
      <c r="W276" s="30">
        <v>1.73</v>
      </c>
      <c r="X276" s="30">
        <v>3.6696515999999999</v>
      </c>
      <c r="Y276" s="30">
        <v>0.245366</v>
      </c>
      <c r="Z276" s="30">
        <v>1.9903754</v>
      </c>
      <c r="AA276" s="30">
        <v>0.41</v>
      </c>
      <c r="AB276" s="30">
        <v>0.29499999999999998</v>
      </c>
      <c r="AC276" s="39">
        <v>1272.97</v>
      </c>
      <c r="AD276" s="39">
        <v>1221.23</v>
      </c>
      <c r="AE276" s="39">
        <v>77.62</v>
      </c>
      <c r="AF276" s="39">
        <v>18.97</v>
      </c>
      <c r="AG276" s="39">
        <v>55.2</v>
      </c>
      <c r="AH276" s="35">
        <v>4497232.07</v>
      </c>
      <c r="AI276" s="35">
        <v>2867878.9</v>
      </c>
      <c r="AJ276" s="35">
        <v>4877237.9000000004</v>
      </c>
      <c r="AK276" s="35">
        <v>98649.05</v>
      </c>
      <c r="AL276" s="35">
        <v>16606.759999999998</v>
      </c>
      <c r="AM276" s="35">
        <v>2645.9936400000001</v>
      </c>
      <c r="AN276" s="35">
        <v>684803.42</v>
      </c>
      <c r="AO276" s="35">
        <v>12366922.710000001</v>
      </c>
      <c r="AP276" s="30">
        <f t="shared" si="4"/>
        <v>5.5373793146314569E-2</v>
      </c>
    </row>
    <row r="277" spans="1:42" x14ac:dyDescent="0.25">
      <c r="A277" s="14" t="s">
        <v>52</v>
      </c>
      <c r="B277" s="27">
        <v>42873</v>
      </c>
      <c r="C277" s="28">
        <v>0.34768518518518521</v>
      </c>
      <c r="D277" s="14" t="s">
        <v>33</v>
      </c>
      <c r="E277" s="14">
        <v>51.742347000000002</v>
      </c>
      <c r="F277" s="14">
        <v>3.521963</v>
      </c>
      <c r="G277" s="30">
        <v>0.24199999999999999</v>
      </c>
      <c r="H277" s="30">
        <v>0.38100000000000001</v>
      </c>
      <c r="I277" s="30">
        <v>0.36482939599999997</v>
      </c>
      <c r="J277" s="33">
        <v>0.20499999999999999</v>
      </c>
      <c r="K277" s="33">
        <v>4.6840000000000002</v>
      </c>
      <c r="L277" s="31">
        <v>7.8272199999999993E-3</v>
      </c>
      <c r="M277" s="29">
        <v>1.01E-9</v>
      </c>
      <c r="N277" s="41">
        <v>6.2E-4</v>
      </c>
      <c r="O277" s="33">
        <v>1.741007194</v>
      </c>
      <c r="P277" s="33">
        <v>0.445831476</v>
      </c>
      <c r="Q277" s="30">
        <v>0.38558029999999999</v>
      </c>
      <c r="R277" s="39">
        <v>220.37152</v>
      </c>
      <c r="S277" s="39">
        <v>84.970916790000004</v>
      </c>
      <c r="T277" s="43">
        <v>4.3082725398996189</v>
      </c>
      <c r="U277" s="30">
        <v>12.99</v>
      </c>
      <c r="V277" s="30">
        <v>33.229999999999997</v>
      </c>
      <c r="W277" s="30">
        <v>1.35</v>
      </c>
      <c r="X277" s="30" t="s">
        <v>33</v>
      </c>
      <c r="Y277" s="30" t="s">
        <v>33</v>
      </c>
      <c r="Z277" s="30" t="s">
        <v>33</v>
      </c>
      <c r="AA277" s="30" t="s">
        <v>33</v>
      </c>
      <c r="AB277" s="30" t="s">
        <v>33</v>
      </c>
      <c r="AC277" s="39">
        <v>1550.57</v>
      </c>
      <c r="AD277" s="39">
        <v>688.78</v>
      </c>
      <c r="AE277" s="39">
        <v>108.75</v>
      </c>
      <c r="AF277" s="39">
        <v>8.24</v>
      </c>
      <c r="AG277" s="39">
        <v>118.64</v>
      </c>
      <c r="AH277" s="35">
        <v>5761450.2599999998</v>
      </c>
      <c r="AI277" s="35">
        <v>3614588.82</v>
      </c>
      <c r="AJ277" s="35">
        <v>1661243.58</v>
      </c>
      <c r="AK277" s="35">
        <v>66106.66</v>
      </c>
      <c r="AL277" s="35">
        <v>27178.92</v>
      </c>
      <c r="AM277" s="35">
        <v>2474.978212</v>
      </c>
      <c r="AN277" s="35">
        <v>538078.44999999995</v>
      </c>
      <c r="AO277" s="35">
        <v>11132759.539999999</v>
      </c>
      <c r="AP277" s="30">
        <f t="shared" si="4"/>
        <v>4.8332890696748128E-2</v>
      </c>
    </row>
    <row r="278" spans="1:42" x14ac:dyDescent="0.25">
      <c r="A278" s="14" t="s">
        <v>52</v>
      </c>
      <c r="B278" s="27">
        <v>42873</v>
      </c>
      <c r="C278" s="28">
        <v>0.36847222222222226</v>
      </c>
      <c r="D278" s="14" t="s">
        <v>49</v>
      </c>
      <c r="E278" s="14">
        <v>51.803105000000002</v>
      </c>
      <c r="F278" s="14">
        <v>3.6014370000000002</v>
      </c>
      <c r="G278" s="30">
        <v>0.246</v>
      </c>
      <c r="H278" s="30">
        <v>0.38600000000000001</v>
      </c>
      <c r="I278" s="30">
        <v>0.362694301</v>
      </c>
      <c r="J278" s="33">
        <v>0.20699999999999999</v>
      </c>
      <c r="K278" s="33">
        <v>5.3940000000000001</v>
      </c>
      <c r="L278" s="31">
        <v>8.0034340000000002E-3</v>
      </c>
      <c r="M278" s="29">
        <v>8.9400000000000001E-10</v>
      </c>
      <c r="N278" s="41">
        <v>5.4000000000000001E-4</v>
      </c>
      <c r="O278" s="33">
        <v>1.7571428570000001</v>
      </c>
      <c r="P278" s="33">
        <v>0.51308363300000004</v>
      </c>
      <c r="Q278" s="30">
        <v>0.35806949999999999</v>
      </c>
      <c r="R278" s="39">
        <v>278.66818000000001</v>
      </c>
      <c r="S278" s="39">
        <v>99.782575879999996</v>
      </c>
      <c r="T278" s="43">
        <v>5.0498899360418275</v>
      </c>
      <c r="U278" s="30">
        <v>12.85</v>
      </c>
      <c r="V278" s="30">
        <v>33.42</v>
      </c>
      <c r="W278" s="30">
        <v>0.71</v>
      </c>
      <c r="X278" s="30" t="s">
        <v>33</v>
      </c>
      <c r="Y278" s="30" t="s">
        <v>33</v>
      </c>
      <c r="Z278" s="30" t="s">
        <v>33</v>
      </c>
      <c r="AA278" s="30">
        <v>0.35</v>
      </c>
      <c r="AB278" s="30">
        <v>0.22</v>
      </c>
      <c r="AC278" s="39">
        <v>1886</v>
      </c>
      <c r="AD278" s="39">
        <v>720.59</v>
      </c>
      <c r="AE278" s="39">
        <v>62.37</v>
      </c>
      <c r="AF278" s="39">
        <v>4.92</v>
      </c>
      <c r="AG278" s="39">
        <v>149.37</v>
      </c>
      <c r="AH278" s="35">
        <v>8081393.5199999996</v>
      </c>
      <c r="AI278" s="35">
        <v>3176322.06</v>
      </c>
      <c r="AJ278" s="35">
        <v>1650464.6</v>
      </c>
      <c r="AK278" s="35">
        <v>140.52000000000001</v>
      </c>
      <c r="AL278" s="35">
        <v>42571.88</v>
      </c>
      <c r="AM278" s="35">
        <v>2823.2587659999999</v>
      </c>
      <c r="AN278" s="35">
        <v>390977.58</v>
      </c>
      <c r="AO278" s="35">
        <v>12964564.16</v>
      </c>
      <c r="AP278" s="30">
        <f t="shared" si="4"/>
        <v>3.0157402530067004E-2</v>
      </c>
    </row>
    <row r="279" spans="1:42" x14ac:dyDescent="0.25">
      <c r="A279" s="14" t="s">
        <v>52</v>
      </c>
      <c r="B279" s="27">
        <v>42873</v>
      </c>
      <c r="C279" s="28">
        <v>0.38972222222222225</v>
      </c>
      <c r="D279" s="14" t="s">
        <v>33</v>
      </c>
      <c r="E279" s="14">
        <v>51.820748000000002</v>
      </c>
      <c r="F279" s="14">
        <v>3.6287539999999998</v>
      </c>
      <c r="G279" s="30">
        <v>0.27600000000000002</v>
      </c>
      <c r="H279" s="30">
        <v>0.42399999999999999</v>
      </c>
      <c r="I279" s="30">
        <v>0.34905660399999999</v>
      </c>
      <c r="J279" s="33">
        <v>0.249</v>
      </c>
      <c r="K279" s="33">
        <v>6.577</v>
      </c>
      <c r="L279" s="31">
        <v>9.3302920000000004E-3</v>
      </c>
      <c r="M279" s="29">
        <v>8.2199999999999995E-10</v>
      </c>
      <c r="N279" s="41">
        <v>4.4000000000000002E-4</v>
      </c>
      <c r="O279" s="33">
        <v>1.8648648649999999</v>
      </c>
      <c r="P279" s="33">
        <v>0.61387354199999999</v>
      </c>
      <c r="Q279" s="30">
        <v>0.34257779999999999</v>
      </c>
      <c r="R279" s="39">
        <v>291.81357000000003</v>
      </c>
      <c r="S279" s="39">
        <v>99.96885082</v>
      </c>
      <c r="T279" s="43">
        <v>5.291173375439759</v>
      </c>
      <c r="U279" s="30">
        <v>12.91</v>
      </c>
      <c r="V279" s="30">
        <v>33.53</v>
      </c>
      <c r="W279" s="30">
        <v>0.45</v>
      </c>
      <c r="X279" s="30" t="s">
        <v>33</v>
      </c>
      <c r="Y279" s="30" t="s">
        <v>33</v>
      </c>
      <c r="Z279" s="30" t="s">
        <v>33</v>
      </c>
      <c r="AA279" s="30" t="s">
        <v>33</v>
      </c>
      <c r="AB279" s="30" t="s">
        <v>33</v>
      </c>
      <c r="AC279" s="39">
        <v>1939.88</v>
      </c>
      <c r="AD279" s="39">
        <v>623.47</v>
      </c>
      <c r="AE279" s="39">
        <v>66.150000000000006</v>
      </c>
      <c r="AF279" s="39">
        <v>3.31</v>
      </c>
      <c r="AG279" s="39">
        <v>102.53</v>
      </c>
      <c r="AH279" s="35">
        <v>8424845.1999999993</v>
      </c>
      <c r="AI279" s="35">
        <v>2752997</v>
      </c>
      <c r="AJ279" s="35">
        <v>728924.4</v>
      </c>
      <c r="AK279" s="35">
        <v>164.03</v>
      </c>
      <c r="AL279" s="35">
        <v>29580.45</v>
      </c>
      <c r="AM279" s="35">
        <v>2735.3481959999999</v>
      </c>
      <c r="AN279" s="35">
        <v>326182.88</v>
      </c>
      <c r="AO279" s="35">
        <v>11944173.58</v>
      </c>
      <c r="AP279" s="30">
        <f t="shared" si="4"/>
        <v>2.7308953425306801E-2</v>
      </c>
    </row>
    <row r="280" spans="1:42" x14ac:dyDescent="0.25">
      <c r="A280" s="14" t="s">
        <v>52</v>
      </c>
      <c r="B280" s="27">
        <v>42873</v>
      </c>
      <c r="C280" s="28">
        <v>0.4103472222222222</v>
      </c>
      <c r="D280" s="14" t="s">
        <v>33</v>
      </c>
      <c r="E280" s="14">
        <v>51.830562</v>
      </c>
      <c r="F280" s="14">
        <v>3.7190449999999999</v>
      </c>
      <c r="G280" s="30">
        <v>0.23499999999999999</v>
      </c>
      <c r="H280" s="30">
        <v>0.32800000000000001</v>
      </c>
      <c r="I280" s="30">
        <v>0.28353658500000001</v>
      </c>
      <c r="J280" s="33">
        <v>0.2</v>
      </c>
      <c r="K280" s="33">
        <v>6.4820000000000002</v>
      </c>
      <c r="L280" s="31">
        <v>9.7800430000000004E-3</v>
      </c>
      <c r="M280" s="29">
        <v>7.1000000000000003E-10</v>
      </c>
      <c r="N280" s="41">
        <v>4.4999999999999999E-4</v>
      </c>
      <c r="O280" s="33">
        <v>2.52688172</v>
      </c>
      <c r="P280" s="33">
        <v>0.62383031799999999</v>
      </c>
      <c r="Q280" s="30">
        <v>0.31460569999999999</v>
      </c>
      <c r="R280" s="39">
        <v>308.65532000000002</v>
      </c>
      <c r="S280" s="39">
        <v>97.104723010000001</v>
      </c>
      <c r="T280" s="43">
        <v>4.8264501898057475</v>
      </c>
      <c r="U280" s="30">
        <v>13.24</v>
      </c>
      <c r="V280" s="30">
        <v>33.26</v>
      </c>
      <c r="W280" s="30">
        <v>0.38</v>
      </c>
      <c r="X280" s="30" t="s">
        <v>33</v>
      </c>
      <c r="Y280" s="30" t="s">
        <v>33</v>
      </c>
      <c r="Z280" s="30" t="s">
        <v>33</v>
      </c>
      <c r="AA280" s="30" t="s">
        <v>33</v>
      </c>
      <c r="AB280" s="30" t="s">
        <v>33</v>
      </c>
      <c r="AC280" s="39">
        <v>4094.99</v>
      </c>
      <c r="AD280" s="39">
        <v>3251.66</v>
      </c>
      <c r="AE280" s="39">
        <v>560.58000000000004</v>
      </c>
      <c r="AF280" s="39">
        <v>16.440000000000001</v>
      </c>
      <c r="AG280" s="39">
        <v>228.5</v>
      </c>
      <c r="AH280" s="35">
        <v>10013038.6</v>
      </c>
      <c r="AI280" s="35">
        <v>31719731.5</v>
      </c>
      <c r="AJ280" s="35">
        <v>15704755.1</v>
      </c>
      <c r="AK280" s="35">
        <v>55253.56</v>
      </c>
      <c r="AL280" s="35">
        <v>61990.37</v>
      </c>
      <c r="AM280" s="35">
        <v>8152.17616</v>
      </c>
      <c r="AN280" s="35">
        <v>1308135.52</v>
      </c>
      <c r="AO280" s="35">
        <v>57555961.920000002</v>
      </c>
      <c r="AP280" s="30">
        <f t="shared" si="4"/>
        <v>2.2728062851564274E-2</v>
      </c>
    </row>
    <row r="281" spans="1:42" x14ac:dyDescent="0.25">
      <c r="A281" s="14" t="s">
        <v>52</v>
      </c>
      <c r="B281" s="27">
        <v>42873</v>
      </c>
      <c r="C281" s="28">
        <v>0.42251157407407408</v>
      </c>
      <c r="D281" s="14" t="s">
        <v>33</v>
      </c>
      <c r="E281" s="14">
        <v>51.840496999999999</v>
      </c>
      <c r="F281" s="14">
        <v>3.7998090000000002</v>
      </c>
      <c r="G281" s="30">
        <v>0.20200000000000001</v>
      </c>
      <c r="H281" s="30">
        <v>0.26500000000000001</v>
      </c>
      <c r="I281" s="30">
        <v>0.237735849</v>
      </c>
      <c r="J281" s="33">
        <v>0.17299999999999999</v>
      </c>
      <c r="K281" s="33">
        <v>6.4420000000000002</v>
      </c>
      <c r="L281" s="31">
        <v>1.0026254E-2</v>
      </c>
      <c r="M281" s="29">
        <v>6.1400000000000005E-10</v>
      </c>
      <c r="N281" s="41">
        <v>4.4999999999999999E-4</v>
      </c>
      <c r="O281" s="33">
        <v>3.2063492060000001</v>
      </c>
      <c r="P281" s="33">
        <v>0.56915196400000001</v>
      </c>
      <c r="Q281" s="30">
        <v>0.24216979999999999</v>
      </c>
      <c r="R281" s="39">
        <v>264.97597999999999</v>
      </c>
      <c r="S281" s="39">
        <v>64.169180080000004</v>
      </c>
      <c r="T281" s="43">
        <v>2.7918929097904526</v>
      </c>
      <c r="U281" s="30">
        <v>13.4</v>
      </c>
      <c r="V281" s="30">
        <v>32.43</v>
      </c>
      <c r="W281" s="30">
        <v>0.73</v>
      </c>
      <c r="X281" s="30" t="s">
        <v>33</v>
      </c>
      <c r="Y281" s="30" t="s">
        <v>33</v>
      </c>
      <c r="Z281" s="30" t="s">
        <v>33</v>
      </c>
      <c r="AA281" s="30" t="s">
        <v>33</v>
      </c>
      <c r="AB281" s="30" t="s">
        <v>33</v>
      </c>
      <c r="AC281" s="39">
        <v>4094.99</v>
      </c>
      <c r="AD281" s="39">
        <v>3251.66</v>
      </c>
      <c r="AE281" s="39">
        <v>560.58000000000004</v>
      </c>
      <c r="AF281" s="39">
        <v>16.440000000000001</v>
      </c>
      <c r="AG281" s="39">
        <v>228.5</v>
      </c>
      <c r="AH281" s="35">
        <v>10013038.6</v>
      </c>
      <c r="AI281" s="35">
        <v>31719731.5</v>
      </c>
      <c r="AJ281" s="35">
        <v>15704755.1</v>
      </c>
      <c r="AK281" s="35">
        <v>55253.56</v>
      </c>
      <c r="AL281" s="35">
        <v>61990.37</v>
      </c>
      <c r="AM281" s="35">
        <v>8152.17616</v>
      </c>
      <c r="AN281" s="35">
        <v>1308135.52</v>
      </c>
      <c r="AO281" s="35">
        <v>57555961.920000002</v>
      </c>
      <c r="AP281" s="30">
        <f t="shared" si="4"/>
        <v>2.2728062851564274E-2</v>
      </c>
    </row>
    <row r="282" spans="1:42" x14ac:dyDescent="0.25">
      <c r="A282" s="14" t="s">
        <v>52</v>
      </c>
      <c r="B282" s="27">
        <v>42873</v>
      </c>
      <c r="C282" s="28">
        <v>0.44826388888888885</v>
      </c>
      <c r="D282" s="14" t="s">
        <v>50</v>
      </c>
      <c r="E282" s="14">
        <v>51.848052000000003</v>
      </c>
      <c r="F282" s="14">
        <v>3.843207</v>
      </c>
      <c r="G282" s="30">
        <v>20.93</v>
      </c>
      <c r="H282" s="30">
        <v>27.43</v>
      </c>
      <c r="I282" s="30">
        <v>0.23696682499999999</v>
      </c>
      <c r="J282" s="33">
        <v>0.27500000000000002</v>
      </c>
      <c r="K282" s="33">
        <v>6.891</v>
      </c>
      <c r="L282" s="31">
        <v>1.0422302800000001</v>
      </c>
      <c r="M282" s="29">
        <v>5.9499999999999997E-8</v>
      </c>
      <c r="N282" s="41">
        <v>4.2000000000000002E-4</v>
      </c>
      <c r="O282" s="33">
        <v>3.22</v>
      </c>
      <c r="P282" s="33">
        <v>0.69589422400000001</v>
      </c>
      <c r="Q282" s="30">
        <v>0.22458130000000001</v>
      </c>
      <c r="R282" s="39">
        <v>243.32304999999999</v>
      </c>
      <c r="S282" s="39">
        <v>54.645806890000003</v>
      </c>
      <c r="T282" s="43">
        <v>370.81878034505422</v>
      </c>
      <c r="U282" s="30">
        <v>15.29</v>
      </c>
      <c r="V282" s="30">
        <v>31.39</v>
      </c>
      <c r="W282" s="30">
        <v>3.41</v>
      </c>
      <c r="X282" s="30">
        <v>6.3255084000000004</v>
      </c>
      <c r="Y282" s="30">
        <v>0.27765099999999998</v>
      </c>
      <c r="Z282" s="30">
        <v>0.3097722</v>
      </c>
      <c r="AA282" s="30">
        <v>45</v>
      </c>
      <c r="AB282" s="30" t="s">
        <v>33</v>
      </c>
      <c r="AC282" s="39">
        <v>39280.160000000003</v>
      </c>
      <c r="AD282" s="39">
        <v>59339.66</v>
      </c>
      <c r="AE282" s="39">
        <v>20297.939999999999</v>
      </c>
      <c r="AF282" s="39">
        <v>74.52</v>
      </c>
      <c r="AG282" s="39">
        <v>104.32</v>
      </c>
      <c r="AH282" s="35">
        <v>188044427</v>
      </c>
      <c r="AI282" s="35">
        <v>862975094</v>
      </c>
      <c r="AJ282" s="35">
        <v>357110685.80000001</v>
      </c>
      <c r="AK282" s="35">
        <v>226226.9</v>
      </c>
      <c r="AL282" s="35">
        <v>25255.439999999999</v>
      </c>
      <c r="AM282" s="35">
        <v>119096.6021</v>
      </c>
      <c r="AN282" s="35">
        <v>23536245.629999999</v>
      </c>
      <c r="AO282" s="35">
        <v>1408381689</v>
      </c>
      <c r="AP282" s="30">
        <f t="shared" si="4"/>
        <v>1.6711553276946928E-2</v>
      </c>
    </row>
    <row r="283" spans="1:42" x14ac:dyDescent="0.25">
      <c r="A283" s="14" t="s">
        <v>52</v>
      </c>
      <c r="B283" s="27">
        <v>42873</v>
      </c>
      <c r="C283" s="28">
        <v>0.47193287037037041</v>
      </c>
      <c r="D283" s="14" t="s">
        <v>33</v>
      </c>
      <c r="E283" s="14">
        <v>51.869545000000002</v>
      </c>
      <c r="F283" s="14">
        <v>3.8703310000000002</v>
      </c>
      <c r="G283" s="30">
        <v>32.15</v>
      </c>
      <c r="H283" s="30">
        <v>42.43</v>
      </c>
      <c r="I283" s="30">
        <v>0.24228140500000001</v>
      </c>
      <c r="J283" s="33">
        <v>0.246</v>
      </c>
      <c r="K283" s="33">
        <v>7.6269999999999998</v>
      </c>
      <c r="L283" s="31">
        <v>1.5658238419999999</v>
      </c>
      <c r="M283" s="29">
        <v>8.2599999999999998E-8</v>
      </c>
      <c r="N283" s="41">
        <v>3.8000000000000002E-4</v>
      </c>
      <c r="O283" s="33">
        <v>3.1274319070000001</v>
      </c>
      <c r="P283" s="33">
        <v>0.64432989699999998</v>
      </c>
      <c r="Q283" s="30">
        <v>0.23539789999999999</v>
      </c>
      <c r="R283" s="39">
        <v>263.39076</v>
      </c>
      <c r="S283" s="39">
        <v>62.001631779999997</v>
      </c>
      <c r="T283" s="43">
        <v>601.50856005769197</v>
      </c>
      <c r="U283" s="30">
        <v>13.64</v>
      </c>
      <c r="V283" s="30">
        <v>31.14</v>
      </c>
      <c r="W283" s="30">
        <v>4.9800000000000004</v>
      </c>
      <c r="X283" s="30" t="s">
        <v>33</v>
      </c>
      <c r="Y283" s="30" t="s">
        <v>33</v>
      </c>
      <c r="Z283" s="30" t="s">
        <v>33</v>
      </c>
      <c r="AA283" s="30" t="s">
        <v>33</v>
      </c>
      <c r="AB283" s="30" t="s">
        <v>33</v>
      </c>
      <c r="AC283" s="39">
        <v>33895.89</v>
      </c>
      <c r="AD283" s="39">
        <v>36639.480000000003</v>
      </c>
      <c r="AE283" s="39">
        <v>5415.34</v>
      </c>
      <c r="AF283" s="39">
        <v>40.78</v>
      </c>
      <c r="AG283" s="39">
        <v>133.97999999999999</v>
      </c>
      <c r="AH283" s="35">
        <v>155440851</v>
      </c>
      <c r="AI283" s="35">
        <v>536886983.20000005</v>
      </c>
      <c r="AJ283" s="35">
        <v>114428860.90000001</v>
      </c>
      <c r="AK283" s="35">
        <v>691278.4</v>
      </c>
      <c r="AL283" s="35">
        <v>43153.74</v>
      </c>
      <c r="AM283" s="35">
        <v>76125.457370000004</v>
      </c>
      <c r="AN283" s="35">
        <v>14700027.630000001</v>
      </c>
      <c r="AO283" s="35">
        <v>807492033.20000005</v>
      </c>
      <c r="AP283" s="30">
        <f t="shared" si="4"/>
        <v>1.8204548188228489E-2</v>
      </c>
    </row>
    <row r="284" spans="1:42" x14ac:dyDescent="0.25">
      <c r="A284" s="14" t="s">
        <v>52</v>
      </c>
      <c r="B284" s="27">
        <v>42873</v>
      </c>
      <c r="C284" s="28">
        <v>0.49255787037037035</v>
      </c>
      <c r="D284" s="14" t="s">
        <v>51</v>
      </c>
      <c r="E284" s="14">
        <v>51.874141000000002</v>
      </c>
      <c r="F284" s="14">
        <v>3.876595</v>
      </c>
      <c r="G284" s="30">
        <v>14.5</v>
      </c>
      <c r="H284" s="30">
        <v>21.88</v>
      </c>
      <c r="I284" s="30">
        <v>0.337294333</v>
      </c>
      <c r="J284" s="33">
        <v>0.30199999999999999</v>
      </c>
      <c r="K284" s="33">
        <v>6.9160000000000004</v>
      </c>
      <c r="L284" s="31">
        <v>0.50727208700000004</v>
      </c>
      <c r="M284" s="29">
        <v>4.1099999999999997E-8</v>
      </c>
      <c r="N284" s="41">
        <v>4.2000000000000002E-4</v>
      </c>
      <c r="O284" s="33">
        <v>1.9647696480000001</v>
      </c>
      <c r="P284" s="33">
        <v>0.64432989699999998</v>
      </c>
      <c r="Q284" s="30">
        <v>0.36596699999999999</v>
      </c>
      <c r="R284" s="39">
        <v>104.74043</v>
      </c>
      <c r="S284" s="39">
        <v>38.331540949999997</v>
      </c>
      <c r="T284" s="43">
        <v>159.09457081935162</v>
      </c>
      <c r="U284" s="30">
        <v>14.03</v>
      </c>
      <c r="V284" s="30">
        <v>30.99</v>
      </c>
      <c r="W284" s="30">
        <v>1.74</v>
      </c>
      <c r="X284" s="30">
        <v>8.388795</v>
      </c>
      <c r="Y284" s="30">
        <v>0.19370999999999999</v>
      </c>
      <c r="Z284" s="30">
        <v>0.37030239999999998</v>
      </c>
      <c r="AA284" s="30">
        <v>13.1</v>
      </c>
      <c r="AB284" s="30" t="s">
        <v>33</v>
      </c>
      <c r="AC284" s="39">
        <v>26340.34</v>
      </c>
      <c r="AD284" s="39">
        <v>30778.19</v>
      </c>
      <c r="AE284" s="39">
        <v>3602.64</v>
      </c>
      <c r="AF284" s="39">
        <v>45.87</v>
      </c>
      <c r="AG284" s="39">
        <v>152.9</v>
      </c>
      <c r="AH284" s="35">
        <v>126523389.3</v>
      </c>
      <c r="AI284" s="35">
        <v>430189817.10000002</v>
      </c>
      <c r="AJ284" s="35">
        <v>66101648.600000001</v>
      </c>
      <c r="AK284" s="35">
        <v>1618444.2</v>
      </c>
      <c r="AL284" s="35">
        <v>53511.59</v>
      </c>
      <c r="AM284" s="35">
        <v>60919.933530000002</v>
      </c>
      <c r="AN284" s="35">
        <v>17433405.489999998</v>
      </c>
      <c r="AO284" s="35">
        <v>624497012.29999995</v>
      </c>
      <c r="AP284" s="30">
        <f t="shared" si="4"/>
        <v>2.7915914962976997E-2</v>
      </c>
    </row>
    <row r="285" spans="1:42" x14ac:dyDescent="0.25">
      <c r="A285" s="14" t="s">
        <v>52</v>
      </c>
      <c r="B285" s="27">
        <v>42873</v>
      </c>
      <c r="C285" s="28">
        <v>0.51446759259259256</v>
      </c>
      <c r="D285" s="14" t="s">
        <v>33</v>
      </c>
      <c r="E285" s="14">
        <v>51.953747</v>
      </c>
      <c r="F285" s="14">
        <v>3.9209299999999998</v>
      </c>
      <c r="G285" s="30">
        <v>8.3569999999999993</v>
      </c>
      <c r="H285" s="30">
        <v>10.25</v>
      </c>
      <c r="I285" s="30">
        <v>0.184682927</v>
      </c>
      <c r="J285" s="33">
        <v>0.17499999999999999</v>
      </c>
      <c r="K285" s="33">
        <v>7.4059999999999997</v>
      </c>
      <c r="L285" s="31">
        <v>0.53395623299999995</v>
      </c>
      <c r="M285" s="29">
        <v>2.2099999999999999E-8</v>
      </c>
      <c r="N285" s="41">
        <v>3.8999999999999999E-4</v>
      </c>
      <c r="O285" s="33">
        <v>4.4146856840000002</v>
      </c>
      <c r="P285" s="33">
        <v>0.67204301099999997</v>
      </c>
      <c r="Q285" s="30" t="s">
        <v>33</v>
      </c>
      <c r="R285" s="39" t="s">
        <v>33</v>
      </c>
      <c r="S285" s="39" t="s">
        <v>33</v>
      </c>
      <c r="T285" s="43" t="s">
        <v>33</v>
      </c>
      <c r="U285" s="30">
        <v>13.68</v>
      </c>
      <c r="V285" s="30">
        <v>29.25</v>
      </c>
      <c r="W285" s="30">
        <v>1.77</v>
      </c>
      <c r="X285" s="30" t="s">
        <v>33</v>
      </c>
      <c r="Y285" s="30" t="s">
        <v>33</v>
      </c>
      <c r="Z285" s="30" t="s">
        <v>33</v>
      </c>
      <c r="AA285" s="30" t="s">
        <v>33</v>
      </c>
      <c r="AB285" s="30" t="s">
        <v>33</v>
      </c>
      <c r="AC285" s="39">
        <v>26340.34</v>
      </c>
      <c r="AD285" s="39">
        <v>30778.19</v>
      </c>
      <c r="AE285" s="39">
        <v>3602.64</v>
      </c>
      <c r="AF285" s="39">
        <v>45.87</v>
      </c>
      <c r="AG285" s="39">
        <v>152.9</v>
      </c>
      <c r="AH285" s="35">
        <v>126523389.3</v>
      </c>
      <c r="AI285" s="35">
        <v>430189817.10000002</v>
      </c>
      <c r="AJ285" s="35">
        <v>66101648.600000001</v>
      </c>
      <c r="AK285" s="35">
        <v>1618444.2</v>
      </c>
      <c r="AL285" s="35">
        <v>53511.59</v>
      </c>
      <c r="AM285" s="35">
        <v>60919.933530000002</v>
      </c>
      <c r="AN285" s="35">
        <v>17433405.489999998</v>
      </c>
      <c r="AO285" s="35">
        <v>624497012.29999995</v>
      </c>
      <c r="AP285" s="30">
        <f t="shared" si="4"/>
        <v>2.7915914962976997E-2</v>
      </c>
    </row>
    <row r="286" spans="1:42" x14ac:dyDescent="0.25">
      <c r="A286" s="14" t="s">
        <v>57</v>
      </c>
      <c r="B286" s="27">
        <v>42898</v>
      </c>
      <c r="C286" s="28">
        <v>0.44119212962962967</v>
      </c>
      <c r="D286" s="14" t="s">
        <v>33</v>
      </c>
      <c r="E286" s="14">
        <v>52.213191999999999</v>
      </c>
      <c r="F286" s="14">
        <v>4.2606630000000001</v>
      </c>
      <c r="G286" s="30">
        <v>2.9249999999999998</v>
      </c>
      <c r="H286" s="30">
        <v>6.2409999999999997</v>
      </c>
      <c r="I286" s="30">
        <v>0.53132510799999999</v>
      </c>
      <c r="J286" s="33">
        <v>0.39300000000000002</v>
      </c>
      <c r="K286" s="33">
        <v>4.8390000000000004</v>
      </c>
      <c r="L286" s="31">
        <v>6.4960227999999995E-2</v>
      </c>
      <c r="M286" s="29">
        <v>1.18E-8</v>
      </c>
      <c r="N286" s="41">
        <v>5.9999999999999995E-4</v>
      </c>
      <c r="O286" s="33">
        <v>0.88208685200000003</v>
      </c>
      <c r="P286" s="33">
        <v>0.62383031799999999</v>
      </c>
      <c r="Q286" s="30">
        <v>0.54312110000000002</v>
      </c>
      <c r="R286" s="39">
        <v>300.24952999999999</v>
      </c>
      <c r="S286" s="39">
        <v>163.071855</v>
      </c>
      <c r="T286" s="43">
        <v>59.30833810461062</v>
      </c>
      <c r="U286" s="30">
        <v>16.420000000000002</v>
      </c>
      <c r="V286" s="30">
        <v>32.57</v>
      </c>
      <c r="W286" s="30">
        <v>2.78</v>
      </c>
      <c r="X286" s="30" t="s">
        <v>33</v>
      </c>
      <c r="Y286" s="30" t="s">
        <v>33</v>
      </c>
      <c r="Z286" s="30" t="s">
        <v>33</v>
      </c>
      <c r="AA286" s="30" t="s">
        <v>33</v>
      </c>
      <c r="AB286" s="30" t="s">
        <v>33</v>
      </c>
      <c r="AC286" s="39" t="s">
        <v>33</v>
      </c>
      <c r="AD286" s="39" t="s">
        <v>33</v>
      </c>
      <c r="AE286" s="39" t="s">
        <v>33</v>
      </c>
      <c r="AF286" s="39" t="s">
        <v>33</v>
      </c>
      <c r="AG286" s="39" t="s">
        <v>33</v>
      </c>
      <c r="AH286" s="39" t="s">
        <v>33</v>
      </c>
      <c r="AI286" s="39" t="s">
        <v>33</v>
      </c>
      <c r="AJ286" s="39" t="s">
        <v>33</v>
      </c>
      <c r="AK286" s="39" t="s">
        <v>33</v>
      </c>
      <c r="AL286" s="39" t="s">
        <v>33</v>
      </c>
      <c r="AM286" s="39" t="s">
        <v>33</v>
      </c>
      <c r="AN286" s="39" t="s">
        <v>33</v>
      </c>
      <c r="AO286" s="39" t="s">
        <v>33</v>
      </c>
      <c r="AP286" s="30" t="s">
        <v>33</v>
      </c>
    </row>
    <row r="287" spans="1:42" x14ac:dyDescent="0.25">
      <c r="A287" s="14" t="s">
        <v>57</v>
      </c>
      <c r="B287" s="27">
        <v>42898</v>
      </c>
      <c r="C287" s="28">
        <v>0.46296296296296297</v>
      </c>
      <c r="D287" s="14" t="s">
        <v>33</v>
      </c>
      <c r="E287" s="14">
        <v>52.288367000000001</v>
      </c>
      <c r="F287" s="14">
        <v>4.2499789999999997</v>
      </c>
      <c r="G287" s="30">
        <v>2.8279999999999998</v>
      </c>
      <c r="H287" s="30">
        <v>5.6369999999999996</v>
      </c>
      <c r="I287" s="30">
        <v>0.498314706</v>
      </c>
      <c r="J287" s="33">
        <v>0.34799999999999998</v>
      </c>
      <c r="K287" s="33">
        <v>4.7699999999999996</v>
      </c>
      <c r="L287" s="31">
        <v>6.6966516000000004E-2</v>
      </c>
      <c r="M287" s="29">
        <v>1.16E-8</v>
      </c>
      <c r="N287" s="41">
        <v>6.0999999999999997E-4</v>
      </c>
      <c r="O287" s="33">
        <v>1.006763973</v>
      </c>
      <c r="P287" s="33">
        <v>0.66622251799999999</v>
      </c>
      <c r="Q287" s="30">
        <v>0.50194380000000005</v>
      </c>
      <c r="R287" s="39">
        <v>292.01844</v>
      </c>
      <c r="S287" s="39">
        <v>146.5768454</v>
      </c>
      <c r="T287" s="43">
        <v>58.529042505240696</v>
      </c>
      <c r="U287" s="30">
        <v>16.41</v>
      </c>
      <c r="V287" s="30">
        <v>33.130000000000003</v>
      </c>
      <c r="W287" s="30">
        <v>2.13</v>
      </c>
      <c r="X287" s="30" t="s">
        <v>33</v>
      </c>
      <c r="Y287" s="30" t="s">
        <v>33</v>
      </c>
      <c r="Z287" s="30" t="s">
        <v>33</v>
      </c>
      <c r="AA287" s="30" t="s">
        <v>33</v>
      </c>
      <c r="AB287" s="30" t="s">
        <v>33</v>
      </c>
      <c r="AC287" s="39" t="s">
        <v>33</v>
      </c>
      <c r="AD287" s="39" t="s">
        <v>33</v>
      </c>
      <c r="AE287" s="39" t="s">
        <v>33</v>
      </c>
      <c r="AF287" s="39" t="s">
        <v>33</v>
      </c>
      <c r="AG287" s="39" t="s">
        <v>33</v>
      </c>
      <c r="AH287" s="39" t="s">
        <v>33</v>
      </c>
      <c r="AI287" s="39" t="s">
        <v>33</v>
      </c>
      <c r="AJ287" s="39" t="s">
        <v>33</v>
      </c>
      <c r="AK287" s="39" t="s">
        <v>33</v>
      </c>
      <c r="AL287" s="39" t="s">
        <v>33</v>
      </c>
      <c r="AM287" s="39" t="s">
        <v>33</v>
      </c>
      <c r="AN287" s="39" t="s">
        <v>33</v>
      </c>
      <c r="AO287" s="39" t="s">
        <v>33</v>
      </c>
      <c r="AP287" s="30" t="s">
        <v>33</v>
      </c>
    </row>
    <row r="288" spans="1:42" x14ac:dyDescent="0.25">
      <c r="A288" s="14" t="s">
        <v>57</v>
      </c>
      <c r="B288" s="27">
        <v>42898</v>
      </c>
      <c r="C288" s="28">
        <v>0.48737268518518517</v>
      </c>
      <c r="D288" s="14" t="s">
        <v>33</v>
      </c>
      <c r="E288" s="14">
        <v>52.368965000000003</v>
      </c>
      <c r="F288" s="14">
        <v>4.2407399999999997</v>
      </c>
      <c r="G288" s="30">
        <v>2.7519999999999998</v>
      </c>
      <c r="H288" s="30">
        <v>5.1539999999999999</v>
      </c>
      <c r="I288" s="30">
        <v>0.46604579000000002</v>
      </c>
      <c r="J288" s="33">
        <v>0.35</v>
      </c>
      <c r="K288" s="33">
        <v>5.6040000000000001</v>
      </c>
      <c r="L288" s="31">
        <v>6.9678989999999996E-2</v>
      </c>
      <c r="M288" s="29">
        <v>9.6199999999999995E-9</v>
      </c>
      <c r="N288" s="41">
        <v>5.1999999999999995E-4</v>
      </c>
      <c r="O288" s="33">
        <v>1.1457119069999999</v>
      </c>
      <c r="P288" s="33">
        <v>0.59523809500000002</v>
      </c>
      <c r="Q288" s="30">
        <v>0.48313850000000003</v>
      </c>
      <c r="R288" s="39">
        <v>340.70030000000003</v>
      </c>
      <c r="S288" s="39">
        <v>164.60543190000001</v>
      </c>
      <c r="T288" s="43">
        <v>61.729180896954517</v>
      </c>
      <c r="U288" s="30">
        <v>16.71</v>
      </c>
      <c r="V288" s="30">
        <v>32.659999999999997</v>
      </c>
      <c r="W288" s="30">
        <v>3.88</v>
      </c>
      <c r="X288" s="30" t="s">
        <v>33</v>
      </c>
      <c r="Y288" s="30" t="s">
        <v>33</v>
      </c>
      <c r="Z288" s="30" t="s">
        <v>33</v>
      </c>
      <c r="AA288" s="30" t="s">
        <v>33</v>
      </c>
      <c r="AB288" s="30" t="s">
        <v>33</v>
      </c>
      <c r="AC288" s="39" t="s">
        <v>33</v>
      </c>
      <c r="AD288" s="39" t="s">
        <v>33</v>
      </c>
      <c r="AE288" s="39" t="s">
        <v>33</v>
      </c>
      <c r="AF288" s="39" t="s">
        <v>33</v>
      </c>
      <c r="AG288" s="39" t="s">
        <v>33</v>
      </c>
      <c r="AH288" s="39" t="s">
        <v>33</v>
      </c>
      <c r="AI288" s="39" t="s">
        <v>33</v>
      </c>
      <c r="AJ288" s="39" t="s">
        <v>33</v>
      </c>
      <c r="AK288" s="39" t="s">
        <v>33</v>
      </c>
      <c r="AL288" s="39" t="s">
        <v>33</v>
      </c>
      <c r="AM288" s="39" t="s">
        <v>33</v>
      </c>
      <c r="AN288" s="39" t="s">
        <v>33</v>
      </c>
      <c r="AO288" s="39" t="s">
        <v>33</v>
      </c>
      <c r="AP288" s="30" t="s">
        <v>33</v>
      </c>
    </row>
    <row r="289" spans="1:42" x14ac:dyDescent="0.25">
      <c r="A289" s="14" t="s">
        <v>57</v>
      </c>
      <c r="B289" s="27">
        <v>42898</v>
      </c>
      <c r="C289" s="28">
        <v>0.50868055555555558</v>
      </c>
      <c r="D289" s="14" t="s">
        <v>33</v>
      </c>
      <c r="E289" s="14">
        <v>52.441313999999998</v>
      </c>
      <c r="F289" s="14">
        <v>4.2256460000000002</v>
      </c>
      <c r="G289" s="30">
        <v>2.706</v>
      </c>
      <c r="H289" s="30">
        <v>5.2469999999999999</v>
      </c>
      <c r="I289" s="30">
        <v>0.48427672999999999</v>
      </c>
      <c r="J289" s="33">
        <v>0.33500000000000002</v>
      </c>
      <c r="K289" s="33">
        <v>5.3760000000000003</v>
      </c>
      <c r="L289" s="31">
        <v>6.5935029000000006E-2</v>
      </c>
      <c r="M289" s="29">
        <v>9.8600000000000003E-9</v>
      </c>
      <c r="N289" s="41">
        <v>5.4000000000000001E-4</v>
      </c>
      <c r="O289" s="33">
        <v>1.064935065</v>
      </c>
      <c r="P289" s="33">
        <v>0.59523809500000002</v>
      </c>
      <c r="Q289" s="30">
        <v>0.474327</v>
      </c>
      <c r="R289" s="39">
        <v>313.86083000000002</v>
      </c>
      <c r="S289" s="39">
        <v>148.87266589999999</v>
      </c>
      <c r="T289" s="43">
        <v>57.368278926048774</v>
      </c>
      <c r="U289" s="30">
        <v>16.27</v>
      </c>
      <c r="V289" s="30">
        <v>32.729999999999997</v>
      </c>
      <c r="W289" s="30">
        <v>1.83</v>
      </c>
      <c r="X289" s="30" t="s">
        <v>33</v>
      </c>
      <c r="Y289" s="30" t="s">
        <v>33</v>
      </c>
      <c r="Z289" s="30" t="s">
        <v>33</v>
      </c>
      <c r="AA289" s="30" t="s">
        <v>33</v>
      </c>
      <c r="AB289" s="30" t="s">
        <v>33</v>
      </c>
      <c r="AC289" s="39" t="s">
        <v>33</v>
      </c>
      <c r="AD289" s="39" t="s">
        <v>33</v>
      </c>
      <c r="AE289" s="39" t="s">
        <v>33</v>
      </c>
      <c r="AF289" s="39" t="s">
        <v>33</v>
      </c>
      <c r="AG289" s="39" t="s">
        <v>33</v>
      </c>
      <c r="AH289" s="39" t="s">
        <v>33</v>
      </c>
      <c r="AI289" s="39" t="s">
        <v>33</v>
      </c>
      <c r="AJ289" s="39" t="s">
        <v>33</v>
      </c>
      <c r="AK289" s="39" t="s">
        <v>33</v>
      </c>
      <c r="AL289" s="39" t="s">
        <v>33</v>
      </c>
      <c r="AM289" s="39" t="s">
        <v>33</v>
      </c>
      <c r="AN289" s="39" t="s">
        <v>33</v>
      </c>
      <c r="AO289" s="39" t="s">
        <v>33</v>
      </c>
      <c r="AP289" s="30" t="s">
        <v>33</v>
      </c>
    </row>
    <row r="290" spans="1:42" x14ac:dyDescent="0.25">
      <c r="A290" s="14" t="s">
        <v>57</v>
      </c>
      <c r="B290" s="27">
        <v>42898</v>
      </c>
      <c r="C290" s="28">
        <v>0.53001157407407407</v>
      </c>
      <c r="D290" s="14" t="s">
        <v>33</v>
      </c>
      <c r="E290" s="14">
        <v>52.513638999999998</v>
      </c>
      <c r="F290" s="14">
        <v>4.2240849999999996</v>
      </c>
      <c r="G290" s="30">
        <v>2.2839999999999998</v>
      </c>
      <c r="H290" s="30">
        <v>4.2210000000000001</v>
      </c>
      <c r="I290" s="30">
        <v>0.45889599599999997</v>
      </c>
      <c r="J290" s="33">
        <v>0.26200000000000001</v>
      </c>
      <c r="K290" s="33">
        <v>5.2080000000000002</v>
      </c>
      <c r="L290" s="31">
        <v>5.8730519000000002E-2</v>
      </c>
      <c r="M290" s="29">
        <v>8.5899999999999995E-9</v>
      </c>
      <c r="N290" s="41">
        <v>5.5999999999999995E-4</v>
      </c>
      <c r="O290" s="33">
        <v>1.179143005</v>
      </c>
      <c r="P290" s="33">
        <v>0.57770075099999996</v>
      </c>
      <c r="Q290" s="30">
        <v>0.44902059999999999</v>
      </c>
      <c r="R290" s="39">
        <v>353.15467999999998</v>
      </c>
      <c r="S290" s="39">
        <v>158.5737263</v>
      </c>
      <c r="T290" s="43">
        <v>50.911653546657888</v>
      </c>
      <c r="U290" s="30">
        <v>15.94</v>
      </c>
      <c r="V290" s="30">
        <v>33.909999999999997</v>
      </c>
      <c r="W290" s="30">
        <v>0.61</v>
      </c>
      <c r="X290" s="30" t="s">
        <v>33</v>
      </c>
      <c r="Y290" s="30" t="s">
        <v>33</v>
      </c>
      <c r="Z290" s="30" t="s">
        <v>33</v>
      </c>
      <c r="AA290" s="30" t="s">
        <v>33</v>
      </c>
      <c r="AB290" s="30" t="s">
        <v>33</v>
      </c>
      <c r="AC290" s="39" t="s">
        <v>33</v>
      </c>
      <c r="AD290" s="39" t="s">
        <v>33</v>
      </c>
      <c r="AE290" s="39" t="s">
        <v>33</v>
      </c>
      <c r="AF290" s="39" t="s">
        <v>33</v>
      </c>
      <c r="AG290" s="39" t="s">
        <v>33</v>
      </c>
      <c r="AH290" s="39" t="s">
        <v>33</v>
      </c>
      <c r="AI290" s="39" t="s">
        <v>33</v>
      </c>
      <c r="AJ290" s="39" t="s">
        <v>33</v>
      </c>
      <c r="AK290" s="39" t="s">
        <v>33</v>
      </c>
      <c r="AL290" s="39" t="s">
        <v>33</v>
      </c>
      <c r="AM290" s="39" t="s">
        <v>33</v>
      </c>
      <c r="AN290" s="39" t="s">
        <v>33</v>
      </c>
      <c r="AO290" s="39" t="s">
        <v>33</v>
      </c>
      <c r="AP290" s="30" t="s">
        <v>33</v>
      </c>
    </row>
    <row r="291" spans="1:42" x14ac:dyDescent="0.25">
      <c r="A291" s="14" t="s">
        <v>57</v>
      </c>
      <c r="B291" s="27">
        <v>42898</v>
      </c>
      <c r="C291" s="28">
        <v>0.55652777777777784</v>
      </c>
      <c r="D291" s="14" t="s">
        <v>33</v>
      </c>
      <c r="E291" s="14">
        <v>52.580773000000001</v>
      </c>
      <c r="F291" s="14">
        <v>4.1147080000000003</v>
      </c>
      <c r="G291" s="30">
        <v>2.0430000000000001</v>
      </c>
      <c r="H291" s="30">
        <v>3.6030000000000002</v>
      </c>
      <c r="I291" s="30">
        <v>0.432972523</v>
      </c>
      <c r="J291" s="33">
        <v>0.28899999999999998</v>
      </c>
      <c r="K291" s="33">
        <v>5.66</v>
      </c>
      <c r="L291" s="31">
        <v>5.5678822000000003E-2</v>
      </c>
      <c r="M291" s="29">
        <v>7.0699999999999998E-9</v>
      </c>
      <c r="N291" s="41">
        <v>5.1999999999999995E-4</v>
      </c>
      <c r="O291" s="33">
        <v>1.3096153850000001</v>
      </c>
      <c r="P291" s="33">
        <v>0.55309734499999996</v>
      </c>
      <c r="Q291" s="30">
        <v>0.43520609999999998</v>
      </c>
      <c r="R291" s="39">
        <v>321.26868999999999</v>
      </c>
      <c r="S291" s="39">
        <v>139.8180936</v>
      </c>
      <c r="T291" s="43">
        <v>44.012178404220457</v>
      </c>
      <c r="U291" s="30">
        <v>15.66</v>
      </c>
      <c r="V291" s="30">
        <v>34.89</v>
      </c>
      <c r="W291" s="30">
        <v>0.59</v>
      </c>
      <c r="X291" s="30" t="s">
        <v>33</v>
      </c>
      <c r="Y291" s="30" t="s">
        <v>33</v>
      </c>
      <c r="Z291" s="30" t="s">
        <v>33</v>
      </c>
      <c r="AA291" s="30" t="s">
        <v>33</v>
      </c>
      <c r="AB291" s="30" t="s">
        <v>33</v>
      </c>
      <c r="AC291" s="39">
        <v>3786.1</v>
      </c>
      <c r="AD291" s="39">
        <v>1863.96</v>
      </c>
      <c r="AE291" s="39">
        <v>132.41999999999999</v>
      </c>
      <c r="AF291" s="39">
        <v>646.05999999999995</v>
      </c>
      <c r="AG291" s="39">
        <v>4622.7700000000004</v>
      </c>
      <c r="AH291" s="35">
        <v>8690746.0199999996</v>
      </c>
      <c r="AI291" s="35">
        <v>10121472.199999999</v>
      </c>
      <c r="AJ291" s="35">
        <v>8981398.4199999999</v>
      </c>
      <c r="AK291" s="35">
        <v>256766.59</v>
      </c>
      <c r="AL291" s="35">
        <v>1282840.24</v>
      </c>
      <c r="AM291" s="35">
        <v>11051.31763</v>
      </c>
      <c r="AN291" s="35">
        <v>2570772.21</v>
      </c>
      <c r="AO291" s="35">
        <v>29333223.469999999</v>
      </c>
      <c r="AP291" s="30">
        <f t="shared" si="4"/>
        <v>8.7640289947308686E-2</v>
      </c>
    </row>
    <row r="292" spans="1:42" x14ac:dyDescent="0.25">
      <c r="A292" s="14" t="s">
        <v>57</v>
      </c>
      <c r="B292" s="27">
        <v>42898</v>
      </c>
      <c r="C292" s="28">
        <v>0.57939814814814816</v>
      </c>
      <c r="D292" s="14" t="s">
        <v>33</v>
      </c>
      <c r="E292" s="14">
        <v>52.656047000000001</v>
      </c>
      <c r="F292" s="14">
        <v>4.0524529999999999</v>
      </c>
      <c r="G292" s="30">
        <v>1.506</v>
      </c>
      <c r="H292" s="30">
        <v>2.601</v>
      </c>
      <c r="I292" s="30">
        <v>0.42099192600000002</v>
      </c>
      <c r="J292" s="33">
        <v>0.35</v>
      </c>
      <c r="K292" s="33">
        <v>5.5970000000000004</v>
      </c>
      <c r="L292" s="31">
        <v>4.2211736E-2</v>
      </c>
      <c r="M292" s="29">
        <v>5.2700000000000002E-9</v>
      </c>
      <c r="N292" s="41">
        <v>5.1999999999999995E-4</v>
      </c>
      <c r="O292" s="33">
        <v>1.375342466</v>
      </c>
      <c r="P292" s="33">
        <v>0.5</v>
      </c>
      <c r="Q292" s="30">
        <v>0.42948520000000001</v>
      </c>
      <c r="R292" s="39">
        <v>329.30759</v>
      </c>
      <c r="S292" s="39">
        <v>141.43273619999999</v>
      </c>
      <c r="T292" s="43">
        <v>34.207239834506687</v>
      </c>
      <c r="U292" s="30">
        <v>15.33</v>
      </c>
      <c r="V292" s="30">
        <v>35.18</v>
      </c>
      <c r="W292" s="30">
        <v>1.25</v>
      </c>
      <c r="X292" s="30" t="s">
        <v>33</v>
      </c>
      <c r="Y292" s="30" t="s">
        <v>33</v>
      </c>
      <c r="Z292" s="30" t="s">
        <v>33</v>
      </c>
      <c r="AA292" s="30" t="s">
        <v>33</v>
      </c>
      <c r="AB292" s="30" t="s">
        <v>33</v>
      </c>
      <c r="AC292" s="39">
        <v>4128.38</v>
      </c>
      <c r="AD292" s="39">
        <v>2133.65</v>
      </c>
      <c r="AE292" s="39">
        <v>883.32</v>
      </c>
      <c r="AF292" s="39">
        <v>1636.01</v>
      </c>
      <c r="AG292" s="39">
        <v>5799.63</v>
      </c>
      <c r="AH292" s="35">
        <v>4882340.67</v>
      </c>
      <c r="AI292" s="35">
        <v>6943258.2199999997</v>
      </c>
      <c r="AJ292" s="35">
        <v>9604214.7899999991</v>
      </c>
      <c r="AK292" s="35">
        <v>374342.29</v>
      </c>
      <c r="AL292" s="35">
        <v>1173463.8899999999</v>
      </c>
      <c r="AM292" s="35">
        <v>14580.986790000001</v>
      </c>
      <c r="AN292" s="35">
        <v>2444853.0099999998</v>
      </c>
      <c r="AO292" s="35">
        <v>22977619.859999999</v>
      </c>
      <c r="AP292" s="30">
        <f t="shared" si="4"/>
        <v>0.10640149088096193</v>
      </c>
    </row>
    <row r="293" spans="1:42" x14ac:dyDescent="0.25">
      <c r="A293" s="14" t="s">
        <v>57</v>
      </c>
      <c r="B293" s="27">
        <v>42898</v>
      </c>
      <c r="C293" s="28">
        <v>0.60113425925925923</v>
      </c>
      <c r="D293" s="14" t="s">
        <v>33</v>
      </c>
      <c r="E293" s="14">
        <v>52.733243000000002</v>
      </c>
      <c r="F293" s="14">
        <v>3.99946</v>
      </c>
      <c r="G293" s="30">
        <v>1.304</v>
      </c>
      <c r="H293" s="30">
        <v>2.2189999999999999</v>
      </c>
      <c r="I293" s="30">
        <v>0.41234790399999999</v>
      </c>
      <c r="J293" s="33">
        <v>0.317</v>
      </c>
      <c r="K293" s="33">
        <v>5.7480000000000002</v>
      </c>
      <c r="L293" s="31">
        <v>3.7316061999999997E-2</v>
      </c>
      <c r="M293" s="29">
        <v>4.4500000000000001E-9</v>
      </c>
      <c r="N293" s="41">
        <v>5.1000000000000004E-4</v>
      </c>
      <c r="O293" s="33">
        <v>1.425136612</v>
      </c>
      <c r="P293" s="33">
        <v>0.51308363300000004</v>
      </c>
      <c r="Q293" s="30">
        <v>0.41128569999999998</v>
      </c>
      <c r="R293" s="39">
        <v>345.26299</v>
      </c>
      <c r="S293" s="39">
        <v>142.00173050000001</v>
      </c>
      <c r="T293" s="43">
        <v>29.258924278335861</v>
      </c>
      <c r="U293" s="30">
        <v>15.09</v>
      </c>
      <c r="V293" s="30">
        <v>35.19</v>
      </c>
      <c r="W293" s="30">
        <v>0.8</v>
      </c>
      <c r="X293" s="30" t="s">
        <v>33</v>
      </c>
      <c r="Y293" s="30" t="s">
        <v>33</v>
      </c>
      <c r="Z293" s="30" t="s">
        <v>33</v>
      </c>
      <c r="AA293" s="30" t="s">
        <v>33</v>
      </c>
      <c r="AB293" s="30" t="s">
        <v>33</v>
      </c>
      <c r="AC293" s="39">
        <v>2985.03</v>
      </c>
      <c r="AD293" s="39">
        <v>970.62</v>
      </c>
      <c r="AE293" s="39">
        <v>923.27</v>
      </c>
      <c r="AF293" s="39">
        <v>2134.9299999999998</v>
      </c>
      <c r="AG293" s="39">
        <v>10298.040000000001</v>
      </c>
      <c r="AH293" s="35">
        <v>4020482.62</v>
      </c>
      <c r="AI293" s="35">
        <v>3781091.39</v>
      </c>
      <c r="AJ293" s="35">
        <v>5559204.0599999996</v>
      </c>
      <c r="AK293" s="35">
        <v>439281.23</v>
      </c>
      <c r="AL293" s="35">
        <v>1850322.67</v>
      </c>
      <c r="AM293" s="35">
        <v>17311.896700000001</v>
      </c>
      <c r="AN293" s="35">
        <v>3072625.79</v>
      </c>
      <c r="AO293" s="35">
        <v>15650381.970000001</v>
      </c>
      <c r="AP293" s="30">
        <f t="shared" si="4"/>
        <v>0.19632912448334319</v>
      </c>
    </row>
    <row r="294" spans="1:42" x14ac:dyDescent="0.25">
      <c r="A294" s="14" t="s">
        <v>57</v>
      </c>
      <c r="B294" s="27">
        <v>42898</v>
      </c>
      <c r="C294" s="28">
        <v>0.62285879629629626</v>
      </c>
      <c r="D294" s="14" t="s">
        <v>33</v>
      </c>
      <c r="E294" s="14">
        <v>52.797263999999998</v>
      </c>
      <c r="F294" s="14">
        <v>3.9242520000000001</v>
      </c>
      <c r="G294" s="30">
        <v>1.1040000000000001</v>
      </c>
      <c r="H294" s="30">
        <v>1.879</v>
      </c>
      <c r="I294" s="30">
        <v>0.41245343299999998</v>
      </c>
      <c r="J294" s="33">
        <v>0.313</v>
      </c>
      <c r="K294" s="33">
        <v>5.7140000000000004</v>
      </c>
      <c r="L294" s="31">
        <v>3.1584657000000002E-2</v>
      </c>
      <c r="M294" s="29">
        <v>3.7900000000000004E-9</v>
      </c>
      <c r="N294" s="41">
        <v>5.1000000000000004E-4</v>
      </c>
      <c r="O294" s="33">
        <v>1.4245161289999999</v>
      </c>
      <c r="P294" s="33">
        <v>0.48756704000000001</v>
      </c>
      <c r="Q294" s="30">
        <v>0.4004122</v>
      </c>
      <c r="R294" s="39">
        <v>360.80644000000001</v>
      </c>
      <c r="S294" s="39">
        <v>144.47130039999999</v>
      </c>
      <c r="T294" s="43">
        <v>25.15622036090371</v>
      </c>
      <c r="U294" s="30">
        <v>14.94</v>
      </c>
      <c r="V294" s="30">
        <v>35.21</v>
      </c>
      <c r="W294" s="30">
        <v>1.17</v>
      </c>
      <c r="X294" s="30" t="s">
        <v>33</v>
      </c>
      <c r="Y294" s="30" t="s">
        <v>33</v>
      </c>
      <c r="Z294" s="30" t="s">
        <v>33</v>
      </c>
      <c r="AA294" s="30" t="s">
        <v>33</v>
      </c>
      <c r="AB294" s="30" t="s">
        <v>33</v>
      </c>
      <c r="AC294" s="39">
        <v>50635.22</v>
      </c>
      <c r="AD294" s="39">
        <v>4788.87</v>
      </c>
      <c r="AE294" s="39">
        <v>414.85</v>
      </c>
      <c r="AF294" s="39">
        <v>4633.57</v>
      </c>
      <c r="AG294" s="39">
        <v>24257.07</v>
      </c>
      <c r="AH294" s="35">
        <v>10893885.5</v>
      </c>
      <c r="AI294" s="35">
        <v>3228815.7</v>
      </c>
      <c r="AJ294" s="35">
        <v>4957328.4400000004</v>
      </c>
      <c r="AK294" s="35">
        <v>1864942.05</v>
      </c>
      <c r="AL294" s="35">
        <v>7284341.5199999996</v>
      </c>
      <c r="AM294" s="35">
        <v>84729.573999999993</v>
      </c>
      <c r="AN294" s="35">
        <v>12436828.16</v>
      </c>
      <c r="AO294" s="35">
        <v>28229313.210000001</v>
      </c>
      <c r="AP294" s="30">
        <f t="shared" si="4"/>
        <v>0.44056431934710888</v>
      </c>
    </row>
    <row r="295" spans="1:42" x14ac:dyDescent="0.25">
      <c r="A295" s="14" t="s">
        <v>57</v>
      </c>
      <c r="B295" s="27">
        <v>42898</v>
      </c>
      <c r="C295" s="28">
        <v>0.6445833333333334</v>
      </c>
      <c r="D295" s="14" t="s">
        <v>33</v>
      </c>
      <c r="E295" s="14">
        <v>52.832295999999999</v>
      </c>
      <c r="F295" s="14">
        <v>3.806467</v>
      </c>
      <c r="G295" s="30">
        <v>1.331</v>
      </c>
      <c r="H295" s="30">
        <v>2.3140000000000001</v>
      </c>
      <c r="I295" s="30">
        <v>0.42480553199999999</v>
      </c>
      <c r="J295" s="33">
        <v>0.13700000000000001</v>
      </c>
      <c r="K295" s="33">
        <v>5.9870000000000001</v>
      </c>
      <c r="L295" s="31">
        <v>3.6971741000000002E-2</v>
      </c>
      <c r="M295" s="29">
        <v>4.3599999999999998E-9</v>
      </c>
      <c r="N295" s="41">
        <v>4.8999999999999998E-4</v>
      </c>
      <c r="O295" s="33">
        <v>1.3540183109999999</v>
      </c>
      <c r="P295" s="33">
        <v>0.56915196400000001</v>
      </c>
      <c r="Q295" s="30">
        <v>0.39034370000000002</v>
      </c>
      <c r="R295" s="39">
        <v>334.86955999999998</v>
      </c>
      <c r="S295" s="39">
        <v>130.7142231</v>
      </c>
      <c r="T295" s="43">
        <v>27.347454037210717</v>
      </c>
      <c r="U295" s="30">
        <v>14.82</v>
      </c>
      <c r="V295" s="30">
        <v>35.200000000000003</v>
      </c>
      <c r="W295" s="30">
        <v>1.07</v>
      </c>
      <c r="X295" s="30" t="s">
        <v>33</v>
      </c>
      <c r="Y295" s="30" t="s">
        <v>33</v>
      </c>
      <c r="Z295" s="30" t="s">
        <v>33</v>
      </c>
      <c r="AA295" s="30" t="s">
        <v>33</v>
      </c>
      <c r="AB295" s="30" t="s">
        <v>33</v>
      </c>
      <c r="AC295" s="39">
        <v>38780.769999999997</v>
      </c>
      <c r="AD295" s="39">
        <v>4461.76</v>
      </c>
      <c r="AE295" s="39">
        <v>295.54000000000002</v>
      </c>
      <c r="AF295" s="39">
        <v>3273.46</v>
      </c>
      <c r="AG295" s="39">
        <v>17028.150000000001</v>
      </c>
      <c r="AH295" s="35">
        <v>9313631.9000000004</v>
      </c>
      <c r="AI295" s="35">
        <v>4398984.2</v>
      </c>
      <c r="AJ295" s="35">
        <v>4318312.8600000003</v>
      </c>
      <c r="AK295" s="35">
        <v>1263519.6200000001</v>
      </c>
      <c r="AL295" s="35">
        <v>4757101.33</v>
      </c>
      <c r="AM295" s="35">
        <v>63839.672749999998</v>
      </c>
      <c r="AN295" s="35">
        <v>8667018.8399999999</v>
      </c>
      <c r="AO295" s="35">
        <v>24051549.91</v>
      </c>
      <c r="AP295" s="30">
        <f t="shared" si="4"/>
        <v>0.36035178075557128</v>
      </c>
    </row>
    <row r="296" spans="1:42" x14ac:dyDescent="0.25">
      <c r="A296" s="14" t="s">
        <v>57</v>
      </c>
      <c r="B296" s="27">
        <v>42898</v>
      </c>
      <c r="C296" s="28">
        <v>0.66631944444444446</v>
      </c>
      <c r="D296" s="14" t="s">
        <v>33</v>
      </c>
      <c r="E296" s="14">
        <v>52.914039000000002</v>
      </c>
      <c r="F296" s="14">
        <v>3.7552910000000002</v>
      </c>
      <c r="G296" s="30">
        <v>1.3089999999999999</v>
      </c>
      <c r="H296" s="30">
        <v>2.1930000000000001</v>
      </c>
      <c r="I296" s="30">
        <v>0.40310077500000002</v>
      </c>
      <c r="J296" s="33">
        <v>0.31</v>
      </c>
      <c r="K296" s="33">
        <v>6.1609999999999996</v>
      </c>
      <c r="L296" s="31">
        <v>3.8318458E-2</v>
      </c>
      <c r="M296" s="29">
        <v>4.1599999999999997E-9</v>
      </c>
      <c r="N296" s="41">
        <v>4.6999999999999999E-4</v>
      </c>
      <c r="O296" s="33">
        <v>1.480769231</v>
      </c>
      <c r="P296" s="33">
        <v>0.51308363300000004</v>
      </c>
      <c r="Q296" s="30">
        <v>0.38237959999999999</v>
      </c>
      <c r="R296" s="39">
        <v>349.49009999999998</v>
      </c>
      <c r="S296" s="39">
        <v>133.63788460000001</v>
      </c>
      <c r="T296" s="43">
        <v>28.86222669145603</v>
      </c>
      <c r="U296" s="30">
        <v>14.63</v>
      </c>
      <c r="V296" s="30">
        <v>35.18</v>
      </c>
      <c r="W296" s="30">
        <v>0.96</v>
      </c>
      <c r="X296" s="30" t="s">
        <v>33</v>
      </c>
      <c r="Y296" s="30" t="s">
        <v>33</v>
      </c>
      <c r="Z296" s="30" t="s">
        <v>33</v>
      </c>
      <c r="AA296" s="30" t="s">
        <v>33</v>
      </c>
      <c r="AB296" s="30" t="s">
        <v>33</v>
      </c>
      <c r="AC296" s="39">
        <v>41447.839999999997</v>
      </c>
      <c r="AD296" s="39">
        <v>3280.46</v>
      </c>
      <c r="AE296" s="39">
        <v>149.76</v>
      </c>
      <c r="AF296" s="39">
        <v>1760.25</v>
      </c>
      <c r="AG296" s="39">
        <v>12003.73</v>
      </c>
      <c r="AH296" s="35">
        <v>13378104.5</v>
      </c>
      <c r="AI296" s="35">
        <v>3884631.4</v>
      </c>
      <c r="AJ296" s="35">
        <v>1992538.58</v>
      </c>
      <c r="AK296" s="35">
        <v>603770.48</v>
      </c>
      <c r="AL296" s="35">
        <v>3205491.08</v>
      </c>
      <c r="AM296" s="35">
        <v>58642.036189999999</v>
      </c>
      <c r="AN296" s="35">
        <v>6075858.1299999999</v>
      </c>
      <c r="AO296" s="35">
        <v>23064536.039999999</v>
      </c>
      <c r="AP296" s="30">
        <f t="shared" si="4"/>
        <v>0.2634285866172576</v>
      </c>
    </row>
    <row r="297" spans="1:42" x14ac:dyDescent="0.25">
      <c r="A297" s="14" t="s">
        <v>57</v>
      </c>
      <c r="B297" s="27">
        <v>42898</v>
      </c>
      <c r="C297" s="28">
        <v>0.6881828703703704</v>
      </c>
      <c r="D297" s="14" t="s">
        <v>33</v>
      </c>
      <c r="E297" s="14">
        <v>53.001854000000002</v>
      </c>
      <c r="F297" s="14">
        <v>3.7467000000000001</v>
      </c>
      <c r="G297" s="30">
        <v>1.21</v>
      </c>
      <c r="H297" s="30">
        <v>2.0009999999999999</v>
      </c>
      <c r="I297" s="30">
        <v>0.395302349</v>
      </c>
      <c r="J297" s="33">
        <v>0.29499999999999998</v>
      </c>
      <c r="K297" s="33">
        <v>5.9219999999999997</v>
      </c>
      <c r="L297" s="31">
        <v>3.6119188000000003E-2</v>
      </c>
      <c r="M297" s="29">
        <v>4.0000000000000002E-9</v>
      </c>
      <c r="N297" s="41">
        <v>4.8999999999999998E-4</v>
      </c>
      <c r="O297" s="33">
        <v>1.5297092290000001</v>
      </c>
      <c r="P297" s="33">
        <v>0.5</v>
      </c>
      <c r="Q297" s="30">
        <v>0.38211210000000001</v>
      </c>
      <c r="R297" s="39">
        <v>289.83407</v>
      </c>
      <c r="S297" s="39">
        <v>110.74910509999999</v>
      </c>
      <c r="T297" s="43">
        <v>22.600495580726768</v>
      </c>
      <c r="U297" s="30">
        <v>14.6</v>
      </c>
      <c r="V297" s="30">
        <v>35.11</v>
      </c>
      <c r="W297" s="30">
        <v>0.66</v>
      </c>
      <c r="X297" s="30" t="s">
        <v>33</v>
      </c>
      <c r="Y297" s="30" t="s">
        <v>33</v>
      </c>
      <c r="Z297" s="30" t="s">
        <v>33</v>
      </c>
      <c r="AA297" s="30" t="s">
        <v>33</v>
      </c>
      <c r="AB297" s="30" t="s">
        <v>33</v>
      </c>
      <c r="AC297" s="39">
        <v>41447.839999999997</v>
      </c>
      <c r="AD297" s="39">
        <v>3280.46</v>
      </c>
      <c r="AE297" s="39">
        <v>149.76</v>
      </c>
      <c r="AF297" s="39">
        <v>1760.25</v>
      </c>
      <c r="AG297" s="39">
        <v>12003.73</v>
      </c>
      <c r="AH297" s="35">
        <v>13378104.5</v>
      </c>
      <c r="AI297" s="35">
        <v>3884631.4</v>
      </c>
      <c r="AJ297" s="35">
        <v>1992538.58</v>
      </c>
      <c r="AK297" s="35">
        <v>603770.48</v>
      </c>
      <c r="AL297" s="35">
        <v>3205491.08</v>
      </c>
      <c r="AM297" s="35">
        <v>58642.036189999999</v>
      </c>
      <c r="AN297" s="35">
        <v>6075858.1299999999</v>
      </c>
      <c r="AO297" s="35">
        <v>23064536.039999999</v>
      </c>
      <c r="AP297" s="30">
        <f t="shared" si="4"/>
        <v>0.2634285866172576</v>
      </c>
    </row>
    <row r="298" spans="1:42" x14ac:dyDescent="0.25">
      <c r="A298" s="14" t="s">
        <v>57</v>
      </c>
      <c r="B298" s="27">
        <v>42898</v>
      </c>
      <c r="C298" s="28">
        <v>0.71005787037037038</v>
      </c>
      <c r="D298" s="14" t="s">
        <v>33</v>
      </c>
      <c r="E298" s="14">
        <v>53.098145000000002</v>
      </c>
      <c r="F298" s="14">
        <v>3.7366929999999998</v>
      </c>
      <c r="G298" s="30">
        <v>1.155</v>
      </c>
      <c r="H298" s="30">
        <v>1.903</v>
      </c>
      <c r="I298" s="30">
        <v>0.39306358400000002</v>
      </c>
      <c r="J298" s="33">
        <v>0.29799999999999999</v>
      </c>
      <c r="K298" s="33">
        <v>5.7759999999999998</v>
      </c>
      <c r="L298" s="31">
        <v>3.4673779000000002E-2</v>
      </c>
      <c r="M298" s="29">
        <v>3.9199999999999997E-9</v>
      </c>
      <c r="N298" s="41">
        <v>5.1000000000000004E-4</v>
      </c>
      <c r="O298" s="33">
        <v>1.544117647</v>
      </c>
      <c r="P298" s="33">
        <v>0.48756704000000001</v>
      </c>
      <c r="Q298" s="30">
        <v>0.37708320000000001</v>
      </c>
      <c r="R298" s="39">
        <v>320.4101</v>
      </c>
      <c r="S298" s="39">
        <v>120.82126580000001</v>
      </c>
      <c r="T298" s="43">
        <v>24.8311595454798</v>
      </c>
      <c r="U298" s="30">
        <v>14.3</v>
      </c>
      <c r="V298" s="30">
        <v>34.85</v>
      </c>
      <c r="W298" s="30">
        <v>0.56999999999999995</v>
      </c>
      <c r="X298" s="30" t="s">
        <v>33</v>
      </c>
      <c r="Y298" s="30" t="s">
        <v>33</v>
      </c>
      <c r="Z298" s="30" t="s">
        <v>33</v>
      </c>
      <c r="AA298" s="30" t="s">
        <v>33</v>
      </c>
      <c r="AB298" s="30" t="s">
        <v>33</v>
      </c>
      <c r="AC298" s="39">
        <v>3058.05</v>
      </c>
      <c r="AD298" s="39">
        <v>670.31</v>
      </c>
      <c r="AE298" s="39">
        <v>81.31</v>
      </c>
      <c r="AF298" s="39">
        <v>218.15</v>
      </c>
      <c r="AG298" s="39">
        <v>2179.5</v>
      </c>
      <c r="AH298" s="35">
        <v>7907368.2699999996</v>
      </c>
      <c r="AI298" s="35">
        <v>8523182.8499999996</v>
      </c>
      <c r="AJ298" s="35">
        <v>13258862.279999999</v>
      </c>
      <c r="AK298" s="35">
        <v>213627.4</v>
      </c>
      <c r="AL298" s="35">
        <v>639054.86</v>
      </c>
      <c r="AM298" s="35">
        <v>6207.3184250000004</v>
      </c>
      <c r="AN298" s="35">
        <v>1864133.11</v>
      </c>
      <c r="AO298" s="35">
        <v>30542095.66</v>
      </c>
      <c r="AP298" s="30">
        <f t="shared" si="4"/>
        <v>6.1034878901299341E-2</v>
      </c>
    </row>
    <row r="299" spans="1:42" x14ac:dyDescent="0.25">
      <c r="A299" s="14" t="s">
        <v>57</v>
      </c>
      <c r="B299" s="27">
        <v>42898</v>
      </c>
      <c r="C299" s="28">
        <v>0.7316435185185185</v>
      </c>
      <c r="D299" s="14" t="s">
        <v>33</v>
      </c>
      <c r="E299" s="14">
        <v>53.200294</v>
      </c>
      <c r="F299" s="14">
        <v>3.7260490000000002</v>
      </c>
      <c r="G299" s="30">
        <v>1.165</v>
      </c>
      <c r="H299" s="30">
        <v>1.885</v>
      </c>
      <c r="I299" s="30">
        <v>0.38196286499999998</v>
      </c>
      <c r="J299" s="33">
        <v>0.29099999999999998</v>
      </c>
      <c r="K299" s="33">
        <v>5.74</v>
      </c>
      <c r="L299" s="31">
        <v>3.599041E-2</v>
      </c>
      <c r="M299" s="29">
        <v>3.9799999999999999E-9</v>
      </c>
      <c r="N299" s="41">
        <v>5.1000000000000004E-4</v>
      </c>
      <c r="O299" s="33">
        <v>1.6180555560000001</v>
      </c>
      <c r="P299" s="33">
        <v>0.48756704000000001</v>
      </c>
      <c r="Q299" s="30">
        <v>0.3659657</v>
      </c>
      <c r="R299" s="39">
        <v>312.72401000000002</v>
      </c>
      <c r="S299" s="39">
        <v>114.4462612</v>
      </c>
      <c r="T299" s="43">
        <v>23.772385329430403</v>
      </c>
      <c r="U299" s="30">
        <v>14.05</v>
      </c>
      <c r="V299" s="30">
        <v>34.61</v>
      </c>
      <c r="W299" s="30">
        <v>0.68</v>
      </c>
      <c r="X299" s="30" t="s">
        <v>33</v>
      </c>
      <c r="Y299" s="30" t="s">
        <v>33</v>
      </c>
      <c r="Z299" s="30" t="s">
        <v>33</v>
      </c>
      <c r="AA299" s="30" t="s">
        <v>33</v>
      </c>
      <c r="AB299" s="30" t="s">
        <v>33</v>
      </c>
      <c r="AC299" s="39">
        <v>4216.7700000000004</v>
      </c>
      <c r="AD299" s="39">
        <v>889.83</v>
      </c>
      <c r="AE299" s="39">
        <v>25.82</v>
      </c>
      <c r="AF299" s="39">
        <v>313.82</v>
      </c>
      <c r="AG299" s="39">
        <v>2163</v>
      </c>
      <c r="AH299" s="35">
        <v>10942939.09</v>
      </c>
      <c r="AI299" s="35">
        <v>10031133.6</v>
      </c>
      <c r="AJ299" s="35">
        <v>503427.89</v>
      </c>
      <c r="AK299" s="35">
        <v>3034683.1</v>
      </c>
      <c r="AL299" s="35">
        <v>626715.73</v>
      </c>
      <c r="AM299" s="35">
        <v>7609.2452169999997</v>
      </c>
      <c r="AN299" s="35">
        <v>6022545.9199999999</v>
      </c>
      <c r="AO299" s="35">
        <v>25138899.41</v>
      </c>
      <c r="AP299" s="30">
        <f t="shared" si="4"/>
        <v>0.23957078716040736</v>
      </c>
    </row>
    <row r="300" spans="1:42" x14ac:dyDescent="0.25">
      <c r="A300" s="14" t="s">
        <v>57</v>
      </c>
      <c r="B300" s="27">
        <v>42898</v>
      </c>
      <c r="C300" s="28">
        <v>0.75350694444444455</v>
      </c>
      <c r="D300" s="14" t="s">
        <v>33</v>
      </c>
      <c r="E300" s="14">
        <v>53.294626999999998</v>
      </c>
      <c r="F300" s="14">
        <v>3.7146590000000002</v>
      </c>
      <c r="G300" s="30">
        <v>1.087</v>
      </c>
      <c r="H300" s="30">
        <v>1.7290000000000001</v>
      </c>
      <c r="I300" s="30">
        <v>0.371312898</v>
      </c>
      <c r="J300" s="33">
        <v>0.20799999999999999</v>
      </c>
      <c r="K300" s="33">
        <v>5.2080000000000002</v>
      </c>
      <c r="L300" s="31">
        <v>3.4543912000000003E-2</v>
      </c>
      <c r="M300" s="29">
        <v>4.0899999999999997E-9</v>
      </c>
      <c r="N300" s="41">
        <v>5.5999999999999995E-4</v>
      </c>
      <c r="O300" s="33">
        <v>1.6931464169999999</v>
      </c>
      <c r="P300" s="33">
        <v>0.43103448300000002</v>
      </c>
      <c r="Q300" s="30">
        <v>0.34887449999999998</v>
      </c>
      <c r="R300" s="39">
        <v>294.83177000000001</v>
      </c>
      <c r="S300" s="39">
        <v>102.85928629999999</v>
      </c>
      <c r="T300" s="43">
        <v>20.977047210563757</v>
      </c>
      <c r="U300" s="30">
        <v>13.82</v>
      </c>
      <c r="V300" s="30">
        <v>34.409999999999997</v>
      </c>
      <c r="W300" s="30">
        <v>0.79</v>
      </c>
      <c r="X300" s="30" t="s">
        <v>33</v>
      </c>
      <c r="Y300" s="30" t="s">
        <v>33</v>
      </c>
      <c r="Z300" s="30" t="s">
        <v>33</v>
      </c>
      <c r="AA300" s="30" t="s">
        <v>33</v>
      </c>
      <c r="AB300" s="30" t="s">
        <v>33</v>
      </c>
      <c r="AC300" s="39">
        <v>3576.09</v>
      </c>
      <c r="AD300" s="39">
        <v>875</v>
      </c>
      <c r="AE300" s="39">
        <v>38.04</v>
      </c>
      <c r="AF300" s="39">
        <v>634.73</v>
      </c>
      <c r="AG300" s="39">
        <v>1493.71</v>
      </c>
      <c r="AH300" s="35">
        <v>9423060.5999999996</v>
      </c>
      <c r="AI300" s="35">
        <v>11205223</v>
      </c>
      <c r="AJ300" s="35">
        <v>4118888.6</v>
      </c>
      <c r="AK300" s="35">
        <v>19999423</v>
      </c>
      <c r="AL300" s="35">
        <v>1147516.3</v>
      </c>
      <c r="AM300" s="35">
        <v>6617.5710600000002</v>
      </c>
      <c r="AN300" s="35">
        <v>36975301.359999999</v>
      </c>
      <c r="AO300" s="35">
        <v>45894111.5</v>
      </c>
      <c r="AP300" s="30">
        <f t="shared" si="4"/>
        <v>0.80566547976421765</v>
      </c>
    </row>
    <row r="301" spans="1:42" x14ac:dyDescent="0.25">
      <c r="A301" s="14" t="s">
        <v>57</v>
      </c>
      <c r="B301" s="27">
        <v>42898</v>
      </c>
      <c r="C301" s="28">
        <v>0.77510416666666659</v>
      </c>
      <c r="D301" s="14" t="s">
        <v>33</v>
      </c>
      <c r="E301" s="14">
        <v>53.375709000000001</v>
      </c>
      <c r="F301" s="14">
        <v>3.7069359999999998</v>
      </c>
      <c r="G301" s="30">
        <v>1.1299999999999999</v>
      </c>
      <c r="H301" s="30">
        <v>1.7629999999999999</v>
      </c>
      <c r="I301" s="30">
        <v>0.35904707899999999</v>
      </c>
      <c r="J301" s="33">
        <v>0.29099999999999998</v>
      </c>
      <c r="K301" s="33">
        <v>5.1589999999999998</v>
      </c>
      <c r="L301" s="31">
        <v>3.7137191E-2</v>
      </c>
      <c r="M301" s="29">
        <v>4.2899999999999999E-9</v>
      </c>
      <c r="N301" s="41">
        <v>5.6999999999999998E-4</v>
      </c>
      <c r="O301" s="33">
        <v>1.7851500789999999</v>
      </c>
      <c r="P301" s="33">
        <v>0.39016777200000002</v>
      </c>
      <c r="Q301" s="30">
        <v>0.34882550000000001</v>
      </c>
      <c r="R301" s="39">
        <v>265.57893000000001</v>
      </c>
      <c r="S301" s="39">
        <v>92.640703049999999</v>
      </c>
      <c r="T301" s="43">
        <v>20.681546703567271</v>
      </c>
      <c r="U301" s="30">
        <v>13.76</v>
      </c>
      <c r="V301" s="30">
        <v>34.31</v>
      </c>
      <c r="W301" s="30">
        <v>1.07</v>
      </c>
      <c r="X301" s="30" t="s">
        <v>33</v>
      </c>
      <c r="Y301" s="30" t="s">
        <v>33</v>
      </c>
      <c r="Z301" s="30" t="s">
        <v>33</v>
      </c>
      <c r="AA301" s="30" t="s">
        <v>33</v>
      </c>
      <c r="AB301" s="30" t="s">
        <v>33</v>
      </c>
      <c r="AC301" s="39">
        <v>8448.14</v>
      </c>
      <c r="AD301" s="39">
        <v>1759.44</v>
      </c>
      <c r="AE301" s="39">
        <v>69</v>
      </c>
      <c r="AF301" s="39">
        <v>580.39</v>
      </c>
      <c r="AG301" s="39">
        <v>1515.92</v>
      </c>
      <c r="AH301" s="35">
        <v>16393897.15</v>
      </c>
      <c r="AI301" s="35">
        <v>16608156</v>
      </c>
      <c r="AJ301" s="35">
        <v>39021305.890000001</v>
      </c>
      <c r="AK301" s="35">
        <v>17643898</v>
      </c>
      <c r="AL301" s="35">
        <v>1519557.6</v>
      </c>
      <c r="AM301" s="35">
        <v>12372.880429999999</v>
      </c>
      <c r="AN301" s="35">
        <v>33697069.350000001</v>
      </c>
      <c r="AO301" s="35">
        <v>91186814.640000001</v>
      </c>
      <c r="AP301" s="30">
        <f t="shared" si="4"/>
        <v>0.36953883610293858</v>
      </c>
    </row>
    <row r="302" spans="1:42" x14ac:dyDescent="0.25">
      <c r="A302" s="14" t="s">
        <v>57</v>
      </c>
      <c r="B302" s="27">
        <v>42898</v>
      </c>
      <c r="C302" s="28">
        <v>0.8002893518518519</v>
      </c>
      <c r="D302" s="14" t="s">
        <v>33</v>
      </c>
      <c r="E302" s="14">
        <v>53.413063000000001</v>
      </c>
      <c r="F302" s="14">
        <v>3.58473</v>
      </c>
      <c r="G302" s="30">
        <v>1.56</v>
      </c>
      <c r="H302" s="30">
        <v>2.5859999999999999</v>
      </c>
      <c r="I302" s="30">
        <v>0.39675174000000002</v>
      </c>
      <c r="J302" s="33">
        <v>0.29299999999999998</v>
      </c>
      <c r="K302" s="33">
        <v>4.0830000000000002</v>
      </c>
      <c r="L302" s="31">
        <v>4.6396772000000003E-2</v>
      </c>
      <c r="M302" s="29">
        <v>7.4899999999999996E-9</v>
      </c>
      <c r="N302" s="41">
        <v>7.1000000000000002E-4</v>
      </c>
      <c r="O302" s="33">
        <v>1.5204678359999999</v>
      </c>
      <c r="P302" s="33">
        <v>0.41718815199999998</v>
      </c>
      <c r="Q302" s="30">
        <v>0.37796930000000001</v>
      </c>
      <c r="R302" s="39">
        <v>250.62259</v>
      </c>
      <c r="S302" s="39">
        <v>94.727644909999995</v>
      </c>
      <c r="T302" s="43">
        <v>28.758764307924025</v>
      </c>
      <c r="U302" s="30">
        <v>13.84</v>
      </c>
      <c r="V302" s="30">
        <v>34.369999999999997</v>
      </c>
      <c r="W302" s="30">
        <v>1.92</v>
      </c>
      <c r="X302" s="30" t="s">
        <v>33</v>
      </c>
      <c r="Y302" s="30" t="s">
        <v>33</v>
      </c>
      <c r="Z302" s="30" t="s">
        <v>33</v>
      </c>
      <c r="AA302" s="30" t="s">
        <v>33</v>
      </c>
      <c r="AB302" s="30" t="s">
        <v>33</v>
      </c>
      <c r="AC302" s="39">
        <v>15620.77</v>
      </c>
      <c r="AD302" s="39">
        <v>2125.44</v>
      </c>
      <c r="AE302" s="39">
        <v>69.14</v>
      </c>
      <c r="AF302" s="39">
        <v>843.04</v>
      </c>
      <c r="AG302" s="39">
        <v>3443.53</v>
      </c>
      <c r="AH302" s="35">
        <v>19341340.23</v>
      </c>
      <c r="AI302" s="35">
        <v>20113228.23</v>
      </c>
      <c r="AJ302" s="35">
        <v>31752413.84</v>
      </c>
      <c r="AK302" s="35">
        <v>16469147</v>
      </c>
      <c r="AL302" s="35">
        <v>2863173.2</v>
      </c>
      <c r="AM302" s="35">
        <v>22101.91792</v>
      </c>
      <c r="AN302" s="35">
        <v>36246502.460000001</v>
      </c>
      <c r="AO302" s="35">
        <v>90539302.5</v>
      </c>
      <c r="AP302" s="30">
        <f t="shared" si="4"/>
        <v>0.40033997898316037</v>
      </c>
    </row>
    <row r="303" spans="1:42" x14ac:dyDescent="0.25">
      <c r="A303" s="14" t="s">
        <v>57</v>
      </c>
      <c r="B303" s="27">
        <v>42898</v>
      </c>
      <c r="C303" s="28">
        <v>0.82201388888888882</v>
      </c>
      <c r="D303" s="14" t="s">
        <v>33</v>
      </c>
      <c r="E303" s="14">
        <v>53.460887999999997</v>
      </c>
      <c r="F303" s="14">
        <v>3.4874239999999999</v>
      </c>
      <c r="G303" s="30">
        <v>1.0289999999999999</v>
      </c>
      <c r="H303" s="30">
        <v>1.7929999999999999</v>
      </c>
      <c r="I303" s="30">
        <v>0.42610150600000002</v>
      </c>
      <c r="J303" s="33">
        <v>0.21299999999999999</v>
      </c>
      <c r="K303" s="33">
        <v>3.9620000000000002</v>
      </c>
      <c r="L303" s="31">
        <v>2.8496027E-2</v>
      </c>
      <c r="M303" s="29">
        <v>5.0899999999999996E-9</v>
      </c>
      <c r="N303" s="41">
        <v>7.3999999999999999E-4</v>
      </c>
      <c r="O303" s="33">
        <v>1.3468586389999999</v>
      </c>
      <c r="P303" s="33">
        <v>0.445831476</v>
      </c>
      <c r="Q303" s="30">
        <v>0.41516409999999998</v>
      </c>
      <c r="R303" s="39">
        <v>249.61765</v>
      </c>
      <c r="S303" s="39">
        <v>103.63228700000001</v>
      </c>
      <c r="T303" s="43">
        <v>18.353826776670243</v>
      </c>
      <c r="U303" s="30">
        <v>13.98</v>
      </c>
      <c r="V303" s="30">
        <v>34.47</v>
      </c>
      <c r="W303" s="30">
        <v>2.29</v>
      </c>
      <c r="X303" s="30" t="s">
        <v>33</v>
      </c>
      <c r="Y303" s="30" t="s">
        <v>33</v>
      </c>
      <c r="Z303" s="30" t="s">
        <v>33</v>
      </c>
      <c r="AA303" s="30" t="s">
        <v>33</v>
      </c>
      <c r="AB303" s="30" t="s">
        <v>33</v>
      </c>
      <c r="AC303" s="39">
        <v>30785.89</v>
      </c>
      <c r="AD303" s="39">
        <v>3579.42</v>
      </c>
      <c r="AE303" s="39">
        <v>70</v>
      </c>
      <c r="AF303" s="39">
        <v>1042.69</v>
      </c>
      <c r="AG303" s="39">
        <v>6697.83</v>
      </c>
      <c r="AH303" s="35">
        <v>19216648.699999999</v>
      </c>
      <c r="AI303" s="35">
        <v>13966358.560000001</v>
      </c>
      <c r="AJ303" s="35">
        <v>23007411.550000001</v>
      </c>
      <c r="AK303" s="35">
        <v>8590030</v>
      </c>
      <c r="AL303" s="35">
        <v>3726740.3</v>
      </c>
      <c r="AM303" s="35">
        <v>42175.828549999998</v>
      </c>
      <c r="AN303" s="35">
        <v>20234327.789999999</v>
      </c>
      <c r="AO303" s="35">
        <v>68507189.109999999</v>
      </c>
      <c r="AP303" s="30">
        <f t="shared" si="4"/>
        <v>0.29536064831838782</v>
      </c>
    </row>
    <row r="304" spans="1:42" x14ac:dyDescent="0.25">
      <c r="A304" s="14" t="s">
        <v>57</v>
      </c>
      <c r="B304" s="27">
        <v>42898</v>
      </c>
      <c r="C304" s="28">
        <v>0.84387731481481476</v>
      </c>
      <c r="D304" s="14" t="s">
        <v>33</v>
      </c>
      <c r="E304" s="14">
        <v>53.546525000000003</v>
      </c>
      <c r="F304" s="14">
        <v>3.5064109999999999</v>
      </c>
      <c r="G304" s="30">
        <v>1.0580000000000001</v>
      </c>
      <c r="H304" s="30">
        <v>1.798</v>
      </c>
      <c r="I304" s="30">
        <v>0.41156840900000002</v>
      </c>
      <c r="J304" s="33">
        <v>0.189</v>
      </c>
      <c r="K304" s="33">
        <v>4.2770000000000001</v>
      </c>
      <c r="L304" s="31">
        <v>3.0333717999999999E-2</v>
      </c>
      <c r="M304" s="29">
        <v>4.8499999999999996E-9</v>
      </c>
      <c r="N304" s="41">
        <v>6.8000000000000005E-4</v>
      </c>
      <c r="O304" s="33">
        <v>1.42972973</v>
      </c>
      <c r="P304" s="33">
        <v>0.5</v>
      </c>
      <c r="Q304" s="30">
        <v>0.39467390000000002</v>
      </c>
      <c r="R304" s="39">
        <v>209.43898999999999</v>
      </c>
      <c r="S304" s="39">
        <v>82.660103000000007</v>
      </c>
      <c r="T304" s="43">
        <v>16.384088093920209</v>
      </c>
      <c r="U304" s="30">
        <v>14.12</v>
      </c>
      <c r="V304" s="30">
        <v>34.51</v>
      </c>
      <c r="W304" s="30">
        <v>2.19</v>
      </c>
      <c r="X304" s="30" t="s">
        <v>33</v>
      </c>
      <c r="Y304" s="30" t="s">
        <v>33</v>
      </c>
      <c r="Z304" s="30" t="s">
        <v>33</v>
      </c>
      <c r="AA304" s="30" t="s">
        <v>33</v>
      </c>
      <c r="AB304" s="30" t="s">
        <v>33</v>
      </c>
      <c r="AC304" s="39">
        <v>22919.4</v>
      </c>
      <c r="AD304" s="39">
        <v>4139.74</v>
      </c>
      <c r="AE304" s="39">
        <v>40.56</v>
      </c>
      <c r="AF304" s="39">
        <v>2271.41</v>
      </c>
      <c r="AG304" s="39">
        <v>11656.17</v>
      </c>
      <c r="AH304" s="35">
        <v>15110534.1</v>
      </c>
      <c r="AI304" s="35">
        <v>10132291.859999999</v>
      </c>
      <c r="AJ304" s="35">
        <v>1493822.39</v>
      </c>
      <c r="AK304" s="35">
        <v>4384532.63</v>
      </c>
      <c r="AL304" s="35">
        <v>5208834.9000000004</v>
      </c>
      <c r="AM304" s="35">
        <v>41027.279289999999</v>
      </c>
      <c r="AN304" s="35">
        <v>14311492.369999999</v>
      </c>
      <c r="AO304" s="35">
        <v>36330015.880000003</v>
      </c>
      <c r="AP304" s="30">
        <f t="shared" si="4"/>
        <v>0.39393025363026618</v>
      </c>
    </row>
    <row r="305" spans="1:42" x14ac:dyDescent="0.25">
      <c r="A305" s="14" t="s">
        <v>57</v>
      </c>
      <c r="B305" s="27">
        <v>42898</v>
      </c>
      <c r="C305" s="28">
        <v>0.86561342592592594</v>
      </c>
      <c r="D305" s="14" t="s">
        <v>33</v>
      </c>
      <c r="E305" s="14">
        <v>53.630029999999998</v>
      </c>
      <c r="F305" s="14">
        <v>3.5362770000000001</v>
      </c>
      <c r="G305" s="30">
        <v>0.94099999999999995</v>
      </c>
      <c r="H305" s="30">
        <v>1.526</v>
      </c>
      <c r="I305" s="30">
        <v>0.38335517699999999</v>
      </c>
      <c r="J305" s="33">
        <v>0.249</v>
      </c>
      <c r="K305" s="33">
        <v>4.3120000000000003</v>
      </c>
      <c r="L305" s="31">
        <v>2.8964784E-2</v>
      </c>
      <c r="M305" s="29">
        <v>4.2800000000000001E-9</v>
      </c>
      <c r="N305" s="41">
        <v>6.8000000000000005E-4</v>
      </c>
      <c r="O305" s="33">
        <v>1.608547009</v>
      </c>
      <c r="P305" s="33">
        <v>0.43103448300000002</v>
      </c>
      <c r="Q305" s="30">
        <v>0.36943019999999999</v>
      </c>
      <c r="R305" s="39">
        <v>210.61552</v>
      </c>
      <c r="S305" s="39">
        <v>77.807733679999998</v>
      </c>
      <c r="T305" s="43">
        <v>14.734552361558773</v>
      </c>
      <c r="U305" s="30">
        <v>14.07</v>
      </c>
      <c r="V305" s="30">
        <v>34.54</v>
      </c>
      <c r="W305" s="30">
        <v>1.72</v>
      </c>
      <c r="X305" s="30" t="s">
        <v>33</v>
      </c>
      <c r="Y305" s="30" t="s">
        <v>33</v>
      </c>
      <c r="Z305" s="30" t="s">
        <v>33</v>
      </c>
      <c r="AA305" s="30" t="s">
        <v>33</v>
      </c>
      <c r="AB305" s="30" t="s">
        <v>33</v>
      </c>
      <c r="AC305" s="39">
        <v>15196.5</v>
      </c>
      <c r="AD305" s="39">
        <v>3411</v>
      </c>
      <c r="AE305" s="39">
        <v>27.82</v>
      </c>
      <c r="AF305" s="39">
        <v>678.86</v>
      </c>
      <c r="AG305" s="39">
        <v>3785.68</v>
      </c>
      <c r="AH305" s="35">
        <v>9464050.3200000003</v>
      </c>
      <c r="AI305" s="35">
        <v>10103826.220000001</v>
      </c>
      <c r="AJ305" s="35">
        <v>7224799.4500000002</v>
      </c>
      <c r="AK305" s="35">
        <v>1209821.74</v>
      </c>
      <c r="AL305" s="35">
        <v>1296285.5900000001</v>
      </c>
      <c r="AM305" s="35">
        <v>23099.864020000001</v>
      </c>
      <c r="AN305" s="35">
        <v>4078277.37</v>
      </c>
      <c r="AO305" s="35">
        <v>29298783.32</v>
      </c>
      <c r="AP305" s="30">
        <f t="shared" si="4"/>
        <v>0.13919613403250358</v>
      </c>
    </row>
    <row r="306" spans="1:42" x14ac:dyDescent="0.25">
      <c r="A306" s="14" t="s">
        <v>57</v>
      </c>
      <c r="B306" s="27">
        <v>42898</v>
      </c>
      <c r="C306" s="28">
        <v>0.88734953703703701</v>
      </c>
      <c r="D306" s="14" t="s">
        <v>33</v>
      </c>
      <c r="E306" s="14">
        <v>53.714663999999999</v>
      </c>
      <c r="F306" s="14">
        <v>3.5547040000000001</v>
      </c>
      <c r="G306" s="30">
        <v>0.86899999999999999</v>
      </c>
      <c r="H306" s="30">
        <v>1.3939999999999999</v>
      </c>
      <c r="I306" s="30">
        <v>0.37661405999999997</v>
      </c>
      <c r="J306" s="33">
        <v>0.28799999999999998</v>
      </c>
      <c r="K306" s="33">
        <v>4.7300000000000004</v>
      </c>
      <c r="L306" s="31">
        <v>2.7227342000000002E-2</v>
      </c>
      <c r="M306" s="29">
        <v>3.6E-9</v>
      </c>
      <c r="N306" s="41">
        <v>6.2E-4</v>
      </c>
      <c r="O306" s="33">
        <v>1.6552380950000001</v>
      </c>
      <c r="P306" s="33">
        <v>0.42176296899999999</v>
      </c>
      <c r="Q306" s="30">
        <v>0.35573399999999999</v>
      </c>
      <c r="R306" s="39">
        <v>226.78968</v>
      </c>
      <c r="S306" s="39">
        <v>80.676800029999995</v>
      </c>
      <c r="T306" s="43">
        <v>14.02618841349252</v>
      </c>
      <c r="U306" s="30">
        <v>13.14</v>
      </c>
      <c r="V306" s="30">
        <v>34.54</v>
      </c>
      <c r="W306" s="30">
        <v>1.1200000000000001</v>
      </c>
      <c r="X306" s="30" t="s">
        <v>33</v>
      </c>
      <c r="Y306" s="30" t="s">
        <v>33</v>
      </c>
      <c r="Z306" s="30" t="s">
        <v>33</v>
      </c>
      <c r="AA306" s="30" t="s">
        <v>33</v>
      </c>
      <c r="AB306" s="30" t="s">
        <v>33</v>
      </c>
      <c r="AC306" s="39">
        <v>23096.06</v>
      </c>
      <c r="AD306" s="39">
        <v>3986.68</v>
      </c>
      <c r="AE306" s="39">
        <v>25.33</v>
      </c>
      <c r="AF306" s="39">
        <v>413.7</v>
      </c>
      <c r="AG306" s="39">
        <v>3007.32</v>
      </c>
      <c r="AH306" s="35">
        <v>12226259.52</v>
      </c>
      <c r="AI306" s="35">
        <v>9347330.1999999993</v>
      </c>
      <c r="AJ306" s="35">
        <v>367569.95</v>
      </c>
      <c r="AK306" s="35">
        <v>2060042.95</v>
      </c>
      <c r="AL306" s="35">
        <v>1143012.21</v>
      </c>
      <c r="AM306" s="35">
        <v>30529.084470000002</v>
      </c>
      <c r="AN306" s="35">
        <v>5226767.79</v>
      </c>
      <c r="AO306" s="35">
        <v>25144214.829999998</v>
      </c>
      <c r="AP306" s="30">
        <f t="shared" si="4"/>
        <v>0.20787158498836292</v>
      </c>
    </row>
    <row r="307" spans="1:42" x14ac:dyDescent="0.25">
      <c r="A307" s="14" t="s">
        <v>57</v>
      </c>
      <c r="B307" s="27">
        <v>42898</v>
      </c>
      <c r="C307" s="28">
        <v>0.90907407407407403</v>
      </c>
      <c r="D307" s="14" t="s">
        <v>33</v>
      </c>
      <c r="E307" s="14">
        <v>53.790024000000003</v>
      </c>
      <c r="F307" s="14">
        <v>3.5359069999999999</v>
      </c>
      <c r="G307" s="30">
        <v>0.86</v>
      </c>
      <c r="H307" s="30">
        <v>1.3440000000000001</v>
      </c>
      <c r="I307" s="30">
        <v>0.360119048</v>
      </c>
      <c r="J307" s="33">
        <v>0.27200000000000002</v>
      </c>
      <c r="K307" s="33">
        <v>4.5449999999999999</v>
      </c>
      <c r="L307" s="31">
        <v>2.8179570000000001E-2</v>
      </c>
      <c r="M307" s="29">
        <v>3.7099999999999998E-9</v>
      </c>
      <c r="N307" s="41">
        <v>6.4000000000000005E-4</v>
      </c>
      <c r="O307" s="33">
        <v>1.7768595039999999</v>
      </c>
      <c r="P307" s="33">
        <v>0.40849673199999997</v>
      </c>
      <c r="Q307" s="30">
        <v>0.34091110000000002</v>
      </c>
      <c r="R307" s="39">
        <v>209.14481000000001</v>
      </c>
      <c r="S307" s="39">
        <v>71.299787240000001</v>
      </c>
      <c r="T307" s="43">
        <v>13.33217163076576</v>
      </c>
      <c r="U307" s="30">
        <v>12.66</v>
      </c>
      <c r="V307" s="30">
        <v>34.549999999999997</v>
      </c>
      <c r="W307" s="30">
        <v>0.65</v>
      </c>
      <c r="X307" s="30" t="s">
        <v>33</v>
      </c>
      <c r="Y307" s="30" t="s">
        <v>33</v>
      </c>
      <c r="Z307" s="30" t="s">
        <v>33</v>
      </c>
      <c r="AA307" s="30" t="s">
        <v>33</v>
      </c>
      <c r="AB307" s="30" t="s">
        <v>33</v>
      </c>
      <c r="AC307" s="39">
        <v>21967.19</v>
      </c>
      <c r="AD307" s="39">
        <v>4060.45</v>
      </c>
      <c r="AE307" s="39">
        <v>27.29</v>
      </c>
      <c r="AF307" s="39">
        <v>606.9</v>
      </c>
      <c r="AG307" s="39">
        <v>3638.18</v>
      </c>
      <c r="AH307" s="35">
        <v>9119420.5999999996</v>
      </c>
      <c r="AI307" s="35">
        <v>7263755.5</v>
      </c>
      <c r="AJ307" s="35">
        <v>5196739.16</v>
      </c>
      <c r="AK307" s="35">
        <v>432537.28</v>
      </c>
      <c r="AL307" s="35">
        <v>920234.5</v>
      </c>
      <c r="AM307" s="35">
        <v>30300.01208</v>
      </c>
      <c r="AN307" s="35">
        <v>2885831.43</v>
      </c>
      <c r="AO307" s="35">
        <v>22932687.039999999</v>
      </c>
      <c r="AP307" s="30">
        <f t="shared" si="4"/>
        <v>0.12583921914455257</v>
      </c>
    </row>
    <row r="308" spans="1:42" x14ac:dyDescent="0.25">
      <c r="A308" s="14" t="s">
        <v>57</v>
      </c>
      <c r="B308" s="27">
        <v>42898</v>
      </c>
      <c r="C308" s="28">
        <v>0.93079861111111117</v>
      </c>
      <c r="D308" s="14" t="s">
        <v>33</v>
      </c>
      <c r="E308" s="14">
        <v>53.869619</v>
      </c>
      <c r="F308" s="14">
        <v>3.5194160000000001</v>
      </c>
      <c r="G308" s="30">
        <v>0.77800000000000002</v>
      </c>
      <c r="H308" s="30">
        <v>1.1970000000000001</v>
      </c>
      <c r="I308" s="30">
        <v>0.350041771</v>
      </c>
      <c r="J308" s="33">
        <v>0.26600000000000001</v>
      </c>
      <c r="K308" s="33">
        <v>5.1319999999999997</v>
      </c>
      <c r="L308" s="31">
        <v>2.6226584000000001E-2</v>
      </c>
      <c r="M308" s="29">
        <v>2.9699999999999999E-9</v>
      </c>
      <c r="N308" s="41">
        <v>5.6999999999999998E-4</v>
      </c>
      <c r="O308" s="33">
        <v>1.8568019090000001</v>
      </c>
      <c r="P308" s="33">
        <v>0.43103448300000002</v>
      </c>
      <c r="Q308" s="30">
        <v>0.32681860000000001</v>
      </c>
      <c r="R308" s="39">
        <v>235.66226</v>
      </c>
      <c r="S308" s="39">
        <v>77.01880989</v>
      </c>
      <c r="T308" s="43">
        <v>13.086723110943648</v>
      </c>
      <c r="U308" s="30">
        <v>12.65</v>
      </c>
      <c r="V308" s="30">
        <v>34.54</v>
      </c>
      <c r="W308" s="30">
        <v>0.75</v>
      </c>
      <c r="X308" s="30" t="s">
        <v>33</v>
      </c>
      <c r="Y308" s="30" t="s">
        <v>33</v>
      </c>
      <c r="Z308" s="30" t="s">
        <v>33</v>
      </c>
      <c r="AA308" s="30" t="s">
        <v>33</v>
      </c>
      <c r="AB308" s="30" t="s">
        <v>33</v>
      </c>
      <c r="AC308" s="39">
        <v>27083.34</v>
      </c>
      <c r="AD308" s="39">
        <v>5096.21</v>
      </c>
      <c r="AE308" s="39">
        <v>26.76</v>
      </c>
      <c r="AF308" s="39">
        <v>801.14</v>
      </c>
      <c r="AG308" s="39">
        <v>5243.39</v>
      </c>
      <c r="AH308" s="35">
        <v>11707149.9</v>
      </c>
      <c r="AI308" s="35">
        <v>8298166.7000000002</v>
      </c>
      <c r="AJ308" s="35">
        <v>1140724.8</v>
      </c>
      <c r="AK308" s="35">
        <v>1913300.8</v>
      </c>
      <c r="AL308" s="35">
        <v>1584172.01</v>
      </c>
      <c r="AM308" s="35">
        <v>38250.842579999997</v>
      </c>
      <c r="AN308" s="35">
        <v>6864656.6200000001</v>
      </c>
      <c r="AO308" s="35">
        <v>24643514.210000001</v>
      </c>
      <c r="AP308" s="30">
        <f t="shared" si="4"/>
        <v>0.27855834851729128</v>
      </c>
    </row>
    <row r="309" spans="1:42" x14ac:dyDescent="0.25">
      <c r="A309" s="14" t="s">
        <v>57</v>
      </c>
      <c r="B309" s="27">
        <v>42898</v>
      </c>
      <c r="C309" s="28">
        <v>0.95239583333333344</v>
      </c>
      <c r="D309" s="14" t="s">
        <v>33</v>
      </c>
      <c r="E309" s="14">
        <v>53.948776000000002</v>
      </c>
      <c r="F309" s="14">
        <v>3.5015429999999999</v>
      </c>
      <c r="G309" s="30">
        <v>0.745</v>
      </c>
      <c r="H309" s="30">
        <v>1.145</v>
      </c>
      <c r="I309" s="30">
        <v>0.34934497799999997</v>
      </c>
      <c r="J309" s="33">
        <v>0.26100000000000001</v>
      </c>
      <c r="K309" s="33">
        <v>5.2750000000000004</v>
      </c>
      <c r="L309" s="31">
        <v>2.5164237999999998E-2</v>
      </c>
      <c r="M309" s="29">
        <v>2.7700000000000002E-9</v>
      </c>
      <c r="N309" s="41">
        <v>5.5000000000000003E-4</v>
      </c>
      <c r="O309" s="33">
        <v>1.8625</v>
      </c>
      <c r="P309" s="33">
        <v>0.43103448300000002</v>
      </c>
      <c r="Q309" s="30">
        <v>0.32096789999999997</v>
      </c>
      <c r="R309" s="39">
        <v>205.50683000000001</v>
      </c>
      <c r="S309" s="39">
        <v>65.961095659999998</v>
      </c>
      <c r="T309" s="43">
        <v>9.9829642789491047</v>
      </c>
      <c r="U309" s="30">
        <v>12.8</v>
      </c>
      <c r="V309" s="30">
        <v>34.549999999999997</v>
      </c>
      <c r="W309" s="30">
        <v>0.67</v>
      </c>
      <c r="X309" s="30" t="s">
        <v>33</v>
      </c>
      <c r="Y309" s="30" t="s">
        <v>33</v>
      </c>
      <c r="Z309" s="30" t="s">
        <v>33</v>
      </c>
      <c r="AA309" s="30" t="s">
        <v>33</v>
      </c>
      <c r="AB309" s="30" t="s">
        <v>33</v>
      </c>
      <c r="AC309" s="39">
        <v>10297.82</v>
      </c>
      <c r="AD309" s="39">
        <v>2282.2800000000002</v>
      </c>
      <c r="AE309" s="39">
        <v>24.31</v>
      </c>
      <c r="AF309" s="39">
        <v>421.44</v>
      </c>
      <c r="AG309" s="39">
        <v>2471.9299999999998</v>
      </c>
      <c r="AH309" s="35">
        <v>8458233.8300000001</v>
      </c>
      <c r="AI309" s="35">
        <v>8615160.5999999996</v>
      </c>
      <c r="AJ309" s="35">
        <v>264802.51</v>
      </c>
      <c r="AK309" s="35">
        <v>1359427.8</v>
      </c>
      <c r="AL309" s="35">
        <v>799500.1</v>
      </c>
      <c r="AM309" s="35">
        <v>15497.792100000001</v>
      </c>
      <c r="AN309" s="35">
        <v>4602320.59</v>
      </c>
      <c r="AO309" s="35">
        <v>19497124.84</v>
      </c>
      <c r="AP309" s="30">
        <f t="shared" si="4"/>
        <v>0.2360512448767805</v>
      </c>
    </row>
    <row r="310" spans="1:42" x14ac:dyDescent="0.25">
      <c r="A310" s="14" t="s">
        <v>57</v>
      </c>
      <c r="B310" s="27">
        <v>42898</v>
      </c>
      <c r="C310" s="28">
        <v>0.97503472222222232</v>
      </c>
      <c r="D310" s="14" t="s">
        <v>33</v>
      </c>
      <c r="E310" s="14">
        <v>54.032108000000001</v>
      </c>
      <c r="F310" s="14">
        <v>3.4777979999999999</v>
      </c>
      <c r="G310" s="30">
        <v>0.70199999999999996</v>
      </c>
      <c r="H310" s="30">
        <v>1.0649999999999999</v>
      </c>
      <c r="I310" s="30">
        <v>0.34084506999999997</v>
      </c>
      <c r="J310" s="33">
        <v>0.24199999999999999</v>
      </c>
      <c r="K310" s="33">
        <v>4.7469999999999999</v>
      </c>
      <c r="L310" s="31">
        <v>2.4303123999999999E-2</v>
      </c>
      <c r="M310" s="29">
        <v>2.8999999999999999E-9</v>
      </c>
      <c r="N310" s="41">
        <v>6.0999999999999997E-4</v>
      </c>
      <c r="O310" s="33">
        <v>1.9338842979999999</v>
      </c>
      <c r="P310" s="33">
        <v>0.37160906700000002</v>
      </c>
      <c r="Q310" s="30">
        <v>0.31545719999999999</v>
      </c>
      <c r="R310" s="39">
        <v>191.55767</v>
      </c>
      <c r="S310" s="39">
        <v>60.428246219999998</v>
      </c>
      <c r="T310" s="43">
        <v>9.8233521157309376</v>
      </c>
      <c r="U310" s="30">
        <v>12.72</v>
      </c>
      <c r="V310" s="30">
        <v>34.549999999999997</v>
      </c>
      <c r="W310" s="30">
        <v>0.56000000000000005</v>
      </c>
      <c r="X310" s="30" t="s">
        <v>33</v>
      </c>
      <c r="Y310" s="30" t="s">
        <v>33</v>
      </c>
      <c r="Z310" s="30" t="s">
        <v>33</v>
      </c>
      <c r="AA310" s="30" t="s">
        <v>33</v>
      </c>
      <c r="AB310" s="30" t="s">
        <v>33</v>
      </c>
      <c r="AC310" s="39">
        <v>12879.76</v>
      </c>
      <c r="AD310" s="39">
        <v>2491.87</v>
      </c>
      <c r="AE310" s="39">
        <v>25.67</v>
      </c>
      <c r="AF310" s="39">
        <v>489.39</v>
      </c>
      <c r="AG310" s="39">
        <v>2806.36</v>
      </c>
      <c r="AH310" s="35">
        <v>8167708.1200000001</v>
      </c>
      <c r="AI310" s="35">
        <v>7316419.7000000002</v>
      </c>
      <c r="AJ310" s="35">
        <v>3297976.2</v>
      </c>
      <c r="AK310" s="35">
        <v>734912.07</v>
      </c>
      <c r="AL310" s="35">
        <v>749580.31</v>
      </c>
      <c r="AM310" s="35">
        <v>18693.057280000001</v>
      </c>
      <c r="AN310" s="35">
        <v>2829404.13</v>
      </c>
      <c r="AO310" s="35">
        <v>20266596.399999999</v>
      </c>
      <c r="AP310" s="30">
        <f t="shared" si="4"/>
        <v>0.13960924045440606</v>
      </c>
    </row>
    <row r="311" spans="1:42" x14ac:dyDescent="0.25">
      <c r="A311" s="14" t="s">
        <v>57</v>
      </c>
      <c r="B311" s="27">
        <v>42898</v>
      </c>
      <c r="C311" s="28">
        <v>0.99675925925925923</v>
      </c>
      <c r="D311" s="14" t="s">
        <v>33</v>
      </c>
      <c r="E311" s="14">
        <v>54.114286</v>
      </c>
      <c r="F311" s="14">
        <v>3.4512139999999998</v>
      </c>
      <c r="G311" s="30">
        <v>0.57799999999999996</v>
      </c>
      <c r="H311" s="30">
        <v>0.86299999999999999</v>
      </c>
      <c r="I311" s="30">
        <v>0.33024333700000003</v>
      </c>
      <c r="J311" s="33">
        <v>0.14799999999999999</v>
      </c>
      <c r="K311" s="33">
        <v>4.5</v>
      </c>
      <c r="L311" s="31">
        <v>2.0652650000000002E-2</v>
      </c>
      <c r="M311" s="29">
        <v>2.52E-9</v>
      </c>
      <c r="N311" s="41">
        <v>6.4999999999999997E-4</v>
      </c>
      <c r="O311" s="33">
        <v>2.0280701749999999</v>
      </c>
      <c r="P311" s="33">
        <v>0.40849673199999997</v>
      </c>
      <c r="Q311" s="30">
        <v>0.30411480000000002</v>
      </c>
      <c r="R311" s="39">
        <v>186.18383</v>
      </c>
      <c r="S311" s="39">
        <v>56.621258220000001</v>
      </c>
      <c r="T311" s="43">
        <v>7.9494917870060595</v>
      </c>
      <c r="U311" s="30">
        <v>15.58</v>
      </c>
      <c r="V311" s="30">
        <v>25.83</v>
      </c>
      <c r="W311" s="30">
        <v>9.84</v>
      </c>
      <c r="X311" s="30" t="s">
        <v>33</v>
      </c>
      <c r="Y311" s="30" t="s">
        <v>33</v>
      </c>
      <c r="Z311" s="30" t="s">
        <v>33</v>
      </c>
      <c r="AA311" s="30" t="s">
        <v>33</v>
      </c>
      <c r="AB311" s="30" t="s">
        <v>33</v>
      </c>
      <c r="AC311" s="39">
        <v>17831.27</v>
      </c>
      <c r="AD311" s="39">
        <v>4480.95</v>
      </c>
      <c r="AE311" s="39">
        <v>50.33</v>
      </c>
      <c r="AF311" s="39">
        <v>607.20000000000005</v>
      </c>
      <c r="AG311" s="39">
        <v>3297.4</v>
      </c>
      <c r="AH311" s="35">
        <v>9405652.3499999996</v>
      </c>
      <c r="AI311" s="35">
        <v>11782436.199999999</v>
      </c>
      <c r="AJ311" s="35">
        <v>2090042.4</v>
      </c>
      <c r="AK311" s="35">
        <v>1347550</v>
      </c>
      <c r="AL311" s="35">
        <v>886747.31</v>
      </c>
      <c r="AM311" s="35">
        <v>26267.151819999999</v>
      </c>
      <c r="AN311" s="35">
        <v>5445541.1799999997</v>
      </c>
      <c r="AO311" s="35">
        <v>25512428.260000002</v>
      </c>
      <c r="AP311" s="30">
        <f t="shared" si="4"/>
        <v>0.21344660431785961</v>
      </c>
    </row>
    <row r="312" spans="1:42" x14ac:dyDescent="0.25">
      <c r="A312" s="14" t="s">
        <v>57</v>
      </c>
      <c r="B312" s="27">
        <v>42899</v>
      </c>
      <c r="C312" s="28">
        <v>1.8483796296296297E-2</v>
      </c>
      <c r="D312" s="14" t="s">
        <v>33</v>
      </c>
      <c r="E312" s="14">
        <v>54.18967</v>
      </c>
      <c r="F312" s="14">
        <v>3.42517</v>
      </c>
      <c r="G312" s="30">
        <v>0.61699999999999999</v>
      </c>
      <c r="H312" s="30">
        <v>0.94</v>
      </c>
      <c r="I312" s="30">
        <v>0.34361702100000002</v>
      </c>
      <c r="J312" s="33">
        <v>0.08</v>
      </c>
      <c r="K312" s="33">
        <v>4.6130000000000004</v>
      </c>
      <c r="L312" s="31">
        <v>2.1188123999999999E-2</v>
      </c>
      <c r="M312" s="29">
        <v>2.6200000000000001E-9</v>
      </c>
      <c r="N312" s="41">
        <v>6.3000000000000003E-4</v>
      </c>
      <c r="O312" s="33">
        <v>1.910216718</v>
      </c>
      <c r="P312" s="33">
        <v>0.42176296899999999</v>
      </c>
      <c r="Q312" s="30">
        <v>0.31516850000000002</v>
      </c>
      <c r="R312" s="39">
        <v>175.82821000000001</v>
      </c>
      <c r="S312" s="39">
        <v>55.415513199999999</v>
      </c>
      <c r="T312" s="43">
        <v>9.0034054718802068</v>
      </c>
      <c r="U312" s="30">
        <v>12.86</v>
      </c>
      <c r="V312" s="30">
        <v>34.619999999999997</v>
      </c>
      <c r="W312" s="30">
        <v>0.53</v>
      </c>
      <c r="X312" s="30" t="s">
        <v>33</v>
      </c>
      <c r="Y312" s="30" t="s">
        <v>33</v>
      </c>
      <c r="Z312" s="30" t="s">
        <v>33</v>
      </c>
      <c r="AA312" s="30" t="s">
        <v>33</v>
      </c>
      <c r="AB312" s="30" t="s">
        <v>33</v>
      </c>
      <c r="AC312" s="39">
        <v>5697.84</v>
      </c>
      <c r="AD312" s="39">
        <v>1951.45</v>
      </c>
      <c r="AE312" s="39">
        <v>418.98</v>
      </c>
      <c r="AF312" s="39">
        <v>187.48</v>
      </c>
      <c r="AG312" s="39">
        <v>1045.01</v>
      </c>
      <c r="AH312" s="35">
        <v>4337064.54</v>
      </c>
      <c r="AI312" s="35">
        <v>8303326.7999999998</v>
      </c>
      <c r="AJ312" s="35">
        <v>6120042.7999999998</v>
      </c>
      <c r="AK312" s="35">
        <v>370728.1</v>
      </c>
      <c r="AL312" s="35">
        <v>258492.08</v>
      </c>
      <c r="AM312" s="35">
        <v>9300.7660840000008</v>
      </c>
      <c r="AN312" s="35">
        <v>1990332.37</v>
      </c>
      <c r="AO312" s="35">
        <v>19389654.32</v>
      </c>
      <c r="AP312" s="30">
        <f t="shared" si="4"/>
        <v>0.10264919307751744</v>
      </c>
    </row>
    <row r="313" spans="1:42" x14ac:dyDescent="0.25">
      <c r="A313" s="14" t="s">
        <v>57</v>
      </c>
      <c r="B313" s="27">
        <v>42899</v>
      </c>
      <c r="C313" s="28">
        <v>4.0486111111111105E-2</v>
      </c>
      <c r="D313" s="14" t="s">
        <v>33</v>
      </c>
      <c r="E313" s="14">
        <v>54.269450999999997</v>
      </c>
      <c r="F313" s="14">
        <v>3.4008370000000001</v>
      </c>
      <c r="G313" s="30">
        <v>0.498</v>
      </c>
      <c r="H313" s="30">
        <v>0.74</v>
      </c>
      <c r="I313" s="30">
        <v>0.32702702700000003</v>
      </c>
      <c r="J313" s="33">
        <v>0.223</v>
      </c>
      <c r="K313" s="33">
        <v>4.2770000000000001</v>
      </c>
      <c r="L313" s="31">
        <v>1.7969156999999999E-2</v>
      </c>
      <c r="M313" s="29">
        <v>2.28E-9</v>
      </c>
      <c r="N313" s="41">
        <v>6.8000000000000005E-4</v>
      </c>
      <c r="O313" s="33">
        <v>2.0578512400000002</v>
      </c>
      <c r="P313" s="33">
        <v>0.37878787899999999</v>
      </c>
      <c r="Q313" s="30">
        <v>0.30378739999999999</v>
      </c>
      <c r="R313" s="39">
        <v>203.87173999999999</v>
      </c>
      <c r="S313" s="39">
        <v>61.933665830000002</v>
      </c>
      <c r="T313" s="43">
        <v>6.8000762035248563</v>
      </c>
      <c r="U313" s="30">
        <v>12.74</v>
      </c>
      <c r="V313" s="30">
        <v>34.61</v>
      </c>
      <c r="W313" s="30">
        <v>0.5</v>
      </c>
      <c r="X313" s="30" t="s">
        <v>33</v>
      </c>
      <c r="Y313" s="30" t="s">
        <v>33</v>
      </c>
      <c r="Z313" s="30" t="s">
        <v>33</v>
      </c>
      <c r="AA313" s="30" t="s">
        <v>33</v>
      </c>
      <c r="AB313" s="30" t="s">
        <v>33</v>
      </c>
      <c r="AC313" s="39">
        <v>4255.2299999999996</v>
      </c>
      <c r="AD313" s="39">
        <v>2476.6</v>
      </c>
      <c r="AE313" s="39">
        <v>516.02</v>
      </c>
      <c r="AF313" s="39">
        <v>335.65</v>
      </c>
      <c r="AG313" s="39">
        <v>1333.19</v>
      </c>
      <c r="AH313" s="35">
        <v>5571805.9800000004</v>
      </c>
      <c r="AI313" s="35">
        <v>14328178.4</v>
      </c>
      <c r="AJ313" s="35">
        <v>6567880.5</v>
      </c>
      <c r="AK313" s="35">
        <v>647693.4</v>
      </c>
      <c r="AL313" s="35">
        <v>326869.58</v>
      </c>
      <c r="AM313" s="35">
        <v>8916.6888249999993</v>
      </c>
      <c r="AN313" s="35">
        <v>2702454.7</v>
      </c>
      <c r="AO313" s="35">
        <v>27442427.859999999</v>
      </c>
      <c r="AP313" s="30">
        <f t="shared" si="4"/>
        <v>9.8477245300117561E-2</v>
      </c>
    </row>
    <row r="314" spans="1:42" x14ac:dyDescent="0.25">
      <c r="A314" s="14" t="s">
        <v>57</v>
      </c>
      <c r="B314" s="27">
        <v>42899</v>
      </c>
      <c r="C314" s="28">
        <v>6.25E-2</v>
      </c>
      <c r="D314" s="14" t="s">
        <v>33</v>
      </c>
      <c r="E314" s="14">
        <v>54.350399000000003</v>
      </c>
      <c r="F314" s="14">
        <v>3.379648</v>
      </c>
      <c r="G314" s="30">
        <v>0.58799999999999997</v>
      </c>
      <c r="H314" s="30">
        <v>0.89100000000000001</v>
      </c>
      <c r="I314" s="30">
        <v>0.34006734</v>
      </c>
      <c r="J314" s="33">
        <v>0.30199999999999999</v>
      </c>
      <c r="K314" s="33">
        <v>4.383</v>
      </c>
      <c r="L314" s="31">
        <v>2.0403017999999998E-2</v>
      </c>
      <c r="M314" s="29">
        <v>2.6299999999999998E-9</v>
      </c>
      <c r="N314" s="41">
        <v>6.7000000000000002E-4</v>
      </c>
      <c r="O314" s="33">
        <v>1.9405940589999999</v>
      </c>
      <c r="P314" s="33">
        <v>0.37878787899999999</v>
      </c>
      <c r="Q314" s="30">
        <v>0.29620390000000002</v>
      </c>
      <c r="R314" s="39">
        <v>173.97193999999999</v>
      </c>
      <c r="S314" s="39">
        <v>51.531167119999999</v>
      </c>
      <c r="T314" s="43">
        <v>8.0842793946546898</v>
      </c>
      <c r="U314" s="30">
        <v>12.97</v>
      </c>
      <c r="V314" s="30">
        <v>34.6</v>
      </c>
      <c r="W314" s="30">
        <v>0.45</v>
      </c>
      <c r="X314" s="30" t="s">
        <v>33</v>
      </c>
      <c r="Y314" s="30" t="s">
        <v>33</v>
      </c>
      <c r="Z314" s="30" t="s">
        <v>33</v>
      </c>
      <c r="AA314" s="30" t="s">
        <v>33</v>
      </c>
      <c r="AB314" s="30" t="s">
        <v>33</v>
      </c>
      <c r="AC314" s="39">
        <v>5995.7</v>
      </c>
      <c r="AD314" s="39">
        <v>1921.14</v>
      </c>
      <c r="AE314" s="39">
        <v>151.63</v>
      </c>
      <c r="AF314" s="39">
        <v>282.27999999999997</v>
      </c>
      <c r="AG314" s="39">
        <v>975.89</v>
      </c>
      <c r="AH314" s="35">
        <v>4750415.8099999996</v>
      </c>
      <c r="AI314" s="35">
        <v>6883526</v>
      </c>
      <c r="AJ314" s="35">
        <v>1217320.2</v>
      </c>
      <c r="AK314" s="35">
        <v>1404450.3</v>
      </c>
      <c r="AL314" s="35">
        <v>191559.8</v>
      </c>
      <c r="AM314" s="35">
        <v>9326.6386600000005</v>
      </c>
      <c r="AN314" s="35">
        <v>6263151.0199999996</v>
      </c>
      <c r="AO314" s="35">
        <v>14447272.109999999</v>
      </c>
      <c r="AP314" s="30">
        <f t="shared" si="4"/>
        <v>0.43351789682599118</v>
      </c>
    </row>
    <row r="315" spans="1:42" x14ac:dyDescent="0.25">
      <c r="A315" s="14" t="s">
        <v>57</v>
      </c>
      <c r="B315" s="27">
        <v>42899</v>
      </c>
      <c r="C315" s="28">
        <v>8.4224537037037028E-2</v>
      </c>
      <c r="D315" s="14" t="s">
        <v>33</v>
      </c>
      <c r="E315" s="14">
        <v>54.428241999999997</v>
      </c>
      <c r="F315" s="14">
        <v>3.3580540000000001</v>
      </c>
      <c r="G315" s="30">
        <v>0.47599999999999998</v>
      </c>
      <c r="H315" s="30">
        <v>0.68300000000000005</v>
      </c>
      <c r="I315" s="30">
        <v>0.30307467100000002</v>
      </c>
      <c r="J315" s="33">
        <v>0.19500000000000001</v>
      </c>
      <c r="K315" s="33">
        <v>4.2290000000000001</v>
      </c>
      <c r="L315" s="31">
        <v>1.8532726999999999E-2</v>
      </c>
      <c r="M315" s="29">
        <v>2.21E-9</v>
      </c>
      <c r="N315" s="41">
        <v>6.8999999999999997E-4</v>
      </c>
      <c r="O315" s="33">
        <v>2.2995169080000002</v>
      </c>
      <c r="P315" s="33">
        <v>0.38624951699999999</v>
      </c>
      <c r="Q315" s="30">
        <v>0.279839</v>
      </c>
      <c r="R315" s="39">
        <v>211.9254</v>
      </c>
      <c r="S315" s="39">
        <v>59.304992009999999</v>
      </c>
      <c r="T315" s="43">
        <v>6.7731270268676642</v>
      </c>
      <c r="U315" s="30">
        <v>12.85</v>
      </c>
      <c r="V315" s="30">
        <v>34.6</v>
      </c>
      <c r="W315" s="30">
        <v>0.55000000000000004</v>
      </c>
      <c r="X315" s="30" t="s">
        <v>33</v>
      </c>
      <c r="Y315" s="30" t="s">
        <v>33</v>
      </c>
      <c r="Z315" s="30" t="s">
        <v>33</v>
      </c>
      <c r="AA315" s="30" t="s">
        <v>33</v>
      </c>
      <c r="AB315" s="30" t="s">
        <v>33</v>
      </c>
      <c r="AC315" s="39">
        <v>7094.78</v>
      </c>
      <c r="AD315" s="39">
        <v>2097.0700000000002</v>
      </c>
      <c r="AE315" s="39">
        <v>221.51</v>
      </c>
      <c r="AF315" s="39">
        <v>363.79</v>
      </c>
      <c r="AG315" s="39">
        <v>1563.5</v>
      </c>
      <c r="AH315" s="35">
        <v>5036526.9000000004</v>
      </c>
      <c r="AI315" s="35">
        <v>6887060.9000000004</v>
      </c>
      <c r="AJ315" s="35">
        <v>2126583.6</v>
      </c>
      <c r="AK315" s="35">
        <v>594632.19999999995</v>
      </c>
      <c r="AL315" s="35">
        <v>259612.89</v>
      </c>
      <c r="AM315" s="35">
        <v>11340.659240000001</v>
      </c>
      <c r="AN315" s="35">
        <v>2550371.15</v>
      </c>
      <c r="AO315" s="35">
        <v>14904416.49</v>
      </c>
      <c r="AP315" s="30">
        <f t="shared" si="4"/>
        <v>0.17111512897610928</v>
      </c>
    </row>
    <row r="316" spans="1:42" x14ac:dyDescent="0.25">
      <c r="A316" s="14" t="s">
        <v>57</v>
      </c>
      <c r="B316" s="27">
        <v>42899</v>
      </c>
      <c r="C316" s="28">
        <v>0.10622685185185186</v>
      </c>
      <c r="D316" s="14" t="s">
        <v>33</v>
      </c>
      <c r="E316" s="14">
        <v>54.509165000000003</v>
      </c>
      <c r="F316" s="14">
        <v>3.3342399999999999</v>
      </c>
      <c r="G316" s="30">
        <v>0.48099999999999998</v>
      </c>
      <c r="H316" s="30">
        <v>0.69199999999999995</v>
      </c>
      <c r="I316" s="30">
        <v>0.30491329499999997</v>
      </c>
      <c r="J316" s="33">
        <v>0.20300000000000001</v>
      </c>
      <c r="K316" s="33">
        <v>4.4489999999999998</v>
      </c>
      <c r="L316" s="31">
        <v>1.8614472E-2</v>
      </c>
      <c r="M316" s="29">
        <v>2.1200000000000001E-9</v>
      </c>
      <c r="N316" s="41">
        <v>6.6E-4</v>
      </c>
      <c r="O316" s="33">
        <v>2.2796208529999999</v>
      </c>
      <c r="P316" s="33">
        <v>0.39016777200000002</v>
      </c>
      <c r="Q316" s="30">
        <v>0.28254639999999998</v>
      </c>
      <c r="R316" s="39">
        <v>163.85803999999999</v>
      </c>
      <c r="S316" s="39">
        <v>46.297499309999999</v>
      </c>
      <c r="T316" s="43">
        <v>6.2777555557418054</v>
      </c>
      <c r="U316" s="30">
        <v>12.71</v>
      </c>
      <c r="V316" s="30">
        <v>34.65</v>
      </c>
      <c r="W316" s="30">
        <v>0.49</v>
      </c>
      <c r="X316" s="30" t="s">
        <v>33</v>
      </c>
      <c r="Y316" s="30" t="s">
        <v>33</v>
      </c>
      <c r="Z316" s="30" t="s">
        <v>33</v>
      </c>
      <c r="AA316" s="30" t="s">
        <v>33</v>
      </c>
      <c r="AB316" s="30" t="s">
        <v>33</v>
      </c>
      <c r="AC316" s="39">
        <v>4475.12</v>
      </c>
      <c r="AD316" s="39">
        <v>1811.82</v>
      </c>
      <c r="AE316" s="39">
        <v>299.3</v>
      </c>
      <c r="AF316" s="39">
        <v>217.67</v>
      </c>
      <c r="AG316" s="39">
        <v>974.73</v>
      </c>
      <c r="AH316" s="35">
        <v>4633888.0599999996</v>
      </c>
      <c r="AI316" s="35">
        <v>8484523.5</v>
      </c>
      <c r="AJ316" s="35">
        <v>6446311.4000000004</v>
      </c>
      <c r="AK316" s="35">
        <v>1190476.5</v>
      </c>
      <c r="AL316" s="35">
        <v>201315.86</v>
      </c>
      <c r="AM316" s="35">
        <v>7778.6453110000002</v>
      </c>
      <c r="AN316" s="35">
        <v>3747001.86</v>
      </c>
      <c r="AO316" s="35">
        <v>20956515.32</v>
      </c>
      <c r="AP316" s="30">
        <f t="shared" si="4"/>
        <v>0.17879889870927262</v>
      </c>
    </row>
    <row r="317" spans="1:42" x14ac:dyDescent="0.25">
      <c r="A317" s="14" t="s">
        <v>57</v>
      </c>
      <c r="B317" s="27">
        <v>42899</v>
      </c>
      <c r="C317" s="28">
        <v>0.12822916666666667</v>
      </c>
      <c r="D317" s="14" t="s">
        <v>33</v>
      </c>
      <c r="E317" s="14">
        <v>54.588951000000002</v>
      </c>
      <c r="F317" s="14">
        <v>3.3130760000000001</v>
      </c>
      <c r="G317" s="30">
        <v>0.46300000000000002</v>
      </c>
      <c r="H317" s="30">
        <v>0.66500000000000004</v>
      </c>
      <c r="I317" s="30">
        <v>0.30375939800000001</v>
      </c>
      <c r="J317" s="33">
        <v>0.25800000000000001</v>
      </c>
      <c r="K317" s="33">
        <v>4.5190000000000001</v>
      </c>
      <c r="L317" s="31">
        <v>1.7985945999999999E-2</v>
      </c>
      <c r="M317" s="29">
        <v>2.0099999999999999E-9</v>
      </c>
      <c r="N317" s="41">
        <v>6.4999999999999997E-4</v>
      </c>
      <c r="O317" s="33">
        <v>2.2920792080000001</v>
      </c>
      <c r="P317" s="33">
        <v>0.40849673199999997</v>
      </c>
      <c r="Q317" s="30">
        <v>0.28134500000000001</v>
      </c>
      <c r="R317" s="39">
        <v>192.70797999999999</v>
      </c>
      <c r="S317" s="39">
        <v>54.217426629999999</v>
      </c>
      <c r="T317" s="43">
        <v>6.8554373295139293</v>
      </c>
      <c r="U317" s="30">
        <v>13.44</v>
      </c>
      <c r="V317" s="30">
        <v>34.75</v>
      </c>
      <c r="W317" s="30">
        <v>0.48</v>
      </c>
      <c r="X317" s="30" t="s">
        <v>33</v>
      </c>
      <c r="Y317" s="30" t="s">
        <v>33</v>
      </c>
      <c r="Z317" s="30" t="s">
        <v>33</v>
      </c>
      <c r="AA317" s="30" t="s">
        <v>33</v>
      </c>
      <c r="AB317" s="30" t="s">
        <v>33</v>
      </c>
      <c r="AC317" s="39">
        <v>4035.1</v>
      </c>
      <c r="AD317" s="39">
        <v>1684.23</v>
      </c>
      <c r="AE317" s="39">
        <v>483.96</v>
      </c>
      <c r="AF317" s="39">
        <v>443.89</v>
      </c>
      <c r="AG317" s="39">
        <v>1979.09</v>
      </c>
      <c r="AH317" s="35">
        <v>3966294.21</v>
      </c>
      <c r="AI317" s="35">
        <v>6823424.5199999996</v>
      </c>
      <c r="AJ317" s="35">
        <v>4288422.8600000003</v>
      </c>
      <c r="AK317" s="35">
        <v>632656.19999999995</v>
      </c>
      <c r="AL317" s="35">
        <v>431432.55</v>
      </c>
      <c r="AM317" s="35">
        <v>8626.2671699999992</v>
      </c>
      <c r="AN317" s="35">
        <v>3357175.06</v>
      </c>
      <c r="AO317" s="35">
        <v>16142230.34</v>
      </c>
      <c r="AP317" s="30">
        <f t="shared" si="4"/>
        <v>0.20797467198079891</v>
      </c>
    </row>
    <row r="318" spans="1:42" x14ac:dyDescent="0.25">
      <c r="A318" s="14" t="s">
        <v>57</v>
      </c>
      <c r="B318" s="27">
        <v>42899</v>
      </c>
      <c r="C318" s="28">
        <v>0.15010416666666668</v>
      </c>
      <c r="D318" s="14" t="s">
        <v>33</v>
      </c>
      <c r="E318" s="14">
        <v>54.666755999999999</v>
      </c>
      <c r="F318" s="14">
        <v>3.2931119999999998</v>
      </c>
      <c r="G318" s="30">
        <v>0.44600000000000001</v>
      </c>
      <c r="H318" s="30">
        <v>0.69499999999999995</v>
      </c>
      <c r="I318" s="30">
        <v>0.358273381</v>
      </c>
      <c r="J318" s="33">
        <v>0.30499999999999999</v>
      </c>
      <c r="K318" s="33">
        <v>4.4640000000000004</v>
      </c>
      <c r="L318" s="31">
        <v>1.4689341E-2</v>
      </c>
      <c r="M318" s="29">
        <v>1.9599999999999998E-9</v>
      </c>
      <c r="N318" s="41">
        <v>6.4999999999999997E-4</v>
      </c>
      <c r="O318" s="33">
        <v>1.7911646590000001</v>
      </c>
      <c r="P318" s="33">
        <v>0.38624951699999999</v>
      </c>
      <c r="Q318" s="30">
        <v>0.32044549999999999</v>
      </c>
      <c r="R318" s="39">
        <v>183.3734</v>
      </c>
      <c r="S318" s="39">
        <v>58.761180850000002</v>
      </c>
      <c r="T318" s="43">
        <v>6.3097667256449856</v>
      </c>
      <c r="U318" s="30">
        <v>13.72</v>
      </c>
      <c r="V318" s="30">
        <v>34.770000000000003</v>
      </c>
      <c r="W318" s="30">
        <v>0.56999999999999995</v>
      </c>
      <c r="X318" s="30" t="s">
        <v>33</v>
      </c>
      <c r="Y318" s="30" t="s">
        <v>33</v>
      </c>
      <c r="Z318" s="30" t="s">
        <v>33</v>
      </c>
      <c r="AA318" s="30" t="s">
        <v>33</v>
      </c>
      <c r="AB318" s="30" t="s">
        <v>33</v>
      </c>
      <c r="AC318" s="39">
        <v>5895.52</v>
      </c>
      <c r="AD318" s="39">
        <v>1614.27</v>
      </c>
      <c r="AE318" s="39">
        <v>168.63</v>
      </c>
      <c r="AF318" s="39">
        <v>1232.8</v>
      </c>
      <c r="AG318" s="39">
        <v>5468.21</v>
      </c>
      <c r="AH318" s="35">
        <v>4118690.4</v>
      </c>
      <c r="AI318" s="35">
        <v>4376857.29</v>
      </c>
      <c r="AJ318" s="35">
        <v>1448516.58</v>
      </c>
      <c r="AK318" s="35">
        <v>701526.71</v>
      </c>
      <c r="AL318" s="35">
        <v>1422445.88</v>
      </c>
      <c r="AM318" s="35">
        <v>14379.42455</v>
      </c>
      <c r="AN318" s="35">
        <v>2977794.59</v>
      </c>
      <c r="AO318" s="35">
        <v>12068036.85</v>
      </c>
      <c r="AP318" s="30">
        <f t="shared" si="4"/>
        <v>0.24675053838603417</v>
      </c>
    </row>
    <row r="319" spans="1:42" x14ac:dyDescent="0.25">
      <c r="A319" s="14" t="s">
        <v>57</v>
      </c>
      <c r="B319" s="27">
        <v>42899</v>
      </c>
      <c r="C319" s="28">
        <v>0.17269675925925929</v>
      </c>
      <c r="D319" s="14" t="s">
        <v>33</v>
      </c>
      <c r="E319" s="14">
        <v>54.749071000000001</v>
      </c>
      <c r="F319" s="14">
        <v>3.2711320000000002</v>
      </c>
      <c r="G319" s="30">
        <v>0.32700000000000001</v>
      </c>
      <c r="H319" s="30">
        <v>0.50900000000000001</v>
      </c>
      <c r="I319" s="30">
        <v>0.35756385099999999</v>
      </c>
      <c r="J319" s="33">
        <v>0.184</v>
      </c>
      <c r="K319" s="33">
        <v>4.8659999999999997</v>
      </c>
      <c r="L319" s="31">
        <v>1.0791359E-2</v>
      </c>
      <c r="M319" s="29">
        <v>1.32E-9</v>
      </c>
      <c r="N319" s="41">
        <v>5.9999999999999995E-4</v>
      </c>
      <c r="O319" s="33">
        <v>1.7967032970000001</v>
      </c>
      <c r="P319" s="33">
        <v>0.40849673199999997</v>
      </c>
      <c r="Q319" s="30">
        <v>0.34326449999999997</v>
      </c>
      <c r="R319" s="39">
        <v>156.10821999999999</v>
      </c>
      <c r="S319" s="39">
        <v>53.58641008</v>
      </c>
      <c r="T319" s="43">
        <v>3.7345767926000955</v>
      </c>
      <c r="U319" s="30">
        <v>13.77</v>
      </c>
      <c r="V319" s="30">
        <v>34.79</v>
      </c>
      <c r="W319" s="30">
        <v>0.71</v>
      </c>
      <c r="X319" s="30" t="s">
        <v>33</v>
      </c>
      <c r="Y319" s="30" t="s">
        <v>33</v>
      </c>
      <c r="Z319" s="30" t="s">
        <v>33</v>
      </c>
      <c r="AA319" s="30" t="s">
        <v>33</v>
      </c>
      <c r="AB319" s="30" t="s">
        <v>33</v>
      </c>
      <c r="AC319" s="39">
        <v>8282.51</v>
      </c>
      <c r="AD319" s="39">
        <v>2132.94</v>
      </c>
      <c r="AE319" s="39">
        <v>205.77</v>
      </c>
      <c r="AF319" s="39">
        <v>2009.15</v>
      </c>
      <c r="AG319" s="39">
        <v>8078.42</v>
      </c>
      <c r="AH319" s="35">
        <v>4676192</v>
      </c>
      <c r="AI319" s="35">
        <v>4842083.5999999996</v>
      </c>
      <c r="AJ319" s="35">
        <v>1952025.77</v>
      </c>
      <c r="AK319" s="35">
        <v>1361166.86</v>
      </c>
      <c r="AL319" s="35">
        <v>2310504.35</v>
      </c>
      <c r="AM319" s="35">
        <v>20708.784790000002</v>
      </c>
      <c r="AN319" s="35">
        <v>5219596.82</v>
      </c>
      <c r="AO319" s="35">
        <v>15141972.58</v>
      </c>
      <c r="AP319" s="30">
        <f t="shared" si="4"/>
        <v>0.34471049213853483</v>
      </c>
    </row>
    <row r="320" spans="1:42" x14ac:dyDescent="0.25">
      <c r="A320" s="14" t="s">
        <v>57</v>
      </c>
      <c r="B320" s="27">
        <v>42899</v>
      </c>
      <c r="C320" s="28">
        <v>0.19468750000000001</v>
      </c>
      <c r="D320" s="14" t="s">
        <v>33</v>
      </c>
      <c r="E320" s="14">
        <v>54.825723000000004</v>
      </c>
      <c r="F320" s="14">
        <v>3.2515619999999998</v>
      </c>
      <c r="G320" s="30">
        <v>0.307</v>
      </c>
      <c r="H320" s="30">
        <v>0.47499999999999998</v>
      </c>
      <c r="I320" s="30">
        <v>0.35368421100000003</v>
      </c>
      <c r="J320" s="33">
        <v>0.33500000000000002</v>
      </c>
      <c r="K320" s="33">
        <v>5.05</v>
      </c>
      <c r="L320" s="31">
        <v>1.024247E-2</v>
      </c>
      <c r="M320" s="29">
        <v>1.19E-9</v>
      </c>
      <c r="N320" s="41">
        <v>5.8E-4</v>
      </c>
      <c r="O320" s="33">
        <v>1.8273809519999999</v>
      </c>
      <c r="P320" s="33">
        <v>0.44072278500000001</v>
      </c>
      <c r="Q320" s="30">
        <v>0.34533029999999998</v>
      </c>
      <c r="R320" s="39">
        <v>170.8997</v>
      </c>
      <c r="S320" s="39">
        <v>59.016844669999998</v>
      </c>
      <c r="T320" s="43">
        <v>3.9409975701774558</v>
      </c>
      <c r="U320" s="30">
        <v>13.96</v>
      </c>
      <c r="V320" s="30">
        <v>34.79</v>
      </c>
      <c r="W320" s="30">
        <v>0.7</v>
      </c>
      <c r="X320" s="30" t="s">
        <v>33</v>
      </c>
      <c r="Y320" s="30" t="s">
        <v>33</v>
      </c>
      <c r="Z320" s="30" t="s">
        <v>33</v>
      </c>
      <c r="AA320" s="30" t="s">
        <v>33</v>
      </c>
      <c r="AB320" s="30" t="s">
        <v>33</v>
      </c>
      <c r="AC320" s="39">
        <v>10597.13</v>
      </c>
      <c r="AD320" s="39">
        <v>2749.88</v>
      </c>
      <c r="AE320" s="39">
        <v>87.32</v>
      </c>
      <c r="AF320" s="39">
        <v>3403.96</v>
      </c>
      <c r="AG320" s="39">
        <v>9780.39</v>
      </c>
      <c r="AH320" s="35">
        <v>5134663.4000000004</v>
      </c>
      <c r="AI320" s="35">
        <v>4303832</v>
      </c>
      <c r="AJ320" s="35">
        <v>1103980.8600000001</v>
      </c>
      <c r="AK320" s="35">
        <v>1503047.7</v>
      </c>
      <c r="AL320" s="35">
        <v>2485908.2799999998</v>
      </c>
      <c r="AM320" s="35">
        <v>26618.674180000002</v>
      </c>
      <c r="AN320" s="35">
        <v>5933466.4500000002</v>
      </c>
      <c r="AO320" s="35">
        <v>14531432.24</v>
      </c>
      <c r="AP320" s="30">
        <f t="shared" si="4"/>
        <v>0.40831945206799519</v>
      </c>
    </row>
    <row r="321" spans="1:42" x14ac:dyDescent="0.25">
      <c r="A321" s="14" t="s">
        <v>57</v>
      </c>
      <c r="B321" s="27">
        <v>42899</v>
      </c>
      <c r="C321" s="28">
        <v>0.21656249999999999</v>
      </c>
      <c r="D321" s="14" t="s">
        <v>33</v>
      </c>
      <c r="E321" s="14">
        <v>54.905005000000003</v>
      </c>
      <c r="F321" s="14">
        <v>3.230213</v>
      </c>
      <c r="G321" s="30">
        <v>0.26200000000000001</v>
      </c>
      <c r="H321" s="30">
        <v>0.39800000000000002</v>
      </c>
      <c r="I321" s="30">
        <v>0.34170854299999998</v>
      </c>
      <c r="J321" s="33">
        <v>0.17599999999999999</v>
      </c>
      <c r="K321" s="33">
        <v>5.4740000000000002</v>
      </c>
      <c r="L321" s="31">
        <v>9.0474760000000005E-3</v>
      </c>
      <c r="M321" s="29">
        <v>9.3800000000000007E-10</v>
      </c>
      <c r="N321" s="41">
        <v>5.2999999999999998E-4</v>
      </c>
      <c r="O321" s="33">
        <v>1.9264705879999999</v>
      </c>
      <c r="P321" s="33">
        <v>0.43103448300000002</v>
      </c>
      <c r="Q321" s="30">
        <v>0.32658399999999999</v>
      </c>
      <c r="R321" s="39">
        <v>209.15344999999999</v>
      </c>
      <c r="S321" s="39">
        <v>68.306170309999999</v>
      </c>
      <c r="T321" s="43">
        <v>4.3178267813344702</v>
      </c>
      <c r="U321" s="30">
        <v>13.93</v>
      </c>
      <c r="V321" s="30">
        <v>34.81</v>
      </c>
      <c r="W321" s="30">
        <v>0.8</v>
      </c>
      <c r="X321" s="30" t="s">
        <v>33</v>
      </c>
      <c r="Y321" s="30" t="s">
        <v>33</v>
      </c>
      <c r="Z321" s="30" t="s">
        <v>33</v>
      </c>
      <c r="AA321" s="30" t="s">
        <v>33</v>
      </c>
      <c r="AB321" s="30" t="s">
        <v>33</v>
      </c>
      <c r="AC321" s="39">
        <v>9804.1</v>
      </c>
      <c r="AD321" s="39">
        <v>2553.31</v>
      </c>
      <c r="AE321" s="39">
        <v>139.21</v>
      </c>
      <c r="AF321" s="39">
        <v>3368.2</v>
      </c>
      <c r="AG321" s="39">
        <v>10764.99</v>
      </c>
      <c r="AH321" s="35">
        <v>5035104</v>
      </c>
      <c r="AI321" s="35">
        <v>5713634.5</v>
      </c>
      <c r="AJ321" s="35">
        <v>2961113.3</v>
      </c>
      <c r="AK321" s="35">
        <v>1459164.02</v>
      </c>
      <c r="AL321" s="35">
        <v>3098978.66</v>
      </c>
      <c r="AM321" s="35">
        <v>26629.810119999998</v>
      </c>
      <c r="AN321" s="35">
        <v>6551458.1900000004</v>
      </c>
      <c r="AO321" s="35">
        <v>18267994.48</v>
      </c>
      <c r="AP321" s="30">
        <f t="shared" si="4"/>
        <v>0.35863040122836737</v>
      </c>
    </row>
    <row r="322" spans="1:42" x14ac:dyDescent="0.25">
      <c r="A322" s="14" t="s">
        <v>57</v>
      </c>
      <c r="B322" s="27">
        <v>42899</v>
      </c>
      <c r="C322" s="28">
        <v>0.23725694444444445</v>
      </c>
      <c r="D322" s="14" t="s">
        <v>33</v>
      </c>
      <c r="E322" s="14">
        <v>54.979303999999999</v>
      </c>
      <c r="F322" s="14">
        <v>3.2100689999999998</v>
      </c>
      <c r="G322" s="30">
        <v>0.313</v>
      </c>
      <c r="H322" s="30">
        <v>0.46899999999999997</v>
      </c>
      <c r="I322" s="30">
        <v>0.33262260100000002</v>
      </c>
      <c r="J322" s="33">
        <v>0.16300000000000001</v>
      </c>
      <c r="K322" s="33">
        <v>4.9909999999999997</v>
      </c>
      <c r="L322" s="31">
        <v>1.1103876E-2</v>
      </c>
      <c r="M322" s="29">
        <v>1.2300000000000001E-9</v>
      </c>
      <c r="N322" s="41">
        <v>5.8E-4</v>
      </c>
      <c r="O322" s="33">
        <v>2.0064102560000001</v>
      </c>
      <c r="P322" s="33">
        <v>0.45620438000000002</v>
      </c>
      <c r="Q322" s="30">
        <v>0.31963449999999999</v>
      </c>
      <c r="R322" s="39">
        <v>220.36957000000001</v>
      </c>
      <c r="S322" s="39">
        <v>70.437717320000004</v>
      </c>
      <c r="T322" s="43">
        <v>4.5647036833987995</v>
      </c>
      <c r="U322" s="30">
        <v>13.96</v>
      </c>
      <c r="V322" s="30">
        <v>34.840000000000003</v>
      </c>
      <c r="W322" s="30">
        <v>0.86</v>
      </c>
      <c r="X322" s="30" t="s">
        <v>33</v>
      </c>
      <c r="Y322" s="30" t="s">
        <v>33</v>
      </c>
      <c r="Z322" s="30" t="s">
        <v>33</v>
      </c>
      <c r="AA322" s="30" t="s">
        <v>33</v>
      </c>
      <c r="AB322" s="30" t="s">
        <v>33</v>
      </c>
      <c r="AC322" s="39">
        <v>11012.48</v>
      </c>
      <c r="AD322" s="39">
        <v>2837.83</v>
      </c>
      <c r="AE322" s="39">
        <v>196.53</v>
      </c>
      <c r="AF322" s="39">
        <v>2314.31</v>
      </c>
      <c r="AG322" s="39">
        <v>8682.92</v>
      </c>
      <c r="AH322" s="35">
        <v>6435233.5999999996</v>
      </c>
      <c r="AI322" s="35">
        <v>8409646.0999999996</v>
      </c>
      <c r="AJ322" s="35">
        <v>4703494.17</v>
      </c>
      <c r="AK322" s="35">
        <v>1097957.27</v>
      </c>
      <c r="AL322" s="35">
        <v>2829725.45</v>
      </c>
      <c r="AM322" s="35">
        <v>25044.072680000001</v>
      </c>
      <c r="AN322" s="35">
        <v>5846044.6100000003</v>
      </c>
      <c r="AO322" s="35">
        <v>23476056.59</v>
      </c>
      <c r="AP322" s="30">
        <f t="shared" si="4"/>
        <v>0.24902157598692345</v>
      </c>
    </row>
    <row r="323" spans="1:42" x14ac:dyDescent="0.25">
      <c r="A323" s="14" t="s">
        <v>57</v>
      </c>
      <c r="B323" s="27">
        <v>42899</v>
      </c>
      <c r="C323" s="28">
        <v>0.25912037037037033</v>
      </c>
      <c r="D323" s="14" t="s">
        <v>33</v>
      </c>
      <c r="E323" s="14">
        <v>55.048380000000002</v>
      </c>
      <c r="F323" s="14">
        <v>3.18947</v>
      </c>
      <c r="G323" s="30">
        <v>0.36899999999999999</v>
      </c>
      <c r="H323" s="30">
        <v>0.57799999999999996</v>
      </c>
      <c r="I323" s="30">
        <v>0.36159169600000002</v>
      </c>
      <c r="J323" s="33">
        <v>0.23599999999999999</v>
      </c>
      <c r="K323" s="33">
        <v>4.8920000000000003</v>
      </c>
      <c r="L323" s="31">
        <v>1.2041759000000001E-2</v>
      </c>
      <c r="M323" s="29">
        <v>1.4800000000000001E-9</v>
      </c>
      <c r="N323" s="41">
        <v>5.9999999999999995E-4</v>
      </c>
      <c r="O323" s="33">
        <v>1.765550239</v>
      </c>
      <c r="P323" s="33">
        <v>0.5</v>
      </c>
      <c r="Q323" s="30">
        <v>0.357713</v>
      </c>
      <c r="R323" s="39">
        <v>235.32243</v>
      </c>
      <c r="S323" s="39">
        <v>84.177892400000005</v>
      </c>
      <c r="T323" s="43">
        <v>5.8505174506090798</v>
      </c>
      <c r="U323" s="30">
        <v>13.67</v>
      </c>
      <c r="V323" s="30">
        <v>34.880000000000003</v>
      </c>
      <c r="W323" s="30">
        <v>1.41</v>
      </c>
      <c r="X323" s="30" t="s">
        <v>33</v>
      </c>
      <c r="Y323" s="30" t="s">
        <v>33</v>
      </c>
      <c r="Z323" s="30" t="s">
        <v>33</v>
      </c>
      <c r="AA323" s="30" t="s">
        <v>33</v>
      </c>
      <c r="AB323" s="30" t="s">
        <v>33</v>
      </c>
      <c r="AC323" s="39">
        <v>10797.72</v>
      </c>
      <c r="AD323" s="39">
        <v>3706</v>
      </c>
      <c r="AE323" s="39">
        <v>808.3</v>
      </c>
      <c r="AF323" s="39">
        <v>1042.79</v>
      </c>
      <c r="AG323" s="39">
        <v>2667.02</v>
      </c>
      <c r="AH323" s="35">
        <v>6986541.8399999999</v>
      </c>
      <c r="AI323" s="35">
        <v>17781262.800000001</v>
      </c>
      <c r="AJ323" s="35">
        <v>14322141.16</v>
      </c>
      <c r="AK323" s="35">
        <v>332913.49</v>
      </c>
      <c r="AL323" s="35">
        <v>551374.73</v>
      </c>
      <c r="AM323" s="35">
        <v>19021.82632</v>
      </c>
      <c r="AN323" s="35">
        <v>2140212.7599999998</v>
      </c>
      <c r="AO323" s="35">
        <v>39974234.020000003</v>
      </c>
      <c r="AP323" s="30">
        <f t="shared" ref="AP323:AP386" si="5">AN323/AO323</f>
        <v>5.3539806639677036E-2</v>
      </c>
    </row>
    <row r="324" spans="1:42" x14ac:dyDescent="0.25">
      <c r="A324" s="14" t="s">
        <v>57</v>
      </c>
      <c r="B324" s="27">
        <v>42899</v>
      </c>
      <c r="C324" s="28">
        <v>0.28085648148148151</v>
      </c>
      <c r="D324" s="14" t="s">
        <v>33</v>
      </c>
      <c r="E324" s="14">
        <v>55.130679999999998</v>
      </c>
      <c r="F324" s="14">
        <v>3.1675620000000002</v>
      </c>
      <c r="G324" s="30">
        <v>0.33800000000000002</v>
      </c>
      <c r="H324" s="30">
        <v>0.49399999999999999</v>
      </c>
      <c r="I324" s="30">
        <v>0.31578947400000001</v>
      </c>
      <c r="J324" s="33">
        <v>0.29899999999999999</v>
      </c>
      <c r="K324" s="33">
        <v>4.6630000000000003</v>
      </c>
      <c r="L324" s="31">
        <v>1.2629932999999999E-2</v>
      </c>
      <c r="M324" s="29">
        <v>1.4200000000000001E-9</v>
      </c>
      <c r="N324" s="41">
        <v>6.3000000000000003E-4</v>
      </c>
      <c r="O324" s="33">
        <v>2.1666666669999999</v>
      </c>
      <c r="P324" s="33">
        <v>0.44072278500000001</v>
      </c>
      <c r="Q324" s="30">
        <v>0.31199779999999999</v>
      </c>
      <c r="R324" s="39">
        <v>317.11223999999999</v>
      </c>
      <c r="S324" s="39">
        <v>98.93832123</v>
      </c>
      <c r="T324" s="43">
        <v>6.9875038469464599</v>
      </c>
      <c r="U324" s="30">
        <v>13.35</v>
      </c>
      <c r="V324" s="30">
        <v>34.89</v>
      </c>
      <c r="W324" s="30">
        <v>1.0900000000000001</v>
      </c>
      <c r="X324" s="30" t="s">
        <v>33</v>
      </c>
      <c r="Y324" s="30" t="s">
        <v>33</v>
      </c>
      <c r="Z324" s="30" t="s">
        <v>33</v>
      </c>
      <c r="AA324" s="30" t="s">
        <v>33</v>
      </c>
      <c r="AB324" s="30" t="s">
        <v>33</v>
      </c>
      <c r="AC324" s="39">
        <v>14808.33</v>
      </c>
      <c r="AD324" s="39">
        <v>3484.08</v>
      </c>
      <c r="AE324" s="39">
        <v>118.47</v>
      </c>
      <c r="AF324" s="39">
        <v>2177.0700000000002</v>
      </c>
      <c r="AG324" s="39">
        <v>5371.78</v>
      </c>
      <c r="AH324" s="35">
        <v>8562107.3000000007</v>
      </c>
      <c r="AI324" s="35">
        <v>7777102.0999999996</v>
      </c>
      <c r="AJ324" s="35">
        <v>2522369.19</v>
      </c>
      <c r="AK324" s="35">
        <v>946833.8</v>
      </c>
      <c r="AL324" s="35">
        <v>1505266.1</v>
      </c>
      <c r="AM324" s="35">
        <v>25959.725979999999</v>
      </c>
      <c r="AN324" s="35">
        <v>5537480.75</v>
      </c>
      <c r="AO324" s="35">
        <v>21313678.489999998</v>
      </c>
      <c r="AP324" s="30">
        <f t="shared" si="5"/>
        <v>0.2598087773820032</v>
      </c>
    </row>
    <row r="325" spans="1:42" x14ac:dyDescent="0.25">
      <c r="A325" s="14" t="s">
        <v>57</v>
      </c>
      <c r="B325" s="27">
        <v>42899</v>
      </c>
      <c r="C325" s="28">
        <v>0.3024189814814815</v>
      </c>
      <c r="D325" s="14" t="s">
        <v>38</v>
      </c>
      <c r="E325" s="14">
        <v>55.169226000000002</v>
      </c>
      <c r="F325" s="14">
        <v>3.1641270000000001</v>
      </c>
      <c r="G325" s="30">
        <v>0.21</v>
      </c>
      <c r="H325" s="30">
        <v>0.32</v>
      </c>
      <c r="I325" s="30">
        <v>0.34375</v>
      </c>
      <c r="J325" s="33">
        <v>0.26200000000000001</v>
      </c>
      <c r="K325" s="33">
        <v>4.6379999999999999</v>
      </c>
      <c r="L325" s="31">
        <v>7.2087269999999998E-3</v>
      </c>
      <c r="M325" s="29">
        <v>8.8700000000000004E-10</v>
      </c>
      <c r="N325" s="41">
        <v>6.3000000000000003E-4</v>
      </c>
      <c r="O325" s="33">
        <v>1.9090909089999999</v>
      </c>
      <c r="P325" s="33">
        <v>0.45620438000000002</v>
      </c>
      <c r="Q325" s="30">
        <v>0.34801080000000001</v>
      </c>
      <c r="R325" s="39">
        <v>250.31505999999999</v>
      </c>
      <c r="S325" s="39">
        <v>87.112344280000002</v>
      </c>
      <c r="T325" s="43">
        <v>4.0051302623395602</v>
      </c>
      <c r="U325" s="30">
        <v>13.3</v>
      </c>
      <c r="V325" s="30">
        <v>34.89</v>
      </c>
      <c r="W325" s="30">
        <v>0.93</v>
      </c>
      <c r="X325" s="30">
        <v>0.85672800000000005</v>
      </c>
      <c r="Y325" s="30">
        <v>0.2808795</v>
      </c>
      <c r="Z325" s="30">
        <v>1.0717406</v>
      </c>
      <c r="AA325" s="30">
        <v>0.62</v>
      </c>
      <c r="AB325" s="30">
        <v>0.193</v>
      </c>
      <c r="AC325" s="39">
        <v>11771.82</v>
      </c>
      <c r="AD325" s="39">
        <v>2566.17</v>
      </c>
      <c r="AE325" s="39">
        <v>32.92</v>
      </c>
      <c r="AF325" s="39">
        <v>1466.9</v>
      </c>
      <c r="AG325" s="39">
        <v>4629.34</v>
      </c>
      <c r="AH325" s="35">
        <v>7299907.2999999998</v>
      </c>
      <c r="AI325" s="35">
        <v>6572783</v>
      </c>
      <c r="AJ325" s="35">
        <v>1159899.32</v>
      </c>
      <c r="AK325" s="35">
        <v>693768.71</v>
      </c>
      <c r="AL325" s="35">
        <v>1215451.5</v>
      </c>
      <c r="AM325" s="35">
        <v>20467.154040000001</v>
      </c>
      <c r="AN325" s="35">
        <v>4141225.3</v>
      </c>
      <c r="AO325" s="35">
        <v>16941809.829999998</v>
      </c>
      <c r="AP325" s="30">
        <f t="shared" si="5"/>
        <v>0.24443818821923349</v>
      </c>
    </row>
    <row r="326" spans="1:42" x14ac:dyDescent="0.25">
      <c r="A326" s="14" t="s">
        <v>57</v>
      </c>
      <c r="B326" s="27">
        <v>42899</v>
      </c>
      <c r="C326" s="28">
        <v>0.32756944444444441</v>
      </c>
      <c r="D326" s="14" t="s">
        <v>33</v>
      </c>
      <c r="E326" s="14">
        <v>55.086908000000001</v>
      </c>
      <c r="F326" s="14">
        <v>3.2626580000000001</v>
      </c>
      <c r="G326" s="30">
        <v>0.188</v>
      </c>
      <c r="H326" s="30">
        <v>0.28599999999999998</v>
      </c>
      <c r="I326" s="30">
        <v>0.342657343</v>
      </c>
      <c r="J326" s="33">
        <v>0.159</v>
      </c>
      <c r="K326" s="33">
        <v>4.2789999999999999</v>
      </c>
      <c r="L326" s="31">
        <v>6.4741060000000003E-3</v>
      </c>
      <c r="M326" s="29">
        <v>8.6100000000000003E-10</v>
      </c>
      <c r="N326" s="41">
        <v>6.8000000000000005E-4</v>
      </c>
      <c r="O326" s="33">
        <v>1.918367347</v>
      </c>
      <c r="P326" s="33">
        <v>0.45620438000000002</v>
      </c>
      <c r="Q326" s="30">
        <v>0.3319201</v>
      </c>
      <c r="R326" s="39">
        <v>340.09922</v>
      </c>
      <c r="S326" s="39">
        <v>112.8857671</v>
      </c>
      <c r="T326" s="43">
        <v>4.2325181069472944</v>
      </c>
      <c r="U326" s="30">
        <v>13.79</v>
      </c>
      <c r="V326" s="30">
        <v>34.880000000000003</v>
      </c>
      <c r="W326" s="30">
        <v>1.18</v>
      </c>
      <c r="X326" s="30" t="s">
        <v>33</v>
      </c>
      <c r="Y326" s="30" t="s">
        <v>33</v>
      </c>
      <c r="Z326" s="30" t="s">
        <v>33</v>
      </c>
      <c r="AA326" s="30" t="s">
        <v>33</v>
      </c>
      <c r="AB326" s="30" t="s">
        <v>33</v>
      </c>
      <c r="AC326" s="39">
        <v>12931.66</v>
      </c>
      <c r="AD326" s="39">
        <v>3175.44</v>
      </c>
      <c r="AE326" s="39">
        <v>477.78</v>
      </c>
      <c r="AF326" s="39">
        <v>978.1</v>
      </c>
      <c r="AG326" s="39">
        <v>3506.74</v>
      </c>
      <c r="AH326" s="35">
        <v>7352369.8600000003</v>
      </c>
      <c r="AI326" s="35">
        <v>11991593.4</v>
      </c>
      <c r="AJ326" s="35">
        <v>8437090.6999999993</v>
      </c>
      <c r="AK326" s="35">
        <v>258915.96</v>
      </c>
      <c r="AL326" s="35">
        <v>824985.51</v>
      </c>
      <c r="AM326" s="35">
        <v>21069.718509999999</v>
      </c>
      <c r="AN326" s="35">
        <v>2191158.6</v>
      </c>
      <c r="AO326" s="35">
        <v>28864955.420000002</v>
      </c>
      <c r="AP326" s="30">
        <f t="shared" si="5"/>
        <v>7.5910687133151994E-2</v>
      </c>
    </row>
    <row r="327" spans="1:42" x14ac:dyDescent="0.25">
      <c r="A327" s="14" t="s">
        <v>57</v>
      </c>
      <c r="B327" s="27">
        <v>42899</v>
      </c>
      <c r="C327" s="28">
        <v>0.34827546296296297</v>
      </c>
      <c r="D327" s="14" t="s">
        <v>33</v>
      </c>
      <c r="E327" s="14">
        <v>55.018726999999998</v>
      </c>
      <c r="F327" s="14">
        <v>3.343572</v>
      </c>
      <c r="G327" s="30">
        <v>0.17399999999999999</v>
      </c>
      <c r="H327" s="30">
        <v>0.26100000000000001</v>
      </c>
      <c r="I327" s="30">
        <v>0.33333333300000001</v>
      </c>
      <c r="J327" s="33">
        <v>0.224</v>
      </c>
      <c r="K327" s="33">
        <v>3.9089999999999998</v>
      </c>
      <c r="L327" s="31">
        <v>6.1596000000000003E-3</v>
      </c>
      <c r="M327" s="29">
        <v>8.7199999999999999E-10</v>
      </c>
      <c r="N327" s="41">
        <v>7.5000000000000002E-4</v>
      </c>
      <c r="O327" s="33">
        <v>2</v>
      </c>
      <c r="P327" s="33">
        <v>0.41718815199999998</v>
      </c>
      <c r="Q327" s="30">
        <v>0.33240009999999998</v>
      </c>
      <c r="R327" s="39">
        <v>457.43099000000001</v>
      </c>
      <c r="S327" s="39">
        <v>152.05010680000001</v>
      </c>
      <c r="T327" s="43">
        <v>4.7242298497940327</v>
      </c>
      <c r="U327" s="30">
        <v>13.94</v>
      </c>
      <c r="V327" s="30">
        <v>34.85</v>
      </c>
      <c r="W327" s="30">
        <v>0.8</v>
      </c>
      <c r="X327" s="30" t="s">
        <v>33</v>
      </c>
      <c r="Y327" s="30" t="s">
        <v>33</v>
      </c>
      <c r="Z327" s="30" t="s">
        <v>33</v>
      </c>
      <c r="AA327" s="30" t="s">
        <v>33</v>
      </c>
      <c r="AB327" s="30" t="s">
        <v>33</v>
      </c>
      <c r="AC327" s="39">
        <v>9261.06</v>
      </c>
      <c r="AD327" s="39">
        <v>3059.35</v>
      </c>
      <c r="AE327" s="39">
        <v>1151.93</v>
      </c>
      <c r="AF327" s="39">
        <v>662.1</v>
      </c>
      <c r="AG327" s="39">
        <v>3061.42</v>
      </c>
      <c r="AH327" s="35">
        <v>5676372.6900000004</v>
      </c>
      <c r="AI327" s="35">
        <v>18427433.210000001</v>
      </c>
      <c r="AJ327" s="35">
        <v>18286436.989999998</v>
      </c>
      <c r="AK327" s="35">
        <v>289953.59000000003</v>
      </c>
      <c r="AL327" s="35">
        <v>890663.66</v>
      </c>
      <c r="AM327" s="35">
        <v>17195.849839999999</v>
      </c>
      <c r="AN327" s="35">
        <v>2399905.52</v>
      </c>
      <c r="AO327" s="35">
        <v>43570860.140000001</v>
      </c>
      <c r="AP327" s="30">
        <f t="shared" si="5"/>
        <v>5.508051739829619E-2</v>
      </c>
    </row>
    <row r="328" spans="1:42" x14ac:dyDescent="0.25">
      <c r="A328" s="14" t="s">
        <v>57</v>
      </c>
      <c r="B328" s="27">
        <v>42899</v>
      </c>
      <c r="C328" s="28">
        <v>0.36863425925925924</v>
      </c>
      <c r="D328" s="14" t="s">
        <v>33</v>
      </c>
      <c r="E328" s="14">
        <v>54.953215</v>
      </c>
      <c r="F328" s="14">
        <v>3.420992</v>
      </c>
      <c r="G328" s="30">
        <v>0.216</v>
      </c>
      <c r="H328" s="30">
        <v>0.315</v>
      </c>
      <c r="I328" s="30">
        <v>0.31428571399999999</v>
      </c>
      <c r="J328" s="33">
        <v>0.151</v>
      </c>
      <c r="K328" s="33">
        <v>3.7389999999999999</v>
      </c>
      <c r="L328" s="31">
        <v>8.1098179999999995E-3</v>
      </c>
      <c r="M328" s="29">
        <v>1.13E-9</v>
      </c>
      <c r="N328" s="41">
        <v>7.7999999999999999E-4</v>
      </c>
      <c r="O328" s="33">
        <v>2.1818181820000002</v>
      </c>
      <c r="P328" s="33">
        <v>0.52002080100000003</v>
      </c>
      <c r="Q328" s="30">
        <v>0.32991280000000001</v>
      </c>
      <c r="R328" s="39">
        <v>256.50454999999999</v>
      </c>
      <c r="S328" s="39">
        <v>84.624134299999994</v>
      </c>
      <c r="T328" s="43">
        <v>3.9295346514822791</v>
      </c>
      <c r="U328" s="30">
        <v>13.82</v>
      </c>
      <c r="V328" s="30">
        <v>34.840000000000003</v>
      </c>
      <c r="W328" s="30">
        <v>0.57999999999999996</v>
      </c>
      <c r="X328" s="30" t="s">
        <v>33</v>
      </c>
      <c r="Y328" s="30" t="s">
        <v>33</v>
      </c>
      <c r="Z328" s="30" t="s">
        <v>33</v>
      </c>
      <c r="AA328" s="30" t="s">
        <v>33</v>
      </c>
      <c r="AB328" s="30" t="s">
        <v>33</v>
      </c>
      <c r="AC328" s="39">
        <v>6319.42</v>
      </c>
      <c r="AD328" s="39">
        <v>2139.41</v>
      </c>
      <c r="AE328" s="39">
        <v>998.12</v>
      </c>
      <c r="AF328" s="39">
        <v>588.79</v>
      </c>
      <c r="AG328" s="39">
        <v>2613.2600000000002</v>
      </c>
      <c r="AH328" s="35">
        <v>3674395.51</v>
      </c>
      <c r="AI328" s="35">
        <v>9411833.8300000001</v>
      </c>
      <c r="AJ328" s="35">
        <v>10676207.98</v>
      </c>
      <c r="AK328" s="35">
        <v>155926.82</v>
      </c>
      <c r="AL328" s="35">
        <v>516082.82</v>
      </c>
      <c r="AM328" s="35">
        <v>12659.004269999999</v>
      </c>
      <c r="AN328" s="35">
        <v>1417489.97</v>
      </c>
      <c r="AO328" s="35">
        <v>24434446.960000001</v>
      </c>
      <c r="AP328" s="30">
        <f t="shared" si="5"/>
        <v>5.8011952237776367E-2</v>
      </c>
    </row>
    <row r="329" spans="1:42" x14ac:dyDescent="0.25">
      <c r="A329" s="14" t="s">
        <v>57</v>
      </c>
      <c r="B329" s="27">
        <v>42899</v>
      </c>
      <c r="C329" s="28">
        <v>0.39138888888888884</v>
      </c>
      <c r="D329" s="14" t="s">
        <v>33</v>
      </c>
      <c r="E329" s="14">
        <v>54.879347000000003</v>
      </c>
      <c r="F329" s="14">
        <v>3.5080330000000002</v>
      </c>
      <c r="G329" s="30">
        <v>0.152</v>
      </c>
      <c r="H329" s="30">
        <v>0.22900000000000001</v>
      </c>
      <c r="I329" s="30">
        <v>0.33624454100000001</v>
      </c>
      <c r="J329" s="33">
        <v>0.215</v>
      </c>
      <c r="K329" s="33">
        <v>3.5569999999999999</v>
      </c>
      <c r="L329" s="31">
        <v>5.334213E-3</v>
      </c>
      <c r="M329" s="29">
        <v>8.37E-10</v>
      </c>
      <c r="N329" s="41">
        <v>8.1999999999999998E-4</v>
      </c>
      <c r="O329" s="33">
        <v>1.9740259739999999</v>
      </c>
      <c r="P329" s="33">
        <v>0.5</v>
      </c>
      <c r="Q329" s="30" t="s">
        <v>33</v>
      </c>
      <c r="R329" s="39" t="s">
        <v>33</v>
      </c>
      <c r="S329" s="39" t="s">
        <v>33</v>
      </c>
      <c r="T329" s="40" t="s">
        <v>33</v>
      </c>
      <c r="U329" s="30">
        <v>13.56</v>
      </c>
      <c r="V329" s="30">
        <v>34.83</v>
      </c>
      <c r="W329" s="30">
        <v>0.45</v>
      </c>
      <c r="X329" s="30" t="s">
        <v>33</v>
      </c>
      <c r="Y329" s="30" t="s">
        <v>33</v>
      </c>
      <c r="Z329" s="30" t="s">
        <v>33</v>
      </c>
      <c r="AA329" s="30" t="s">
        <v>33</v>
      </c>
      <c r="AB329" s="30" t="s">
        <v>33</v>
      </c>
      <c r="AC329" s="39">
        <v>4072.64</v>
      </c>
      <c r="AD329" s="39">
        <v>1506.62</v>
      </c>
      <c r="AE329" s="39">
        <v>715.54</v>
      </c>
      <c r="AF329" s="39">
        <v>401.5</v>
      </c>
      <c r="AG329" s="39">
        <v>2269.87</v>
      </c>
      <c r="AH329" s="35">
        <v>2567606.42</v>
      </c>
      <c r="AI329" s="35">
        <v>5140238</v>
      </c>
      <c r="AJ329" s="35">
        <v>8228480.9699999997</v>
      </c>
      <c r="AK329" s="35">
        <v>333327.90000000002</v>
      </c>
      <c r="AL329" s="35">
        <v>482833.25</v>
      </c>
      <c r="AM329" s="35">
        <v>8966.171284</v>
      </c>
      <c r="AN329" s="35">
        <v>1947435.42</v>
      </c>
      <c r="AO329" s="35">
        <v>16752486.539999999</v>
      </c>
      <c r="AP329" s="30">
        <f t="shared" si="5"/>
        <v>0.11624754422873872</v>
      </c>
    </row>
    <row r="330" spans="1:42" x14ac:dyDescent="0.25">
      <c r="A330" s="14" t="s">
        <v>57</v>
      </c>
      <c r="B330" s="27">
        <v>42899</v>
      </c>
      <c r="C330" s="28">
        <v>0.41339120370370369</v>
      </c>
      <c r="D330" s="14" t="s">
        <v>37</v>
      </c>
      <c r="E330" s="14">
        <v>54.811627000000001</v>
      </c>
      <c r="F330" s="14">
        <v>3.5856560000000002</v>
      </c>
      <c r="G330" s="30">
        <v>7.9000000000000001E-2</v>
      </c>
      <c r="H330" s="30">
        <v>0.13500000000000001</v>
      </c>
      <c r="I330" s="30" t="s">
        <v>33</v>
      </c>
      <c r="J330" s="33">
        <v>2.4E-2</v>
      </c>
      <c r="K330" s="33">
        <v>3.4089999999999998</v>
      </c>
      <c r="L330" s="31" t="s">
        <v>33</v>
      </c>
      <c r="M330" s="29" t="s">
        <v>33</v>
      </c>
      <c r="N330" s="41" t="s">
        <v>33</v>
      </c>
      <c r="O330" s="33">
        <v>1.4107142859999999</v>
      </c>
      <c r="P330" s="33">
        <v>0.5</v>
      </c>
      <c r="Q330" s="30" t="s">
        <v>33</v>
      </c>
      <c r="R330" s="39" t="s">
        <v>33</v>
      </c>
      <c r="S330" s="39" t="s">
        <v>33</v>
      </c>
      <c r="T330" s="43" t="s">
        <v>33</v>
      </c>
      <c r="U330" s="30">
        <v>13.2</v>
      </c>
      <c r="V330" s="30">
        <v>34.79</v>
      </c>
      <c r="W330" s="30">
        <v>0.34</v>
      </c>
      <c r="X330" s="30" t="s">
        <v>33</v>
      </c>
      <c r="Y330" s="30" t="s">
        <v>33</v>
      </c>
      <c r="Z330" s="30" t="s">
        <v>33</v>
      </c>
      <c r="AA330" s="30">
        <v>0.32</v>
      </c>
      <c r="AB330" s="30">
        <v>0.123</v>
      </c>
      <c r="AC330" s="39">
        <v>4505.82</v>
      </c>
      <c r="AD330" s="39">
        <v>1354.03</v>
      </c>
      <c r="AE330" s="39">
        <v>314.23</v>
      </c>
      <c r="AF330" s="39">
        <v>205.68</v>
      </c>
      <c r="AG330" s="39">
        <v>1028.3800000000001</v>
      </c>
      <c r="AH330" s="35">
        <v>2223130.7400000002</v>
      </c>
      <c r="AI330" s="35">
        <v>3927040.52</v>
      </c>
      <c r="AJ330" s="35">
        <v>2536668.11</v>
      </c>
      <c r="AK330" s="35">
        <v>47889.96</v>
      </c>
      <c r="AL330" s="35">
        <v>207910.33</v>
      </c>
      <c r="AM330" s="35">
        <v>7408.1337389999999</v>
      </c>
      <c r="AN330" s="35">
        <v>595614.57999999996</v>
      </c>
      <c r="AO330" s="35">
        <v>8942639.6600000001</v>
      </c>
      <c r="AP330" s="30">
        <f t="shared" si="5"/>
        <v>6.6603889080329992E-2</v>
      </c>
    </row>
    <row r="331" spans="1:42" x14ac:dyDescent="0.25">
      <c r="A331" s="14" t="s">
        <v>57</v>
      </c>
      <c r="B331" s="27">
        <v>42899</v>
      </c>
      <c r="C331" s="28">
        <v>0.43525462962962963</v>
      </c>
      <c r="D331" s="14" t="s">
        <v>33</v>
      </c>
      <c r="E331" s="14">
        <v>54.774819000000001</v>
      </c>
      <c r="F331" s="14">
        <v>3.6309999999999998</v>
      </c>
      <c r="G331" s="30">
        <v>4.9000000000000002E-2</v>
      </c>
      <c r="H331" s="30">
        <v>9.9000000000000005E-2</v>
      </c>
      <c r="I331" s="30" t="s">
        <v>33</v>
      </c>
      <c r="J331" s="33">
        <v>2.3E-2</v>
      </c>
      <c r="K331" s="33">
        <v>3.085</v>
      </c>
      <c r="L331" s="31" t="s">
        <v>33</v>
      </c>
      <c r="M331" s="29" t="s">
        <v>33</v>
      </c>
      <c r="N331" s="41" t="s">
        <v>33</v>
      </c>
      <c r="O331" s="33">
        <v>0.98</v>
      </c>
      <c r="P331" s="33">
        <v>0.51308363300000004</v>
      </c>
      <c r="Q331" s="30" t="s">
        <v>33</v>
      </c>
      <c r="R331" s="39" t="s">
        <v>33</v>
      </c>
      <c r="S331" s="39" t="s">
        <v>33</v>
      </c>
      <c r="T331" s="43" t="s">
        <v>33</v>
      </c>
      <c r="U331" s="30">
        <v>12.52</v>
      </c>
      <c r="V331" s="30">
        <v>34.58</v>
      </c>
      <c r="W331" s="30">
        <v>0.41</v>
      </c>
      <c r="X331" s="30" t="s">
        <v>33</v>
      </c>
      <c r="Y331" s="30" t="s">
        <v>33</v>
      </c>
      <c r="Z331" s="30" t="s">
        <v>33</v>
      </c>
      <c r="AA331" s="30" t="s">
        <v>33</v>
      </c>
      <c r="AB331" s="30" t="s">
        <v>33</v>
      </c>
      <c r="AC331" s="39">
        <v>8855.25</v>
      </c>
      <c r="AD331" s="39">
        <v>1489.85</v>
      </c>
      <c r="AE331" s="39">
        <v>85.88</v>
      </c>
      <c r="AF331" s="39">
        <v>245.65</v>
      </c>
      <c r="AG331" s="39">
        <v>1587.71</v>
      </c>
      <c r="AH331" s="35">
        <v>3772912.3</v>
      </c>
      <c r="AI331" s="35">
        <v>4424183.5</v>
      </c>
      <c r="AJ331" s="35">
        <v>980143.45</v>
      </c>
      <c r="AK331" s="35">
        <v>670802.6</v>
      </c>
      <c r="AL331" s="35">
        <v>385097.26</v>
      </c>
      <c r="AM331" s="35">
        <v>12264.33626</v>
      </c>
      <c r="AN331" s="35">
        <v>2906236.85</v>
      </c>
      <c r="AO331" s="35">
        <v>10233139.109999999</v>
      </c>
      <c r="AP331" s="30">
        <f t="shared" si="5"/>
        <v>0.28400247653820865</v>
      </c>
    </row>
    <row r="332" spans="1:42" x14ac:dyDescent="0.25">
      <c r="A332" s="14" t="s">
        <v>57</v>
      </c>
      <c r="B332" s="27">
        <v>42899</v>
      </c>
      <c r="C332" s="28">
        <v>0.45699074074074075</v>
      </c>
      <c r="D332" s="14" t="s">
        <v>33</v>
      </c>
      <c r="E332" s="14">
        <v>54.719732</v>
      </c>
      <c r="F332" s="14">
        <v>3.6895980000000002</v>
      </c>
      <c r="G332" s="30">
        <v>0.13800000000000001</v>
      </c>
      <c r="H332" s="30">
        <v>0.19600000000000001</v>
      </c>
      <c r="I332" s="30">
        <v>0.29591836700000002</v>
      </c>
      <c r="J332" s="33">
        <v>0.18099999999999999</v>
      </c>
      <c r="K332" s="33">
        <v>4.2939999999999996</v>
      </c>
      <c r="L332" s="31">
        <v>5.5028689999999996E-3</v>
      </c>
      <c r="M332" s="29">
        <v>6.3E-10</v>
      </c>
      <c r="N332" s="41">
        <v>6.8000000000000005E-4</v>
      </c>
      <c r="O332" s="33">
        <v>2.3793103449999999</v>
      </c>
      <c r="P332" s="33">
        <v>0.5</v>
      </c>
      <c r="Q332" s="30" t="s">
        <v>33</v>
      </c>
      <c r="R332" s="39" t="s">
        <v>33</v>
      </c>
      <c r="S332" s="39" t="s">
        <v>33</v>
      </c>
      <c r="T332" s="40" t="s">
        <v>33</v>
      </c>
      <c r="U332" s="30">
        <v>12.7</v>
      </c>
      <c r="V332" s="30">
        <v>34.65</v>
      </c>
      <c r="W332" s="30">
        <v>0.4</v>
      </c>
      <c r="X332" s="30" t="s">
        <v>33</v>
      </c>
      <c r="Y332" s="30" t="s">
        <v>33</v>
      </c>
      <c r="Z332" s="30" t="s">
        <v>33</v>
      </c>
      <c r="AA332" s="30" t="s">
        <v>33</v>
      </c>
      <c r="AB332" s="30" t="s">
        <v>33</v>
      </c>
      <c r="AC332" s="39">
        <v>6855.33</v>
      </c>
      <c r="AD332" s="39">
        <v>1774.18</v>
      </c>
      <c r="AE332" s="39">
        <v>203.17</v>
      </c>
      <c r="AF332" s="39">
        <v>213.22</v>
      </c>
      <c r="AG332" s="39">
        <v>1118.42</v>
      </c>
      <c r="AH332" s="35">
        <v>3371418.85</v>
      </c>
      <c r="AI332" s="35">
        <v>5246391.16</v>
      </c>
      <c r="AJ332" s="35">
        <v>6435521.7999999998</v>
      </c>
      <c r="AK332" s="35">
        <v>280425.89</v>
      </c>
      <c r="AL332" s="35">
        <v>290881.61</v>
      </c>
      <c r="AM332" s="35">
        <v>10164.320659999999</v>
      </c>
      <c r="AN332" s="35">
        <v>1685421.01</v>
      </c>
      <c r="AO332" s="35">
        <v>15624639.310000001</v>
      </c>
      <c r="AP332" s="30">
        <f t="shared" si="5"/>
        <v>0.10786943471529008</v>
      </c>
    </row>
    <row r="333" spans="1:42" x14ac:dyDescent="0.25">
      <c r="A333" s="14" t="s">
        <v>57</v>
      </c>
      <c r="B333" s="27">
        <v>42899</v>
      </c>
      <c r="C333" s="28">
        <v>0.47858796296296297</v>
      </c>
      <c r="D333" s="14" t="s">
        <v>39</v>
      </c>
      <c r="E333" s="14">
        <v>54.716541999999997</v>
      </c>
      <c r="F333" s="14">
        <v>3.6945839999999999</v>
      </c>
      <c r="G333" s="30">
        <v>0.111</v>
      </c>
      <c r="H333" s="30">
        <v>0.16200000000000001</v>
      </c>
      <c r="I333" s="30">
        <v>0.31481481500000003</v>
      </c>
      <c r="J333" s="33">
        <v>2.1000000000000001E-2</v>
      </c>
      <c r="K333" s="33">
        <v>3.38</v>
      </c>
      <c r="L333" s="31">
        <v>4.1605410000000002E-3</v>
      </c>
      <c r="M333" s="29">
        <v>6.4299999999999995E-10</v>
      </c>
      <c r="N333" s="41">
        <v>8.5999999999999998E-4</v>
      </c>
      <c r="O333" s="33">
        <v>2.1764705879999999</v>
      </c>
      <c r="P333" s="33">
        <v>0.48756704000000001</v>
      </c>
      <c r="Q333" s="30">
        <v>0.34045959999999997</v>
      </c>
      <c r="R333" s="39">
        <v>336.93031999999999</v>
      </c>
      <c r="S333" s="39">
        <v>114.711162</v>
      </c>
      <c r="T333" s="43">
        <v>2.4405435287820785</v>
      </c>
      <c r="U333" s="30">
        <v>12.8</v>
      </c>
      <c r="V333" s="30">
        <v>34.64</v>
      </c>
      <c r="W333" s="30">
        <v>0.4</v>
      </c>
      <c r="X333" s="30">
        <v>1.0280735999999999</v>
      </c>
      <c r="Y333" s="30">
        <v>0.1711105</v>
      </c>
      <c r="Z333" s="30">
        <v>0.54477180000000003</v>
      </c>
      <c r="AA333" s="30">
        <v>0.74</v>
      </c>
      <c r="AB333" s="30">
        <v>0.12</v>
      </c>
      <c r="AC333" s="39">
        <v>6700.34</v>
      </c>
      <c r="AD333" s="39">
        <v>1653.74</v>
      </c>
      <c r="AE333" s="39">
        <v>188.6</v>
      </c>
      <c r="AF333" s="39">
        <v>204.48</v>
      </c>
      <c r="AG333" s="39">
        <v>1234.8499999999999</v>
      </c>
      <c r="AH333" s="35">
        <v>3456347.42</v>
      </c>
      <c r="AI333" s="35">
        <v>4801469.6500000004</v>
      </c>
      <c r="AJ333" s="35">
        <v>5267231.83</v>
      </c>
      <c r="AK333" s="35">
        <v>257669.29</v>
      </c>
      <c r="AL333" s="35">
        <v>283703.33</v>
      </c>
      <c r="AM333" s="35">
        <v>9982.0225819999996</v>
      </c>
      <c r="AN333" s="35">
        <v>1554398.34</v>
      </c>
      <c r="AO333" s="35">
        <v>14066421.52</v>
      </c>
      <c r="AP333" s="30">
        <f t="shared" si="5"/>
        <v>0.11050417746901134</v>
      </c>
    </row>
    <row r="334" spans="1:42" x14ac:dyDescent="0.25">
      <c r="A334" s="14" t="s">
        <v>57</v>
      </c>
      <c r="B334" s="27">
        <v>42899</v>
      </c>
      <c r="C334" s="28">
        <v>0.50045138888888896</v>
      </c>
      <c r="D334" s="14" t="s">
        <v>33</v>
      </c>
      <c r="E334" s="14">
        <v>54.646082999999997</v>
      </c>
      <c r="F334" s="14">
        <v>3.7756150000000002</v>
      </c>
      <c r="G334" s="30">
        <v>0.109</v>
      </c>
      <c r="H334" s="30">
        <v>0.16700000000000001</v>
      </c>
      <c r="I334" s="30" t="s">
        <v>33</v>
      </c>
      <c r="J334" s="33">
        <v>0.17799999999999999</v>
      </c>
      <c r="K334" s="33">
        <v>3.74</v>
      </c>
      <c r="L334" s="31" t="s">
        <v>33</v>
      </c>
      <c r="M334" s="29" t="s">
        <v>33</v>
      </c>
      <c r="N334" s="41" t="s">
        <v>33</v>
      </c>
      <c r="O334" s="33">
        <v>1.8793103449999999</v>
      </c>
      <c r="P334" s="33">
        <v>0.51308363300000004</v>
      </c>
      <c r="Q334" s="30" t="s">
        <v>33</v>
      </c>
      <c r="R334" s="39" t="s">
        <v>33</v>
      </c>
      <c r="S334" s="39" t="s">
        <v>33</v>
      </c>
      <c r="T334" s="43" t="s">
        <v>33</v>
      </c>
      <c r="U334" s="30">
        <v>13.22</v>
      </c>
      <c r="V334" s="30">
        <v>34.54</v>
      </c>
      <c r="W334" s="30">
        <v>0.41</v>
      </c>
      <c r="X334" s="30" t="s">
        <v>33</v>
      </c>
      <c r="Y334" s="30" t="s">
        <v>33</v>
      </c>
      <c r="Z334" s="30" t="s">
        <v>33</v>
      </c>
      <c r="AA334" s="30" t="s">
        <v>33</v>
      </c>
      <c r="AB334" s="30" t="s">
        <v>33</v>
      </c>
      <c r="AC334" s="39">
        <v>6700.34</v>
      </c>
      <c r="AD334" s="39">
        <v>1653.74</v>
      </c>
      <c r="AE334" s="39">
        <v>188.6</v>
      </c>
      <c r="AF334" s="39">
        <v>204.48</v>
      </c>
      <c r="AG334" s="39">
        <v>1234.8499999999999</v>
      </c>
      <c r="AH334" s="35">
        <v>3456347.42</v>
      </c>
      <c r="AI334" s="35">
        <v>4801469.6500000004</v>
      </c>
      <c r="AJ334" s="35">
        <v>5267231.83</v>
      </c>
      <c r="AK334" s="35">
        <v>257669.29</v>
      </c>
      <c r="AL334" s="35">
        <v>283703.33</v>
      </c>
      <c r="AM334" s="35">
        <v>9982.0225819999996</v>
      </c>
      <c r="AN334" s="35">
        <v>1554398.34</v>
      </c>
      <c r="AO334" s="35">
        <v>14066421.52</v>
      </c>
      <c r="AP334" s="30">
        <f t="shared" si="5"/>
        <v>0.11050417746901134</v>
      </c>
    </row>
    <row r="335" spans="1:42" x14ac:dyDescent="0.25">
      <c r="A335" s="14" t="s">
        <v>57</v>
      </c>
      <c r="B335" s="27">
        <v>42899</v>
      </c>
      <c r="C335" s="28">
        <v>0.52204861111111112</v>
      </c>
      <c r="D335" s="14" t="s">
        <v>33</v>
      </c>
      <c r="E335" s="14">
        <v>54.574111000000002</v>
      </c>
      <c r="F335" s="14">
        <v>3.859353</v>
      </c>
      <c r="G335" s="30">
        <v>6.7000000000000004E-2</v>
      </c>
      <c r="H335" s="30">
        <v>0.104</v>
      </c>
      <c r="I335" s="30" t="s">
        <v>33</v>
      </c>
      <c r="J335" s="33">
        <v>0.152</v>
      </c>
      <c r="K335" s="33">
        <v>3.532</v>
      </c>
      <c r="L335" s="31" t="s">
        <v>33</v>
      </c>
      <c r="M335" s="29" t="s">
        <v>33</v>
      </c>
      <c r="N335" s="41" t="s">
        <v>33</v>
      </c>
      <c r="O335" s="33">
        <v>1.8108108110000001</v>
      </c>
      <c r="P335" s="33">
        <v>0.48756704000000001</v>
      </c>
      <c r="Q335" s="30" t="s">
        <v>33</v>
      </c>
      <c r="R335" s="39" t="s">
        <v>33</v>
      </c>
      <c r="S335" s="39" t="s">
        <v>33</v>
      </c>
      <c r="T335" s="43" t="s">
        <v>33</v>
      </c>
      <c r="U335" s="30">
        <v>13.37</v>
      </c>
      <c r="V335" s="30">
        <v>34.54</v>
      </c>
      <c r="W335" s="30">
        <v>0.41</v>
      </c>
      <c r="X335" s="30" t="s">
        <v>33</v>
      </c>
      <c r="Y335" s="30" t="s">
        <v>33</v>
      </c>
      <c r="Z335" s="30" t="s">
        <v>33</v>
      </c>
      <c r="AA335" s="30" t="s">
        <v>33</v>
      </c>
      <c r="AB335" s="30" t="s">
        <v>33</v>
      </c>
      <c r="AC335" s="39">
        <v>10029.31</v>
      </c>
      <c r="AD335" s="39">
        <v>1353.48</v>
      </c>
      <c r="AE335" s="39">
        <v>41.92</v>
      </c>
      <c r="AF335" s="39">
        <v>233.56</v>
      </c>
      <c r="AG335" s="39">
        <v>1215.74</v>
      </c>
      <c r="AH335" s="35">
        <v>3630406.7</v>
      </c>
      <c r="AI335" s="35">
        <v>2568175.1800000002</v>
      </c>
      <c r="AJ335" s="35">
        <v>6600233.71</v>
      </c>
      <c r="AK335" s="35">
        <v>366615</v>
      </c>
      <c r="AL335" s="35">
        <v>198906.06</v>
      </c>
      <c r="AM335" s="35">
        <v>12874.010780000001</v>
      </c>
      <c r="AN335" s="35">
        <v>1484712.78</v>
      </c>
      <c r="AO335" s="35">
        <v>13364336.65</v>
      </c>
      <c r="AP335" s="30">
        <f t="shared" si="5"/>
        <v>0.11109513467696132</v>
      </c>
    </row>
    <row r="336" spans="1:42" x14ac:dyDescent="0.25">
      <c r="A336" s="14" t="s">
        <v>57</v>
      </c>
      <c r="B336" s="27">
        <v>42899</v>
      </c>
      <c r="C336" s="28">
        <v>0.54391203703703705</v>
      </c>
      <c r="D336" s="14" t="s">
        <v>33</v>
      </c>
      <c r="E336" s="14">
        <v>54.502749000000001</v>
      </c>
      <c r="F336" s="14">
        <v>3.941198</v>
      </c>
      <c r="G336" s="30">
        <v>5.7000000000000002E-2</v>
      </c>
      <c r="H336" s="30">
        <v>9.1999999999999998E-2</v>
      </c>
      <c r="I336" s="30" t="s">
        <v>33</v>
      </c>
      <c r="J336" s="33">
        <v>0.14099999999999999</v>
      </c>
      <c r="K336" s="33">
        <v>3.5819999999999999</v>
      </c>
      <c r="L336" s="31" t="s">
        <v>33</v>
      </c>
      <c r="M336" s="29" t="s">
        <v>33</v>
      </c>
      <c r="N336" s="41" t="s">
        <v>33</v>
      </c>
      <c r="O336" s="33">
        <v>1.628571429</v>
      </c>
      <c r="P336" s="33">
        <v>0.59523809500000002</v>
      </c>
      <c r="Q336" s="30" t="s">
        <v>33</v>
      </c>
      <c r="R336" s="39" t="s">
        <v>33</v>
      </c>
      <c r="S336" s="39" t="s">
        <v>33</v>
      </c>
      <c r="T336" s="43" t="s">
        <v>33</v>
      </c>
      <c r="U336" s="30">
        <v>13.45</v>
      </c>
      <c r="V336" s="30">
        <v>34.520000000000003</v>
      </c>
      <c r="W336" s="30">
        <v>0.42</v>
      </c>
      <c r="X336" s="30" t="s">
        <v>33</v>
      </c>
      <c r="Y336" s="30" t="s">
        <v>33</v>
      </c>
      <c r="Z336" s="30" t="s">
        <v>33</v>
      </c>
      <c r="AA336" s="30" t="s">
        <v>33</v>
      </c>
      <c r="AB336" s="30" t="s">
        <v>33</v>
      </c>
      <c r="AC336" s="39">
        <v>10134.36</v>
      </c>
      <c r="AD336" s="39">
        <v>1149.6400000000001</v>
      </c>
      <c r="AE336" s="39">
        <v>36.76</v>
      </c>
      <c r="AF336" s="39">
        <v>296.08999999999997</v>
      </c>
      <c r="AG336" s="39">
        <v>1566.2</v>
      </c>
      <c r="AH336" s="35">
        <v>4168770.77</v>
      </c>
      <c r="AI336" s="35">
        <v>2944290.81</v>
      </c>
      <c r="AJ336" s="35">
        <v>2859196.66</v>
      </c>
      <c r="AK336" s="35">
        <v>539611.16</v>
      </c>
      <c r="AL336" s="35">
        <v>274709.32</v>
      </c>
      <c r="AM336" s="35">
        <v>13183.046969999999</v>
      </c>
      <c r="AN336" s="35">
        <v>2173212.96</v>
      </c>
      <c r="AO336" s="35">
        <v>10786578.720000001</v>
      </c>
      <c r="AP336" s="30">
        <f t="shared" si="5"/>
        <v>0.20147379594704332</v>
      </c>
    </row>
    <row r="337" spans="1:42" x14ac:dyDescent="0.25">
      <c r="A337" s="14" t="s">
        <v>57</v>
      </c>
      <c r="B337" s="27">
        <v>42899</v>
      </c>
      <c r="C337" s="28">
        <v>0.56550925925925932</v>
      </c>
      <c r="D337" s="14" t="s">
        <v>33</v>
      </c>
      <c r="E337" s="14">
        <v>54.430123999999999</v>
      </c>
      <c r="F337" s="14">
        <v>4.0240960000000001</v>
      </c>
      <c r="G337" s="30">
        <v>6.0999999999999999E-2</v>
      </c>
      <c r="H337" s="30">
        <v>9.9000000000000005E-2</v>
      </c>
      <c r="I337" s="30" t="s">
        <v>33</v>
      </c>
      <c r="J337" s="33">
        <v>1.7999999999999999E-2</v>
      </c>
      <c r="K337" s="33">
        <v>3.5070000000000001</v>
      </c>
      <c r="L337" s="31" t="s">
        <v>33</v>
      </c>
      <c r="M337" s="29" t="s">
        <v>33</v>
      </c>
      <c r="N337" s="41" t="s">
        <v>33</v>
      </c>
      <c r="O337" s="33">
        <v>1.6052631580000001</v>
      </c>
      <c r="P337" s="33">
        <v>0.37878787899999999</v>
      </c>
      <c r="Q337" s="30" t="s">
        <v>33</v>
      </c>
      <c r="R337" s="39" t="s">
        <v>33</v>
      </c>
      <c r="S337" s="39" t="s">
        <v>33</v>
      </c>
      <c r="T337" s="43" t="s">
        <v>33</v>
      </c>
      <c r="U337" s="30">
        <v>13.41</v>
      </c>
      <c r="V337" s="30">
        <v>34.51</v>
      </c>
      <c r="W337" s="30">
        <v>0.48</v>
      </c>
      <c r="X337" s="30" t="s">
        <v>33</v>
      </c>
      <c r="Y337" s="30" t="s">
        <v>33</v>
      </c>
      <c r="Z337" s="30" t="s">
        <v>33</v>
      </c>
      <c r="AA337" s="30" t="s">
        <v>33</v>
      </c>
      <c r="AB337" s="30" t="s">
        <v>33</v>
      </c>
      <c r="AC337" s="39">
        <v>9842.43</v>
      </c>
      <c r="AD337" s="39">
        <v>1325.17</v>
      </c>
      <c r="AE337" s="39">
        <v>33.770000000000003</v>
      </c>
      <c r="AF337" s="39">
        <v>335.76</v>
      </c>
      <c r="AG337" s="39">
        <v>1668.88</v>
      </c>
      <c r="AH337" s="35">
        <v>5827781.3799999999</v>
      </c>
      <c r="AI337" s="35">
        <v>3904086.99</v>
      </c>
      <c r="AJ337" s="35">
        <v>3927704.16</v>
      </c>
      <c r="AK337" s="35">
        <v>1969097.5</v>
      </c>
      <c r="AL337" s="35">
        <v>383041.1</v>
      </c>
      <c r="AM337" s="35">
        <v>13206.01859</v>
      </c>
      <c r="AN337" s="35">
        <v>5760698.9000000004</v>
      </c>
      <c r="AO337" s="35">
        <v>16011711.130000001</v>
      </c>
      <c r="AP337" s="30">
        <f t="shared" si="5"/>
        <v>0.35978034160300271</v>
      </c>
    </row>
    <row r="338" spans="1:42" x14ac:dyDescent="0.25">
      <c r="A338" s="14" t="s">
        <v>57</v>
      </c>
      <c r="B338" s="27">
        <v>42899</v>
      </c>
      <c r="C338" s="28">
        <v>0.58709490740740744</v>
      </c>
      <c r="D338" s="14" t="s">
        <v>40</v>
      </c>
      <c r="E338" s="14">
        <v>54.412025</v>
      </c>
      <c r="F338" s="14">
        <v>4.0366939999999998</v>
      </c>
      <c r="G338" s="30">
        <v>0.13100000000000001</v>
      </c>
      <c r="H338" s="30">
        <v>0.17299999999999999</v>
      </c>
      <c r="I338" s="30">
        <v>0.242774566</v>
      </c>
      <c r="J338" s="33">
        <v>0.16</v>
      </c>
      <c r="K338" s="33">
        <v>3.7149999999999999</v>
      </c>
      <c r="L338" s="31">
        <v>6.3672240000000003E-3</v>
      </c>
      <c r="M338" s="29">
        <v>6.9099999999999999E-10</v>
      </c>
      <c r="N338" s="41">
        <v>7.9000000000000001E-4</v>
      </c>
      <c r="O338" s="33">
        <v>3.1190476189999998</v>
      </c>
      <c r="P338" s="33">
        <v>0.51308363300000004</v>
      </c>
      <c r="Q338" s="30">
        <v>0.27230729999999997</v>
      </c>
      <c r="R338" s="39">
        <v>269.55716000000001</v>
      </c>
      <c r="S338" s="39">
        <v>73.402382439999997</v>
      </c>
      <c r="T338" s="43">
        <v>2.3704609735141888</v>
      </c>
      <c r="U338" s="30">
        <v>13.42</v>
      </c>
      <c r="V338" s="30">
        <v>34.51</v>
      </c>
      <c r="W338" s="30">
        <v>0.48</v>
      </c>
      <c r="X338" s="30">
        <v>0.87814619999999999</v>
      </c>
      <c r="Y338" s="30">
        <v>0.13882549999999999</v>
      </c>
      <c r="Z338" s="30">
        <v>0.9221954</v>
      </c>
      <c r="AA338" s="30">
        <v>0.76</v>
      </c>
      <c r="AB338" s="30">
        <v>0.17299999999999999</v>
      </c>
      <c r="AC338" s="39">
        <v>9239.06</v>
      </c>
      <c r="AD338" s="39">
        <v>1659.71</v>
      </c>
      <c r="AE338" s="39">
        <v>25.69</v>
      </c>
      <c r="AF338" s="39">
        <v>375.41</v>
      </c>
      <c r="AG338" s="39">
        <v>1311.96</v>
      </c>
      <c r="AH338" s="35">
        <v>6979131.46</v>
      </c>
      <c r="AI338" s="35">
        <v>5922549.2999999998</v>
      </c>
      <c r="AJ338" s="35">
        <v>3058232.26</v>
      </c>
      <c r="AK338" s="35">
        <v>2906735</v>
      </c>
      <c r="AL338" s="35">
        <v>362084.1</v>
      </c>
      <c r="AM338" s="35">
        <v>12611.825629999999</v>
      </c>
      <c r="AN338" s="35">
        <v>7248414.9699999997</v>
      </c>
      <c r="AO338" s="35">
        <v>19228732.120000001</v>
      </c>
      <c r="AP338" s="30">
        <f t="shared" si="5"/>
        <v>0.37695750945850709</v>
      </c>
    </row>
    <row r="339" spans="1:42" x14ac:dyDescent="0.25">
      <c r="A339" s="14" t="s">
        <v>57</v>
      </c>
      <c r="B339" s="27">
        <v>42899</v>
      </c>
      <c r="C339" s="28">
        <v>0.60855324074074069</v>
      </c>
      <c r="D339" s="14" t="s">
        <v>33</v>
      </c>
      <c r="E339" s="14">
        <v>54.343296000000002</v>
      </c>
      <c r="F339" s="14">
        <v>4.1192149999999996</v>
      </c>
      <c r="G339" s="30">
        <v>0.13700000000000001</v>
      </c>
      <c r="H339" s="30">
        <v>0.182</v>
      </c>
      <c r="I339" s="30">
        <v>0.24725274699999999</v>
      </c>
      <c r="J339" s="33">
        <v>0.14799999999999999</v>
      </c>
      <c r="K339" s="33">
        <v>3.903</v>
      </c>
      <c r="L339" s="31">
        <v>6.5382490000000003E-3</v>
      </c>
      <c r="M339" s="29">
        <v>6.88E-10</v>
      </c>
      <c r="N339" s="41">
        <v>7.5000000000000002E-4</v>
      </c>
      <c r="O339" s="33">
        <v>3.0444444439999998</v>
      </c>
      <c r="P339" s="33">
        <v>0.61387354199999999</v>
      </c>
      <c r="Q339" s="30">
        <v>0.26083509999999999</v>
      </c>
      <c r="R339" s="39">
        <v>296.18463000000003</v>
      </c>
      <c r="S339" s="39">
        <v>77.255347580000006</v>
      </c>
      <c r="T339" s="43">
        <v>2.6201610313085451</v>
      </c>
      <c r="U339" s="30">
        <v>13.49</v>
      </c>
      <c r="V339" s="30">
        <v>34.5</v>
      </c>
      <c r="W339" s="30">
        <v>0.52</v>
      </c>
      <c r="X339" s="30" t="s">
        <v>33</v>
      </c>
      <c r="Y339" s="30" t="s">
        <v>33</v>
      </c>
      <c r="Z339" s="30" t="s">
        <v>33</v>
      </c>
      <c r="AA339" s="30" t="s">
        <v>33</v>
      </c>
      <c r="AB339" s="30" t="s">
        <v>33</v>
      </c>
      <c r="AC339" s="39">
        <v>8318.4</v>
      </c>
      <c r="AD339" s="39">
        <v>1380.41</v>
      </c>
      <c r="AE339" s="39">
        <v>17.98</v>
      </c>
      <c r="AF339" s="39">
        <v>395.54</v>
      </c>
      <c r="AG339" s="39">
        <v>1490.28</v>
      </c>
      <c r="AH339" s="35">
        <v>6529121.5099999998</v>
      </c>
      <c r="AI339" s="35">
        <v>5226516.2</v>
      </c>
      <c r="AJ339" s="35">
        <v>164885.48000000001</v>
      </c>
      <c r="AK339" s="35">
        <v>1968948</v>
      </c>
      <c r="AL339" s="35">
        <v>494428.4</v>
      </c>
      <c r="AM339" s="35">
        <v>11602.6149</v>
      </c>
      <c r="AN339" s="35">
        <v>7382601.8499999996</v>
      </c>
      <c r="AO339" s="35">
        <v>14383899.59</v>
      </c>
      <c r="AP339" s="30">
        <f t="shared" si="5"/>
        <v>0.51325454573755125</v>
      </c>
    </row>
    <row r="340" spans="1:42" x14ac:dyDescent="0.25">
      <c r="A340" s="14" t="s">
        <v>57</v>
      </c>
      <c r="B340" s="27">
        <v>42899</v>
      </c>
      <c r="C340" s="28">
        <v>0.63041666666666674</v>
      </c>
      <c r="D340" s="14" t="s">
        <v>33</v>
      </c>
      <c r="E340" s="14">
        <v>54.272249000000002</v>
      </c>
      <c r="F340" s="14">
        <v>4.2002459999999999</v>
      </c>
      <c r="G340" s="30">
        <v>0.127</v>
      </c>
      <c r="H340" s="30">
        <v>0.16300000000000001</v>
      </c>
      <c r="I340" s="30">
        <v>0.220858896</v>
      </c>
      <c r="J340" s="33">
        <v>3.5000000000000003E-2</v>
      </c>
      <c r="K340" s="33">
        <v>3.61</v>
      </c>
      <c r="L340" s="31">
        <v>6.7853280000000002E-3</v>
      </c>
      <c r="M340" s="29">
        <v>6.89E-10</v>
      </c>
      <c r="N340" s="41">
        <v>8.0999999999999996E-4</v>
      </c>
      <c r="O340" s="33">
        <v>3.5277777779999999</v>
      </c>
      <c r="P340" s="33">
        <v>0.59523809500000002</v>
      </c>
      <c r="Q340" s="30" t="s">
        <v>33</v>
      </c>
      <c r="R340" s="39" t="s">
        <v>33</v>
      </c>
      <c r="S340" s="39" t="s">
        <v>33</v>
      </c>
      <c r="T340" s="40" t="s">
        <v>33</v>
      </c>
      <c r="U340" s="30">
        <v>13.71</v>
      </c>
      <c r="V340" s="30">
        <v>34.520000000000003</v>
      </c>
      <c r="W340" s="30">
        <v>0.48</v>
      </c>
      <c r="X340" s="30" t="s">
        <v>33</v>
      </c>
      <c r="Y340" s="30" t="s">
        <v>33</v>
      </c>
      <c r="Z340" s="30" t="s">
        <v>33</v>
      </c>
      <c r="AA340" s="30" t="s">
        <v>33</v>
      </c>
      <c r="AB340" s="30" t="s">
        <v>33</v>
      </c>
      <c r="AC340" s="39">
        <v>6987.02</v>
      </c>
      <c r="AD340" s="39">
        <v>1338.28</v>
      </c>
      <c r="AE340" s="39">
        <v>5.99</v>
      </c>
      <c r="AF340" s="39">
        <v>221.72</v>
      </c>
      <c r="AG340" s="39">
        <v>1000.71</v>
      </c>
      <c r="AH340" s="35">
        <v>5396641.9100000001</v>
      </c>
      <c r="AI340" s="35">
        <v>5321917.1900000004</v>
      </c>
      <c r="AJ340" s="35">
        <v>27420.67</v>
      </c>
      <c r="AK340" s="35">
        <v>362150.44</v>
      </c>
      <c r="AL340" s="35">
        <v>270911.3</v>
      </c>
      <c r="AM340" s="35">
        <v>9553.7217110000001</v>
      </c>
      <c r="AN340" s="35">
        <v>2494025.39</v>
      </c>
      <c r="AO340" s="35">
        <v>11379041.51</v>
      </c>
      <c r="AP340" s="30">
        <f t="shared" si="5"/>
        <v>0.21917710624468933</v>
      </c>
    </row>
    <row r="341" spans="1:42" x14ac:dyDescent="0.25">
      <c r="A341" s="14" t="s">
        <v>57</v>
      </c>
      <c r="B341" s="27">
        <v>42899</v>
      </c>
      <c r="C341" s="28">
        <v>0.65201388888888889</v>
      </c>
      <c r="D341" s="14" t="s">
        <v>33</v>
      </c>
      <c r="E341" s="14">
        <v>54.206972999999998</v>
      </c>
      <c r="F341" s="14">
        <v>4.2743479999999998</v>
      </c>
      <c r="G341" s="30">
        <v>0.111</v>
      </c>
      <c r="H341" s="30">
        <v>0.151</v>
      </c>
      <c r="I341" s="30">
        <v>0.26490066200000001</v>
      </c>
      <c r="J341" s="33">
        <v>0.153</v>
      </c>
      <c r="K341" s="33">
        <v>4.0289999999999999</v>
      </c>
      <c r="L341" s="31">
        <v>4.9444950000000001E-3</v>
      </c>
      <c r="M341" s="29">
        <v>5.4E-10</v>
      </c>
      <c r="N341" s="41">
        <v>7.2000000000000005E-4</v>
      </c>
      <c r="O341" s="33">
        <v>2.7749999999999999</v>
      </c>
      <c r="P341" s="33">
        <v>0.64432989699999998</v>
      </c>
      <c r="Q341" s="30" t="s">
        <v>33</v>
      </c>
      <c r="R341" s="39" t="s">
        <v>33</v>
      </c>
      <c r="S341" s="39" t="s">
        <v>33</v>
      </c>
      <c r="T341" s="40" t="s">
        <v>33</v>
      </c>
      <c r="U341" s="30">
        <v>13.7</v>
      </c>
      <c r="V341" s="30">
        <v>34.520000000000003</v>
      </c>
      <c r="W341" s="30">
        <v>0.47</v>
      </c>
      <c r="X341" s="30" t="s">
        <v>33</v>
      </c>
      <c r="Y341" s="30" t="s">
        <v>33</v>
      </c>
      <c r="Z341" s="30" t="s">
        <v>33</v>
      </c>
      <c r="AA341" s="30" t="s">
        <v>33</v>
      </c>
      <c r="AB341" s="30" t="s">
        <v>33</v>
      </c>
      <c r="AC341" s="39">
        <v>8601.68</v>
      </c>
      <c r="AD341" s="39">
        <v>1342.15</v>
      </c>
      <c r="AE341" s="39">
        <v>25.85</v>
      </c>
      <c r="AF341" s="39">
        <v>320.13</v>
      </c>
      <c r="AG341" s="39">
        <v>1731.87</v>
      </c>
      <c r="AH341" s="35">
        <v>5896099.3499999996</v>
      </c>
      <c r="AI341" s="35">
        <v>5489727.1799999997</v>
      </c>
      <c r="AJ341" s="35">
        <v>11906991.789999999</v>
      </c>
      <c r="AK341" s="35">
        <v>2948512.2</v>
      </c>
      <c r="AL341" s="35">
        <v>693782.4</v>
      </c>
      <c r="AM341" s="35">
        <v>12021.6749</v>
      </c>
      <c r="AN341" s="35">
        <v>14810358.91</v>
      </c>
      <c r="AO341" s="35">
        <v>26935112.920000002</v>
      </c>
      <c r="AP341" s="30">
        <f t="shared" si="5"/>
        <v>0.54985323261826513</v>
      </c>
    </row>
    <row r="342" spans="1:42" x14ac:dyDescent="0.25">
      <c r="A342" s="14" t="s">
        <v>57</v>
      </c>
      <c r="B342" s="27">
        <v>42899</v>
      </c>
      <c r="C342" s="28">
        <v>0.67387731481481483</v>
      </c>
      <c r="D342" s="14" t="s">
        <v>41</v>
      </c>
      <c r="E342" s="14">
        <v>54.148136999999998</v>
      </c>
      <c r="F342" s="14">
        <v>4.3399070000000002</v>
      </c>
      <c r="G342" s="30">
        <v>0.128</v>
      </c>
      <c r="H342" s="30">
        <v>0.17799999999999999</v>
      </c>
      <c r="I342" s="30">
        <v>0.28089887600000002</v>
      </c>
      <c r="J342" s="33">
        <v>0.191</v>
      </c>
      <c r="K342" s="33">
        <v>3.9159999999999999</v>
      </c>
      <c r="L342" s="31">
        <v>5.3770240000000002E-3</v>
      </c>
      <c r="M342" s="29">
        <v>6.3999999999999996E-10</v>
      </c>
      <c r="N342" s="41">
        <v>7.5000000000000002E-4</v>
      </c>
      <c r="O342" s="33">
        <v>2.56</v>
      </c>
      <c r="P342" s="33">
        <v>0.66622251799999999</v>
      </c>
      <c r="Q342" s="30" t="s">
        <v>33</v>
      </c>
      <c r="R342" s="39" t="s">
        <v>33</v>
      </c>
      <c r="S342" s="39" t="s">
        <v>33</v>
      </c>
      <c r="T342" s="40" t="s">
        <v>33</v>
      </c>
      <c r="U342" s="30">
        <v>13.54</v>
      </c>
      <c r="V342" s="30">
        <v>34.520000000000003</v>
      </c>
      <c r="W342" s="30">
        <v>0.44</v>
      </c>
      <c r="X342" s="30">
        <v>1.9062197999999999</v>
      </c>
      <c r="Y342" s="30">
        <v>0.31316450000000001</v>
      </c>
      <c r="Z342" s="30">
        <v>1.1215889999999999</v>
      </c>
      <c r="AA342" s="30">
        <v>0.54</v>
      </c>
      <c r="AB342" s="30">
        <v>0.19700000000000001</v>
      </c>
      <c r="AC342" s="39">
        <v>10907.41</v>
      </c>
      <c r="AD342" s="39">
        <v>1316.34</v>
      </c>
      <c r="AE342" s="39">
        <v>9.91</v>
      </c>
      <c r="AF342" s="39">
        <v>785.05</v>
      </c>
      <c r="AG342" s="39">
        <v>3711.14</v>
      </c>
      <c r="AH342" s="35">
        <v>6009967.4100000001</v>
      </c>
      <c r="AI342" s="35">
        <v>4800242.8</v>
      </c>
      <c r="AJ342" s="35">
        <v>119889.67</v>
      </c>
      <c r="AK342" s="35">
        <v>5531026.2999999998</v>
      </c>
      <c r="AL342" s="35">
        <v>1337252.5</v>
      </c>
      <c r="AM342" s="35">
        <v>16729.854149999999</v>
      </c>
      <c r="AN342" s="35">
        <v>27828349.190000001</v>
      </c>
      <c r="AO342" s="35">
        <v>17798378.68</v>
      </c>
      <c r="AP342" s="30">
        <f t="shared" si="5"/>
        <v>1.5635328189342694</v>
      </c>
    </row>
    <row r="343" spans="1:42" x14ac:dyDescent="0.25">
      <c r="A343" s="14" t="s">
        <v>57</v>
      </c>
      <c r="B343" s="27">
        <v>42899</v>
      </c>
      <c r="C343" s="28">
        <v>0.69927083333333329</v>
      </c>
      <c r="D343" s="14" t="s">
        <v>33</v>
      </c>
      <c r="E343" s="14">
        <v>54.073199000000002</v>
      </c>
      <c r="F343" s="14">
        <v>4.3480699999999999</v>
      </c>
      <c r="G343" s="30">
        <v>0.13600000000000001</v>
      </c>
      <c r="H343" s="30">
        <v>0.20399999999999999</v>
      </c>
      <c r="I343" s="30">
        <v>0.33333333300000001</v>
      </c>
      <c r="J343" s="33">
        <v>0.23</v>
      </c>
      <c r="K343" s="33">
        <v>4.8780000000000001</v>
      </c>
      <c r="L343" s="31">
        <v>4.8143999999999999E-3</v>
      </c>
      <c r="M343" s="29">
        <v>5.4599999999999998E-10</v>
      </c>
      <c r="N343" s="41">
        <v>5.9999999999999995E-4</v>
      </c>
      <c r="O343" s="33">
        <v>2</v>
      </c>
      <c r="P343" s="33">
        <v>0.62383031799999999</v>
      </c>
      <c r="Q343" s="30">
        <v>0.31563160000000001</v>
      </c>
      <c r="R343" s="39">
        <v>290.68065999999999</v>
      </c>
      <c r="S343" s="39">
        <v>91.748001799999997</v>
      </c>
      <c r="T343" s="43">
        <v>2.9887332995260896</v>
      </c>
      <c r="U343" s="30">
        <v>13.49</v>
      </c>
      <c r="V343" s="30">
        <v>34.51</v>
      </c>
      <c r="W343" s="30">
        <v>0.77</v>
      </c>
      <c r="X343" s="30" t="s">
        <v>33</v>
      </c>
      <c r="Y343" s="30" t="s">
        <v>33</v>
      </c>
      <c r="Z343" s="30" t="s">
        <v>33</v>
      </c>
      <c r="AA343" s="30" t="s">
        <v>33</v>
      </c>
      <c r="AB343" s="30" t="s">
        <v>33</v>
      </c>
      <c r="AC343" s="39">
        <v>37493.67</v>
      </c>
      <c r="AD343" s="39">
        <v>3544.37</v>
      </c>
      <c r="AE343" s="39">
        <v>14.9</v>
      </c>
      <c r="AF343" s="39">
        <v>900.46</v>
      </c>
      <c r="AG343" s="39">
        <v>4734.34</v>
      </c>
      <c r="AH343" s="35">
        <v>16963289.48</v>
      </c>
      <c r="AI343" s="35">
        <v>15571256.6</v>
      </c>
      <c r="AJ343" s="35">
        <v>115049.06</v>
      </c>
      <c r="AK343" s="35">
        <v>5481779</v>
      </c>
      <c r="AL343" s="35">
        <v>2003797.2</v>
      </c>
      <c r="AM343" s="35">
        <v>46687.74611</v>
      </c>
      <c r="AN343" s="35">
        <v>18799989.59</v>
      </c>
      <c r="AO343" s="35">
        <v>40135171.340000004</v>
      </c>
      <c r="AP343" s="30">
        <f t="shared" si="5"/>
        <v>0.46841682649709593</v>
      </c>
    </row>
    <row r="344" spans="1:42" x14ac:dyDescent="0.25">
      <c r="A344" s="14" t="s">
        <v>57</v>
      </c>
      <c r="B344" s="27">
        <v>42899</v>
      </c>
      <c r="C344" s="28">
        <v>0.72100694444444446</v>
      </c>
      <c r="D344" s="14" t="s">
        <v>33</v>
      </c>
      <c r="E344" s="14">
        <v>53.980156000000001</v>
      </c>
      <c r="F344" s="14">
        <v>4.3570970000000004</v>
      </c>
      <c r="G344" s="30">
        <v>0.25900000000000001</v>
      </c>
      <c r="H344" s="30">
        <v>0.35899999999999999</v>
      </c>
      <c r="I344" s="30">
        <v>0.27855153199999999</v>
      </c>
      <c r="J344" s="33">
        <v>0.22500000000000001</v>
      </c>
      <c r="K344" s="33">
        <v>4.6639999999999997</v>
      </c>
      <c r="L344" s="31">
        <v>1.0971758E-2</v>
      </c>
      <c r="M344" s="29">
        <v>1.09E-9</v>
      </c>
      <c r="N344" s="41">
        <v>6.3000000000000003E-4</v>
      </c>
      <c r="O344" s="33">
        <v>2.59</v>
      </c>
      <c r="P344" s="33">
        <v>0.61387354199999999</v>
      </c>
      <c r="Q344" s="30">
        <v>0.28377049999999998</v>
      </c>
      <c r="R344" s="39">
        <v>186.95567</v>
      </c>
      <c r="S344" s="39">
        <v>53.052503950000002</v>
      </c>
      <c r="T344" s="43">
        <v>3.5831262205114927</v>
      </c>
      <c r="U344" s="30">
        <v>13.39</v>
      </c>
      <c r="V344" s="30">
        <v>34.520000000000003</v>
      </c>
      <c r="W344" s="30">
        <v>0.79</v>
      </c>
      <c r="X344" s="30" t="s">
        <v>33</v>
      </c>
      <c r="Y344" s="30" t="s">
        <v>33</v>
      </c>
      <c r="Z344" s="30" t="s">
        <v>33</v>
      </c>
      <c r="AA344" s="30" t="s">
        <v>33</v>
      </c>
      <c r="AB344" s="30" t="s">
        <v>33</v>
      </c>
      <c r="AC344" s="39">
        <v>33276.18</v>
      </c>
      <c r="AD344" s="39">
        <v>2720.37</v>
      </c>
      <c r="AE344" s="39">
        <v>13.03</v>
      </c>
      <c r="AF344" s="39">
        <v>653.5</v>
      </c>
      <c r="AG344" s="39">
        <v>5167.18</v>
      </c>
      <c r="AH344" s="35">
        <v>18222058.109999999</v>
      </c>
      <c r="AI344" s="35">
        <v>7650131.3499999996</v>
      </c>
      <c r="AJ344" s="35">
        <v>144495.26999999999</v>
      </c>
      <c r="AK344" s="35">
        <v>6409045</v>
      </c>
      <c r="AL344" s="35">
        <v>2437630.9</v>
      </c>
      <c r="AM344" s="35">
        <v>41830.242480000001</v>
      </c>
      <c r="AN344" s="35">
        <v>20682079.530000001</v>
      </c>
      <c r="AO344" s="35">
        <v>34863360.630000003</v>
      </c>
      <c r="AP344" s="30">
        <f t="shared" si="5"/>
        <v>0.59323252710764274</v>
      </c>
    </row>
    <row r="345" spans="1:42" x14ac:dyDescent="0.25">
      <c r="A345" s="14" t="s">
        <v>57</v>
      </c>
      <c r="B345" s="27">
        <v>42899</v>
      </c>
      <c r="C345" s="28">
        <v>0.74260416666666673</v>
      </c>
      <c r="D345" s="14" t="s">
        <v>33</v>
      </c>
      <c r="E345" s="14">
        <v>53.914746000000001</v>
      </c>
      <c r="F345" s="14">
        <v>4.4483579999999998</v>
      </c>
      <c r="G345" s="30">
        <v>0.26400000000000001</v>
      </c>
      <c r="H345" s="30">
        <v>0.38200000000000001</v>
      </c>
      <c r="I345" s="30">
        <v>0.30890052400000001</v>
      </c>
      <c r="J345" s="33">
        <v>0.161</v>
      </c>
      <c r="K345" s="33">
        <v>4.9329999999999998</v>
      </c>
      <c r="L345" s="31">
        <v>1.00848E-2</v>
      </c>
      <c r="M345" s="29">
        <v>1.0500000000000001E-9</v>
      </c>
      <c r="N345" s="41">
        <v>5.9000000000000003E-4</v>
      </c>
      <c r="O345" s="33">
        <v>2.2372881360000001</v>
      </c>
      <c r="P345" s="33">
        <v>0.62383031799999999</v>
      </c>
      <c r="Q345" s="30">
        <v>0.32737090000000002</v>
      </c>
      <c r="R345" s="39">
        <v>187.38675000000001</v>
      </c>
      <c r="S345" s="39">
        <v>61.344968999999999</v>
      </c>
      <c r="T345" s="43">
        <v>3.6069453271549019</v>
      </c>
      <c r="U345" s="30">
        <v>13.33</v>
      </c>
      <c r="V345" s="30">
        <v>34.51</v>
      </c>
      <c r="W345" s="30">
        <v>0.98</v>
      </c>
      <c r="X345" s="30" t="s">
        <v>33</v>
      </c>
      <c r="Y345" s="30" t="s">
        <v>33</v>
      </c>
      <c r="Z345" s="30" t="s">
        <v>33</v>
      </c>
      <c r="AA345" s="30" t="s">
        <v>33</v>
      </c>
      <c r="AB345" s="30" t="s">
        <v>33</v>
      </c>
      <c r="AC345" s="39">
        <v>16838.86</v>
      </c>
      <c r="AD345" s="39">
        <v>1629.71</v>
      </c>
      <c r="AE345" s="39">
        <v>11.19</v>
      </c>
      <c r="AF345" s="39">
        <v>561.89</v>
      </c>
      <c r="AG345" s="39">
        <v>4016.08</v>
      </c>
      <c r="AH345" s="35">
        <v>18864365.640000001</v>
      </c>
      <c r="AI345" s="35">
        <v>13779404.539999999</v>
      </c>
      <c r="AJ345" s="35">
        <v>4712894</v>
      </c>
      <c r="AK345" s="35">
        <v>7765529</v>
      </c>
      <c r="AL345" s="35">
        <v>2592394.5</v>
      </c>
      <c r="AM345" s="35">
        <v>23057.73717</v>
      </c>
      <c r="AN345" s="35">
        <v>22505991.77</v>
      </c>
      <c r="AO345" s="35">
        <v>47714587.68</v>
      </c>
      <c r="AP345" s="30">
        <f t="shared" si="5"/>
        <v>0.47167947716403696</v>
      </c>
    </row>
    <row r="346" spans="1:42" x14ac:dyDescent="0.25">
      <c r="A346" s="14" t="s">
        <v>57</v>
      </c>
      <c r="B346" s="27">
        <v>42899</v>
      </c>
      <c r="C346" s="28">
        <v>0.76432870370370365</v>
      </c>
      <c r="D346" s="14" t="s">
        <v>33</v>
      </c>
      <c r="E346" s="14">
        <v>53.859623999999997</v>
      </c>
      <c r="F346" s="14">
        <v>4.5670590000000004</v>
      </c>
      <c r="G346" s="30">
        <v>0.36399999999999999</v>
      </c>
      <c r="H346" s="30">
        <v>0.58699999999999997</v>
      </c>
      <c r="I346" s="30">
        <v>0.37989778499999999</v>
      </c>
      <c r="J346" s="33">
        <v>0.24099999999999999</v>
      </c>
      <c r="K346" s="33">
        <v>4.7460000000000004</v>
      </c>
      <c r="L346" s="31">
        <v>1.1306198999999999E-2</v>
      </c>
      <c r="M346" s="29">
        <v>1.5E-9</v>
      </c>
      <c r="N346" s="41">
        <v>6.0999999999999997E-4</v>
      </c>
      <c r="O346" s="33">
        <v>1.6322869959999999</v>
      </c>
      <c r="P346" s="33">
        <v>0.59523809500000002</v>
      </c>
      <c r="Q346" s="30">
        <v>0.37984879999999999</v>
      </c>
      <c r="R346" s="39">
        <v>126.94869</v>
      </c>
      <c r="S346" s="39">
        <v>48.22130756</v>
      </c>
      <c r="T346" s="43">
        <v>3.0700118091210475</v>
      </c>
      <c r="U346" s="30">
        <v>14.05</v>
      </c>
      <c r="V346" s="30">
        <v>34.450000000000003</v>
      </c>
      <c r="W346" s="30">
        <v>1.21</v>
      </c>
      <c r="X346" s="30" t="s">
        <v>33</v>
      </c>
      <c r="Y346" s="30" t="s">
        <v>33</v>
      </c>
      <c r="Z346" s="30" t="s">
        <v>33</v>
      </c>
      <c r="AA346" s="30" t="s">
        <v>33</v>
      </c>
      <c r="AB346" s="30" t="s">
        <v>33</v>
      </c>
      <c r="AC346" s="39">
        <v>16195.92</v>
      </c>
      <c r="AD346" s="39">
        <v>1664.49</v>
      </c>
      <c r="AE346" s="39">
        <v>13.81</v>
      </c>
      <c r="AF346" s="39">
        <v>621.59</v>
      </c>
      <c r="AG346" s="39">
        <v>4224.5200000000004</v>
      </c>
      <c r="AH346" s="35">
        <v>17822237.390000001</v>
      </c>
      <c r="AI346" s="35">
        <v>13657700.99</v>
      </c>
      <c r="AJ346" s="35">
        <v>1233596</v>
      </c>
      <c r="AK346" s="35">
        <v>9870772</v>
      </c>
      <c r="AL346" s="35">
        <v>2463535</v>
      </c>
      <c r="AM346" s="35">
        <v>22720.333119999999</v>
      </c>
      <c r="AN346" s="35">
        <v>31770842.640000001</v>
      </c>
      <c r="AO346" s="35">
        <v>45047841.380000003</v>
      </c>
      <c r="AP346" s="30">
        <f t="shared" si="5"/>
        <v>0.70526892447515532</v>
      </c>
    </row>
    <row r="347" spans="1:42" x14ac:dyDescent="0.25">
      <c r="A347" s="14" t="s">
        <v>57</v>
      </c>
      <c r="B347" s="27">
        <v>42899</v>
      </c>
      <c r="C347" s="28">
        <v>0.78619212962962959</v>
      </c>
      <c r="D347" s="14" t="s">
        <v>33</v>
      </c>
      <c r="E347" s="14">
        <v>53.806784</v>
      </c>
      <c r="F347" s="14">
        <v>4.68405</v>
      </c>
      <c r="G347" s="30">
        <v>0.35599999999999998</v>
      </c>
      <c r="H347" s="30">
        <v>0.55800000000000005</v>
      </c>
      <c r="I347" s="30">
        <v>0.36200716799999999</v>
      </c>
      <c r="J347" s="33">
        <v>0.311</v>
      </c>
      <c r="K347" s="33">
        <v>4.7789999999999999</v>
      </c>
      <c r="L347" s="31">
        <v>1.160419E-2</v>
      </c>
      <c r="M347" s="29">
        <v>1.4599999999999999E-9</v>
      </c>
      <c r="N347" s="41">
        <v>6.0999999999999997E-4</v>
      </c>
      <c r="O347" s="33">
        <v>1.7623762380000001</v>
      </c>
      <c r="P347" s="33">
        <v>0.48756704000000001</v>
      </c>
      <c r="Q347" s="30">
        <v>0.36158600000000002</v>
      </c>
      <c r="R347" s="39">
        <v>157.63646</v>
      </c>
      <c r="S347" s="39">
        <v>56.99913703</v>
      </c>
      <c r="T347" s="43">
        <v>3.6917272139405295</v>
      </c>
      <c r="U347" s="30">
        <v>14.28</v>
      </c>
      <c r="V347" s="30">
        <v>34.46</v>
      </c>
      <c r="W347" s="30">
        <v>1.6</v>
      </c>
      <c r="X347" s="30" t="s">
        <v>33</v>
      </c>
      <c r="Y347" s="30" t="s">
        <v>33</v>
      </c>
      <c r="Z347" s="30" t="s">
        <v>33</v>
      </c>
      <c r="AA347" s="30" t="s">
        <v>33</v>
      </c>
      <c r="AB347" s="30" t="s">
        <v>33</v>
      </c>
      <c r="AC347" s="39">
        <v>25551.54</v>
      </c>
      <c r="AD347" s="39">
        <v>2313.1799999999998</v>
      </c>
      <c r="AE347" s="39">
        <v>28.41</v>
      </c>
      <c r="AF347" s="39">
        <v>750.54</v>
      </c>
      <c r="AG347" s="39">
        <v>5296.4</v>
      </c>
      <c r="AH347" s="35">
        <v>20158703.73</v>
      </c>
      <c r="AI347" s="35">
        <v>12577631.210000001</v>
      </c>
      <c r="AJ347" s="35">
        <v>2614251</v>
      </c>
      <c r="AK347" s="35">
        <v>7724420</v>
      </c>
      <c r="AL347" s="35">
        <v>2191681.4500000002</v>
      </c>
      <c r="AM347" s="35">
        <v>33940.071649999998</v>
      </c>
      <c r="AN347" s="35">
        <v>18855872.59</v>
      </c>
      <c r="AO347" s="35">
        <v>45266687.390000001</v>
      </c>
      <c r="AP347" s="30">
        <f t="shared" si="5"/>
        <v>0.41655075016966026</v>
      </c>
    </row>
    <row r="348" spans="1:42" x14ac:dyDescent="0.25">
      <c r="A348" s="14" t="s">
        <v>57</v>
      </c>
      <c r="B348" s="27">
        <v>42899</v>
      </c>
      <c r="C348" s="28">
        <v>0.80201388888888892</v>
      </c>
      <c r="D348" s="14" t="s">
        <v>33</v>
      </c>
      <c r="E348" s="14">
        <v>53.767456000000003</v>
      </c>
      <c r="F348" s="14">
        <v>4.7656000000000001</v>
      </c>
      <c r="G348" s="30">
        <v>0.36399999999999999</v>
      </c>
      <c r="H348" s="30">
        <v>0.61599999999999999</v>
      </c>
      <c r="I348" s="30">
        <v>0.409090909</v>
      </c>
      <c r="J348" s="33">
        <v>0.26400000000000001</v>
      </c>
      <c r="K348" s="33">
        <v>5.0460000000000003</v>
      </c>
      <c r="L348" s="31">
        <v>1.0499378E-2</v>
      </c>
      <c r="M348" s="29">
        <v>1.4100000000000001E-9</v>
      </c>
      <c r="N348" s="41">
        <v>5.8E-4</v>
      </c>
      <c r="O348" s="33">
        <v>1.4444444439999999</v>
      </c>
      <c r="P348" s="33">
        <v>0.52002080100000003</v>
      </c>
      <c r="Q348" s="30">
        <v>0.3792122</v>
      </c>
      <c r="R348" s="39">
        <v>155.95556999999999</v>
      </c>
      <c r="S348" s="39">
        <v>59.140254800000001</v>
      </c>
      <c r="T348" s="43">
        <v>5.4684606130037743</v>
      </c>
      <c r="U348" s="30">
        <v>14.4</v>
      </c>
      <c r="V348" s="30">
        <v>34.46</v>
      </c>
      <c r="W348" s="30">
        <v>1.38</v>
      </c>
      <c r="X348" s="30" t="s">
        <v>33</v>
      </c>
      <c r="Y348" s="30" t="s">
        <v>33</v>
      </c>
      <c r="Z348" s="30" t="s">
        <v>33</v>
      </c>
      <c r="AA348" s="30" t="s">
        <v>33</v>
      </c>
      <c r="AB348" s="30" t="s">
        <v>33</v>
      </c>
      <c r="AC348" s="39">
        <v>25551.54</v>
      </c>
      <c r="AD348" s="39">
        <v>2313.1799999999998</v>
      </c>
      <c r="AE348" s="39">
        <v>28.41</v>
      </c>
      <c r="AF348" s="39">
        <v>750.54</v>
      </c>
      <c r="AG348" s="39">
        <v>5296.4</v>
      </c>
      <c r="AH348" s="35">
        <v>20158703.73</v>
      </c>
      <c r="AI348" s="35">
        <v>12577631.210000001</v>
      </c>
      <c r="AJ348" s="35">
        <v>2614251</v>
      </c>
      <c r="AK348" s="35">
        <v>7724420</v>
      </c>
      <c r="AL348" s="35">
        <v>2191681.4500000002</v>
      </c>
      <c r="AM348" s="35">
        <v>33940.071649999998</v>
      </c>
      <c r="AN348" s="35">
        <v>18855872.59</v>
      </c>
      <c r="AO348" s="35">
        <v>45266687.390000001</v>
      </c>
      <c r="AP348" s="30">
        <f t="shared" si="5"/>
        <v>0.41655075016966026</v>
      </c>
    </row>
    <row r="349" spans="1:42" x14ac:dyDescent="0.25">
      <c r="A349" s="14" t="s">
        <v>57</v>
      </c>
      <c r="B349" s="27">
        <v>42899</v>
      </c>
      <c r="C349" s="28">
        <v>0.82374999999999998</v>
      </c>
      <c r="D349" s="14" t="s">
        <v>42</v>
      </c>
      <c r="E349" s="14">
        <v>53.729041000000002</v>
      </c>
      <c r="F349" s="14">
        <v>4.8163869999999998</v>
      </c>
      <c r="G349" s="30">
        <v>0.35899999999999999</v>
      </c>
      <c r="H349" s="30">
        <v>0.622</v>
      </c>
      <c r="I349" s="30">
        <v>0.42282958199999998</v>
      </c>
      <c r="J349" s="33">
        <v>0.26400000000000001</v>
      </c>
      <c r="K349" s="33">
        <v>4.8129999999999997</v>
      </c>
      <c r="L349" s="31">
        <v>1.0018694E-2</v>
      </c>
      <c r="M349" s="29">
        <v>1.4599999999999999E-9</v>
      </c>
      <c r="N349" s="41">
        <v>6.0999999999999997E-4</v>
      </c>
      <c r="O349" s="33">
        <v>1.365019011</v>
      </c>
      <c r="P349" s="33">
        <v>0.51308363300000004</v>
      </c>
      <c r="Q349" s="30">
        <v>0.39537080000000002</v>
      </c>
      <c r="R349" s="39">
        <v>159.83493999999999</v>
      </c>
      <c r="S349" s="39">
        <v>63.194068100000003</v>
      </c>
      <c r="T349" s="43">
        <v>4.1766048075575855</v>
      </c>
      <c r="U349" s="30">
        <v>14.37</v>
      </c>
      <c r="V349" s="30">
        <v>34.49</v>
      </c>
      <c r="W349" s="30">
        <v>0.96</v>
      </c>
      <c r="X349" s="30">
        <v>3.4483302</v>
      </c>
      <c r="Y349" s="30">
        <v>0.21308099999999999</v>
      </c>
      <c r="Z349" s="30">
        <v>2.4140868000000002</v>
      </c>
      <c r="AA349" s="30">
        <v>1.65</v>
      </c>
      <c r="AB349" s="30">
        <v>0.22600000000000001</v>
      </c>
      <c r="AC349" s="39">
        <v>28061.05</v>
      </c>
      <c r="AD349" s="39">
        <v>2545.86</v>
      </c>
      <c r="AE349" s="39">
        <v>54.52</v>
      </c>
      <c r="AF349" s="39">
        <v>591.38</v>
      </c>
      <c r="AG349" s="39">
        <v>4609.3900000000003</v>
      </c>
      <c r="AH349" s="35">
        <v>17863994.789999999</v>
      </c>
      <c r="AI349" s="35">
        <v>9914664.4000000004</v>
      </c>
      <c r="AJ349" s="35">
        <v>1920662.48</v>
      </c>
      <c r="AK349" s="35">
        <v>4907829.7</v>
      </c>
      <c r="AL349" s="35">
        <v>1671916.3</v>
      </c>
      <c r="AM349" s="35">
        <v>35862.18922</v>
      </c>
      <c r="AN349" s="35">
        <v>11779207.279999999</v>
      </c>
      <c r="AO349" s="35">
        <v>36279067.670000002</v>
      </c>
      <c r="AP349" s="30">
        <f t="shared" si="5"/>
        <v>0.32468329636101695</v>
      </c>
    </row>
    <row r="350" spans="1:42" x14ac:dyDescent="0.25">
      <c r="A350" s="14" t="s">
        <v>57</v>
      </c>
      <c r="B350" s="27">
        <v>42899</v>
      </c>
      <c r="C350" s="28">
        <v>0.84534722222222225</v>
      </c>
      <c r="D350" s="14" t="s">
        <v>33</v>
      </c>
      <c r="E350" s="14">
        <v>53.655380000000001</v>
      </c>
      <c r="F350" s="14">
        <v>4.8946630000000004</v>
      </c>
      <c r="G350" s="30">
        <v>0.37</v>
      </c>
      <c r="H350" s="30">
        <v>0.65900000000000003</v>
      </c>
      <c r="I350" s="30">
        <v>0.43854324700000002</v>
      </c>
      <c r="J350" s="33">
        <v>0.14299999999999999</v>
      </c>
      <c r="K350" s="33">
        <v>5.069</v>
      </c>
      <c r="L350" s="31">
        <v>9.9556890000000002E-3</v>
      </c>
      <c r="M350" s="29">
        <v>1.43E-9</v>
      </c>
      <c r="N350" s="41">
        <v>5.8E-4</v>
      </c>
      <c r="O350" s="33">
        <v>1.2802768170000001</v>
      </c>
      <c r="P350" s="33">
        <v>0.56915196400000001</v>
      </c>
      <c r="Q350" s="30">
        <v>0.4118291</v>
      </c>
      <c r="R350" s="39">
        <v>96.249110000000002</v>
      </c>
      <c r="S350" s="39">
        <v>39.638184350000003</v>
      </c>
      <c r="T350" s="43">
        <v>2.7800607409485822</v>
      </c>
      <c r="U350" s="30">
        <v>14.48</v>
      </c>
      <c r="V350" s="30">
        <v>34.56</v>
      </c>
      <c r="W350" s="30">
        <v>0.7</v>
      </c>
      <c r="X350" s="30" t="s">
        <v>33</v>
      </c>
      <c r="Y350" s="30" t="s">
        <v>33</v>
      </c>
      <c r="Z350" s="30" t="s">
        <v>33</v>
      </c>
      <c r="AA350" s="30" t="s">
        <v>33</v>
      </c>
      <c r="AB350" s="30" t="s">
        <v>33</v>
      </c>
      <c r="AC350" s="39">
        <v>9522.4699999999993</v>
      </c>
      <c r="AD350" s="39">
        <v>1463.92</v>
      </c>
      <c r="AE350" s="39">
        <v>103.85</v>
      </c>
      <c r="AF350" s="39">
        <v>253.64</v>
      </c>
      <c r="AG350" s="39">
        <v>2718.14</v>
      </c>
      <c r="AH350" s="35">
        <v>8764468.6500000004</v>
      </c>
      <c r="AI350" s="35">
        <v>7751563.0999999996</v>
      </c>
      <c r="AJ350" s="35">
        <v>23125416.93</v>
      </c>
      <c r="AK350" s="35">
        <v>1464336.5</v>
      </c>
      <c r="AL350" s="35">
        <v>1194681.7</v>
      </c>
      <c r="AM350" s="35">
        <v>14062.01994</v>
      </c>
      <c r="AN350" s="35">
        <v>5798393.6900000004</v>
      </c>
      <c r="AO350" s="35">
        <v>42300466.880000003</v>
      </c>
      <c r="AP350" s="30">
        <f t="shared" si="5"/>
        <v>0.13707635205183816</v>
      </c>
    </row>
    <row r="351" spans="1:42" x14ac:dyDescent="0.25">
      <c r="A351" s="14" t="s">
        <v>57</v>
      </c>
      <c r="B351" s="27">
        <v>42899</v>
      </c>
      <c r="C351" s="28">
        <v>0.86707175925925928</v>
      </c>
      <c r="D351" s="14" t="s">
        <v>33</v>
      </c>
      <c r="E351" s="14">
        <v>53.577972000000003</v>
      </c>
      <c r="F351" s="14">
        <v>4.9775280000000004</v>
      </c>
      <c r="G351" s="30">
        <v>0.42899999999999999</v>
      </c>
      <c r="H351" s="30">
        <v>0.65700000000000003</v>
      </c>
      <c r="I351" s="30">
        <v>0.347031963</v>
      </c>
      <c r="J351" s="33">
        <v>0.215</v>
      </c>
      <c r="K351" s="33">
        <v>4.63</v>
      </c>
      <c r="L351" s="31">
        <v>1.4587129000000001E-2</v>
      </c>
      <c r="M351" s="29">
        <v>1.8199999999999999E-9</v>
      </c>
      <c r="N351" s="41">
        <v>6.3000000000000003E-4</v>
      </c>
      <c r="O351" s="33">
        <v>1.8815789469999999</v>
      </c>
      <c r="P351" s="33">
        <v>0.42176296899999999</v>
      </c>
      <c r="Q351" s="30">
        <v>0.31850709999999999</v>
      </c>
      <c r="R351" s="39">
        <v>106.18904999999999</v>
      </c>
      <c r="S351" s="39">
        <v>33.821966369999998</v>
      </c>
      <c r="T351" s="43">
        <v>3.494148008700126</v>
      </c>
      <c r="U351" s="30">
        <v>15.53</v>
      </c>
      <c r="V351" s="30">
        <v>34.5</v>
      </c>
      <c r="W351" s="30">
        <v>0.63</v>
      </c>
      <c r="X351" s="30" t="s">
        <v>33</v>
      </c>
      <c r="Y351" s="30" t="s">
        <v>33</v>
      </c>
      <c r="Z351" s="30" t="s">
        <v>33</v>
      </c>
      <c r="AA351" s="30" t="s">
        <v>33</v>
      </c>
      <c r="AB351" s="30" t="s">
        <v>33</v>
      </c>
      <c r="AC351" s="39">
        <v>10563.76</v>
      </c>
      <c r="AD351" s="39">
        <v>2038.58</v>
      </c>
      <c r="AE351" s="39">
        <v>749.69</v>
      </c>
      <c r="AF351" s="39">
        <v>857.93</v>
      </c>
      <c r="AG351" s="39">
        <v>7520.91</v>
      </c>
      <c r="AH351" s="35">
        <v>10271026.07</v>
      </c>
      <c r="AI351" s="35">
        <v>14168354.189999999</v>
      </c>
      <c r="AJ351" s="35">
        <v>81761530</v>
      </c>
      <c r="AK351" s="35">
        <v>477669.99</v>
      </c>
      <c r="AL351" s="35">
        <v>2412177.0699999998</v>
      </c>
      <c r="AM351" s="35">
        <v>21730.866849999999</v>
      </c>
      <c r="AN351" s="35">
        <v>5516098.25</v>
      </c>
      <c r="AO351" s="35">
        <v>109090757.3</v>
      </c>
      <c r="AP351" s="30">
        <f t="shared" si="5"/>
        <v>5.0564304314349093E-2</v>
      </c>
    </row>
    <row r="352" spans="1:42" x14ac:dyDescent="0.25">
      <c r="A352" s="14" t="s">
        <v>57</v>
      </c>
      <c r="B352" s="27">
        <v>42899</v>
      </c>
      <c r="C352" s="28">
        <v>0.89001157407407405</v>
      </c>
      <c r="D352" s="14" t="s">
        <v>33</v>
      </c>
      <c r="E352" s="14">
        <v>53.497539000000003</v>
      </c>
      <c r="F352" s="14">
        <v>5.0614210000000002</v>
      </c>
      <c r="G352" s="30">
        <v>0.78200000000000003</v>
      </c>
      <c r="H352" s="30">
        <v>1.333</v>
      </c>
      <c r="I352" s="30">
        <v>0.41335333800000001</v>
      </c>
      <c r="J352" s="33">
        <v>0.30499999999999999</v>
      </c>
      <c r="K352" s="33">
        <v>4.3310000000000004</v>
      </c>
      <c r="L352" s="31">
        <v>2.2323757999999999E-2</v>
      </c>
      <c r="M352" s="29">
        <v>3.5400000000000002E-9</v>
      </c>
      <c r="N352" s="41">
        <v>6.7000000000000002E-4</v>
      </c>
      <c r="O352" s="33">
        <v>1.41923775</v>
      </c>
      <c r="P352" s="33">
        <v>0.46992481200000003</v>
      </c>
      <c r="Q352" s="30">
        <v>0.4016306</v>
      </c>
      <c r="R352" s="39">
        <v>110.43011</v>
      </c>
      <c r="S352" s="39">
        <v>44.35211134</v>
      </c>
      <c r="T352" s="43">
        <v>7.3415632492422667</v>
      </c>
      <c r="U352" s="30">
        <v>15.87</v>
      </c>
      <c r="V352" s="30">
        <v>33.61</v>
      </c>
      <c r="W352" s="30">
        <v>0.61</v>
      </c>
      <c r="X352" s="30" t="s">
        <v>33</v>
      </c>
      <c r="Y352" s="30" t="s">
        <v>33</v>
      </c>
      <c r="Z352" s="30" t="s">
        <v>33</v>
      </c>
      <c r="AA352" s="30" t="s">
        <v>33</v>
      </c>
      <c r="AB352" s="30" t="s">
        <v>33</v>
      </c>
      <c r="AC352" s="39">
        <v>9965.16</v>
      </c>
      <c r="AD352" s="39">
        <v>3090.13</v>
      </c>
      <c r="AE352" s="39">
        <v>523.1</v>
      </c>
      <c r="AF352" s="39">
        <v>127.24</v>
      </c>
      <c r="AG352" s="39">
        <v>826.05</v>
      </c>
      <c r="AH352" s="35">
        <v>17144703.09</v>
      </c>
      <c r="AI352" s="35">
        <v>17270655.399999999</v>
      </c>
      <c r="AJ352" s="35">
        <v>168211237.69999999</v>
      </c>
      <c r="AK352" s="35">
        <v>1141484.5</v>
      </c>
      <c r="AL352" s="35">
        <v>278712.53000000003</v>
      </c>
      <c r="AM352" s="35">
        <v>14531.67813</v>
      </c>
      <c r="AN352" s="35">
        <v>5107525.33</v>
      </c>
      <c r="AO352" s="35">
        <v>204046793.19999999</v>
      </c>
      <c r="AP352" s="30">
        <f t="shared" si="5"/>
        <v>2.5031147267253404E-2</v>
      </c>
    </row>
    <row r="353" spans="1:42" x14ac:dyDescent="0.25">
      <c r="A353" s="14" t="s">
        <v>57</v>
      </c>
      <c r="B353" s="27">
        <v>42899</v>
      </c>
      <c r="C353" s="28">
        <v>0.91188657407407403</v>
      </c>
      <c r="D353" s="14" t="s">
        <v>43</v>
      </c>
      <c r="E353" s="14">
        <v>53.458188999999997</v>
      </c>
      <c r="F353" s="14">
        <v>5.100714</v>
      </c>
      <c r="G353" s="30">
        <v>0.92</v>
      </c>
      <c r="H353" s="30">
        <v>1.649</v>
      </c>
      <c r="I353" s="30">
        <v>0.442086113</v>
      </c>
      <c r="J353" s="33">
        <v>0.33300000000000002</v>
      </c>
      <c r="K353" s="33">
        <v>4.3040000000000003</v>
      </c>
      <c r="L353" s="31">
        <v>2.4556301999999999E-2</v>
      </c>
      <c r="M353" s="29">
        <v>4.1899999999999998E-9</v>
      </c>
      <c r="N353" s="41">
        <v>6.8000000000000005E-4</v>
      </c>
      <c r="O353" s="33">
        <v>1.262002743</v>
      </c>
      <c r="P353" s="33">
        <v>0.42176296899999999</v>
      </c>
      <c r="Q353" s="30">
        <v>0.42398209999999997</v>
      </c>
      <c r="R353" s="39">
        <v>106.39252999999999</v>
      </c>
      <c r="S353" s="39">
        <v>45.108528290000002</v>
      </c>
      <c r="T353" s="43">
        <v>7.2262755969530055</v>
      </c>
      <c r="U353" s="30">
        <v>16.510000000000002</v>
      </c>
      <c r="V353" s="30">
        <v>32.26</v>
      </c>
      <c r="W353" s="30">
        <v>0.85</v>
      </c>
      <c r="X353" s="30">
        <v>0.92098259999999998</v>
      </c>
      <c r="Y353" s="30">
        <v>0.21953800000000001</v>
      </c>
      <c r="Z353" s="30">
        <v>0.50204459999999995</v>
      </c>
      <c r="AA353" s="30">
        <v>5.6</v>
      </c>
      <c r="AB353" s="30" t="s">
        <v>33</v>
      </c>
      <c r="AC353" s="39">
        <v>10554.72</v>
      </c>
      <c r="AD353" s="39">
        <v>3104.45</v>
      </c>
      <c r="AE353" s="39">
        <v>645.67999999999995</v>
      </c>
      <c r="AF353" s="39">
        <v>199.9</v>
      </c>
      <c r="AG353" s="39">
        <v>1361.32</v>
      </c>
      <c r="AH353" s="35">
        <v>19807117.43</v>
      </c>
      <c r="AI353" s="35">
        <v>14448430.9</v>
      </c>
      <c r="AJ353" s="35">
        <v>229242129.59999999</v>
      </c>
      <c r="AK353" s="35">
        <v>1377237.64</v>
      </c>
      <c r="AL353" s="35">
        <v>490281.45</v>
      </c>
      <c r="AM353" s="35">
        <v>15866.064</v>
      </c>
      <c r="AN353" s="35">
        <v>5316575.43</v>
      </c>
      <c r="AO353" s="35">
        <v>265365197</v>
      </c>
      <c r="AP353" s="30">
        <f t="shared" si="5"/>
        <v>2.0034938605758463E-2</v>
      </c>
    </row>
    <row r="354" spans="1:42" x14ac:dyDescent="0.25">
      <c r="A354" s="14" t="s">
        <v>57</v>
      </c>
      <c r="B354" s="27">
        <v>42899</v>
      </c>
      <c r="C354" s="28">
        <v>0.93361111111111106</v>
      </c>
      <c r="D354" s="14" t="s">
        <v>33</v>
      </c>
      <c r="E354" s="14">
        <v>53.410935000000002</v>
      </c>
      <c r="F354" s="14">
        <v>5.0069780000000002</v>
      </c>
      <c r="G354" s="30">
        <v>1.224</v>
      </c>
      <c r="H354" s="30">
        <v>2.2589999999999999</v>
      </c>
      <c r="I354" s="30">
        <v>0.45816733100000001</v>
      </c>
      <c r="J354" s="33">
        <v>0.20599999999999999</v>
      </c>
      <c r="K354" s="33">
        <v>4.1920000000000002</v>
      </c>
      <c r="L354" s="31">
        <v>3.1523853999999997E-2</v>
      </c>
      <c r="M354" s="29">
        <v>5.7200000000000001E-9</v>
      </c>
      <c r="N354" s="41">
        <v>6.9999999999999999E-4</v>
      </c>
      <c r="O354" s="33">
        <v>1.182608696</v>
      </c>
      <c r="P354" s="33">
        <v>0.46992481200000003</v>
      </c>
      <c r="Q354" s="30">
        <v>0.4281025</v>
      </c>
      <c r="R354" s="39">
        <v>104.76224999999999</v>
      </c>
      <c r="S354" s="39">
        <v>44.848981129999999</v>
      </c>
      <c r="T354" s="43">
        <v>9.4106834298438624</v>
      </c>
      <c r="U354" s="30">
        <v>15.86</v>
      </c>
      <c r="V354" s="30">
        <v>33.450000000000003</v>
      </c>
      <c r="W354" s="30">
        <v>0.95</v>
      </c>
      <c r="X354" s="30" t="s">
        <v>33</v>
      </c>
      <c r="Y354" s="30" t="s">
        <v>33</v>
      </c>
      <c r="Z354" s="30" t="s">
        <v>33</v>
      </c>
      <c r="AA354" s="30" t="s">
        <v>33</v>
      </c>
      <c r="AB354" s="30" t="s">
        <v>33</v>
      </c>
      <c r="AC354" s="39">
        <v>9363.64</v>
      </c>
      <c r="AD354" s="39">
        <v>4605.1499999999996</v>
      </c>
      <c r="AE354" s="39">
        <v>840</v>
      </c>
      <c r="AF354" s="39">
        <v>393.68</v>
      </c>
      <c r="AG354" s="39">
        <v>2533.75</v>
      </c>
      <c r="AH354" s="35">
        <v>14573050.4</v>
      </c>
      <c r="AI354" s="35">
        <v>20247838.899999999</v>
      </c>
      <c r="AJ354" s="35">
        <v>179757935.59999999</v>
      </c>
      <c r="AK354" s="35">
        <v>1088618.4099999999</v>
      </c>
      <c r="AL354" s="35">
        <v>1156415.8</v>
      </c>
      <c r="AM354" s="35">
        <v>17736.219499999999</v>
      </c>
      <c r="AN354" s="35">
        <v>5886411.8200000003</v>
      </c>
      <c r="AO354" s="35">
        <v>216823859.09999999</v>
      </c>
      <c r="AP354" s="30">
        <f t="shared" si="5"/>
        <v>2.7148358323818803E-2</v>
      </c>
    </row>
    <row r="355" spans="1:42" x14ac:dyDescent="0.25">
      <c r="A355" s="14" t="s">
        <v>57</v>
      </c>
      <c r="B355" s="27">
        <v>42899</v>
      </c>
      <c r="C355" s="28">
        <v>0.95520833333333333</v>
      </c>
      <c r="D355" s="14" t="s">
        <v>33</v>
      </c>
      <c r="E355" s="14">
        <v>53.357596999999998</v>
      </c>
      <c r="F355" s="14">
        <v>4.9060119999999996</v>
      </c>
      <c r="G355" s="30">
        <v>1.135</v>
      </c>
      <c r="H355" s="30">
        <v>2.109</v>
      </c>
      <c r="I355" s="30">
        <v>0.46183025100000002</v>
      </c>
      <c r="J355" s="33">
        <v>0.29899999999999999</v>
      </c>
      <c r="K355" s="33">
        <v>4.0179999999999998</v>
      </c>
      <c r="L355" s="31">
        <v>2.8999832999999999E-2</v>
      </c>
      <c r="M355" s="29">
        <v>5.5400000000000003E-9</v>
      </c>
      <c r="N355" s="41">
        <v>7.2999999999999996E-4</v>
      </c>
      <c r="O355" s="33">
        <v>1.1652977410000001</v>
      </c>
      <c r="P355" s="33">
        <v>0.39808917199999999</v>
      </c>
      <c r="Q355" s="30">
        <v>0.44073590000000001</v>
      </c>
      <c r="R355" s="39">
        <v>74.252030000000005</v>
      </c>
      <c r="S355" s="39">
        <v>32.725535270000002</v>
      </c>
      <c r="T355" s="43">
        <v>6.6328011983977717</v>
      </c>
      <c r="U355" s="30">
        <v>16.239999999999998</v>
      </c>
      <c r="V355" s="30">
        <v>33.090000000000003</v>
      </c>
      <c r="W355" s="30">
        <v>0.84</v>
      </c>
      <c r="X355" s="30" t="s">
        <v>33</v>
      </c>
      <c r="Y355" s="30" t="s">
        <v>33</v>
      </c>
      <c r="Z355" s="30" t="s">
        <v>33</v>
      </c>
      <c r="AA355" s="30" t="s">
        <v>33</v>
      </c>
      <c r="AB355" s="30" t="s">
        <v>33</v>
      </c>
      <c r="AC355" s="39">
        <v>10987.84</v>
      </c>
      <c r="AD355" s="39">
        <v>3940.61</v>
      </c>
      <c r="AE355" s="39">
        <v>769.36</v>
      </c>
      <c r="AF355" s="39">
        <v>448.27</v>
      </c>
      <c r="AG355" s="39">
        <v>2893.95</v>
      </c>
      <c r="AH355" s="35">
        <v>18668954.789999999</v>
      </c>
      <c r="AI355" s="35">
        <v>20880102.5</v>
      </c>
      <c r="AJ355" s="35">
        <v>185394304.69999999</v>
      </c>
      <c r="AK355" s="35">
        <v>1271052.01</v>
      </c>
      <c r="AL355" s="35">
        <v>1082475.07</v>
      </c>
      <c r="AM355" s="35">
        <v>19040.03472</v>
      </c>
      <c r="AN355" s="35">
        <v>6003102.5</v>
      </c>
      <c r="AO355" s="35">
        <v>227296889.09999999</v>
      </c>
      <c r="AP355" s="30">
        <f t="shared" si="5"/>
        <v>2.6410843209380291E-2</v>
      </c>
    </row>
    <row r="356" spans="1:42" x14ac:dyDescent="0.25">
      <c r="A356" s="14" t="s">
        <v>57</v>
      </c>
      <c r="B356" s="27">
        <v>42899</v>
      </c>
      <c r="C356" s="28">
        <v>0.97693287037037047</v>
      </c>
      <c r="D356" s="14" t="s">
        <v>33</v>
      </c>
      <c r="E356" s="14">
        <v>53.289822999999998</v>
      </c>
      <c r="F356" s="14">
        <v>4.8218389999999998</v>
      </c>
      <c r="G356" s="30">
        <v>1.3320000000000001</v>
      </c>
      <c r="H356" s="30">
        <v>2.2400000000000002</v>
      </c>
      <c r="I356" s="30">
        <v>0.40535714299999998</v>
      </c>
      <c r="J356" s="33">
        <v>0.25</v>
      </c>
      <c r="K356" s="33">
        <v>3.9980000000000002</v>
      </c>
      <c r="L356" s="31">
        <v>3.8774695999999997E-2</v>
      </c>
      <c r="M356" s="29">
        <v>6.5300000000000004E-9</v>
      </c>
      <c r="N356" s="41">
        <v>7.2999999999999996E-4</v>
      </c>
      <c r="O356" s="33">
        <v>1.4669603520000001</v>
      </c>
      <c r="P356" s="33">
        <v>0.37878787899999999</v>
      </c>
      <c r="Q356" s="30">
        <v>0.37860670000000002</v>
      </c>
      <c r="R356" s="39">
        <v>98.306209999999993</v>
      </c>
      <c r="S356" s="39">
        <v>37.219389759999999</v>
      </c>
      <c r="T356" s="43">
        <v>9.0802459171234791</v>
      </c>
      <c r="U356" s="30">
        <v>16.39</v>
      </c>
      <c r="V356" s="30">
        <v>32.65</v>
      </c>
      <c r="W356" s="30">
        <v>0.78</v>
      </c>
      <c r="X356" s="30" t="s">
        <v>33</v>
      </c>
      <c r="Y356" s="30" t="s">
        <v>33</v>
      </c>
      <c r="Z356" s="30" t="s">
        <v>33</v>
      </c>
      <c r="AA356" s="30" t="s">
        <v>33</v>
      </c>
      <c r="AB356" s="30" t="s">
        <v>33</v>
      </c>
      <c r="AC356" s="39">
        <v>7729.88</v>
      </c>
      <c r="AD356" s="39">
        <v>2681.22</v>
      </c>
      <c r="AE356" s="39">
        <v>531.01</v>
      </c>
      <c r="AF356" s="39">
        <v>271.54000000000002</v>
      </c>
      <c r="AG356" s="39">
        <v>2459.96</v>
      </c>
      <c r="AH356" s="35">
        <v>15987718.699999999</v>
      </c>
      <c r="AI356" s="35">
        <v>23781511</v>
      </c>
      <c r="AJ356" s="35">
        <v>149314133.30000001</v>
      </c>
      <c r="AK356" s="35">
        <v>799234.66</v>
      </c>
      <c r="AL356" s="35">
        <v>747699.82</v>
      </c>
      <c r="AM356" s="35">
        <v>13673.61204</v>
      </c>
      <c r="AN356" s="35">
        <v>5272076.8499999996</v>
      </c>
      <c r="AO356" s="35">
        <v>190630297.5</v>
      </c>
      <c r="AP356" s="30">
        <f t="shared" si="5"/>
        <v>2.7656028024611354E-2</v>
      </c>
    </row>
    <row r="357" spans="1:42" x14ac:dyDescent="0.25">
      <c r="A357" s="14" t="s">
        <v>57</v>
      </c>
      <c r="B357" s="27">
        <v>42899</v>
      </c>
      <c r="C357" s="28">
        <v>0.99866898148148142</v>
      </c>
      <c r="D357" s="14" t="s">
        <v>33</v>
      </c>
      <c r="E357" s="14">
        <v>53.218682999999999</v>
      </c>
      <c r="F357" s="14">
        <v>4.7370609999999997</v>
      </c>
      <c r="G357" s="30">
        <v>1.2649999999999999</v>
      </c>
      <c r="H357" s="30">
        <v>2.16</v>
      </c>
      <c r="I357" s="30">
        <v>0.41435185200000002</v>
      </c>
      <c r="J357" s="33">
        <v>0.32600000000000001</v>
      </c>
      <c r="K357" s="33">
        <v>4.1070000000000002</v>
      </c>
      <c r="L357" s="31">
        <v>3.6024938999999999E-2</v>
      </c>
      <c r="M357" s="29">
        <v>6.0399999999999998E-9</v>
      </c>
      <c r="N357" s="41">
        <v>7.1000000000000002E-4</v>
      </c>
      <c r="O357" s="33">
        <v>1.4134078210000001</v>
      </c>
      <c r="P357" s="33">
        <v>0.36805300000000002</v>
      </c>
      <c r="Q357" s="30">
        <v>0.3796891</v>
      </c>
      <c r="R357" s="39">
        <v>97.520470000000003</v>
      </c>
      <c r="S357" s="39">
        <v>37.027459489999998</v>
      </c>
      <c r="T357" s="43">
        <v>10.003524009102376</v>
      </c>
      <c r="U357" s="30">
        <v>16.260000000000002</v>
      </c>
      <c r="V357" s="30">
        <v>33.01</v>
      </c>
      <c r="W357" s="30">
        <v>1.34</v>
      </c>
      <c r="X357" s="30" t="s">
        <v>33</v>
      </c>
      <c r="Y357" s="30" t="s">
        <v>33</v>
      </c>
      <c r="Z357" s="30" t="s">
        <v>33</v>
      </c>
      <c r="AA357" s="30" t="s">
        <v>33</v>
      </c>
      <c r="AB357" s="30" t="s">
        <v>33</v>
      </c>
      <c r="AC357" s="39">
        <v>9966.82</v>
      </c>
      <c r="AD357" s="39">
        <v>4268.53</v>
      </c>
      <c r="AE357" s="39">
        <v>892.3</v>
      </c>
      <c r="AF357" s="39">
        <v>251.09</v>
      </c>
      <c r="AG357" s="39">
        <v>1631.05</v>
      </c>
      <c r="AH357" s="35">
        <v>19466823.850000001</v>
      </c>
      <c r="AI357" s="35">
        <v>23455836</v>
      </c>
      <c r="AJ357" s="35">
        <v>212888176</v>
      </c>
      <c r="AK357" s="35">
        <v>2477267</v>
      </c>
      <c r="AL357" s="35">
        <v>605760.52</v>
      </c>
      <c r="AM357" s="35">
        <v>17009.795330000001</v>
      </c>
      <c r="AN357" s="35">
        <v>12826991.289999999</v>
      </c>
      <c r="AO357" s="35">
        <v>258893863.40000001</v>
      </c>
      <c r="AP357" s="30">
        <f t="shared" si="5"/>
        <v>4.9545366280782994E-2</v>
      </c>
    </row>
    <row r="358" spans="1:42" x14ac:dyDescent="0.25">
      <c r="A358" s="14" t="s">
        <v>57</v>
      </c>
      <c r="B358" s="27">
        <v>42900</v>
      </c>
      <c r="C358" s="28">
        <v>2.0381944444444446E-2</v>
      </c>
      <c r="D358" s="14" t="s">
        <v>33</v>
      </c>
      <c r="E358" s="14">
        <v>53.138629000000002</v>
      </c>
      <c r="F358" s="14">
        <v>4.653778</v>
      </c>
      <c r="G358" s="30">
        <v>1.226</v>
      </c>
      <c r="H358" s="30">
        <v>2.331</v>
      </c>
      <c r="I358" s="30">
        <v>0.47404547400000002</v>
      </c>
      <c r="J358" s="33">
        <v>0.29099999999999998</v>
      </c>
      <c r="K358" s="33">
        <v>3.798</v>
      </c>
      <c r="L358" s="31">
        <v>3.0517747000000001E-2</v>
      </c>
      <c r="M358" s="29">
        <v>6.3300000000000003E-9</v>
      </c>
      <c r="N358" s="41">
        <v>7.6999999999999996E-4</v>
      </c>
      <c r="O358" s="33">
        <v>1.1095022619999999</v>
      </c>
      <c r="P358" s="33">
        <v>0.39016777200000002</v>
      </c>
      <c r="Q358" s="30">
        <v>0.44473040000000003</v>
      </c>
      <c r="R358" s="39">
        <v>96.694609999999997</v>
      </c>
      <c r="S358" s="39">
        <v>43.003032580000003</v>
      </c>
      <c r="T358" s="43">
        <v>9.0784647489569998</v>
      </c>
      <c r="U358" s="30">
        <v>16</v>
      </c>
      <c r="V358" s="30">
        <v>33.28</v>
      </c>
      <c r="W358" s="30">
        <v>0.64</v>
      </c>
      <c r="X358" s="30" t="s">
        <v>33</v>
      </c>
      <c r="Y358" s="30" t="s">
        <v>33</v>
      </c>
      <c r="Z358" s="30" t="s">
        <v>33</v>
      </c>
      <c r="AA358" s="30" t="s">
        <v>33</v>
      </c>
      <c r="AB358" s="30" t="s">
        <v>33</v>
      </c>
      <c r="AC358" s="39">
        <v>6418.85</v>
      </c>
      <c r="AD358" s="39">
        <v>2473.12</v>
      </c>
      <c r="AE358" s="39">
        <v>783.52</v>
      </c>
      <c r="AF358" s="39">
        <v>164.74</v>
      </c>
      <c r="AG358" s="39">
        <v>1088.9000000000001</v>
      </c>
      <c r="AH358" s="35">
        <v>16140416.43</v>
      </c>
      <c r="AI358" s="35">
        <v>19277592.5</v>
      </c>
      <c r="AJ358" s="35">
        <v>167526414</v>
      </c>
      <c r="AK358" s="35">
        <v>724126.88</v>
      </c>
      <c r="AL358" s="35">
        <v>371842.79</v>
      </c>
      <c r="AM358" s="35">
        <v>10929.131149999999</v>
      </c>
      <c r="AN358" s="35">
        <v>3906628.73</v>
      </c>
      <c r="AO358" s="35">
        <v>204040392.59999999</v>
      </c>
      <c r="AP358" s="30">
        <f t="shared" si="5"/>
        <v>1.9146349799760189E-2</v>
      </c>
    </row>
    <row r="359" spans="1:42" x14ac:dyDescent="0.25">
      <c r="A359" s="14" t="s">
        <v>57</v>
      </c>
      <c r="B359" s="27">
        <v>42900</v>
      </c>
      <c r="C359" s="28">
        <v>4.2256944444444444E-2</v>
      </c>
      <c r="D359" s="14" t="s">
        <v>33</v>
      </c>
      <c r="E359" s="14">
        <v>53.049518999999997</v>
      </c>
      <c r="F359" s="14">
        <v>4.5759590000000001</v>
      </c>
      <c r="G359" s="30">
        <v>1.0660000000000001</v>
      </c>
      <c r="H359" s="30">
        <v>2.0339999999999998</v>
      </c>
      <c r="I359" s="30">
        <v>0.47590953800000002</v>
      </c>
      <c r="J359" s="33">
        <v>0.151</v>
      </c>
      <c r="K359" s="33">
        <v>3.742</v>
      </c>
      <c r="L359" s="31">
        <v>2.6431073999999999E-2</v>
      </c>
      <c r="M359" s="29">
        <v>5.5800000000000002E-9</v>
      </c>
      <c r="N359" s="41">
        <v>7.7999999999999999E-4</v>
      </c>
      <c r="O359" s="33">
        <v>1.1012396689999999</v>
      </c>
      <c r="P359" s="33">
        <v>0.37878787899999999</v>
      </c>
      <c r="Q359" s="30">
        <v>0.42470409999999997</v>
      </c>
      <c r="R359" s="39">
        <v>68.123350000000002</v>
      </c>
      <c r="S359" s="39">
        <v>28.932266049999999</v>
      </c>
      <c r="T359" s="43">
        <v>5.7926348593957746</v>
      </c>
      <c r="U359" s="30">
        <v>16.39</v>
      </c>
      <c r="V359" s="30">
        <v>32.03</v>
      </c>
      <c r="W359" s="30">
        <v>0.72</v>
      </c>
      <c r="X359" s="30" t="s">
        <v>33</v>
      </c>
      <c r="Y359" s="30" t="s">
        <v>33</v>
      </c>
      <c r="Z359" s="30" t="s">
        <v>33</v>
      </c>
      <c r="AA359" s="30" t="s">
        <v>33</v>
      </c>
      <c r="AB359" s="30" t="s">
        <v>33</v>
      </c>
      <c r="AC359" s="39">
        <v>8978.9599999999991</v>
      </c>
      <c r="AD359" s="39">
        <v>3609.05</v>
      </c>
      <c r="AE359" s="39">
        <v>840.83</v>
      </c>
      <c r="AF359" s="39">
        <v>245.75</v>
      </c>
      <c r="AG359" s="39">
        <v>1110.95</v>
      </c>
      <c r="AH359" s="35">
        <v>22905674.710000001</v>
      </c>
      <c r="AI359" s="35">
        <v>26081582</v>
      </c>
      <c r="AJ359" s="35">
        <v>331961011.69999999</v>
      </c>
      <c r="AK359" s="35">
        <v>3248106.9</v>
      </c>
      <c r="AL359" s="35">
        <v>399479.93</v>
      </c>
      <c r="AM359" s="35">
        <v>14785.531360000001</v>
      </c>
      <c r="AN359" s="35">
        <v>10326085.68</v>
      </c>
      <c r="AO359" s="35">
        <v>384595855.19999999</v>
      </c>
      <c r="AP359" s="30">
        <f t="shared" si="5"/>
        <v>2.6849186075159761E-2</v>
      </c>
    </row>
    <row r="360" spans="1:42" x14ac:dyDescent="0.25">
      <c r="A360" s="14" t="s">
        <v>57</v>
      </c>
      <c r="B360" s="27">
        <v>42900</v>
      </c>
      <c r="C360" s="28">
        <v>6.6203703703703709E-2</v>
      </c>
      <c r="D360" s="14" t="s">
        <v>33</v>
      </c>
      <c r="E360" s="14">
        <v>52.948492000000002</v>
      </c>
      <c r="F360" s="14">
        <v>4.5097610000000001</v>
      </c>
      <c r="G360" s="30">
        <v>1.8260000000000001</v>
      </c>
      <c r="H360" s="30">
        <v>3.3279999999999998</v>
      </c>
      <c r="I360" s="30">
        <v>0.45132211500000002</v>
      </c>
      <c r="J360" s="33">
        <v>0.30299999999999999</v>
      </c>
      <c r="K360" s="33">
        <v>3.7679999999999998</v>
      </c>
      <c r="L360" s="31">
        <v>4.7741512E-2</v>
      </c>
      <c r="M360" s="29">
        <v>9.5000000000000007E-9</v>
      </c>
      <c r="N360" s="41">
        <v>7.6999999999999996E-4</v>
      </c>
      <c r="O360" s="33">
        <v>1.2157123830000001</v>
      </c>
      <c r="P360" s="33">
        <v>0.346860909</v>
      </c>
      <c r="Q360" s="30">
        <v>0.41143990000000003</v>
      </c>
      <c r="R360" s="39">
        <v>82.395300000000006</v>
      </c>
      <c r="S360" s="39">
        <v>33.90071399</v>
      </c>
      <c r="T360" s="43">
        <v>10.970161572246869</v>
      </c>
      <c r="U360" s="30">
        <v>16.63</v>
      </c>
      <c r="V360" s="30">
        <v>31.87</v>
      </c>
      <c r="W360" s="30">
        <v>0.84</v>
      </c>
      <c r="X360" s="30" t="s">
        <v>33</v>
      </c>
      <c r="Y360" s="30" t="s">
        <v>33</v>
      </c>
      <c r="Z360" s="30" t="s">
        <v>33</v>
      </c>
      <c r="AA360" s="30" t="s">
        <v>33</v>
      </c>
      <c r="AB360" s="30" t="s">
        <v>33</v>
      </c>
      <c r="AC360" s="39">
        <v>8717.36</v>
      </c>
      <c r="AD360" s="39">
        <v>4067.69</v>
      </c>
      <c r="AE360" s="39">
        <v>712.94</v>
      </c>
      <c r="AF360" s="39">
        <v>249.42</v>
      </c>
      <c r="AG360" s="39">
        <v>1240.8800000000001</v>
      </c>
      <c r="AH360" s="35">
        <v>18757116.02</v>
      </c>
      <c r="AI360" s="35">
        <v>22328289</v>
      </c>
      <c r="AJ360" s="35">
        <v>240411116.80000001</v>
      </c>
      <c r="AK360" s="35">
        <v>3053635.8</v>
      </c>
      <c r="AL360" s="35">
        <v>369656.57</v>
      </c>
      <c r="AM360" s="35">
        <v>14988.290209999999</v>
      </c>
      <c r="AN360" s="35">
        <v>11419934.689999999</v>
      </c>
      <c r="AO360" s="35">
        <v>284919814.19999999</v>
      </c>
      <c r="AP360" s="30">
        <f t="shared" si="5"/>
        <v>4.0081223280539396E-2</v>
      </c>
    </row>
    <row r="361" spans="1:42" x14ac:dyDescent="0.25">
      <c r="A361" s="14" t="s">
        <v>57</v>
      </c>
      <c r="B361" s="27">
        <v>42900</v>
      </c>
      <c r="C361" s="28">
        <v>8.7800925925925921E-2</v>
      </c>
      <c r="D361" s="14" t="s">
        <v>33</v>
      </c>
      <c r="E361" s="14">
        <v>52.853529999999999</v>
      </c>
      <c r="F361" s="14">
        <v>4.4905650000000001</v>
      </c>
      <c r="G361" s="30">
        <v>1.728</v>
      </c>
      <c r="H361" s="30">
        <v>3.1419999999999999</v>
      </c>
      <c r="I361" s="30">
        <v>0.450031827</v>
      </c>
      <c r="J361" s="33">
        <v>0.312</v>
      </c>
      <c r="K361" s="33">
        <v>3.8239999999999998</v>
      </c>
      <c r="L361" s="31">
        <v>4.5308794999999999E-2</v>
      </c>
      <c r="M361" s="29">
        <v>8.8499999999999998E-9</v>
      </c>
      <c r="N361" s="41">
        <v>7.6000000000000004E-4</v>
      </c>
      <c r="O361" s="33">
        <v>1.2220650639999999</v>
      </c>
      <c r="P361" s="33">
        <v>0.39808917199999999</v>
      </c>
      <c r="Q361" s="30">
        <v>0.41082829999999998</v>
      </c>
      <c r="R361" s="39">
        <v>84.992660000000001</v>
      </c>
      <c r="S361" s="39">
        <v>34.917390019999999</v>
      </c>
      <c r="T361" s="43">
        <v>11.286445033049453</v>
      </c>
      <c r="U361" s="30">
        <v>16.190000000000001</v>
      </c>
      <c r="V361" s="30">
        <v>32.229999999999997</v>
      </c>
      <c r="W361" s="30">
        <v>0.83</v>
      </c>
      <c r="X361" s="30" t="s">
        <v>33</v>
      </c>
      <c r="Y361" s="30" t="s">
        <v>33</v>
      </c>
      <c r="Z361" s="30" t="s">
        <v>33</v>
      </c>
      <c r="AA361" s="30" t="s">
        <v>33</v>
      </c>
      <c r="AB361" s="30" t="s">
        <v>33</v>
      </c>
      <c r="AC361" s="39">
        <v>8585.85</v>
      </c>
      <c r="AD361" s="39">
        <v>3659.44</v>
      </c>
      <c r="AE361" s="39">
        <v>813.89</v>
      </c>
      <c r="AF361" s="39">
        <v>323.92</v>
      </c>
      <c r="AG361" s="39">
        <v>1728.24</v>
      </c>
      <c r="AH361" s="35">
        <v>20405968.899999999</v>
      </c>
      <c r="AI361" s="35">
        <v>22915009</v>
      </c>
      <c r="AJ361" s="35">
        <v>310392880.80000001</v>
      </c>
      <c r="AK361" s="35">
        <v>4260332.5599999996</v>
      </c>
      <c r="AL361" s="35">
        <v>701986.84</v>
      </c>
      <c r="AM361" s="35">
        <v>15111.34224</v>
      </c>
      <c r="AN361" s="35">
        <v>10812621.810000001</v>
      </c>
      <c r="AO361" s="35">
        <v>358676178.10000002</v>
      </c>
      <c r="AP361" s="30">
        <f t="shared" si="5"/>
        <v>3.0145915648140446E-2</v>
      </c>
    </row>
    <row r="362" spans="1:42" x14ac:dyDescent="0.25">
      <c r="A362" s="14" t="s">
        <v>57</v>
      </c>
      <c r="B362" s="27">
        <v>42900</v>
      </c>
      <c r="C362" s="28">
        <v>0.1130324074074074</v>
      </c>
      <c r="D362" s="14" t="s">
        <v>33</v>
      </c>
      <c r="E362" s="14">
        <v>52.743603</v>
      </c>
      <c r="F362" s="14">
        <v>4.4897830000000001</v>
      </c>
      <c r="G362" s="30">
        <v>1.2230000000000001</v>
      </c>
      <c r="H362" s="30">
        <v>2.5099999999999998</v>
      </c>
      <c r="I362" s="30">
        <v>0.51274900400000001</v>
      </c>
      <c r="J362" s="33">
        <v>0.13900000000000001</v>
      </c>
      <c r="K362" s="33">
        <v>3.6040000000000001</v>
      </c>
      <c r="L362" s="31">
        <v>2.8145155000000002E-2</v>
      </c>
      <c r="M362" s="29">
        <v>6.65E-9</v>
      </c>
      <c r="N362" s="41">
        <v>8.0999999999999996E-4</v>
      </c>
      <c r="O362" s="33">
        <v>0.95027194999999998</v>
      </c>
      <c r="P362" s="33">
        <v>0.42176296899999999</v>
      </c>
      <c r="Q362" s="30">
        <v>0.4477949</v>
      </c>
      <c r="R362" s="39">
        <v>115.97412</v>
      </c>
      <c r="S362" s="39">
        <v>51.932619469999999</v>
      </c>
      <c r="T362" s="43">
        <v>11.312252041421612</v>
      </c>
      <c r="U362" s="30">
        <v>15.88</v>
      </c>
      <c r="V362" s="30">
        <v>34.119999999999997</v>
      </c>
      <c r="W362" s="30">
        <v>0.7</v>
      </c>
      <c r="X362" s="30" t="s">
        <v>33</v>
      </c>
      <c r="Y362" s="30" t="s">
        <v>33</v>
      </c>
      <c r="Z362" s="30" t="s">
        <v>33</v>
      </c>
      <c r="AA362" s="30" t="s">
        <v>33</v>
      </c>
      <c r="AB362" s="30" t="s">
        <v>33</v>
      </c>
      <c r="AC362" s="39">
        <v>4851.07</v>
      </c>
      <c r="AD362" s="39">
        <v>2203.9</v>
      </c>
      <c r="AE362" s="39">
        <v>426.63</v>
      </c>
      <c r="AF362" s="39">
        <v>474.49</v>
      </c>
      <c r="AG362" s="39">
        <v>2672.15</v>
      </c>
      <c r="AH362" s="35">
        <v>8555021.2300000004</v>
      </c>
      <c r="AI362" s="35">
        <v>12090518.1</v>
      </c>
      <c r="AJ362" s="35">
        <v>70770926.859999999</v>
      </c>
      <c r="AK362" s="35">
        <v>835186.94</v>
      </c>
      <c r="AL362" s="35">
        <v>817057.01</v>
      </c>
      <c r="AM362" s="35">
        <v>10628.23509</v>
      </c>
      <c r="AN362" s="35">
        <v>3282856.9</v>
      </c>
      <c r="AO362" s="35">
        <v>93068710.140000001</v>
      </c>
      <c r="AP362" s="30">
        <f t="shared" si="5"/>
        <v>3.5273475855222593E-2</v>
      </c>
    </row>
    <row r="363" spans="1:42" x14ac:dyDescent="0.25">
      <c r="A363" s="14" t="s">
        <v>57</v>
      </c>
      <c r="B363" s="27">
        <v>42900</v>
      </c>
      <c r="C363" s="28">
        <v>0.13589120370370369</v>
      </c>
      <c r="D363" s="14" t="s">
        <v>33</v>
      </c>
      <c r="E363" s="14">
        <v>52.642707999999999</v>
      </c>
      <c r="F363" s="14">
        <v>4.4811889999999996</v>
      </c>
      <c r="G363" s="30">
        <v>0.63600000000000001</v>
      </c>
      <c r="H363" s="30">
        <v>1.1839999999999999</v>
      </c>
      <c r="I363" s="30">
        <v>0.462837838</v>
      </c>
      <c r="J363" s="33">
        <v>0.19600000000000001</v>
      </c>
      <c r="K363" s="33">
        <v>3.3769999999999998</v>
      </c>
      <c r="L363" s="31">
        <v>1.621475E-2</v>
      </c>
      <c r="M363" s="29">
        <v>3.6899999999999999E-9</v>
      </c>
      <c r="N363" s="41">
        <v>8.5999999999999998E-4</v>
      </c>
      <c r="O363" s="33">
        <v>1.1605839419999999</v>
      </c>
      <c r="P363" s="33">
        <v>0.43103448300000002</v>
      </c>
      <c r="Q363" s="30">
        <v>0.4277222</v>
      </c>
      <c r="R363" s="39">
        <v>98.804820000000007</v>
      </c>
      <c r="S363" s="39">
        <v>42.261014979999999</v>
      </c>
      <c r="T363" s="43">
        <v>4.7119210792499162</v>
      </c>
      <c r="U363" s="30">
        <v>16.2</v>
      </c>
      <c r="V363" s="30">
        <v>32.49</v>
      </c>
      <c r="W363" s="30">
        <v>0.66</v>
      </c>
      <c r="X363" s="30" t="s">
        <v>33</v>
      </c>
      <c r="Y363" s="30" t="s">
        <v>33</v>
      </c>
      <c r="Z363" s="30" t="s">
        <v>33</v>
      </c>
      <c r="AA363" s="30" t="s">
        <v>33</v>
      </c>
      <c r="AB363" s="30" t="s">
        <v>33</v>
      </c>
      <c r="AC363" s="39">
        <v>6579.97</v>
      </c>
      <c r="AD363" s="39">
        <v>2653.25</v>
      </c>
      <c r="AE363" s="39">
        <v>589.61</v>
      </c>
      <c r="AF363" s="39">
        <v>270.74</v>
      </c>
      <c r="AG363" s="39">
        <v>1999.46</v>
      </c>
      <c r="AH363" s="35">
        <v>14027353.59</v>
      </c>
      <c r="AI363" s="35">
        <v>15133047.6</v>
      </c>
      <c r="AJ363" s="35">
        <v>137833680.30000001</v>
      </c>
      <c r="AK363" s="35">
        <v>1549143.2</v>
      </c>
      <c r="AL363" s="35">
        <v>637969.47</v>
      </c>
      <c r="AM363" s="35">
        <v>12093.026379999999</v>
      </c>
      <c r="AN363" s="35">
        <v>6002134.5499999998</v>
      </c>
      <c r="AO363" s="35">
        <v>169181194.19999999</v>
      </c>
      <c r="AP363" s="30">
        <f t="shared" si="5"/>
        <v>3.5477551617849969E-2</v>
      </c>
    </row>
    <row r="364" spans="1:42" x14ac:dyDescent="0.25">
      <c r="A364" s="14" t="s">
        <v>57</v>
      </c>
      <c r="B364" s="27">
        <v>42900</v>
      </c>
      <c r="C364" s="28">
        <v>0.1584837962962963</v>
      </c>
      <c r="D364" s="14" t="s">
        <v>33</v>
      </c>
      <c r="E364" s="14">
        <v>52.551234000000001</v>
      </c>
      <c r="F364" s="14">
        <v>4.4664099999999998</v>
      </c>
      <c r="G364" s="30">
        <v>1.1859999999999999</v>
      </c>
      <c r="H364" s="30">
        <v>2.4329999999999998</v>
      </c>
      <c r="I364" s="30">
        <v>0.51253596400000001</v>
      </c>
      <c r="J364" s="33">
        <v>0.245</v>
      </c>
      <c r="K364" s="33">
        <v>3.403</v>
      </c>
      <c r="L364" s="31">
        <v>2.7305011000000001E-2</v>
      </c>
      <c r="M364" s="29">
        <v>6.8299999999999998E-9</v>
      </c>
      <c r="N364" s="41">
        <v>8.5999999999999998E-4</v>
      </c>
      <c r="O364" s="33">
        <v>0.95108259799999995</v>
      </c>
      <c r="P364" s="33">
        <v>0.42176296899999999</v>
      </c>
      <c r="Q364" s="30">
        <v>0.48884519999999998</v>
      </c>
      <c r="R364" s="39">
        <v>171.39979</v>
      </c>
      <c r="S364" s="39">
        <v>83.787964619999997</v>
      </c>
      <c r="T364" s="43">
        <v>14.512022720090723</v>
      </c>
      <c r="U364" s="30">
        <v>16.34</v>
      </c>
      <c r="V364" s="30">
        <v>32.700000000000003</v>
      </c>
      <c r="W364" s="30">
        <v>0.94</v>
      </c>
      <c r="X364" s="30" t="s">
        <v>33</v>
      </c>
      <c r="Y364" s="30" t="s">
        <v>33</v>
      </c>
      <c r="Z364" s="30" t="s">
        <v>33</v>
      </c>
      <c r="AA364" s="30" t="s">
        <v>33</v>
      </c>
      <c r="AB364" s="30" t="s">
        <v>33</v>
      </c>
      <c r="AC364" s="39">
        <v>7063.73</v>
      </c>
      <c r="AD364" s="39">
        <v>2812.8</v>
      </c>
      <c r="AE364" s="39">
        <v>315.20999999999998</v>
      </c>
      <c r="AF364" s="39">
        <v>630.41999999999996</v>
      </c>
      <c r="AG364" s="39">
        <v>2066.37</v>
      </c>
      <c r="AH364" s="35">
        <v>15220468.9</v>
      </c>
      <c r="AI364" s="35">
        <v>13744822.9</v>
      </c>
      <c r="AJ364" s="35">
        <v>203791192.30000001</v>
      </c>
      <c r="AK364" s="35">
        <v>11982099.9</v>
      </c>
      <c r="AL364" s="35">
        <v>1425931.25</v>
      </c>
      <c r="AM364" s="35">
        <v>12888.52174</v>
      </c>
      <c r="AN364" s="35">
        <v>23763229.149999999</v>
      </c>
      <c r="AO364" s="35">
        <v>246164515.30000001</v>
      </c>
      <c r="AP364" s="30">
        <f t="shared" si="5"/>
        <v>9.6533934312343181E-2</v>
      </c>
    </row>
    <row r="365" spans="1:42" x14ac:dyDescent="0.25">
      <c r="A365" s="14" t="s">
        <v>57</v>
      </c>
      <c r="B365" s="27">
        <v>42900</v>
      </c>
      <c r="C365" s="28">
        <v>0.18021990740740743</v>
      </c>
      <c r="D365" s="14" t="s">
        <v>33</v>
      </c>
      <c r="E365" s="14">
        <v>52.511781999999997</v>
      </c>
      <c r="F365" s="14">
        <v>4.4569330000000003</v>
      </c>
      <c r="G365" s="30">
        <v>1.177</v>
      </c>
      <c r="H365" s="30">
        <v>2.452</v>
      </c>
      <c r="I365" s="30">
        <v>0.51998368699999997</v>
      </c>
      <c r="J365" s="33">
        <v>0.27900000000000003</v>
      </c>
      <c r="K365" s="33">
        <v>3.7109999999999999</v>
      </c>
      <c r="L365" s="31">
        <v>2.6709684000000001E-2</v>
      </c>
      <c r="M365" s="29">
        <v>6.2099999999999999E-9</v>
      </c>
      <c r="N365" s="41">
        <v>7.9000000000000001E-4</v>
      </c>
      <c r="O365" s="33">
        <v>0.92313725499999999</v>
      </c>
      <c r="P365" s="33">
        <v>0.51308363300000004</v>
      </c>
      <c r="Q365" s="30">
        <v>0.51876719999999998</v>
      </c>
      <c r="R365" s="39">
        <v>206.06440000000001</v>
      </c>
      <c r="S365" s="39">
        <v>106.89945179999999</v>
      </c>
      <c r="T365" s="43">
        <v>17.158812346744948</v>
      </c>
      <c r="U365" s="30">
        <v>16.89</v>
      </c>
      <c r="V365" s="30">
        <v>31.62</v>
      </c>
      <c r="W365" s="30">
        <v>1.44</v>
      </c>
      <c r="X365" s="30" t="s">
        <v>33</v>
      </c>
      <c r="Y365" s="30" t="s">
        <v>33</v>
      </c>
      <c r="Z365" s="30" t="s">
        <v>33</v>
      </c>
      <c r="AA365" s="30" t="s">
        <v>33</v>
      </c>
      <c r="AB365" s="30" t="s">
        <v>33</v>
      </c>
      <c r="AC365" s="39">
        <v>10699.07</v>
      </c>
      <c r="AD365" s="39">
        <v>3909.76</v>
      </c>
      <c r="AE365" s="39">
        <v>335.67</v>
      </c>
      <c r="AF365" s="39">
        <v>415.89</v>
      </c>
      <c r="AG365" s="39">
        <v>1446.11</v>
      </c>
      <c r="AH365" s="35">
        <v>15175505.6</v>
      </c>
      <c r="AI365" s="35">
        <v>12365913.91</v>
      </c>
      <c r="AJ365" s="35">
        <v>196539837.19999999</v>
      </c>
      <c r="AK365" s="35">
        <v>9795998.6999999993</v>
      </c>
      <c r="AL365" s="35">
        <v>1463318.4</v>
      </c>
      <c r="AM365" s="35">
        <v>16806.483649999998</v>
      </c>
      <c r="AN365" s="35">
        <v>21313425.100000001</v>
      </c>
      <c r="AO365" s="35">
        <v>235340573.80000001</v>
      </c>
      <c r="AP365" s="30">
        <f t="shared" si="5"/>
        <v>9.0564175806390423E-2</v>
      </c>
    </row>
    <row r="366" spans="1:42" x14ac:dyDescent="0.25">
      <c r="A366" s="14" t="s">
        <v>57</v>
      </c>
      <c r="B366" s="27">
        <v>42900</v>
      </c>
      <c r="C366" s="28">
        <v>0.20181712962962961</v>
      </c>
      <c r="D366" s="14" t="s">
        <v>33</v>
      </c>
      <c r="E366" s="14">
        <v>52.397185</v>
      </c>
      <c r="F366" s="14">
        <v>4.4303999999999997</v>
      </c>
      <c r="G366" s="30">
        <v>1.4219999999999999</v>
      </c>
      <c r="H366" s="30">
        <v>3.0529999999999999</v>
      </c>
      <c r="I366" s="30">
        <v>0.53422862800000004</v>
      </c>
      <c r="J366" s="33">
        <v>0.307</v>
      </c>
      <c r="K366" s="33">
        <v>4.0650000000000004</v>
      </c>
      <c r="L366" s="31">
        <v>3.1409024000000001E-2</v>
      </c>
      <c r="M366" s="29">
        <v>6.8500000000000001E-9</v>
      </c>
      <c r="N366" s="41">
        <v>7.2000000000000005E-4</v>
      </c>
      <c r="O366" s="33">
        <v>0.87185775600000004</v>
      </c>
      <c r="P366" s="33">
        <v>0.56915196400000001</v>
      </c>
      <c r="Q366" s="30">
        <v>0.54465379999999997</v>
      </c>
      <c r="R366" s="39">
        <v>204.73399000000001</v>
      </c>
      <c r="S366" s="39">
        <v>111.5091456</v>
      </c>
      <c r="T366" s="43">
        <v>21.981972885895857</v>
      </c>
      <c r="U366" s="30">
        <v>17.329999999999998</v>
      </c>
      <c r="V366" s="30">
        <v>30.72</v>
      </c>
      <c r="W366" s="30">
        <v>1.04</v>
      </c>
      <c r="X366" s="30" t="s">
        <v>33</v>
      </c>
      <c r="Y366" s="30" t="s">
        <v>33</v>
      </c>
      <c r="Z366" s="30" t="s">
        <v>33</v>
      </c>
      <c r="AA366" s="30" t="s">
        <v>33</v>
      </c>
      <c r="AB366" s="30" t="s">
        <v>33</v>
      </c>
      <c r="AC366" s="39">
        <v>10715.53</v>
      </c>
      <c r="AD366" s="39">
        <v>5268.47</v>
      </c>
      <c r="AE366" s="39">
        <v>377.28</v>
      </c>
      <c r="AF366" s="39">
        <v>334.86</v>
      </c>
      <c r="AG366" s="39">
        <v>910.82</v>
      </c>
      <c r="AH366" s="35">
        <v>17807162.559999999</v>
      </c>
      <c r="AI366" s="35">
        <v>17860860.199999999</v>
      </c>
      <c r="AJ366" s="35">
        <v>230038893.69999999</v>
      </c>
      <c r="AK366" s="35">
        <v>11752088</v>
      </c>
      <c r="AL366" s="35">
        <v>800156.03</v>
      </c>
      <c r="AM366" s="35">
        <v>17606.957829999999</v>
      </c>
      <c r="AN366" s="35">
        <v>24309857.640000001</v>
      </c>
      <c r="AO366" s="35">
        <v>278259160.5</v>
      </c>
      <c r="AP366" s="30">
        <f t="shared" si="5"/>
        <v>8.7364087479880115E-2</v>
      </c>
    </row>
    <row r="367" spans="1:42" x14ac:dyDescent="0.25">
      <c r="A367" s="14" t="s">
        <v>57</v>
      </c>
      <c r="B367" s="27">
        <v>42900</v>
      </c>
      <c r="C367" s="28">
        <v>0.22327546296296297</v>
      </c>
      <c r="D367" s="14" t="s">
        <v>33</v>
      </c>
      <c r="E367" s="14">
        <v>52.323045999999998</v>
      </c>
      <c r="F367" s="14">
        <v>4.4158480000000004</v>
      </c>
      <c r="G367" s="30">
        <v>1.4470000000000001</v>
      </c>
      <c r="H367" s="30">
        <v>2.8639999999999999</v>
      </c>
      <c r="I367" s="30">
        <v>0.49476257000000001</v>
      </c>
      <c r="J367" s="33">
        <v>0.25600000000000001</v>
      </c>
      <c r="K367" s="33">
        <v>3.6760000000000002</v>
      </c>
      <c r="L367" s="31">
        <v>3.4510695000000001E-2</v>
      </c>
      <c r="M367" s="29">
        <v>7.7099999999999992E-9</v>
      </c>
      <c r="N367" s="41">
        <v>7.9000000000000001E-4</v>
      </c>
      <c r="O367" s="33">
        <v>1.0211714890000001</v>
      </c>
      <c r="P367" s="33">
        <v>0.59523809500000002</v>
      </c>
      <c r="Q367" s="30">
        <v>0.49797619999999998</v>
      </c>
      <c r="R367" s="39">
        <v>220.90342000000001</v>
      </c>
      <c r="S367" s="39">
        <v>110.0046457</v>
      </c>
      <c r="T367" s="43">
        <v>23.4858118329654</v>
      </c>
      <c r="U367" s="30">
        <v>17.489999999999998</v>
      </c>
      <c r="V367" s="30">
        <v>30.09</v>
      </c>
      <c r="W367" s="30">
        <v>1.41</v>
      </c>
      <c r="X367" s="30" t="s">
        <v>33</v>
      </c>
      <c r="Y367" s="30" t="s">
        <v>33</v>
      </c>
      <c r="Z367" s="30" t="s">
        <v>33</v>
      </c>
      <c r="AA367" s="30" t="s">
        <v>33</v>
      </c>
      <c r="AB367" s="30" t="s">
        <v>33</v>
      </c>
      <c r="AC367" s="39">
        <v>7876.91</v>
      </c>
      <c r="AD367" s="39">
        <v>2921.23</v>
      </c>
      <c r="AE367" s="39">
        <v>386.99</v>
      </c>
      <c r="AF367" s="39">
        <v>995.12</v>
      </c>
      <c r="AG367" s="39">
        <v>1010.6</v>
      </c>
      <c r="AH367" s="35">
        <v>13976335.6</v>
      </c>
      <c r="AI367" s="35">
        <v>17930725.800000001</v>
      </c>
      <c r="AJ367" s="35">
        <v>163496881.69999999</v>
      </c>
      <c r="AK367" s="35">
        <v>30818590</v>
      </c>
      <c r="AL367" s="35">
        <v>1463370</v>
      </c>
      <c r="AM367" s="35">
        <v>13190.84705</v>
      </c>
      <c r="AN367" s="35">
        <v>52266709.289999999</v>
      </c>
      <c r="AO367" s="35">
        <v>227685903.09999999</v>
      </c>
      <c r="AP367" s="30">
        <f t="shared" si="5"/>
        <v>0.22955619376683317</v>
      </c>
    </row>
    <row r="368" spans="1:42" x14ac:dyDescent="0.25">
      <c r="A368" s="14" t="s">
        <v>57</v>
      </c>
      <c r="B368" s="27">
        <v>42900</v>
      </c>
      <c r="C368" s="28">
        <v>0.24486111111111111</v>
      </c>
      <c r="D368" s="14" t="s">
        <v>32</v>
      </c>
      <c r="E368" s="14">
        <v>52.262262999999997</v>
      </c>
      <c r="F368" s="14">
        <v>4.405157</v>
      </c>
      <c r="G368" s="30">
        <v>1.4159999999999999</v>
      </c>
      <c r="H368" s="30">
        <v>2.6539999999999999</v>
      </c>
      <c r="I368" s="30">
        <v>0.46646571199999998</v>
      </c>
      <c r="J368" s="33">
        <v>0.222</v>
      </c>
      <c r="K368" s="33">
        <v>3.6920000000000002</v>
      </c>
      <c r="L368" s="31">
        <v>3.5819996E-2</v>
      </c>
      <c r="M368" s="29">
        <v>7.5200000000000005E-9</v>
      </c>
      <c r="N368" s="41">
        <v>7.9000000000000001E-4</v>
      </c>
      <c r="O368" s="33">
        <v>1.1437802909999999</v>
      </c>
      <c r="P368" s="33">
        <v>0.59523809500000002</v>
      </c>
      <c r="Q368" s="30">
        <v>0.45830209999999999</v>
      </c>
      <c r="R368" s="39">
        <v>263.59741000000002</v>
      </c>
      <c r="S368" s="39">
        <v>120.8072466</v>
      </c>
      <c r="T368" s="43">
        <v>25.726940683603495</v>
      </c>
      <c r="U368" s="30">
        <v>17.809999999999999</v>
      </c>
      <c r="V368" s="30">
        <v>28.62</v>
      </c>
      <c r="W368" s="30">
        <v>2.2599999999999998</v>
      </c>
      <c r="X368" s="30">
        <v>4.8690708000000003</v>
      </c>
      <c r="Y368" s="30">
        <v>0.22276650000000001</v>
      </c>
      <c r="Z368" s="30">
        <v>0.84386220000000001</v>
      </c>
      <c r="AA368" s="30">
        <v>15.3</v>
      </c>
      <c r="AB368" s="30">
        <v>0.876</v>
      </c>
      <c r="AC368" s="39">
        <v>13383</v>
      </c>
      <c r="AD368" s="39">
        <v>7536.16</v>
      </c>
      <c r="AE368" s="39">
        <v>882.06</v>
      </c>
      <c r="AF368" s="39">
        <v>766</v>
      </c>
      <c r="AG368" s="39">
        <v>2300.5700000000002</v>
      </c>
      <c r="AH368" s="35">
        <v>24300812.899999999</v>
      </c>
      <c r="AI368" s="35">
        <v>22344724.399999999</v>
      </c>
      <c r="AJ368" s="35">
        <v>565041155.10000002</v>
      </c>
      <c r="AK368" s="35">
        <v>8496611.9000000004</v>
      </c>
      <c r="AL368" s="35">
        <v>1382070.89</v>
      </c>
      <c r="AM368" s="35">
        <v>24867.777119999999</v>
      </c>
      <c r="AN368" s="35">
        <v>21008139.43</v>
      </c>
      <c r="AO368" s="35">
        <v>621565375.20000005</v>
      </c>
      <c r="AP368" s="30">
        <f t="shared" si="5"/>
        <v>3.379876078721445E-2</v>
      </c>
    </row>
    <row r="369" spans="1:42" x14ac:dyDescent="0.25">
      <c r="A369" s="14" t="s">
        <v>57</v>
      </c>
      <c r="B369" s="27">
        <v>42900</v>
      </c>
      <c r="C369" s="28">
        <v>0.25148148148148147</v>
      </c>
      <c r="D369" s="14" t="s">
        <v>33</v>
      </c>
      <c r="E369" s="14">
        <v>52.263002</v>
      </c>
      <c r="F369" s="14">
        <v>4.4075839999999999</v>
      </c>
      <c r="G369" s="30">
        <v>1.419</v>
      </c>
      <c r="H369" s="30">
        <v>2.6989999999999998</v>
      </c>
      <c r="I369" s="30">
        <v>0.47424972199999998</v>
      </c>
      <c r="J369" s="33">
        <v>0.193</v>
      </c>
      <c r="K369" s="33">
        <v>3.5579999999999998</v>
      </c>
      <c r="L369" s="31">
        <v>3.5306715000000002E-2</v>
      </c>
      <c r="M369" s="29">
        <v>7.8100000000000001E-9</v>
      </c>
      <c r="N369" s="41">
        <v>8.1999999999999998E-4</v>
      </c>
      <c r="O369" s="33">
        <v>1.10859375</v>
      </c>
      <c r="P369" s="33">
        <v>0.61387354199999999</v>
      </c>
      <c r="Q369" s="30" t="s">
        <v>33</v>
      </c>
      <c r="R369" s="39" t="s">
        <v>33</v>
      </c>
      <c r="S369" s="39" t="s">
        <v>33</v>
      </c>
      <c r="T369" s="43" t="s">
        <v>33</v>
      </c>
      <c r="U369" s="30">
        <v>17.09</v>
      </c>
      <c r="V369" s="30">
        <v>31.06</v>
      </c>
      <c r="W369" s="30">
        <v>4.5599999999999996</v>
      </c>
      <c r="X369" s="30" t="s">
        <v>33</v>
      </c>
      <c r="Y369" s="30" t="s">
        <v>33</v>
      </c>
      <c r="Z369" s="30" t="s">
        <v>33</v>
      </c>
      <c r="AA369" s="30" t="s">
        <v>33</v>
      </c>
      <c r="AB369" s="30" t="s">
        <v>33</v>
      </c>
      <c r="AC369" s="39">
        <v>13383</v>
      </c>
      <c r="AD369" s="39">
        <v>7536.16</v>
      </c>
      <c r="AE369" s="39">
        <v>882.06</v>
      </c>
      <c r="AF369" s="39">
        <v>766</v>
      </c>
      <c r="AG369" s="39">
        <v>2300.5700000000002</v>
      </c>
      <c r="AH369" s="35">
        <v>24300812.899999999</v>
      </c>
      <c r="AI369" s="35">
        <v>22344724.399999999</v>
      </c>
      <c r="AJ369" s="35">
        <v>565041155.10000002</v>
      </c>
      <c r="AK369" s="35">
        <v>8496611.9000000004</v>
      </c>
      <c r="AL369" s="35">
        <v>1382070.89</v>
      </c>
      <c r="AM369" s="35">
        <v>24867.777119999999</v>
      </c>
      <c r="AN369" s="35">
        <v>21008139.43</v>
      </c>
      <c r="AO369" s="35">
        <v>621565375.20000005</v>
      </c>
      <c r="AP369" s="30">
        <f t="shared" si="5"/>
        <v>3.379876078721445E-2</v>
      </c>
    </row>
    <row r="370" spans="1:42" x14ac:dyDescent="0.25">
      <c r="A370" s="14" t="s">
        <v>57</v>
      </c>
      <c r="B370" s="27">
        <v>42900</v>
      </c>
      <c r="C370" s="28">
        <v>0.27334490740740741</v>
      </c>
      <c r="D370" s="14" t="s">
        <v>34</v>
      </c>
      <c r="E370" s="14">
        <v>52.296500000000002</v>
      </c>
      <c r="F370" s="14">
        <v>4.3028719999999998</v>
      </c>
      <c r="G370" s="30">
        <v>2.2599999999999998</v>
      </c>
      <c r="H370" s="30">
        <v>4.7119999999999997</v>
      </c>
      <c r="I370" s="30">
        <v>0.52037351399999998</v>
      </c>
      <c r="J370" s="33">
        <v>0.30599999999999999</v>
      </c>
      <c r="K370" s="33">
        <v>3.7970000000000002</v>
      </c>
      <c r="L370" s="31">
        <v>5.1247804000000001E-2</v>
      </c>
      <c r="M370" s="29">
        <v>1.1700000000000001E-8</v>
      </c>
      <c r="N370" s="41">
        <v>7.6999999999999996E-4</v>
      </c>
      <c r="O370" s="33">
        <v>0.92169657400000005</v>
      </c>
      <c r="P370" s="33">
        <v>0.56915196400000001</v>
      </c>
      <c r="Q370" s="30">
        <v>0.52890630000000005</v>
      </c>
      <c r="R370" s="39">
        <v>186.83901</v>
      </c>
      <c r="S370" s="39">
        <v>98.820329470000004</v>
      </c>
      <c r="T370" s="43">
        <v>35.294134112004521</v>
      </c>
      <c r="U370" s="30">
        <v>17.43</v>
      </c>
      <c r="V370" s="30">
        <v>29.5</v>
      </c>
      <c r="W370" s="30">
        <v>1.48</v>
      </c>
      <c r="X370" s="30">
        <v>3.0842208000000002</v>
      </c>
      <c r="Y370" s="30">
        <v>0.44230449999999999</v>
      </c>
      <c r="Z370" s="30">
        <v>0.71211999999999998</v>
      </c>
      <c r="AA370" s="30">
        <v>6.9</v>
      </c>
      <c r="AB370" s="30">
        <v>0.47599999999999998</v>
      </c>
      <c r="AC370" s="39">
        <v>11733.93</v>
      </c>
      <c r="AD370" s="39">
        <v>4048.56</v>
      </c>
      <c r="AE370" s="39">
        <v>625.41999999999996</v>
      </c>
      <c r="AF370" s="39">
        <v>1012.7</v>
      </c>
      <c r="AG370" s="39">
        <v>3109.31</v>
      </c>
      <c r="AH370" s="35">
        <v>19300607.800000001</v>
      </c>
      <c r="AI370" s="35">
        <v>27099801</v>
      </c>
      <c r="AJ370" s="35">
        <v>224236323</v>
      </c>
      <c r="AK370" s="35">
        <v>13769472</v>
      </c>
      <c r="AL370" s="35">
        <v>1937003.2</v>
      </c>
      <c r="AM370" s="35">
        <v>20529.93275</v>
      </c>
      <c r="AN370" s="35">
        <v>28343235.41</v>
      </c>
      <c r="AO370" s="35">
        <v>286343207</v>
      </c>
      <c r="AP370" s="30">
        <f t="shared" si="5"/>
        <v>9.8983439163618778E-2</v>
      </c>
    </row>
    <row r="371" spans="1:42" x14ac:dyDescent="0.25">
      <c r="A371" s="14" t="s">
        <v>57</v>
      </c>
      <c r="B371" s="27">
        <v>42900</v>
      </c>
      <c r="C371" s="28">
        <v>0.3018865740740741</v>
      </c>
      <c r="D371" s="14" t="s">
        <v>35</v>
      </c>
      <c r="E371" s="14">
        <v>52.334201999999998</v>
      </c>
      <c r="F371" s="14">
        <v>4.1947850000000004</v>
      </c>
      <c r="G371" s="30">
        <v>1.6419999999999999</v>
      </c>
      <c r="H371" s="30">
        <v>3.3530000000000002</v>
      </c>
      <c r="I371" s="30">
        <v>0.51028929300000003</v>
      </c>
      <c r="J371" s="33">
        <v>0.214</v>
      </c>
      <c r="K371" s="33">
        <v>3.7759999999999998</v>
      </c>
      <c r="L371" s="31">
        <v>3.7969834000000001E-2</v>
      </c>
      <c r="M371" s="29">
        <v>8.5199999999999995E-9</v>
      </c>
      <c r="N371" s="41">
        <v>7.6999999999999996E-4</v>
      </c>
      <c r="O371" s="33">
        <v>0.95967270599999999</v>
      </c>
      <c r="P371" s="33">
        <v>0.59523809500000002</v>
      </c>
      <c r="Q371" s="30">
        <v>0.51564549999999998</v>
      </c>
      <c r="R371" s="39">
        <v>168.42850000000001</v>
      </c>
      <c r="S371" s="39">
        <v>86.849398100000002</v>
      </c>
      <c r="T371" s="43">
        <v>22.15223056106435</v>
      </c>
      <c r="U371" s="30">
        <v>16.510000000000002</v>
      </c>
      <c r="V371" s="30">
        <v>33.049999999999997</v>
      </c>
      <c r="W371" s="30">
        <v>1.38</v>
      </c>
      <c r="X371" s="30">
        <v>0.87100679999999997</v>
      </c>
      <c r="Y371" s="30">
        <v>0.21953800000000001</v>
      </c>
      <c r="Z371" s="30">
        <v>0.75840779999999997</v>
      </c>
      <c r="AA371" s="30">
        <v>6.9</v>
      </c>
      <c r="AB371" s="30">
        <v>0.38100000000000001</v>
      </c>
      <c r="AC371" s="39">
        <v>13793.37</v>
      </c>
      <c r="AD371" s="39">
        <v>4844.99</v>
      </c>
      <c r="AE371" s="39">
        <v>480.26</v>
      </c>
      <c r="AF371" s="39">
        <v>7887.35</v>
      </c>
      <c r="AG371" s="39">
        <v>28319.41</v>
      </c>
      <c r="AH371" s="35">
        <v>19624784</v>
      </c>
      <c r="AI371" s="35">
        <v>12847220</v>
      </c>
      <c r="AJ371" s="35">
        <v>333157169.10000002</v>
      </c>
      <c r="AK371" s="35">
        <v>6348883.0999999996</v>
      </c>
      <c r="AL371" s="35">
        <v>10937231.9</v>
      </c>
      <c r="AM371" s="35">
        <v>55325.378700000001</v>
      </c>
      <c r="AN371" s="35">
        <v>28500179.260000002</v>
      </c>
      <c r="AO371" s="35">
        <v>382915288.10000002</v>
      </c>
      <c r="AP371" s="30">
        <f t="shared" si="5"/>
        <v>7.4429462979699712E-2</v>
      </c>
    </row>
    <row r="372" spans="1:42" x14ac:dyDescent="0.25">
      <c r="A372" s="14" t="s">
        <v>57</v>
      </c>
      <c r="B372" s="27">
        <v>42900</v>
      </c>
      <c r="C372" s="28">
        <v>0.32374999999999998</v>
      </c>
      <c r="D372" s="14" t="s">
        <v>33</v>
      </c>
      <c r="E372" s="14">
        <v>52.359721999999998</v>
      </c>
      <c r="F372" s="14">
        <v>4.1237510000000004</v>
      </c>
      <c r="G372" s="30">
        <v>1.774</v>
      </c>
      <c r="H372" s="30">
        <v>2.8959999999999999</v>
      </c>
      <c r="I372" s="30">
        <v>0.38743093899999997</v>
      </c>
      <c r="J372" s="33">
        <v>0.24399999999999999</v>
      </c>
      <c r="K372" s="33">
        <v>3.8730000000000002</v>
      </c>
      <c r="L372" s="31">
        <v>5.4030791000000002E-2</v>
      </c>
      <c r="M372" s="29">
        <v>8.98E-9</v>
      </c>
      <c r="N372" s="41">
        <v>7.5000000000000002E-4</v>
      </c>
      <c r="O372" s="33">
        <v>1.581105169</v>
      </c>
      <c r="P372" s="33">
        <v>0.52002080100000003</v>
      </c>
      <c r="Q372" s="30">
        <v>0.4001827</v>
      </c>
      <c r="R372" s="39">
        <v>250.23675</v>
      </c>
      <c r="S372" s="39">
        <v>100.14041829999999</v>
      </c>
      <c r="T372" s="43">
        <v>28.297015111730715</v>
      </c>
      <c r="U372" s="30">
        <v>16.39</v>
      </c>
      <c r="V372" s="30">
        <v>33.5</v>
      </c>
      <c r="W372" s="30">
        <v>1.03</v>
      </c>
      <c r="X372" s="30" t="s">
        <v>33</v>
      </c>
      <c r="Y372" s="30" t="s">
        <v>33</v>
      </c>
      <c r="Z372" s="30" t="s">
        <v>33</v>
      </c>
      <c r="AA372" s="30" t="s">
        <v>33</v>
      </c>
      <c r="AB372" s="30" t="s">
        <v>33</v>
      </c>
      <c r="AC372" s="39">
        <v>12543.92</v>
      </c>
      <c r="AD372" s="39">
        <v>3432.5</v>
      </c>
      <c r="AE372" s="39">
        <v>194.89</v>
      </c>
      <c r="AF372" s="39">
        <v>9981.07</v>
      </c>
      <c r="AG372" s="39">
        <v>36841.730000000003</v>
      </c>
      <c r="AH372" s="35">
        <v>9021573.8000000007</v>
      </c>
      <c r="AI372" s="35">
        <v>6915862.7000000002</v>
      </c>
      <c r="AJ372" s="35">
        <v>95870920.290000007</v>
      </c>
      <c r="AK372" s="35">
        <v>3855853.2</v>
      </c>
      <c r="AL372" s="35">
        <v>10677658.449999999</v>
      </c>
      <c r="AM372" s="35">
        <v>62994.093509999999</v>
      </c>
      <c r="AN372" s="35">
        <v>20026733.489999998</v>
      </c>
      <c r="AO372" s="35">
        <v>126341868.40000001</v>
      </c>
      <c r="AP372" s="30">
        <f t="shared" si="5"/>
        <v>0.15851224731452521</v>
      </c>
    </row>
    <row r="373" spans="1:42" x14ac:dyDescent="0.25">
      <c r="A373" s="14" t="s">
        <v>57</v>
      </c>
      <c r="B373" s="27">
        <v>42900</v>
      </c>
      <c r="C373" s="28">
        <v>0.34635416666666669</v>
      </c>
      <c r="D373" s="14" t="s">
        <v>33</v>
      </c>
      <c r="E373" s="14">
        <v>52.403174999999997</v>
      </c>
      <c r="F373" s="14">
        <v>3.9861369999999998</v>
      </c>
      <c r="G373" s="30">
        <v>1.1140000000000001</v>
      </c>
      <c r="H373" s="30">
        <v>1.6459999999999999</v>
      </c>
      <c r="I373" s="30">
        <v>0.323207776</v>
      </c>
      <c r="J373" s="33">
        <v>0.154</v>
      </c>
      <c r="K373" s="33">
        <v>3.0990000000000002</v>
      </c>
      <c r="L373" s="31">
        <v>4.0671051E-2</v>
      </c>
      <c r="M373" s="29">
        <v>7.0399999999999997E-9</v>
      </c>
      <c r="N373" s="41">
        <v>9.3999999999999997E-4</v>
      </c>
      <c r="O373" s="33">
        <v>2.0939849619999999</v>
      </c>
      <c r="P373" s="33">
        <v>0.46707146199999999</v>
      </c>
      <c r="Q373" s="30">
        <v>0.33636660000000002</v>
      </c>
      <c r="R373" s="39">
        <v>244.81833</v>
      </c>
      <c r="S373" s="39">
        <v>82.348709279999994</v>
      </c>
      <c r="T373" s="43">
        <v>18.702101887762925</v>
      </c>
      <c r="U373" s="30">
        <v>16.29</v>
      </c>
      <c r="V373" s="30">
        <v>33.79</v>
      </c>
      <c r="W373" s="30">
        <v>1.05</v>
      </c>
      <c r="X373" s="30" t="s">
        <v>33</v>
      </c>
      <c r="Y373" s="30" t="s">
        <v>33</v>
      </c>
      <c r="Z373" s="30" t="s">
        <v>33</v>
      </c>
      <c r="AA373" s="30" t="s">
        <v>33</v>
      </c>
      <c r="AB373" s="30" t="s">
        <v>33</v>
      </c>
      <c r="AC373" s="39">
        <v>10486.88</v>
      </c>
      <c r="AD373" s="39">
        <v>2628.8</v>
      </c>
      <c r="AE373" s="39">
        <v>177.95</v>
      </c>
      <c r="AF373" s="39">
        <v>6887.45</v>
      </c>
      <c r="AG373" s="39">
        <v>25568.1</v>
      </c>
      <c r="AH373" s="35">
        <v>7257358.2999999998</v>
      </c>
      <c r="AI373" s="35">
        <v>6604775.0999999996</v>
      </c>
      <c r="AJ373" s="35">
        <v>49746059.5</v>
      </c>
      <c r="AK373" s="35">
        <v>1836031.79</v>
      </c>
      <c r="AL373" s="35">
        <v>6323534.8099999996</v>
      </c>
      <c r="AM373" s="35">
        <v>45749.177069999998</v>
      </c>
      <c r="AN373" s="35">
        <v>11380542.470000001</v>
      </c>
      <c r="AO373" s="35">
        <v>71767759.5</v>
      </c>
      <c r="AP373" s="30">
        <f t="shared" si="5"/>
        <v>0.15857458208654265</v>
      </c>
    </row>
    <row r="374" spans="1:42" x14ac:dyDescent="0.25">
      <c r="A374" s="14" t="s">
        <v>57</v>
      </c>
      <c r="B374" s="27">
        <v>42900</v>
      </c>
      <c r="C374" s="28">
        <v>0.36822916666666666</v>
      </c>
      <c r="D374" s="14" t="s">
        <v>33</v>
      </c>
      <c r="E374" s="14">
        <v>52.434342999999998</v>
      </c>
      <c r="F374" s="14">
        <v>3.8533300000000001</v>
      </c>
      <c r="G374" s="30">
        <v>0.82099999999999995</v>
      </c>
      <c r="H374" s="30">
        <v>1.109</v>
      </c>
      <c r="I374" s="30">
        <v>0.25969341699999998</v>
      </c>
      <c r="J374" s="33">
        <v>3.4000000000000002E-2</v>
      </c>
      <c r="K374" s="33">
        <v>3.1629999999999998</v>
      </c>
      <c r="L374" s="31">
        <v>3.7304758E-2</v>
      </c>
      <c r="M374" s="29">
        <v>5.0899999999999996E-9</v>
      </c>
      <c r="N374" s="41">
        <v>9.2000000000000003E-4</v>
      </c>
      <c r="O374" s="33">
        <v>2.8506944440000002</v>
      </c>
      <c r="P374" s="33">
        <v>0.48756704000000001</v>
      </c>
      <c r="Q374" s="30">
        <v>0.2775358</v>
      </c>
      <c r="R374" s="39">
        <v>372.90863000000002</v>
      </c>
      <c r="S374" s="39">
        <v>103.49549500000001</v>
      </c>
      <c r="T374" s="43">
        <v>19.790502602276579</v>
      </c>
      <c r="U374" s="30">
        <v>15.86</v>
      </c>
      <c r="V374" s="30">
        <v>34.65</v>
      </c>
      <c r="W374" s="30">
        <v>0.47</v>
      </c>
      <c r="X374" s="30" t="s">
        <v>33</v>
      </c>
      <c r="Y374" s="30" t="s">
        <v>33</v>
      </c>
      <c r="Z374" s="30" t="s">
        <v>33</v>
      </c>
      <c r="AA374" s="30" t="s">
        <v>33</v>
      </c>
      <c r="AB374" s="30" t="s">
        <v>33</v>
      </c>
      <c r="AC374" s="39">
        <v>9328.6299999999992</v>
      </c>
      <c r="AD374" s="39">
        <v>2561.19</v>
      </c>
      <c r="AE374" s="39">
        <v>95.6</v>
      </c>
      <c r="AF374" s="39">
        <v>3124.81</v>
      </c>
      <c r="AG374" s="39">
        <v>11431.75</v>
      </c>
      <c r="AH374" s="35">
        <v>15047960.699999999</v>
      </c>
      <c r="AI374" s="35">
        <v>9640380.4000000004</v>
      </c>
      <c r="AJ374" s="35">
        <v>26475722.23</v>
      </c>
      <c r="AK374" s="35">
        <v>619775.88</v>
      </c>
      <c r="AL374" s="35">
        <v>1889913.15</v>
      </c>
      <c r="AM374" s="35">
        <v>26541.980629999998</v>
      </c>
      <c r="AN374" s="35">
        <v>4770643.53</v>
      </c>
      <c r="AO374" s="35">
        <v>53673752.359999999</v>
      </c>
      <c r="AP374" s="30">
        <f t="shared" si="5"/>
        <v>8.8882243559242749E-2</v>
      </c>
    </row>
    <row r="375" spans="1:42" x14ac:dyDescent="0.25">
      <c r="A375" s="14" t="s">
        <v>57</v>
      </c>
      <c r="B375" s="27">
        <v>42900</v>
      </c>
      <c r="C375" s="28">
        <v>0.40038194444444447</v>
      </c>
      <c r="D375" s="14" t="s">
        <v>33</v>
      </c>
      <c r="E375" s="14">
        <v>52.508656000000002</v>
      </c>
      <c r="F375" s="14">
        <v>3.677041</v>
      </c>
      <c r="G375" s="30">
        <v>0.53200000000000003</v>
      </c>
      <c r="H375" s="30">
        <v>0.84799999999999998</v>
      </c>
      <c r="I375" s="30">
        <v>0.37264150899999998</v>
      </c>
      <c r="J375" s="33">
        <v>4.4999999999999998E-2</v>
      </c>
      <c r="K375" s="33">
        <v>1.911</v>
      </c>
      <c r="L375" s="31">
        <v>1.6846218E-2</v>
      </c>
      <c r="M375" s="29">
        <v>5.45E-9</v>
      </c>
      <c r="N375" s="41">
        <v>1.5299999999999999E-3</v>
      </c>
      <c r="O375" s="33">
        <v>1.683544304</v>
      </c>
      <c r="P375" s="33">
        <v>0.46992481200000003</v>
      </c>
      <c r="Q375" s="30">
        <v>0.36180079999999998</v>
      </c>
      <c r="R375" s="39">
        <v>250.69019</v>
      </c>
      <c r="S375" s="39">
        <v>90.699911290000003</v>
      </c>
      <c r="T375" s="43">
        <v>9.1005913816549491</v>
      </c>
      <c r="U375" s="30">
        <v>15.65</v>
      </c>
      <c r="V375" s="30">
        <v>35.1</v>
      </c>
      <c r="W375" s="30">
        <v>0.6</v>
      </c>
      <c r="X375" s="30" t="s">
        <v>33</v>
      </c>
      <c r="Y375" s="30" t="s">
        <v>33</v>
      </c>
      <c r="Z375" s="30" t="s">
        <v>33</v>
      </c>
      <c r="AA375" s="30" t="s">
        <v>33</v>
      </c>
      <c r="AB375" s="30" t="s">
        <v>33</v>
      </c>
      <c r="AC375" s="39">
        <v>6288.18</v>
      </c>
      <c r="AD375" s="39">
        <v>1946.77</v>
      </c>
      <c r="AE375" s="39">
        <v>41.8</v>
      </c>
      <c r="AF375" s="39">
        <v>2687.26</v>
      </c>
      <c r="AG375" s="39">
        <v>8127.46</v>
      </c>
      <c r="AH375" s="35">
        <v>7086512.7999999998</v>
      </c>
      <c r="AI375" s="35">
        <v>5575375.9000000004</v>
      </c>
      <c r="AJ375" s="35">
        <v>8067986.4699999997</v>
      </c>
      <c r="AK375" s="35">
        <v>451721.08</v>
      </c>
      <c r="AL375" s="35">
        <v>1221087.42</v>
      </c>
      <c r="AM375" s="35">
        <v>19091.475859999999</v>
      </c>
      <c r="AN375" s="35">
        <v>2800109.25</v>
      </c>
      <c r="AO375" s="35">
        <v>22402683.66</v>
      </c>
      <c r="AP375" s="30">
        <f t="shared" si="5"/>
        <v>0.12498990266061723</v>
      </c>
    </row>
    <row r="376" spans="1:42" x14ac:dyDescent="0.25">
      <c r="A376" s="14" t="s">
        <v>57</v>
      </c>
      <c r="B376" s="27">
        <v>42900</v>
      </c>
      <c r="C376" s="28">
        <v>0.42197916666666663</v>
      </c>
      <c r="D376" s="14" t="s">
        <v>44</v>
      </c>
      <c r="E376" s="14">
        <v>52.555885000000004</v>
      </c>
      <c r="F376" s="14">
        <v>3.5618829999999999</v>
      </c>
      <c r="G376" s="30">
        <v>0.47399999999999998</v>
      </c>
      <c r="H376" s="30">
        <v>0.7</v>
      </c>
      <c r="I376" s="30">
        <v>0.32285714300000001</v>
      </c>
      <c r="J376" s="33">
        <v>0.123</v>
      </c>
      <c r="K376" s="33">
        <v>2.0339999999999998</v>
      </c>
      <c r="L376" s="31">
        <v>1.7324071E-2</v>
      </c>
      <c r="M376" s="29">
        <v>4.5699999999999997E-9</v>
      </c>
      <c r="N376" s="41">
        <v>1.4300000000000001E-3</v>
      </c>
      <c r="O376" s="33">
        <v>2.0973451330000001</v>
      </c>
      <c r="P376" s="33">
        <v>0.48756704000000001</v>
      </c>
      <c r="Q376" s="30">
        <v>0.33150679999999999</v>
      </c>
      <c r="R376" s="39">
        <v>253.07778999999999</v>
      </c>
      <c r="S376" s="39">
        <v>83.897008310000004</v>
      </c>
      <c r="T376" s="43">
        <v>8.5389152384376565</v>
      </c>
      <c r="U376" s="30">
        <v>15.56</v>
      </c>
      <c r="V376" s="30">
        <v>35.14</v>
      </c>
      <c r="W376" s="30">
        <v>0.66</v>
      </c>
      <c r="X376" s="30" t="s">
        <v>33</v>
      </c>
      <c r="Y376" s="30" t="s">
        <v>33</v>
      </c>
      <c r="Z376" s="30" t="s">
        <v>33</v>
      </c>
      <c r="AA376" s="30" t="s">
        <v>33</v>
      </c>
      <c r="AB376" s="30">
        <v>0.151</v>
      </c>
      <c r="AC376" s="39">
        <v>8148.12</v>
      </c>
      <c r="AD376" s="39">
        <v>2462.8200000000002</v>
      </c>
      <c r="AE376" s="39">
        <v>107.08</v>
      </c>
      <c r="AF376" s="39">
        <v>1402.13</v>
      </c>
      <c r="AG376" s="39">
        <v>3858.89</v>
      </c>
      <c r="AH376" s="35">
        <v>12170367.300000001</v>
      </c>
      <c r="AI376" s="35">
        <v>6902309.4100000001</v>
      </c>
      <c r="AJ376" s="35">
        <v>10716772.1</v>
      </c>
      <c r="AK376" s="35">
        <v>177102.32</v>
      </c>
      <c r="AL376" s="35">
        <v>482036.94</v>
      </c>
      <c r="AM376" s="35">
        <v>15979.03399</v>
      </c>
      <c r="AN376" s="35">
        <v>1633265.6</v>
      </c>
      <c r="AO376" s="35">
        <v>30448588.07</v>
      </c>
      <c r="AP376" s="30">
        <f t="shared" si="5"/>
        <v>5.3640109559273896E-2</v>
      </c>
    </row>
    <row r="377" spans="1:42" x14ac:dyDescent="0.25">
      <c r="A377" s="14" t="s">
        <v>57</v>
      </c>
      <c r="B377" s="27">
        <v>42900</v>
      </c>
      <c r="C377" s="28">
        <v>0.44371527777777775</v>
      </c>
      <c r="D377" s="14" t="s">
        <v>36</v>
      </c>
      <c r="E377" s="14">
        <v>52.564853999999997</v>
      </c>
      <c r="F377" s="14">
        <v>3.5269059999999999</v>
      </c>
      <c r="G377" s="30">
        <v>0.45900000000000002</v>
      </c>
      <c r="H377" s="30">
        <v>0.64500000000000002</v>
      </c>
      <c r="I377" s="30">
        <v>0.288372093</v>
      </c>
      <c r="J377" s="33">
        <v>3.4000000000000002E-2</v>
      </c>
      <c r="K377" s="33">
        <v>2.3340000000000001</v>
      </c>
      <c r="L377" s="31">
        <v>1.8781984000000002E-2</v>
      </c>
      <c r="M377" s="29">
        <v>3.8499999999999997E-9</v>
      </c>
      <c r="N377" s="41">
        <v>1.25E-3</v>
      </c>
      <c r="O377" s="33">
        <v>2.4677419349999998</v>
      </c>
      <c r="P377" s="33">
        <v>0.5</v>
      </c>
      <c r="Q377" s="30">
        <v>0.29064079999999998</v>
      </c>
      <c r="R377" s="39">
        <v>309.42464999999999</v>
      </c>
      <c r="S377" s="39">
        <v>89.931427819999996</v>
      </c>
      <c r="T377" s="43">
        <v>8.8188592915279536</v>
      </c>
      <c r="U377" s="30">
        <v>15.44</v>
      </c>
      <c r="V377" s="30">
        <v>35.159999999999997</v>
      </c>
      <c r="W377" s="30">
        <v>0.64</v>
      </c>
      <c r="X377" s="30">
        <v>0.85672800000000005</v>
      </c>
      <c r="Y377" s="30">
        <v>0.28733649999999999</v>
      </c>
      <c r="Z377" s="30">
        <v>1.6912849999999999</v>
      </c>
      <c r="AA377" s="30">
        <v>0.5</v>
      </c>
      <c r="AB377" s="30">
        <v>0.157</v>
      </c>
      <c r="AC377" s="39">
        <v>7273.97</v>
      </c>
      <c r="AD377" s="39">
        <v>1566.42</v>
      </c>
      <c r="AE377" s="39">
        <v>55</v>
      </c>
      <c r="AF377" s="39">
        <v>631.46</v>
      </c>
      <c r="AG377" s="39">
        <v>2273.2399999999998</v>
      </c>
      <c r="AH377" s="35">
        <v>6830470.2999999998</v>
      </c>
      <c r="AI377" s="35">
        <v>3478482.71</v>
      </c>
      <c r="AJ377" s="35">
        <v>7667136.4100000001</v>
      </c>
      <c r="AK377" s="35">
        <v>80011.75</v>
      </c>
      <c r="AL377" s="35">
        <v>310768.56</v>
      </c>
      <c r="AM377" s="35">
        <v>11800.084940000001</v>
      </c>
      <c r="AN377" s="35">
        <v>1278678.67</v>
      </c>
      <c r="AO377" s="35">
        <v>18366869.73</v>
      </c>
      <c r="AP377" s="30">
        <f t="shared" si="5"/>
        <v>6.9618758601605213E-2</v>
      </c>
    </row>
    <row r="378" spans="1:42" x14ac:dyDescent="0.25">
      <c r="A378" s="14" t="s">
        <v>57</v>
      </c>
      <c r="B378" s="27">
        <v>42900</v>
      </c>
      <c r="C378" s="28">
        <v>0.46543981481481483</v>
      </c>
      <c r="D378" s="14" t="s">
        <v>33</v>
      </c>
      <c r="E378" s="14">
        <v>52.492083000000001</v>
      </c>
      <c r="F378" s="14">
        <v>3.4243389999999998</v>
      </c>
      <c r="G378" s="30">
        <v>0.441</v>
      </c>
      <c r="H378" s="30">
        <v>0.63</v>
      </c>
      <c r="I378" s="30">
        <v>0.3</v>
      </c>
      <c r="J378" s="33">
        <v>0.19</v>
      </c>
      <c r="K378" s="33">
        <v>2.2290000000000001</v>
      </c>
      <c r="L378" s="31">
        <v>1.7346E-2</v>
      </c>
      <c r="M378" s="29">
        <v>3.8799999999999998E-9</v>
      </c>
      <c r="N378" s="41">
        <v>1.31E-3</v>
      </c>
      <c r="O378" s="33">
        <v>2.3333333330000001</v>
      </c>
      <c r="P378" s="33">
        <v>0.46992481200000003</v>
      </c>
      <c r="Q378" s="30">
        <v>0.31034899999999999</v>
      </c>
      <c r="R378" s="39">
        <v>266.33945</v>
      </c>
      <c r="S378" s="39">
        <v>82.658181970000001</v>
      </c>
      <c r="T378" s="43">
        <v>8.3472021821117099</v>
      </c>
      <c r="U378" s="30">
        <v>15.63</v>
      </c>
      <c r="V378" s="30">
        <v>35.15</v>
      </c>
      <c r="W378" s="30">
        <v>0.56999999999999995</v>
      </c>
      <c r="X378" s="30" t="s">
        <v>33</v>
      </c>
      <c r="Y378" s="30" t="s">
        <v>33</v>
      </c>
      <c r="Z378" s="30" t="s">
        <v>33</v>
      </c>
      <c r="AA378" s="30" t="s">
        <v>33</v>
      </c>
      <c r="AB378" s="30" t="s">
        <v>33</v>
      </c>
      <c r="AC378" s="39">
        <v>6201.44</v>
      </c>
      <c r="AD378" s="39">
        <v>1355.02</v>
      </c>
      <c r="AE378" s="39">
        <v>31.65</v>
      </c>
      <c r="AF378" s="39">
        <v>1135.45</v>
      </c>
      <c r="AG378" s="39">
        <v>4183.75</v>
      </c>
      <c r="AH378" s="35">
        <v>4882843.5</v>
      </c>
      <c r="AI378" s="35">
        <v>2062235.71</v>
      </c>
      <c r="AJ378" s="35">
        <v>1897218.39</v>
      </c>
      <c r="AK378" s="35">
        <v>159957.1</v>
      </c>
      <c r="AL378" s="35">
        <v>565995.9</v>
      </c>
      <c r="AM378" s="35">
        <v>12907.30127</v>
      </c>
      <c r="AN378" s="35">
        <v>1310718.52</v>
      </c>
      <c r="AO378" s="35">
        <v>9568250.6099999994</v>
      </c>
      <c r="AP378" s="30">
        <f t="shared" si="5"/>
        <v>0.13698622385895054</v>
      </c>
    </row>
    <row r="379" spans="1:42" x14ac:dyDescent="0.25">
      <c r="A379" s="14" t="s">
        <v>57</v>
      </c>
      <c r="B379" s="27">
        <v>42900</v>
      </c>
      <c r="C379" s="28">
        <v>0.53</v>
      </c>
      <c r="D379" s="14" t="s">
        <v>33</v>
      </c>
      <c r="E379" s="14">
        <v>52.260218000000002</v>
      </c>
      <c r="F379" s="14">
        <v>3.1037249999999998</v>
      </c>
      <c r="G379" s="30">
        <v>0.29699999999999999</v>
      </c>
      <c r="H379" s="30">
        <v>0.35399999999999998</v>
      </c>
      <c r="I379" s="30">
        <v>0.16101694899999999</v>
      </c>
      <c r="J379" s="33">
        <v>1.6E-2</v>
      </c>
      <c r="K379" s="33">
        <v>4.51</v>
      </c>
      <c r="L379" s="31">
        <v>2.1765410999999998E-2</v>
      </c>
      <c r="M379" s="29">
        <v>1.2900000000000001E-9</v>
      </c>
      <c r="N379" s="41">
        <v>6.4999999999999997E-4</v>
      </c>
      <c r="O379" s="33">
        <v>5.2105263160000002</v>
      </c>
      <c r="P379" s="33">
        <v>0.346860909</v>
      </c>
      <c r="Q379" s="30" t="s">
        <v>33</v>
      </c>
      <c r="R379" s="39" t="s">
        <v>33</v>
      </c>
      <c r="S379" s="39" t="s">
        <v>33</v>
      </c>
      <c r="T379" s="40" t="s">
        <v>33</v>
      </c>
      <c r="U379" s="30">
        <v>15.4</v>
      </c>
      <c r="V379" s="30">
        <v>34.909999999999997</v>
      </c>
      <c r="W379" s="30">
        <v>1.1000000000000001</v>
      </c>
      <c r="X379" s="30" t="s">
        <v>33</v>
      </c>
      <c r="Y379" s="30" t="s">
        <v>33</v>
      </c>
      <c r="Z379" s="30" t="s">
        <v>33</v>
      </c>
      <c r="AA379" s="30" t="s">
        <v>33</v>
      </c>
      <c r="AB379" s="30" t="s">
        <v>33</v>
      </c>
      <c r="AC379" s="39">
        <v>53857.84</v>
      </c>
      <c r="AD379" s="39">
        <v>7814.66</v>
      </c>
      <c r="AE379" s="39">
        <v>63.3</v>
      </c>
      <c r="AF379" s="39">
        <v>8050.41</v>
      </c>
      <c r="AG379" s="39">
        <v>32780.089999999997</v>
      </c>
      <c r="AH379" s="35">
        <v>21385075</v>
      </c>
      <c r="AI379" s="35">
        <v>6791706.7999999998</v>
      </c>
      <c r="AJ379" s="35">
        <v>4804909.82</v>
      </c>
      <c r="AK379" s="35">
        <v>2561817.42</v>
      </c>
      <c r="AL379" s="35">
        <v>9250326.2699999996</v>
      </c>
      <c r="AM379" s="35">
        <v>102566.2994</v>
      </c>
      <c r="AN379" s="35">
        <v>15884084.359999999</v>
      </c>
      <c r="AO379" s="35">
        <v>44793835.310000002</v>
      </c>
      <c r="AP379" s="30">
        <f t="shared" si="5"/>
        <v>0.35460424967124787</v>
      </c>
    </row>
    <row r="380" spans="1:42" x14ac:dyDescent="0.25">
      <c r="A380" s="14" t="s">
        <v>57</v>
      </c>
      <c r="B380" s="27">
        <v>42900</v>
      </c>
      <c r="C380" s="28">
        <v>0.53828703703703706</v>
      </c>
      <c r="D380" s="14" t="s">
        <v>33</v>
      </c>
      <c r="E380" s="14">
        <v>52.231090000000002</v>
      </c>
      <c r="F380" s="14">
        <v>3.0618820000000002</v>
      </c>
      <c r="G380" s="30">
        <v>0.45300000000000001</v>
      </c>
      <c r="H380" s="30">
        <v>0.55700000000000005</v>
      </c>
      <c r="I380" s="30">
        <v>0.18671454200000001</v>
      </c>
      <c r="J380" s="33">
        <v>0.19700000000000001</v>
      </c>
      <c r="K380" s="33">
        <v>5.9160000000000004</v>
      </c>
      <c r="L380" s="31">
        <v>2.8628728999999999E-2</v>
      </c>
      <c r="M380" s="29">
        <v>1.5E-9</v>
      </c>
      <c r="N380" s="41">
        <v>4.8999999999999998E-4</v>
      </c>
      <c r="O380" s="33">
        <v>4.355769231</v>
      </c>
      <c r="P380" s="33">
        <v>0.5</v>
      </c>
      <c r="Q380" s="30" t="s">
        <v>33</v>
      </c>
      <c r="R380" s="39" t="s">
        <v>33</v>
      </c>
      <c r="S380" s="39" t="s">
        <v>33</v>
      </c>
      <c r="T380" s="43" t="s">
        <v>33</v>
      </c>
      <c r="U380" s="30">
        <v>15.22</v>
      </c>
      <c r="V380" s="30">
        <v>34.89</v>
      </c>
      <c r="W380" s="30">
        <v>1.1499999999999999</v>
      </c>
      <c r="X380" s="30" t="s">
        <v>33</v>
      </c>
      <c r="Y380" s="30" t="s">
        <v>33</v>
      </c>
      <c r="Z380" s="30" t="s">
        <v>33</v>
      </c>
      <c r="AA380" s="30" t="s">
        <v>33</v>
      </c>
      <c r="AB380" s="30" t="s">
        <v>33</v>
      </c>
      <c r="AC380" s="39">
        <v>62776.31</v>
      </c>
      <c r="AD380" s="39">
        <v>8270.23</v>
      </c>
      <c r="AE380" s="39">
        <v>61.64</v>
      </c>
      <c r="AF380" s="39">
        <v>7396.32</v>
      </c>
      <c r="AG380" s="39">
        <v>37875.339999999997</v>
      </c>
      <c r="AH380" s="35">
        <v>26533438</v>
      </c>
      <c r="AI380" s="35">
        <v>9547230</v>
      </c>
      <c r="AJ380" s="35">
        <v>1998662.06</v>
      </c>
      <c r="AK380" s="35">
        <v>2755735.8</v>
      </c>
      <c r="AL380" s="35">
        <v>11356746.640000001</v>
      </c>
      <c r="AM380" s="35">
        <v>116379.8397</v>
      </c>
      <c r="AN380" s="35">
        <v>20385856.379999999</v>
      </c>
      <c r="AO380" s="35">
        <v>52191812.5</v>
      </c>
      <c r="AP380" s="30">
        <f t="shared" si="5"/>
        <v>0.39059491141450586</v>
      </c>
    </row>
    <row r="381" spans="1:42" x14ac:dyDescent="0.25">
      <c r="A381" s="14" t="s">
        <v>57</v>
      </c>
      <c r="B381" s="27">
        <v>42900</v>
      </c>
      <c r="C381" s="28">
        <v>0.55987268518518518</v>
      </c>
      <c r="D381" s="14" t="s">
        <v>33</v>
      </c>
      <c r="E381" s="14">
        <v>52.156091000000004</v>
      </c>
      <c r="F381" s="14">
        <v>2.955006</v>
      </c>
      <c r="G381" s="30">
        <v>0.52100000000000002</v>
      </c>
      <c r="H381" s="30">
        <v>0.64900000000000002</v>
      </c>
      <c r="I381" s="30">
        <v>0.197226502</v>
      </c>
      <c r="J381" s="33">
        <v>0.20200000000000001</v>
      </c>
      <c r="K381" s="33">
        <v>5.8449999999999998</v>
      </c>
      <c r="L381" s="31">
        <v>3.1171266999999999E-2</v>
      </c>
      <c r="M381" s="29">
        <v>1.75E-9</v>
      </c>
      <c r="N381" s="41">
        <v>5.0000000000000001E-4</v>
      </c>
      <c r="O381" s="33">
        <v>4.0703125</v>
      </c>
      <c r="P381" s="33">
        <v>0.45620438000000002</v>
      </c>
      <c r="Q381" s="30" t="s">
        <v>33</v>
      </c>
      <c r="R381" s="39" t="s">
        <v>33</v>
      </c>
      <c r="S381" s="39" t="s">
        <v>33</v>
      </c>
      <c r="T381" s="40" t="s">
        <v>33</v>
      </c>
      <c r="U381" s="30">
        <v>15.07</v>
      </c>
      <c r="V381" s="30">
        <v>34.86</v>
      </c>
      <c r="W381" s="30">
        <v>1.03</v>
      </c>
      <c r="X381" s="30" t="s">
        <v>33</v>
      </c>
      <c r="Y381" s="30" t="s">
        <v>33</v>
      </c>
      <c r="Z381" s="30" t="s">
        <v>33</v>
      </c>
      <c r="AA381" s="30" t="s">
        <v>33</v>
      </c>
      <c r="AB381" s="30" t="s">
        <v>33</v>
      </c>
      <c r="AC381" s="39">
        <v>23552.36</v>
      </c>
      <c r="AD381" s="39">
        <v>3484.57</v>
      </c>
      <c r="AE381" s="39">
        <v>46.18</v>
      </c>
      <c r="AF381" s="39">
        <v>8022.91</v>
      </c>
      <c r="AG381" s="39">
        <v>49514.53</v>
      </c>
      <c r="AH381" s="35">
        <v>19802253.899999999</v>
      </c>
      <c r="AI381" s="35">
        <v>17929679</v>
      </c>
      <c r="AJ381" s="35">
        <v>8229667.7699999996</v>
      </c>
      <c r="AK381" s="35">
        <v>7518575.9000000004</v>
      </c>
      <c r="AL381" s="35">
        <v>22252185.899999999</v>
      </c>
      <c r="AM381" s="35">
        <v>84620.549360000005</v>
      </c>
      <c r="AN381" s="35">
        <v>40998931.399999999</v>
      </c>
      <c r="AO381" s="35">
        <v>75732362.469999999</v>
      </c>
      <c r="AP381" s="30">
        <f t="shared" si="5"/>
        <v>0.54136606944278254</v>
      </c>
    </row>
    <row r="382" spans="1:42" x14ac:dyDescent="0.25">
      <c r="A382" s="14" t="s">
        <v>57</v>
      </c>
      <c r="B382" s="27">
        <v>42900</v>
      </c>
      <c r="C382" s="28">
        <v>0.58160879629629625</v>
      </c>
      <c r="D382" s="14" t="s">
        <v>33</v>
      </c>
      <c r="E382" s="14">
        <v>52.079109000000003</v>
      </c>
      <c r="F382" s="14">
        <v>2.851388</v>
      </c>
      <c r="G382" s="30">
        <v>0.51400000000000001</v>
      </c>
      <c r="H382" s="30">
        <v>0.63500000000000001</v>
      </c>
      <c r="I382" s="30">
        <v>0.19055118099999999</v>
      </c>
      <c r="J382" s="33">
        <v>0.20399999999999999</v>
      </c>
      <c r="K382" s="33">
        <v>5.74</v>
      </c>
      <c r="L382" s="31">
        <v>3.1829769000000001E-2</v>
      </c>
      <c r="M382" s="29">
        <v>1.75E-9</v>
      </c>
      <c r="N382" s="41">
        <v>5.1000000000000004E-4</v>
      </c>
      <c r="O382" s="33">
        <v>4.247933884</v>
      </c>
      <c r="P382" s="33">
        <v>0.51308363300000004</v>
      </c>
      <c r="Q382" s="30">
        <v>0.19530610000000001</v>
      </c>
      <c r="R382" s="39">
        <v>262.95332000000002</v>
      </c>
      <c r="S382" s="39">
        <v>51.356387410000004</v>
      </c>
      <c r="T382" s="43">
        <v>9.0360696986747353</v>
      </c>
      <c r="U382" s="30">
        <v>15.1</v>
      </c>
      <c r="V382" s="30">
        <v>34.86</v>
      </c>
      <c r="W382" s="30">
        <v>0.86</v>
      </c>
      <c r="X382" s="30" t="s">
        <v>33</v>
      </c>
      <c r="Y382" s="30" t="s">
        <v>33</v>
      </c>
      <c r="Z382" s="30" t="s">
        <v>33</v>
      </c>
      <c r="AA382" s="30" t="s">
        <v>33</v>
      </c>
      <c r="AB382" s="30" t="s">
        <v>33</v>
      </c>
      <c r="AC382" s="39">
        <v>11670.93</v>
      </c>
      <c r="AD382" s="39">
        <v>2151.08</v>
      </c>
      <c r="AE382" s="39">
        <v>32.409999999999997</v>
      </c>
      <c r="AF382" s="39">
        <v>3730.97</v>
      </c>
      <c r="AG382" s="39">
        <v>27135.63</v>
      </c>
      <c r="AH382" s="35">
        <v>21262719.699999999</v>
      </c>
      <c r="AI382" s="35">
        <v>23672057</v>
      </c>
      <c r="AJ382" s="35">
        <v>5093551.55</v>
      </c>
      <c r="AK382" s="35">
        <v>5106347.0999999996</v>
      </c>
      <c r="AL382" s="35">
        <v>13527914</v>
      </c>
      <c r="AM382" s="35">
        <v>44721.014999999999</v>
      </c>
      <c r="AN382" s="35">
        <v>26001758.530000001</v>
      </c>
      <c r="AO382" s="35">
        <v>68662589.349999994</v>
      </c>
      <c r="AP382" s="30">
        <f t="shared" si="5"/>
        <v>0.37868887229782289</v>
      </c>
    </row>
    <row r="383" spans="1:42" x14ac:dyDescent="0.25">
      <c r="A383" s="14" t="s">
        <v>57</v>
      </c>
      <c r="B383" s="27">
        <v>42900</v>
      </c>
      <c r="C383" s="28">
        <v>0.60347222222222219</v>
      </c>
      <c r="D383" s="14" t="s">
        <v>45</v>
      </c>
      <c r="E383" s="14">
        <v>52.00902</v>
      </c>
      <c r="F383" s="14">
        <v>2.7530489999999999</v>
      </c>
      <c r="G383" s="30">
        <v>0.46700000000000003</v>
      </c>
      <c r="H383" s="30">
        <v>0.56599999999999995</v>
      </c>
      <c r="I383" s="30">
        <v>0.174911661</v>
      </c>
      <c r="J383" s="33">
        <v>0.156</v>
      </c>
      <c r="K383" s="33">
        <v>5.5860000000000003</v>
      </c>
      <c r="L383" s="31">
        <v>3.1505046000000002E-2</v>
      </c>
      <c r="M383" s="29">
        <v>1.6399999999999999E-9</v>
      </c>
      <c r="N383" s="41">
        <v>5.1999999999999995E-4</v>
      </c>
      <c r="O383" s="33">
        <v>4.7171717170000003</v>
      </c>
      <c r="P383" s="33">
        <v>0.30969340400000001</v>
      </c>
      <c r="Q383" s="30">
        <v>0.15803439999999999</v>
      </c>
      <c r="R383" s="39">
        <v>291.50024000000002</v>
      </c>
      <c r="S383" s="39">
        <v>46.067065530000001</v>
      </c>
      <c r="T383" s="43">
        <v>7.8852024303846715</v>
      </c>
      <c r="U383" s="30">
        <v>15.15</v>
      </c>
      <c r="V383" s="30">
        <v>34.89</v>
      </c>
      <c r="W383" s="30">
        <v>0.8</v>
      </c>
      <c r="X383" s="30">
        <v>1.0994676000000001</v>
      </c>
      <c r="Y383" s="30">
        <v>0.15819649999999999</v>
      </c>
      <c r="Z383" s="30">
        <v>0.39522659999999998</v>
      </c>
      <c r="AA383" s="30">
        <v>0.88</v>
      </c>
      <c r="AB383" s="30">
        <v>0.16900000000000001</v>
      </c>
      <c r="AC383" s="39">
        <v>11958.7</v>
      </c>
      <c r="AD383" s="39">
        <v>2206.56</v>
      </c>
      <c r="AE383" s="39">
        <v>38.08</v>
      </c>
      <c r="AF383" s="39">
        <v>1148.3699999999999</v>
      </c>
      <c r="AG383" s="39">
        <v>8295.1299999999992</v>
      </c>
      <c r="AH383" s="35">
        <v>13946383.42</v>
      </c>
      <c r="AI383" s="35">
        <v>13296385.800000001</v>
      </c>
      <c r="AJ383" s="35">
        <v>26293922.25</v>
      </c>
      <c r="AK383" s="35">
        <v>968264.71</v>
      </c>
      <c r="AL383" s="35">
        <v>3520828.15</v>
      </c>
      <c r="AM383" s="35">
        <v>23646.844690000002</v>
      </c>
      <c r="AN383" s="35">
        <v>6561612.6900000004</v>
      </c>
      <c r="AO383" s="35">
        <v>58025784.329999998</v>
      </c>
      <c r="AP383" s="30">
        <f t="shared" si="5"/>
        <v>0.11308098228682746</v>
      </c>
    </row>
    <row r="384" spans="1:42" x14ac:dyDescent="0.25">
      <c r="A384" s="14" t="s">
        <v>57</v>
      </c>
      <c r="B384" s="27">
        <v>42900</v>
      </c>
      <c r="C384" s="28">
        <v>0.62520833333333337</v>
      </c>
      <c r="D384" s="14" t="s">
        <v>33</v>
      </c>
      <c r="E384" s="14">
        <v>51.956341999999999</v>
      </c>
      <c r="F384" s="14">
        <v>2.6786599999999998</v>
      </c>
      <c r="G384" s="30">
        <v>0.17899999999999999</v>
      </c>
      <c r="H384" s="30">
        <v>0.252</v>
      </c>
      <c r="I384" s="30">
        <v>0.28968253999999999</v>
      </c>
      <c r="J384" s="33">
        <v>0.14000000000000001</v>
      </c>
      <c r="K384" s="33">
        <v>5.5629999999999997</v>
      </c>
      <c r="L384" s="31">
        <v>7.2914299999999998E-3</v>
      </c>
      <c r="M384" s="29">
        <v>6.3099999999999999E-10</v>
      </c>
      <c r="N384" s="41">
        <v>5.1999999999999995E-4</v>
      </c>
      <c r="O384" s="33">
        <v>2.452054795</v>
      </c>
      <c r="P384" s="33">
        <v>0.445831476</v>
      </c>
      <c r="Q384" s="30" t="s">
        <v>33</v>
      </c>
      <c r="R384" s="39" t="s">
        <v>33</v>
      </c>
      <c r="S384" s="39" t="s">
        <v>33</v>
      </c>
      <c r="T384" s="43" t="s">
        <v>33</v>
      </c>
      <c r="U384" s="30">
        <v>15.11</v>
      </c>
      <c r="V384" s="30">
        <v>34.89</v>
      </c>
      <c r="W384" s="30">
        <v>0.63</v>
      </c>
      <c r="X384" s="30" t="s">
        <v>33</v>
      </c>
      <c r="Y384" s="30" t="s">
        <v>33</v>
      </c>
      <c r="Z384" s="30" t="s">
        <v>33</v>
      </c>
      <c r="AA384" s="30" t="s">
        <v>33</v>
      </c>
      <c r="AB384" s="30" t="s">
        <v>33</v>
      </c>
      <c r="AC384" s="39">
        <v>4345.32</v>
      </c>
      <c r="AD384" s="39">
        <v>921.61</v>
      </c>
      <c r="AE384" s="39">
        <v>42.44</v>
      </c>
      <c r="AF384" s="39">
        <v>608.34</v>
      </c>
      <c r="AG384" s="39">
        <v>3617.73</v>
      </c>
      <c r="AH384" s="35">
        <v>7116301.8200000003</v>
      </c>
      <c r="AI384" s="35">
        <v>6655438.1500000004</v>
      </c>
      <c r="AJ384" s="35">
        <v>8373151</v>
      </c>
      <c r="AK384" s="35">
        <v>1604522.78</v>
      </c>
      <c r="AL384" s="35">
        <v>1618908.22</v>
      </c>
      <c r="AM384" s="35">
        <v>9535.4455500000004</v>
      </c>
      <c r="AN384" s="35">
        <v>5021930.17</v>
      </c>
      <c r="AO384" s="35">
        <v>25368321.969999999</v>
      </c>
      <c r="AP384" s="30">
        <f t="shared" si="5"/>
        <v>0.1979606761510998</v>
      </c>
    </row>
    <row r="385" spans="1:42" x14ac:dyDescent="0.25">
      <c r="A385" s="14" t="s">
        <v>57</v>
      </c>
      <c r="B385" s="27">
        <v>42900</v>
      </c>
      <c r="C385" s="28">
        <v>0.66866898148148157</v>
      </c>
      <c r="D385" s="14" t="s">
        <v>33</v>
      </c>
      <c r="E385" s="14">
        <v>51.87032</v>
      </c>
      <c r="F385" s="14">
        <v>2.8396050000000002</v>
      </c>
      <c r="G385" s="30">
        <v>0.23899999999999999</v>
      </c>
      <c r="H385" s="30">
        <v>0.36499999999999999</v>
      </c>
      <c r="I385" s="30">
        <v>0.34520547899999998</v>
      </c>
      <c r="J385" s="33">
        <v>0.20899999999999999</v>
      </c>
      <c r="K385" s="33">
        <v>5.71</v>
      </c>
      <c r="L385" s="31">
        <v>8.1696270000000005E-3</v>
      </c>
      <c r="M385" s="29">
        <v>8.1999999999999996E-10</v>
      </c>
      <c r="N385" s="41">
        <v>5.1000000000000004E-4</v>
      </c>
      <c r="O385" s="33">
        <v>1.896825397</v>
      </c>
      <c r="P385" s="33">
        <v>0.5</v>
      </c>
      <c r="Q385" s="30">
        <v>0.34725020000000001</v>
      </c>
      <c r="R385" s="39">
        <v>323.66392999999999</v>
      </c>
      <c r="S385" s="39">
        <v>112.39236440000001</v>
      </c>
      <c r="T385" s="43">
        <v>5.0660112633429231</v>
      </c>
      <c r="U385" s="30">
        <v>15.54</v>
      </c>
      <c r="V385" s="30">
        <v>34.86</v>
      </c>
      <c r="W385" s="30">
        <v>0.79</v>
      </c>
      <c r="X385" s="30" t="s">
        <v>33</v>
      </c>
      <c r="Y385" s="30" t="s">
        <v>33</v>
      </c>
      <c r="Z385" s="30" t="s">
        <v>33</v>
      </c>
      <c r="AA385" s="30" t="s">
        <v>33</v>
      </c>
      <c r="AB385" s="30" t="s">
        <v>33</v>
      </c>
      <c r="AC385" s="39">
        <v>33157.519999999997</v>
      </c>
      <c r="AD385" s="39">
        <v>3651.32</v>
      </c>
      <c r="AE385" s="39">
        <v>82.7</v>
      </c>
      <c r="AF385" s="39">
        <v>1631.31</v>
      </c>
      <c r="AG385" s="39">
        <v>15672.13</v>
      </c>
      <c r="AH385" s="35">
        <v>23832824.699999999</v>
      </c>
      <c r="AI385" s="35">
        <v>8766731.1199999992</v>
      </c>
      <c r="AJ385" s="35">
        <v>9882488.4199999999</v>
      </c>
      <c r="AK385" s="35">
        <v>2795334.8</v>
      </c>
      <c r="AL385" s="35">
        <v>6869372.9000000004</v>
      </c>
      <c r="AM385" s="35">
        <v>54194.980989999996</v>
      </c>
      <c r="AN385" s="35">
        <v>16625276.23</v>
      </c>
      <c r="AO385" s="35">
        <v>52146751.939999998</v>
      </c>
      <c r="AP385" s="30">
        <f t="shared" si="5"/>
        <v>0.31881710003969232</v>
      </c>
    </row>
    <row r="386" spans="1:42" x14ac:dyDescent="0.25">
      <c r="A386" s="14" t="s">
        <v>57</v>
      </c>
      <c r="B386" s="27">
        <v>42900</v>
      </c>
      <c r="C386" s="28">
        <v>0.69418981481481479</v>
      </c>
      <c r="D386" s="14" t="s">
        <v>33</v>
      </c>
      <c r="E386" s="14">
        <v>51.793585</v>
      </c>
      <c r="F386" s="14">
        <v>2.9774430000000001</v>
      </c>
      <c r="G386" s="30">
        <v>0.29799999999999999</v>
      </c>
      <c r="H386" s="30">
        <v>0.45200000000000001</v>
      </c>
      <c r="I386" s="30">
        <v>0.340707965</v>
      </c>
      <c r="J386" s="33">
        <v>0.217</v>
      </c>
      <c r="K386" s="33">
        <v>7.133</v>
      </c>
      <c r="L386" s="31">
        <v>1.0320862E-2</v>
      </c>
      <c r="M386" s="29">
        <v>8.1899999999999996E-10</v>
      </c>
      <c r="N386" s="41">
        <v>4.0999999999999999E-4</v>
      </c>
      <c r="O386" s="33">
        <v>1.935064935</v>
      </c>
      <c r="P386" s="33">
        <v>0.5</v>
      </c>
      <c r="Q386" s="30">
        <v>0.35131849999999998</v>
      </c>
      <c r="R386" s="39">
        <v>250.59574000000001</v>
      </c>
      <c r="S386" s="39">
        <v>88.038919480000004</v>
      </c>
      <c r="T386" s="43">
        <v>4.7506032933138718</v>
      </c>
      <c r="U386" s="30">
        <v>16.21</v>
      </c>
      <c r="V386" s="30">
        <v>34.630000000000003</v>
      </c>
      <c r="W386" s="30">
        <v>0.67</v>
      </c>
      <c r="X386" s="30" t="s">
        <v>33</v>
      </c>
      <c r="Y386" s="30" t="s">
        <v>33</v>
      </c>
      <c r="Z386" s="30" t="s">
        <v>33</v>
      </c>
      <c r="AA386" s="30" t="s">
        <v>33</v>
      </c>
      <c r="AB386" s="30" t="s">
        <v>33</v>
      </c>
      <c r="AC386" s="39">
        <v>9472.0300000000007</v>
      </c>
      <c r="AD386" s="39">
        <v>2031.56</v>
      </c>
      <c r="AE386" s="39">
        <v>590.64</v>
      </c>
      <c r="AF386" s="39">
        <v>996.95</v>
      </c>
      <c r="AG386" s="39">
        <v>6859.74</v>
      </c>
      <c r="AH386" s="35">
        <v>8125616.8499999996</v>
      </c>
      <c r="AI386" s="35">
        <v>11136980.5</v>
      </c>
      <c r="AJ386" s="35">
        <v>45626235.68</v>
      </c>
      <c r="AK386" s="35">
        <v>664297.75</v>
      </c>
      <c r="AL386" s="35">
        <v>2654313</v>
      </c>
      <c r="AM386" s="35">
        <v>19950.926200000002</v>
      </c>
      <c r="AN386" s="35">
        <v>5879194.9500000002</v>
      </c>
      <c r="AO386" s="35">
        <v>68207443.780000001</v>
      </c>
      <c r="AP386" s="30">
        <f t="shared" si="5"/>
        <v>8.6195796590223722E-2</v>
      </c>
    </row>
    <row r="387" spans="1:42" x14ac:dyDescent="0.25">
      <c r="A387" s="14" t="s">
        <v>57</v>
      </c>
      <c r="B387" s="27">
        <v>42900</v>
      </c>
      <c r="C387" s="28">
        <v>0.71945601851851848</v>
      </c>
      <c r="D387" s="14" t="s">
        <v>33</v>
      </c>
      <c r="E387" s="14">
        <v>51.727657999999998</v>
      </c>
      <c r="F387" s="14">
        <v>3.0940300000000001</v>
      </c>
      <c r="G387" s="30">
        <v>0.502</v>
      </c>
      <c r="H387" s="30">
        <v>0.78300000000000003</v>
      </c>
      <c r="I387" s="30">
        <v>0.35887611699999999</v>
      </c>
      <c r="J387" s="33">
        <v>0.19400000000000001</v>
      </c>
      <c r="K387" s="33">
        <v>5.4950000000000001</v>
      </c>
      <c r="L387" s="31">
        <v>1.6505974E-2</v>
      </c>
      <c r="M387" s="29">
        <v>1.79E-9</v>
      </c>
      <c r="N387" s="41">
        <v>5.2999999999999998E-4</v>
      </c>
      <c r="O387" s="33">
        <v>1.7864768680000001</v>
      </c>
      <c r="P387" s="33">
        <v>0.55309734499999996</v>
      </c>
      <c r="Q387" s="30">
        <v>0.36175610000000002</v>
      </c>
      <c r="R387" s="39">
        <v>409.09708999999998</v>
      </c>
      <c r="S387" s="39">
        <v>147.99336779999999</v>
      </c>
      <c r="T387" s="43">
        <v>10.971569103263972</v>
      </c>
      <c r="U387" s="30">
        <v>16.64</v>
      </c>
      <c r="V387" s="30">
        <v>34.39</v>
      </c>
      <c r="W387" s="30">
        <v>0.5</v>
      </c>
      <c r="X387" s="30" t="s">
        <v>33</v>
      </c>
      <c r="Y387" s="30" t="s">
        <v>33</v>
      </c>
      <c r="Z387" s="30" t="s">
        <v>33</v>
      </c>
      <c r="AA387" s="30" t="s">
        <v>33</v>
      </c>
      <c r="AB387" s="30" t="s">
        <v>33</v>
      </c>
      <c r="AC387" s="39">
        <v>5362.2</v>
      </c>
      <c r="AD387" s="39">
        <v>1357.54</v>
      </c>
      <c r="AE387" s="39">
        <v>341.89</v>
      </c>
      <c r="AF387" s="39">
        <v>315.89</v>
      </c>
      <c r="AG387" s="39">
        <v>2181.27</v>
      </c>
      <c r="AH387" s="35">
        <v>8197948.5300000003</v>
      </c>
      <c r="AI387" s="35">
        <v>8390661.0700000003</v>
      </c>
      <c r="AJ387" s="35">
        <v>58261007.700000003</v>
      </c>
      <c r="AK387" s="35">
        <v>707919.9</v>
      </c>
      <c r="AL387" s="35">
        <v>1181379.2</v>
      </c>
      <c r="AM387" s="35">
        <v>9558.7942399999993</v>
      </c>
      <c r="AN387" s="35">
        <v>4380489.3</v>
      </c>
      <c r="AO387" s="35">
        <v>76738916.400000006</v>
      </c>
      <c r="AP387" s="30">
        <f t="shared" ref="AP387:AP450" si="6">AN387/AO387</f>
        <v>5.7083022610936937E-2</v>
      </c>
    </row>
    <row r="388" spans="1:42" x14ac:dyDescent="0.25">
      <c r="A388" s="14" t="s">
        <v>57</v>
      </c>
      <c r="B388" s="27">
        <v>42900</v>
      </c>
      <c r="C388" s="28">
        <v>0.72912037037037036</v>
      </c>
      <c r="D388" s="14" t="s">
        <v>33</v>
      </c>
      <c r="E388" s="14">
        <v>51.701971</v>
      </c>
      <c r="F388" s="14">
        <v>3.139167</v>
      </c>
      <c r="G388" s="30">
        <v>0.41599999999999998</v>
      </c>
      <c r="H388" s="30">
        <v>0.71199999999999997</v>
      </c>
      <c r="I388" s="30">
        <v>0.41573033700000001</v>
      </c>
      <c r="J388" s="33">
        <v>0.246</v>
      </c>
      <c r="K388" s="33">
        <v>5.5570000000000004</v>
      </c>
      <c r="L388" s="31">
        <v>1.1807654000000001E-2</v>
      </c>
      <c r="M388" s="29">
        <v>1.4700000000000001E-9</v>
      </c>
      <c r="N388" s="41">
        <v>5.2999999999999998E-4</v>
      </c>
      <c r="O388" s="33">
        <v>1.405405405</v>
      </c>
      <c r="P388" s="33">
        <v>0.57770075099999996</v>
      </c>
      <c r="Q388" s="30" t="s">
        <v>33</v>
      </c>
      <c r="R388" s="39" t="s">
        <v>33</v>
      </c>
      <c r="S388" s="39" t="s">
        <v>33</v>
      </c>
      <c r="T388" s="43" t="s">
        <v>33</v>
      </c>
      <c r="U388" s="30">
        <v>16.73</v>
      </c>
      <c r="V388" s="30">
        <v>34.21</v>
      </c>
      <c r="W388" s="30">
        <v>0.64</v>
      </c>
      <c r="X388" s="30" t="s">
        <v>33</v>
      </c>
      <c r="Y388" s="30" t="s">
        <v>33</v>
      </c>
      <c r="Z388" s="30" t="s">
        <v>33</v>
      </c>
      <c r="AA388" s="30" t="s">
        <v>33</v>
      </c>
      <c r="AB388" s="30" t="s">
        <v>33</v>
      </c>
      <c r="AC388" s="39">
        <v>5362.2</v>
      </c>
      <c r="AD388" s="39">
        <v>1357.54</v>
      </c>
      <c r="AE388" s="39">
        <v>341.89</v>
      </c>
      <c r="AF388" s="39">
        <v>315.89</v>
      </c>
      <c r="AG388" s="39">
        <v>2181.27</v>
      </c>
      <c r="AH388" s="35">
        <v>8197948.5300000003</v>
      </c>
      <c r="AI388" s="35">
        <v>8390661.0700000003</v>
      </c>
      <c r="AJ388" s="35">
        <v>58261007.700000003</v>
      </c>
      <c r="AK388" s="35">
        <v>707919.9</v>
      </c>
      <c r="AL388" s="35">
        <v>1181379.2</v>
      </c>
      <c r="AM388" s="35">
        <v>9558.7942399999993</v>
      </c>
      <c r="AN388" s="35">
        <v>4380489.3</v>
      </c>
      <c r="AO388" s="35">
        <v>76738916.400000006</v>
      </c>
      <c r="AP388" s="30">
        <f t="shared" si="6"/>
        <v>5.7083022610936937E-2</v>
      </c>
    </row>
    <row r="389" spans="1:42" x14ac:dyDescent="0.25">
      <c r="A389" s="14" t="s">
        <v>57</v>
      </c>
      <c r="B389" s="27">
        <v>42900</v>
      </c>
      <c r="C389" s="28">
        <v>0.75085648148148154</v>
      </c>
      <c r="D389" s="14" t="s">
        <v>46</v>
      </c>
      <c r="E389" s="14">
        <v>51.657325</v>
      </c>
      <c r="F389" s="14">
        <v>3.2170049999999999</v>
      </c>
      <c r="G389" s="30">
        <v>0.55800000000000005</v>
      </c>
      <c r="H389" s="30">
        <v>0.93899999999999995</v>
      </c>
      <c r="I389" s="30">
        <v>0.405750799</v>
      </c>
      <c r="J389" s="33">
        <v>0.28499999999999998</v>
      </c>
      <c r="K389" s="33">
        <v>5.7949999999999999</v>
      </c>
      <c r="L389" s="31">
        <v>1.6227694000000001E-2</v>
      </c>
      <c r="M389" s="29">
        <v>1.8899999999999999E-9</v>
      </c>
      <c r="N389" s="41">
        <v>5.0000000000000001E-4</v>
      </c>
      <c r="O389" s="33">
        <v>1.4645669290000001</v>
      </c>
      <c r="P389" s="33">
        <v>0.56915196400000001</v>
      </c>
      <c r="Q389" s="30">
        <v>0.41564649999999997</v>
      </c>
      <c r="R389" s="39">
        <v>278.67158999999998</v>
      </c>
      <c r="S389" s="39">
        <v>115.82887100000001</v>
      </c>
      <c r="T389" s="43">
        <v>11.332760339134126</v>
      </c>
      <c r="U389" s="30">
        <v>17.18</v>
      </c>
      <c r="V389" s="30">
        <v>34.15</v>
      </c>
      <c r="W389" s="30">
        <v>1.17</v>
      </c>
      <c r="X389" s="30">
        <v>1.0566312</v>
      </c>
      <c r="Y389" s="30">
        <v>0.264737</v>
      </c>
      <c r="Z389" s="30">
        <v>0.51984759999999997</v>
      </c>
      <c r="AA389" s="30">
        <v>3.6</v>
      </c>
      <c r="AB389" s="30">
        <v>0.32900000000000001</v>
      </c>
      <c r="AC389" s="39">
        <v>6584.53</v>
      </c>
      <c r="AD389" s="39">
        <v>2567.67</v>
      </c>
      <c r="AE389" s="39">
        <v>709.85</v>
      </c>
      <c r="AF389" s="39">
        <v>256.98</v>
      </c>
      <c r="AG389" s="39">
        <v>1436.55</v>
      </c>
      <c r="AH389" s="35">
        <v>10354570.74</v>
      </c>
      <c r="AI389" s="35">
        <v>17321039</v>
      </c>
      <c r="AJ389" s="35">
        <v>144549409</v>
      </c>
      <c r="AK389" s="35">
        <v>3439857</v>
      </c>
      <c r="AL389" s="35">
        <v>642336.98</v>
      </c>
      <c r="AM389" s="35">
        <v>11555.575290000001</v>
      </c>
      <c r="AN389" s="35">
        <v>11513200.58</v>
      </c>
      <c r="AO389" s="35">
        <v>176307212.69999999</v>
      </c>
      <c r="AP389" s="30">
        <f t="shared" si="6"/>
        <v>6.5301926130444693E-2</v>
      </c>
    </row>
    <row r="390" spans="1:42" x14ac:dyDescent="0.25">
      <c r="A390" s="14" t="s">
        <v>57</v>
      </c>
      <c r="B390" s="27">
        <v>42900</v>
      </c>
      <c r="C390" s="28">
        <v>0.77378472222222217</v>
      </c>
      <c r="D390" s="14" t="s">
        <v>33</v>
      </c>
      <c r="E390" s="14">
        <v>51.633338999999999</v>
      </c>
      <c r="F390" s="14">
        <v>3.2787709999999999</v>
      </c>
      <c r="G390" s="30">
        <v>1.089</v>
      </c>
      <c r="H390" s="30">
        <v>2.1800000000000002</v>
      </c>
      <c r="I390" s="30">
        <v>0.50045871600000003</v>
      </c>
      <c r="J390" s="33">
        <v>0.3</v>
      </c>
      <c r="K390" s="33">
        <v>5.7320000000000002</v>
      </c>
      <c r="L390" s="31">
        <v>2.5676843000000001E-2</v>
      </c>
      <c r="M390" s="29">
        <v>3.72E-9</v>
      </c>
      <c r="N390" s="41">
        <v>5.1000000000000004E-4</v>
      </c>
      <c r="O390" s="33">
        <v>0.99816681900000004</v>
      </c>
      <c r="P390" s="33">
        <v>0.57770075099999996</v>
      </c>
      <c r="Q390" s="30">
        <v>0.50922590000000001</v>
      </c>
      <c r="R390" s="39">
        <v>195.35489000000001</v>
      </c>
      <c r="S390" s="39">
        <v>99.479769680000004</v>
      </c>
      <c r="T390" s="43">
        <v>16.653775872914057</v>
      </c>
      <c r="U390" s="30">
        <v>17.87</v>
      </c>
      <c r="V390" s="30">
        <v>33.81</v>
      </c>
      <c r="W390" s="30">
        <v>1.0900000000000001</v>
      </c>
      <c r="X390" s="30" t="s">
        <v>33</v>
      </c>
      <c r="Y390" s="30" t="s">
        <v>33</v>
      </c>
      <c r="Z390" s="30" t="s">
        <v>33</v>
      </c>
      <c r="AA390" s="30" t="s">
        <v>33</v>
      </c>
      <c r="AB390" s="30" t="s">
        <v>33</v>
      </c>
      <c r="AC390" s="39">
        <v>6065.81</v>
      </c>
      <c r="AD390" s="39">
        <v>2254.84</v>
      </c>
      <c r="AE390" s="39">
        <v>715.43</v>
      </c>
      <c r="AF390" s="39">
        <v>222.7</v>
      </c>
      <c r="AG390" s="39">
        <v>1533.85</v>
      </c>
      <c r="AH390" s="35">
        <v>8846436.4800000004</v>
      </c>
      <c r="AI390" s="35">
        <v>19437536.699999999</v>
      </c>
      <c r="AJ390" s="35">
        <v>115600098.3</v>
      </c>
      <c r="AK390" s="35">
        <v>2162601.1</v>
      </c>
      <c r="AL390" s="35">
        <v>2005687.8</v>
      </c>
      <c r="AM390" s="35">
        <v>10792.628129999999</v>
      </c>
      <c r="AN390" s="35">
        <v>9751182.1600000001</v>
      </c>
      <c r="AO390" s="35">
        <v>148052360.40000001</v>
      </c>
      <c r="AP390" s="30">
        <f t="shared" si="6"/>
        <v>6.5863064483772993E-2</v>
      </c>
    </row>
    <row r="391" spans="1:42" x14ac:dyDescent="0.25">
      <c r="A391" s="14" t="s">
        <v>57</v>
      </c>
      <c r="B391" s="27">
        <v>42900</v>
      </c>
      <c r="C391" s="28">
        <v>0.79452546296296289</v>
      </c>
      <c r="D391" s="14" t="s">
        <v>33</v>
      </c>
      <c r="E391" s="14">
        <v>51.588937999999999</v>
      </c>
      <c r="F391" s="14">
        <v>3.373961</v>
      </c>
      <c r="G391" s="30">
        <v>1.0369999999999999</v>
      </c>
      <c r="H391" s="30">
        <v>2.0139999999999998</v>
      </c>
      <c r="I391" s="30">
        <v>0.48510427</v>
      </c>
      <c r="J391" s="33">
        <v>0.23200000000000001</v>
      </c>
      <c r="K391" s="33">
        <v>5.38</v>
      </c>
      <c r="L391" s="31">
        <v>2.5224679999999999E-2</v>
      </c>
      <c r="M391" s="29">
        <v>3.7799999999999998E-9</v>
      </c>
      <c r="N391" s="41">
        <v>5.4000000000000001E-4</v>
      </c>
      <c r="O391" s="33">
        <v>1.0614124869999999</v>
      </c>
      <c r="P391" s="33">
        <v>0.55309734499999996</v>
      </c>
      <c r="Q391" s="30">
        <v>0.48155009999999998</v>
      </c>
      <c r="R391" s="39">
        <v>210.78201000000001</v>
      </c>
      <c r="S391" s="39">
        <v>101.502098</v>
      </c>
      <c r="T391" s="43">
        <v>15.624003054217617</v>
      </c>
      <c r="U391" s="30">
        <v>17.96</v>
      </c>
      <c r="V391" s="30">
        <v>33.44</v>
      </c>
      <c r="W391" s="30">
        <v>3.39</v>
      </c>
      <c r="X391" s="30" t="s">
        <v>33</v>
      </c>
      <c r="Y391" s="30" t="s">
        <v>33</v>
      </c>
      <c r="Z391" s="30" t="s">
        <v>33</v>
      </c>
      <c r="AA391" s="30" t="s">
        <v>33</v>
      </c>
      <c r="AB391" s="30" t="s">
        <v>33</v>
      </c>
      <c r="AC391" s="39">
        <v>7164.14</v>
      </c>
      <c r="AD391" s="39">
        <v>3080.55</v>
      </c>
      <c r="AE391" s="39">
        <v>413.02</v>
      </c>
      <c r="AF391" s="39">
        <v>400.6</v>
      </c>
      <c r="AG391" s="39">
        <v>1608.59</v>
      </c>
      <c r="AH391" s="35">
        <v>11955404.199999999</v>
      </c>
      <c r="AI391" s="35">
        <v>19339211</v>
      </c>
      <c r="AJ391" s="35">
        <v>115573192.3</v>
      </c>
      <c r="AK391" s="35">
        <v>8787565.5</v>
      </c>
      <c r="AL391" s="35">
        <v>1812212.5</v>
      </c>
      <c r="AM391" s="35">
        <v>12666.899380000001</v>
      </c>
      <c r="AN391" s="35">
        <v>18978966.829999998</v>
      </c>
      <c r="AO391" s="35">
        <v>157467585.5</v>
      </c>
      <c r="AP391" s="30">
        <f t="shared" si="6"/>
        <v>0.12052618175186282</v>
      </c>
    </row>
    <row r="392" spans="1:42" x14ac:dyDescent="0.25">
      <c r="A392" s="14" t="s">
        <v>57</v>
      </c>
      <c r="B392" s="27">
        <v>42900</v>
      </c>
      <c r="C392" s="28">
        <v>0.81612268518518516</v>
      </c>
      <c r="D392" s="14" t="s">
        <v>56</v>
      </c>
      <c r="E392" s="14">
        <v>51.551510999999998</v>
      </c>
      <c r="F392" s="14">
        <v>3.4081800000000002</v>
      </c>
      <c r="G392" s="30">
        <v>1.385</v>
      </c>
      <c r="H392" s="30">
        <v>2.8279999999999998</v>
      </c>
      <c r="I392" s="30">
        <v>0.51025459699999998</v>
      </c>
      <c r="J392" s="33">
        <v>0.27600000000000002</v>
      </c>
      <c r="K392" s="33">
        <v>4.9669999999999996</v>
      </c>
      <c r="L392" s="31">
        <v>3.2029109E-2</v>
      </c>
      <c r="M392" s="29">
        <v>5.4599999999999998E-9</v>
      </c>
      <c r="N392" s="41">
        <v>5.9000000000000003E-4</v>
      </c>
      <c r="O392" s="33">
        <v>0.95980595999999996</v>
      </c>
      <c r="P392" s="33">
        <v>0.54914881900000001</v>
      </c>
      <c r="Q392" s="30">
        <v>0.506637</v>
      </c>
      <c r="R392" s="39">
        <v>213.10605000000001</v>
      </c>
      <c r="S392" s="39">
        <v>107.96740990000001</v>
      </c>
      <c r="T392" s="43">
        <v>21.059006865577263</v>
      </c>
      <c r="U392" s="30">
        <v>18.670000000000002</v>
      </c>
      <c r="V392" s="30">
        <v>32.94</v>
      </c>
      <c r="W392" s="30">
        <v>12.1</v>
      </c>
      <c r="X392" s="30">
        <v>3.4269120000000002</v>
      </c>
      <c r="Y392" s="30">
        <v>0.36482049999999999</v>
      </c>
      <c r="Z392" s="30">
        <v>1.3743916</v>
      </c>
      <c r="AA392" s="30">
        <v>9.8000000000000007</v>
      </c>
      <c r="AB392" s="30" t="s">
        <v>33</v>
      </c>
      <c r="AC392" s="39">
        <v>8589.01</v>
      </c>
      <c r="AD392" s="39">
        <v>7018.68</v>
      </c>
      <c r="AE392" s="39">
        <v>600.82000000000005</v>
      </c>
      <c r="AF392" s="39">
        <v>655.44</v>
      </c>
      <c r="AG392" s="39">
        <v>1697.77</v>
      </c>
      <c r="AH392" s="35">
        <v>12342159.1</v>
      </c>
      <c r="AI392" s="35">
        <v>29526259</v>
      </c>
      <c r="AJ392" s="35">
        <v>221757898.30000001</v>
      </c>
      <c r="AK392" s="35">
        <v>17409363</v>
      </c>
      <c r="AL392" s="35">
        <v>1440423.17</v>
      </c>
      <c r="AM392" s="35">
        <v>18561.72523</v>
      </c>
      <c r="AN392" s="35">
        <v>32693463.98</v>
      </c>
      <c r="AO392" s="35">
        <v>282476102.5</v>
      </c>
      <c r="AP392" s="30">
        <f t="shared" si="6"/>
        <v>0.11573886672413289</v>
      </c>
    </row>
    <row r="393" spans="1:42" x14ac:dyDescent="0.25">
      <c r="A393" s="14" t="s">
        <v>57</v>
      </c>
      <c r="B393" s="27">
        <v>42900</v>
      </c>
      <c r="C393" s="28">
        <v>0.83906249999999993</v>
      </c>
      <c r="D393" s="14" t="s">
        <v>33</v>
      </c>
      <c r="E393" s="14">
        <v>51.608299000000002</v>
      </c>
      <c r="F393" s="14">
        <v>3.3912640000000001</v>
      </c>
      <c r="G393" s="30">
        <v>2.1680000000000001</v>
      </c>
      <c r="H393" s="30">
        <v>4.5599999999999996</v>
      </c>
      <c r="I393" s="30">
        <v>0.52456140399999995</v>
      </c>
      <c r="J393" s="33">
        <v>0.32100000000000001</v>
      </c>
      <c r="K393" s="33">
        <v>5.2389999999999999</v>
      </c>
      <c r="L393" s="31">
        <v>4.8769123999999997E-2</v>
      </c>
      <c r="M393" s="29">
        <v>8.1099999999999995E-9</v>
      </c>
      <c r="N393" s="41">
        <v>5.5999999999999995E-4</v>
      </c>
      <c r="O393" s="33">
        <v>0.90635451499999997</v>
      </c>
      <c r="P393" s="33">
        <v>0.52002080100000003</v>
      </c>
      <c r="Q393" s="30">
        <v>0.53729850000000001</v>
      </c>
      <c r="R393" s="39">
        <v>185.37917999999999</v>
      </c>
      <c r="S393" s="39">
        <v>99.603955350000007</v>
      </c>
      <c r="T393" s="43">
        <v>30.039461582587755</v>
      </c>
      <c r="U393" s="30">
        <v>18.71</v>
      </c>
      <c r="V393" s="30">
        <v>32.869999999999997</v>
      </c>
      <c r="W393" s="30">
        <v>6.52</v>
      </c>
      <c r="X393" s="30" t="s">
        <v>33</v>
      </c>
      <c r="Y393" s="30" t="s">
        <v>33</v>
      </c>
      <c r="Z393" s="30" t="s">
        <v>33</v>
      </c>
      <c r="AA393" s="30" t="s">
        <v>33</v>
      </c>
      <c r="AB393" s="30" t="s">
        <v>33</v>
      </c>
      <c r="AC393" s="39">
        <v>9410.69</v>
      </c>
      <c r="AD393" s="39">
        <v>4554.04</v>
      </c>
      <c r="AE393" s="39">
        <v>391.19</v>
      </c>
      <c r="AF393" s="39">
        <v>594.16999999999996</v>
      </c>
      <c r="AG393" s="39">
        <v>1631.19</v>
      </c>
      <c r="AH393" s="35">
        <v>15698441.300000001</v>
      </c>
      <c r="AI393" s="35">
        <v>36541908</v>
      </c>
      <c r="AJ393" s="35">
        <v>185975641</v>
      </c>
      <c r="AK393" s="35">
        <v>14231708.699999999</v>
      </c>
      <c r="AL393" s="35">
        <v>1713817.7</v>
      </c>
      <c r="AM393" s="35">
        <v>16581.27622</v>
      </c>
      <c r="AN393" s="35">
        <v>25282180.440000001</v>
      </c>
      <c r="AO393" s="35">
        <v>254161516.69999999</v>
      </c>
      <c r="AP393" s="30">
        <f t="shared" si="6"/>
        <v>9.9472889398287107E-2</v>
      </c>
    </row>
    <row r="394" spans="1:42" x14ac:dyDescent="0.25">
      <c r="A394" s="14" t="s">
        <v>57</v>
      </c>
      <c r="B394" s="27">
        <v>42900</v>
      </c>
      <c r="C394" s="28">
        <v>0.86092592592592598</v>
      </c>
      <c r="D394" s="14" t="s">
        <v>33</v>
      </c>
      <c r="E394" s="14">
        <v>51.658788999999999</v>
      </c>
      <c r="F394" s="14">
        <v>3.4148619999999998</v>
      </c>
      <c r="G394" s="30">
        <v>1.9159999999999999</v>
      </c>
      <c r="H394" s="30">
        <v>3.8580000000000001</v>
      </c>
      <c r="I394" s="30">
        <v>0.50336962200000002</v>
      </c>
      <c r="J394" s="33">
        <v>0.38800000000000001</v>
      </c>
      <c r="K394" s="33">
        <v>4.5350000000000001</v>
      </c>
      <c r="L394" s="31">
        <v>4.4914908000000003E-2</v>
      </c>
      <c r="M394" s="29">
        <v>8.2800000000000004E-9</v>
      </c>
      <c r="N394" s="41">
        <v>6.4000000000000005E-4</v>
      </c>
      <c r="O394" s="33">
        <v>0.98661173999999996</v>
      </c>
      <c r="P394" s="33">
        <v>0.445831476</v>
      </c>
      <c r="Q394" s="30">
        <v>0.51163760000000003</v>
      </c>
      <c r="R394" s="39">
        <v>185.36250000000001</v>
      </c>
      <c r="S394" s="39">
        <v>94.838424630000006</v>
      </c>
      <c r="T394" s="43">
        <v>27.22893584299981</v>
      </c>
      <c r="U394" s="30">
        <v>17.97</v>
      </c>
      <c r="V394" s="30">
        <v>33.39</v>
      </c>
      <c r="W394" s="30">
        <v>3.08</v>
      </c>
      <c r="X394" s="30" t="s">
        <v>33</v>
      </c>
      <c r="Y394" s="30" t="s">
        <v>33</v>
      </c>
      <c r="Z394" s="30" t="s">
        <v>33</v>
      </c>
      <c r="AA394" s="30" t="s">
        <v>33</v>
      </c>
      <c r="AB394" s="30" t="s">
        <v>33</v>
      </c>
      <c r="AC394" s="39">
        <v>5812.1</v>
      </c>
      <c r="AD394" s="39">
        <v>2672.96</v>
      </c>
      <c r="AE394" s="39">
        <v>293.63</v>
      </c>
      <c r="AF394" s="39">
        <v>384.45</v>
      </c>
      <c r="AG394" s="39">
        <v>932.36</v>
      </c>
      <c r="AH394" s="35">
        <v>9965514.8100000005</v>
      </c>
      <c r="AI394" s="35">
        <v>12295616</v>
      </c>
      <c r="AJ394" s="35">
        <v>104882382.59999999</v>
      </c>
      <c r="AK394" s="35">
        <v>9730044.9000000004</v>
      </c>
      <c r="AL394" s="35">
        <v>859829.2</v>
      </c>
      <c r="AM394" s="35">
        <v>10095.487450000001</v>
      </c>
      <c r="AN394" s="35">
        <v>17121276.079999998</v>
      </c>
      <c r="AO394" s="35">
        <v>137733387.5</v>
      </c>
      <c r="AP394" s="30">
        <f t="shared" si="6"/>
        <v>0.12430737667001764</v>
      </c>
    </row>
    <row r="395" spans="1:42" x14ac:dyDescent="0.25">
      <c r="A395" s="14" t="s">
        <v>57</v>
      </c>
      <c r="B395" s="27">
        <v>42900</v>
      </c>
      <c r="C395" s="28">
        <v>0.88252314814814825</v>
      </c>
      <c r="D395" s="14" t="s">
        <v>33</v>
      </c>
      <c r="E395" s="14">
        <v>51.688853000000002</v>
      </c>
      <c r="F395" s="14">
        <v>3.4620630000000001</v>
      </c>
      <c r="G395" s="30">
        <v>1.552</v>
      </c>
      <c r="H395" s="30">
        <v>3.28</v>
      </c>
      <c r="I395" s="30">
        <v>0.52682926799999996</v>
      </c>
      <c r="J395" s="33">
        <v>0.31</v>
      </c>
      <c r="K395" s="33">
        <v>5.3579999999999997</v>
      </c>
      <c r="L395" s="31">
        <v>3.4761925999999999E-2</v>
      </c>
      <c r="M395" s="29">
        <v>5.6800000000000002E-9</v>
      </c>
      <c r="N395" s="41">
        <v>5.4000000000000001E-4</v>
      </c>
      <c r="O395" s="33">
        <v>0.89814814799999998</v>
      </c>
      <c r="P395" s="33">
        <v>0.48146364899999999</v>
      </c>
      <c r="Q395" s="30">
        <v>0.51616229999999996</v>
      </c>
      <c r="R395" s="39">
        <v>178.23755</v>
      </c>
      <c r="S395" s="39">
        <v>91.999503750000002</v>
      </c>
      <c r="T395" s="43">
        <v>20.706121217334452</v>
      </c>
      <c r="U395" s="30">
        <v>17.79</v>
      </c>
      <c r="V395" s="30">
        <v>33.4</v>
      </c>
      <c r="W395" s="30">
        <v>3.23</v>
      </c>
      <c r="X395" s="30" t="s">
        <v>33</v>
      </c>
      <c r="Y395" s="30" t="s">
        <v>33</v>
      </c>
      <c r="Z395" s="30" t="s">
        <v>33</v>
      </c>
      <c r="AA395" s="30" t="s">
        <v>33</v>
      </c>
      <c r="AB395" s="30" t="s">
        <v>33</v>
      </c>
      <c r="AC395" s="39">
        <v>4180.45</v>
      </c>
      <c r="AD395" s="39">
        <v>2160.4899999999998</v>
      </c>
      <c r="AE395" s="39">
        <v>281.04000000000002</v>
      </c>
      <c r="AF395" s="39">
        <v>298.60000000000002</v>
      </c>
      <c r="AG395" s="39">
        <v>679.18</v>
      </c>
      <c r="AH395" s="35">
        <v>7305362.7199999997</v>
      </c>
      <c r="AI395" s="35">
        <v>15848047.1</v>
      </c>
      <c r="AJ395" s="35">
        <v>142007767.30000001</v>
      </c>
      <c r="AK395" s="35">
        <v>7082028.5</v>
      </c>
      <c r="AL395" s="35">
        <v>895536.8</v>
      </c>
      <c r="AM395" s="35">
        <v>7599.7605199999998</v>
      </c>
      <c r="AN395" s="35">
        <v>14126992.82</v>
      </c>
      <c r="AO395" s="35">
        <v>173138742.40000001</v>
      </c>
      <c r="AP395" s="30">
        <f t="shared" si="6"/>
        <v>8.1593481760209433E-2</v>
      </c>
    </row>
    <row r="396" spans="1:42" x14ac:dyDescent="0.25">
      <c r="A396" s="14" t="s">
        <v>57</v>
      </c>
      <c r="B396" s="27">
        <v>42900</v>
      </c>
      <c r="C396" s="28">
        <v>0.9041203703703703</v>
      </c>
      <c r="D396" s="14" t="s">
        <v>33</v>
      </c>
      <c r="E396" s="14">
        <v>51.719016000000003</v>
      </c>
      <c r="F396" s="14">
        <v>3.4925839999999999</v>
      </c>
      <c r="G396" s="30">
        <v>1.7430000000000001</v>
      </c>
      <c r="H396" s="30">
        <v>3.6829999999999998</v>
      </c>
      <c r="I396" s="30">
        <v>0.526744502</v>
      </c>
      <c r="J396" s="33">
        <v>0.27500000000000002</v>
      </c>
      <c r="K396" s="33">
        <v>5.3410000000000002</v>
      </c>
      <c r="L396" s="31">
        <v>3.9046255000000002E-2</v>
      </c>
      <c r="M396" s="29">
        <v>6.3899999999999996E-9</v>
      </c>
      <c r="N396" s="41">
        <v>5.5000000000000003E-4</v>
      </c>
      <c r="O396" s="33">
        <v>0.89845360799999996</v>
      </c>
      <c r="P396" s="33">
        <v>0.5</v>
      </c>
      <c r="Q396" s="30">
        <v>0.51319780000000004</v>
      </c>
      <c r="R396" s="39">
        <v>179.32160999999999</v>
      </c>
      <c r="S396" s="39">
        <v>92.027455739999994</v>
      </c>
      <c r="T396" s="43">
        <v>23.958652974742346</v>
      </c>
      <c r="U396" s="30">
        <v>17.89</v>
      </c>
      <c r="V396" s="30">
        <v>33.06</v>
      </c>
      <c r="W396" s="30">
        <v>2.54</v>
      </c>
      <c r="X396" s="30" t="s">
        <v>33</v>
      </c>
      <c r="Y396" s="30" t="s">
        <v>33</v>
      </c>
      <c r="Z396" s="30" t="s">
        <v>33</v>
      </c>
      <c r="AA396" s="30" t="s">
        <v>33</v>
      </c>
      <c r="AB396" s="30" t="s">
        <v>33</v>
      </c>
      <c r="AC396" s="39">
        <v>6606.62</v>
      </c>
      <c r="AD396" s="39">
        <v>2388.77</v>
      </c>
      <c r="AE396" s="39">
        <v>288.5</v>
      </c>
      <c r="AF396" s="39">
        <v>351.97</v>
      </c>
      <c r="AG396" s="39">
        <v>1061.68</v>
      </c>
      <c r="AH396" s="35">
        <v>10808398.699999999</v>
      </c>
      <c r="AI396" s="35">
        <v>16544961.9</v>
      </c>
      <c r="AJ396" s="35">
        <v>175748722.90000001</v>
      </c>
      <c r="AK396" s="35">
        <v>6409421.2999999998</v>
      </c>
      <c r="AL396" s="35">
        <v>1377789.6</v>
      </c>
      <c r="AM396" s="35">
        <v>10697.538769999999</v>
      </c>
      <c r="AN396" s="35">
        <v>13797261.960000001</v>
      </c>
      <c r="AO396" s="35">
        <v>210889294.40000001</v>
      </c>
      <c r="AP396" s="30">
        <f t="shared" si="6"/>
        <v>6.5424193291814633E-2</v>
      </c>
    </row>
    <row r="397" spans="1:42" x14ac:dyDescent="0.25">
      <c r="A397" s="14" t="s">
        <v>57</v>
      </c>
      <c r="B397" s="27">
        <v>42900</v>
      </c>
      <c r="C397" s="28">
        <v>0.92557870370370365</v>
      </c>
      <c r="D397" s="14" t="s">
        <v>33</v>
      </c>
      <c r="E397" s="14">
        <v>51.740183000000002</v>
      </c>
      <c r="F397" s="14">
        <v>3.477757</v>
      </c>
      <c r="G397" s="30">
        <v>1.603</v>
      </c>
      <c r="H397" s="30">
        <v>3.2919999999999998</v>
      </c>
      <c r="I397" s="30">
        <v>0.51306196800000003</v>
      </c>
      <c r="J397" s="33">
        <v>0.315</v>
      </c>
      <c r="K397" s="33">
        <v>5.0410000000000004</v>
      </c>
      <c r="L397" s="31">
        <v>3.6867670999999998E-2</v>
      </c>
      <c r="M397" s="29">
        <v>6.2300000000000002E-9</v>
      </c>
      <c r="N397" s="41">
        <v>5.8E-4</v>
      </c>
      <c r="O397" s="33">
        <v>0.94908229700000002</v>
      </c>
      <c r="P397" s="33">
        <v>0.5</v>
      </c>
      <c r="Q397" s="30">
        <v>0.50423249999999997</v>
      </c>
      <c r="R397" s="39">
        <v>172.71433999999999</v>
      </c>
      <c r="S397" s="39">
        <v>87.088183439999995</v>
      </c>
      <c r="T397" s="43">
        <v>21.207640304849296</v>
      </c>
      <c r="U397" s="30">
        <v>17.82</v>
      </c>
      <c r="V397" s="30">
        <v>33.08</v>
      </c>
      <c r="W397" s="30">
        <v>1.18</v>
      </c>
      <c r="X397" s="30" t="s">
        <v>33</v>
      </c>
      <c r="Y397" s="30" t="s">
        <v>33</v>
      </c>
      <c r="Z397" s="30" t="s">
        <v>33</v>
      </c>
      <c r="AA397" s="30" t="s">
        <v>33</v>
      </c>
      <c r="AB397" s="30" t="s">
        <v>33</v>
      </c>
      <c r="AC397" s="39">
        <v>7298.11</v>
      </c>
      <c r="AD397" s="39">
        <v>3613.31</v>
      </c>
      <c r="AE397" s="39">
        <v>302.48</v>
      </c>
      <c r="AF397" s="39">
        <v>324.48</v>
      </c>
      <c r="AG397" s="39">
        <v>1201.69</v>
      </c>
      <c r="AH397" s="35">
        <v>11724921.609999999</v>
      </c>
      <c r="AI397" s="35">
        <v>19212277</v>
      </c>
      <c r="AJ397" s="35">
        <v>168143284.09999999</v>
      </c>
      <c r="AK397" s="35">
        <v>5676286.0999999996</v>
      </c>
      <c r="AL397" s="35">
        <v>1005556.52</v>
      </c>
      <c r="AM397" s="35">
        <v>12740.075720000001</v>
      </c>
      <c r="AN397" s="35">
        <v>14345997.35</v>
      </c>
      <c r="AO397" s="35">
        <v>205762325.30000001</v>
      </c>
      <c r="AP397" s="30">
        <f t="shared" si="6"/>
        <v>6.9721205420300525E-2</v>
      </c>
    </row>
    <row r="398" spans="1:42" x14ac:dyDescent="0.25">
      <c r="A398" s="14" t="s">
        <v>57</v>
      </c>
      <c r="B398" s="27">
        <v>42900</v>
      </c>
      <c r="C398" s="28">
        <v>0.9474421296296297</v>
      </c>
      <c r="D398" s="14" t="s">
        <v>48</v>
      </c>
      <c r="E398" s="14">
        <v>51.729756999999999</v>
      </c>
      <c r="F398" s="14">
        <v>3.455918</v>
      </c>
      <c r="G398" s="30">
        <v>1.5</v>
      </c>
      <c r="H398" s="30">
        <v>3.0830000000000002</v>
      </c>
      <c r="I398" s="30">
        <v>0.51346091500000002</v>
      </c>
      <c r="J398" s="33">
        <v>0.32400000000000001</v>
      </c>
      <c r="K398" s="33">
        <v>5.226</v>
      </c>
      <c r="L398" s="31">
        <v>3.4471952E-2</v>
      </c>
      <c r="M398" s="29">
        <v>5.62E-9</v>
      </c>
      <c r="N398" s="41">
        <v>5.5999999999999995E-4</v>
      </c>
      <c r="O398" s="33">
        <v>0.94756790899999999</v>
      </c>
      <c r="P398" s="33">
        <v>0.46992481200000003</v>
      </c>
      <c r="Q398" s="30">
        <v>0.50377170000000004</v>
      </c>
      <c r="R398" s="39">
        <v>167.31217000000001</v>
      </c>
      <c r="S398" s="39">
        <v>84.287136309999994</v>
      </c>
      <c r="T398" s="43">
        <v>18.749086481394173</v>
      </c>
      <c r="U398" s="30">
        <v>17.79</v>
      </c>
      <c r="V398" s="30">
        <v>33.18</v>
      </c>
      <c r="W398" s="30">
        <v>1.19</v>
      </c>
      <c r="X398" s="30">
        <v>1.3350678</v>
      </c>
      <c r="Y398" s="30">
        <v>0.25182300000000002</v>
      </c>
      <c r="Z398" s="30">
        <v>0.302651</v>
      </c>
      <c r="AA398" s="30">
        <v>4.4000000000000004</v>
      </c>
      <c r="AB398" s="30">
        <v>0.45429999999999998</v>
      </c>
      <c r="AC398" s="39">
        <v>7786.2</v>
      </c>
      <c r="AD398" s="39">
        <v>3067.71</v>
      </c>
      <c r="AE398" s="39">
        <v>283.94</v>
      </c>
      <c r="AF398" s="39">
        <v>322.92</v>
      </c>
      <c r="AG398" s="39">
        <v>1166.4000000000001</v>
      </c>
      <c r="AH398" s="35">
        <v>11875784.07</v>
      </c>
      <c r="AI398" s="35">
        <v>19573298.100000001</v>
      </c>
      <c r="AJ398" s="35">
        <v>170639397.80000001</v>
      </c>
      <c r="AK398" s="35">
        <v>4175009.4</v>
      </c>
      <c r="AL398" s="35">
        <v>832125.76</v>
      </c>
      <c r="AM398" s="35">
        <v>12627.17981</v>
      </c>
      <c r="AN398" s="35">
        <v>9134326.3800000008</v>
      </c>
      <c r="AO398" s="35">
        <v>207095615.19999999</v>
      </c>
      <c r="AP398" s="30">
        <f t="shared" si="6"/>
        <v>4.4106807240600628E-2</v>
      </c>
    </row>
    <row r="399" spans="1:42" x14ac:dyDescent="0.25">
      <c r="A399" s="14" t="s">
        <v>57</v>
      </c>
      <c r="B399" s="27">
        <v>42900</v>
      </c>
      <c r="C399" s="28">
        <v>0.96917824074074066</v>
      </c>
      <c r="D399" s="14" t="s">
        <v>33</v>
      </c>
      <c r="E399" s="14">
        <v>51.717072000000002</v>
      </c>
      <c r="F399" s="14">
        <v>3.430666</v>
      </c>
      <c r="G399" s="30">
        <v>1.5680000000000001</v>
      </c>
      <c r="H399" s="30">
        <v>3.181</v>
      </c>
      <c r="I399" s="30">
        <v>0.507073247</v>
      </c>
      <c r="J399" s="33">
        <v>0.26300000000000001</v>
      </c>
      <c r="K399" s="33">
        <v>5.0830000000000002</v>
      </c>
      <c r="L399" s="31">
        <v>3.6488614000000003E-2</v>
      </c>
      <c r="M399" s="29">
        <v>6.0399999999999998E-9</v>
      </c>
      <c r="N399" s="41">
        <v>5.6999999999999998E-4</v>
      </c>
      <c r="O399" s="33">
        <v>0.97210167400000003</v>
      </c>
      <c r="P399" s="33">
        <v>0.45620438000000002</v>
      </c>
      <c r="Q399" s="30">
        <v>0.46971370000000001</v>
      </c>
      <c r="R399" s="39">
        <v>169.85365999999999</v>
      </c>
      <c r="S399" s="39">
        <v>79.782591100000005</v>
      </c>
      <c r="T399" s="43">
        <v>21.116417120776312</v>
      </c>
      <c r="U399" s="30">
        <v>17.72</v>
      </c>
      <c r="V399" s="30">
        <v>33.25</v>
      </c>
      <c r="W399" s="30">
        <v>1.08</v>
      </c>
      <c r="X399" s="30" t="s">
        <v>33</v>
      </c>
      <c r="Y399" s="30" t="s">
        <v>33</v>
      </c>
      <c r="Z399" s="30" t="s">
        <v>33</v>
      </c>
      <c r="AA399" s="30" t="s">
        <v>33</v>
      </c>
      <c r="AB399" s="30" t="s">
        <v>33</v>
      </c>
      <c r="AC399" s="39">
        <v>6422.75</v>
      </c>
      <c r="AD399" s="39">
        <v>2702.45</v>
      </c>
      <c r="AE399" s="39">
        <v>223.16</v>
      </c>
      <c r="AF399" s="39">
        <v>364.68</v>
      </c>
      <c r="AG399" s="39">
        <v>1031.45</v>
      </c>
      <c r="AH399" s="35">
        <v>11265146.92</v>
      </c>
      <c r="AI399" s="35">
        <v>10693464.9</v>
      </c>
      <c r="AJ399" s="35">
        <v>148307988.5</v>
      </c>
      <c r="AK399" s="35">
        <v>5710271.0999999996</v>
      </c>
      <c r="AL399" s="35">
        <v>691388.49</v>
      </c>
      <c r="AM399" s="35">
        <v>10744.494430000001</v>
      </c>
      <c r="AN399" s="35">
        <v>11063047.16</v>
      </c>
      <c r="AO399" s="35">
        <v>176668259.90000001</v>
      </c>
      <c r="AP399" s="30">
        <f t="shared" si="6"/>
        <v>6.262045693019247E-2</v>
      </c>
    </row>
    <row r="400" spans="1:42" x14ac:dyDescent="0.25">
      <c r="A400" s="14" t="s">
        <v>57</v>
      </c>
      <c r="B400" s="27">
        <v>42900</v>
      </c>
      <c r="C400" s="28">
        <v>0.99104166666666671</v>
      </c>
      <c r="D400" s="14" t="s">
        <v>33</v>
      </c>
      <c r="E400" s="14">
        <v>51.708004000000003</v>
      </c>
      <c r="F400" s="14">
        <v>3.411708</v>
      </c>
      <c r="G400" s="30">
        <v>1.617</v>
      </c>
      <c r="H400" s="30">
        <v>3.3140000000000001</v>
      </c>
      <c r="I400" s="30">
        <v>0.51207000599999997</v>
      </c>
      <c r="J400" s="33">
        <v>0.22</v>
      </c>
      <c r="K400" s="33">
        <v>5.0179999999999998</v>
      </c>
      <c r="L400" s="31">
        <v>3.7261702000000001E-2</v>
      </c>
      <c r="M400" s="29">
        <v>6.3099999999999999E-9</v>
      </c>
      <c r="N400" s="41">
        <v>5.8E-4</v>
      </c>
      <c r="O400" s="33">
        <v>0.95285798499999996</v>
      </c>
      <c r="P400" s="33">
        <v>0.48146364899999999</v>
      </c>
      <c r="Q400" s="30">
        <v>0.46914650000000002</v>
      </c>
      <c r="R400" s="39">
        <v>166.90366</v>
      </c>
      <c r="S400" s="39">
        <v>78.302267929999999</v>
      </c>
      <c r="T400" s="43">
        <v>20.411903144947626</v>
      </c>
      <c r="U400" s="30">
        <v>17.72</v>
      </c>
      <c r="V400" s="30">
        <v>33.26</v>
      </c>
      <c r="W400" s="30">
        <v>1.1000000000000001</v>
      </c>
      <c r="X400" s="30" t="s">
        <v>33</v>
      </c>
      <c r="Y400" s="30" t="s">
        <v>33</v>
      </c>
      <c r="Z400" s="30" t="s">
        <v>33</v>
      </c>
      <c r="AA400" s="30" t="s">
        <v>33</v>
      </c>
      <c r="AB400" s="30" t="s">
        <v>33</v>
      </c>
      <c r="AC400" s="39">
        <v>7064.14</v>
      </c>
      <c r="AD400" s="39">
        <v>3340.84</v>
      </c>
      <c r="AE400" s="39">
        <v>213.72</v>
      </c>
      <c r="AF400" s="39">
        <v>441.51</v>
      </c>
      <c r="AG400" s="39">
        <v>936.45</v>
      </c>
      <c r="AH400" s="35">
        <v>11756978.07</v>
      </c>
      <c r="AI400" s="35">
        <v>15754312.199999999</v>
      </c>
      <c r="AJ400" s="35">
        <v>111006763.7</v>
      </c>
      <c r="AK400" s="35">
        <v>6824512.9000000004</v>
      </c>
      <c r="AL400" s="35">
        <v>1320634.1000000001</v>
      </c>
      <c r="AM400" s="35">
        <v>11996.66296</v>
      </c>
      <c r="AN400" s="35">
        <v>15249559.27</v>
      </c>
      <c r="AO400" s="35">
        <v>146663201</v>
      </c>
      <c r="AP400" s="30">
        <f t="shared" si="6"/>
        <v>0.10397672467274187</v>
      </c>
    </row>
    <row r="401" spans="1:42" x14ac:dyDescent="0.25">
      <c r="A401" s="14" t="s">
        <v>57</v>
      </c>
      <c r="B401" s="27">
        <v>42901</v>
      </c>
      <c r="C401" s="28">
        <v>1.2615740740740742E-2</v>
      </c>
      <c r="D401" s="14" t="s">
        <v>33</v>
      </c>
      <c r="E401" s="14">
        <v>51.690280999999999</v>
      </c>
      <c r="F401" s="14">
        <v>3.3778100000000002</v>
      </c>
      <c r="G401" s="30">
        <v>1.53</v>
      </c>
      <c r="H401" s="30">
        <v>3.14</v>
      </c>
      <c r="I401" s="30">
        <v>0.51273885399999997</v>
      </c>
      <c r="J401" s="33">
        <v>0.23200000000000001</v>
      </c>
      <c r="K401" s="33">
        <v>4.9429999999999996</v>
      </c>
      <c r="L401" s="31">
        <v>3.5210907E-2</v>
      </c>
      <c r="M401" s="29">
        <v>6.0699999999999999E-9</v>
      </c>
      <c r="N401" s="41">
        <v>5.9000000000000003E-4</v>
      </c>
      <c r="O401" s="33">
        <v>0.95031055900000005</v>
      </c>
      <c r="P401" s="33">
        <v>0.48146364899999999</v>
      </c>
      <c r="Q401" s="30">
        <v>0.47421869999999999</v>
      </c>
      <c r="R401" s="39">
        <v>174.81908000000001</v>
      </c>
      <c r="S401" s="39">
        <v>82.902476849999999</v>
      </c>
      <c r="T401" s="43">
        <v>20.886468592959325</v>
      </c>
      <c r="U401" s="30">
        <v>17.72</v>
      </c>
      <c r="V401" s="30">
        <v>33.22</v>
      </c>
      <c r="W401" s="30">
        <v>1.36</v>
      </c>
      <c r="X401" s="30" t="s">
        <v>33</v>
      </c>
      <c r="Y401" s="30" t="s">
        <v>33</v>
      </c>
      <c r="Z401" s="30" t="s">
        <v>33</v>
      </c>
      <c r="AA401" s="30" t="s">
        <v>33</v>
      </c>
      <c r="AB401" s="30" t="s">
        <v>33</v>
      </c>
      <c r="AC401" s="39">
        <v>7249.15</v>
      </c>
      <c r="AD401" s="39">
        <v>3375.52</v>
      </c>
      <c r="AE401" s="39">
        <v>264.36</v>
      </c>
      <c r="AF401" s="39">
        <v>389.59</v>
      </c>
      <c r="AG401" s="39">
        <v>962.84</v>
      </c>
      <c r="AH401" s="35">
        <v>13833175.939999999</v>
      </c>
      <c r="AI401" s="35">
        <v>11198079.9</v>
      </c>
      <c r="AJ401" s="35">
        <v>164695402.19999999</v>
      </c>
      <c r="AK401" s="35">
        <v>5341316.5</v>
      </c>
      <c r="AL401" s="35">
        <v>1185390.6000000001</v>
      </c>
      <c r="AM401" s="35">
        <v>12241.46162</v>
      </c>
      <c r="AN401" s="35">
        <v>12826581.699999999</v>
      </c>
      <c r="AO401" s="35">
        <v>196253365.09999999</v>
      </c>
      <c r="AP401" s="30">
        <f t="shared" si="6"/>
        <v>6.5357257407862912E-2</v>
      </c>
    </row>
    <row r="402" spans="1:42" x14ac:dyDescent="0.25">
      <c r="A402" s="14" t="s">
        <v>57</v>
      </c>
      <c r="B402" s="27">
        <v>42901</v>
      </c>
      <c r="C402" s="28">
        <v>3.4212962962962966E-2</v>
      </c>
      <c r="D402" s="14" t="s">
        <v>33</v>
      </c>
      <c r="E402" s="14">
        <v>51.679783999999998</v>
      </c>
      <c r="F402" s="14">
        <v>3.3555839999999999</v>
      </c>
      <c r="G402" s="30">
        <v>1.4570000000000001</v>
      </c>
      <c r="H402" s="30">
        <v>2.915</v>
      </c>
      <c r="I402" s="30">
        <v>0.500171527</v>
      </c>
      <c r="J402" s="33">
        <v>0.255</v>
      </c>
      <c r="K402" s="33">
        <v>5.0670000000000002</v>
      </c>
      <c r="L402" s="31">
        <v>3.4373408000000001E-2</v>
      </c>
      <c r="M402" s="29">
        <v>5.6299999999999998E-9</v>
      </c>
      <c r="N402" s="41">
        <v>5.8E-4</v>
      </c>
      <c r="O402" s="33">
        <v>0.99931412900000005</v>
      </c>
      <c r="P402" s="33">
        <v>0.46992481200000003</v>
      </c>
      <c r="Q402" s="30">
        <v>0.46278219999999998</v>
      </c>
      <c r="R402" s="39">
        <v>185.02007</v>
      </c>
      <c r="S402" s="39">
        <v>85.623995039999997</v>
      </c>
      <c r="T402" s="43">
        <v>20.275584221239761</v>
      </c>
      <c r="U402" s="30">
        <v>17.690000000000001</v>
      </c>
      <c r="V402" s="30">
        <v>33.47</v>
      </c>
      <c r="W402" s="30">
        <v>1.27</v>
      </c>
      <c r="X402" s="30" t="s">
        <v>33</v>
      </c>
      <c r="Y402" s="30" t="s">
        <v>33</v>
      </c>
      <c r="Z402" s="30" t="s">
        <v>33</v>
      </c>
      <c r="AA402" s="30" t="s">
        <v>33</v>
      </c>
      <c r="AB402" s="30" t="s">
        <v>33</v>
      </c>
      <c r="AC402" s="39">
        <v>5143.6899999999996</v>
      </c>
      <c r="AD402" s="39">
        <v>2480.59</v>
      </c>
      <c r="AE402" s="39">
        <v>268.25</v>
      </c>
      <c r="AF402" s="39">
        <v>340.15</v>
      </c>
      <c r="AG402" s="39">
        <v>674.76</v>
      </c>
      <c r="AH402" s="35">
        <v>8260237</v>
      </c>
      <c r="AI402" s="35">
        <v>13532510</v>
      </c>
      <c r="AJ402" s="35">
        <v>146242461.5</v>
      </c>
      <c r="AK402" s="35">
        <v>5586139.9000000004</v>
      </c>
      <c r="AL402" s="35">
        <v>536099.5</v>
      </c>
      <c r="AM402" s="35">
        <v>8907.4306199999992</v>
      </c>
      <c r="AN402" s="35">
        <v>11814573.609999999</v>
      </c>
      <c r="AO402" s="35">
        <v>174157447.90000001</v>
      </c>
      <c r="AP402" s="30">
        <f t="shared" si="6"/>
        <v>6.7838463140455788E-2</v>
      </c>
    </row>
    <row r="403" spans="1:42" x14ac:dyDescent="0.25">
      <c r="A403" s="14" t="s">
        <v>57</v>
      </c>
      <c r="B403" s="27">
        <v>42901</v>
      </c>
      <c r="C403" s="28">
        <v>5.5879629629629633E-2</v>
      </c>
      <c r="D403" s="14" t="s">
        <v>33</v>
      </c>
      <c r="E403" s="14">
        <v>51.686943999999997</v>
      </c>
      <c r="F403" s="14">
        <v>3.3707790000000002</v>
      </c>
      <c r="G403" s="30">
        <v>1.3320000000000001</v>
      </c>
      <c r="H403" s="30">
        <v>2.6930000000000001</v>
      </c>
      <c r="I403" s="30">
        <v>0.50538433000000005</v>
      </c>
      <c r="J403" s="33">
        <v>0.25600000000000001</v>
      </c>
      <c r="K403" s="33">
        <v>5.2649999999999997</v>
      </c>
      <c r="L403" s="31">
        <v>3.1100292000000002E-2</v>
      </c>
      <c r="M403" s="29">
        <v>4.9600000000000002E-9</v>
      </c>
      <c r="N403" s="41">
        <v>5.5000000000000003E-4</v>
      </c>
      <c r="O403" s="33">
        <v>0.97869213799999999</v>
      </c>
      <c r="P403" s="33">
        <v>0.48146364899999999</v>
      </c>
      <c r="Q403" s="30">
        <v>0.46784940000000003</v>
      </c>
      <c r="R403" s="39">
        <v>175.00443000000001</v>
      </c>
      <c r="S403" s="39">
        <v>81.875717570000006</v>
      </c>
      <c r="T403" s="43">
        <v>17.485448392733542</v>
      </c>
      <c r="U403" s="30">
        <v>17.690000000000001</v>
      </c>
      <c r="V403" s="30">
        <v>33.44</v>
      </c>
      <c r="W403" s="30">
        <v>1.45</v>
      </c>
      <c r="X403" s="30" t="s">
        <v>33</v>
      </c>
      <c r="Y403" s="30" t="s">
        <v>33</v>
      </c>
      <c r="Z403" s="30" t="s">
        <v>33</v>
      </c>
      <c r="AA403" s="30" t="s">
        <v>33</v>
      </c>
      <c r="AB403" s="30" t="s">
        <v>33</v>
      </c>
      <c r="AC403" s="39">
        <v>5673.03</v>
      </c>
      <c r="AD403" s="39">
        <v>2901.2</v>
      </c>
      <c r="AE403" s="39">
        <v>211.95</v>
      </c>
      <c r="AF403" s="39">
        <v>360.59</v>
      </c>
      <c r="AG403" s="39">
        <v>688.14</v>
      </c>
      <c r="AH403" s="35">
        <v>9667573.9600000009</v>
      </c>
      <c r="AI403" s="35">
        <v>13040212</v>
      </c>
      <c r="AJ403" s="35">
        <v>127546785.59999999</v>
      </c>
      <c r="AK403" s="35">
        <v>6521237.0999999996</v>
      </c>
      <c r="AL403" s="35">
        <v>1078573</v>
      </c>
      <c r="AM403" s="35">
        <v>9834.8970289999997</v>
      </c>
      <c r="AN403" s="35">
        <v>13173008.029999999</v>
      </c>
      <c r="AO403" s="35">
        <v>157854381.59999999</v>
      </c>
      <c r="AP403" s="30">
        <f t="shared" si="6"/>
        <v>8.3450379371667688E-2</v>
      </c>
    </row>
    <row r="404" spans="1:42" x14ac:dyDescent="0.25">
      <c r="A404" s="14" t="s">
        <v>57</v>
      </c>
      <c r="B404" s="27">
        <v>42901</v>
      </c>
      <c r="C404" s="28">
        <v>7.7534722222222227E-2</v>
      </c>
      <c r="D404" s="14" t="s">
        <v>33</v>
      </c>
      <c r="E404" s="14">
        <v>51.698824999999999</v>
      </c>
      <c r="F404" s="14">
        <v>3.3877470000000001</v>
      </c>
      <c r="G404" s="30">
        <v>1.3859999999999999</v>
      </c>
      <c r="H404" s="30">
        <v>2.8149999999999999</v>
      </c>
      <c r="I404" s="30">
        <v>0.50763765500000002</v>
      </c>
      <c r="J404" s="33">
        <v>0.22600000000000001</v>
      </c>
      <c r="K404" s="33">
        <v>5.1959999999999997</v>
      </c>
      <c r="L404" s="31">
        <v>3.2217467999999999E-2</v>
      </c>
      <c r="M404" s="29">
        <v>5.2300000000000003E-9</v>
      </c>
      <c r="N404" s="41">
        <v>5.5999999999999995E-4</v>
      </c>
      <c r="O404" s="33">
        <v>0.96990902700000003</v>
      </c>
      <c r="P404" s="33">
        <v>0.48146364899999999</v>
      </c>
      <c r="Q404" s="30">
        <v>0.46620620000000002</v>
      </c>
      <c r="R404" s="39">
        <v>165.64572999999999</v>
      </c>
      <c r="S404" s="39">
        <v>77.225066330000004</v>
      </c>
      <c r="T404" s="43">
        <v>18.403730203093438</v>
      </c>
      <c r="U404" s="30">
        <v>17.82</v>
      </c>
      <c r="V404" s="30">
        <v>33.21</v>
      </c>
      <c r="W404" s="30">
        <v>1.51</v>
      </c>
      <c r="X404" s="30" t="s">
        <v>33</v>
      </c>
      <c r="Y404" s="30" t="s">
        <v>33</v>
      </c>
      <c r="Z404" s="30" t="s">
        <v>33</v>
      </c>
      <c r="AA404" s="30" t="s">
        <v>33</v>
      </c>
      <c r="AB404" s="30" t="s">
        <v>33</v>
      </c>
      <c r="AC404" s="39">
        <v>6998.82</v>
      </c>
      <c r="AD404" s="39">
        <v>3192.74</v>
      </c>
      <c r="AE404" s="39">
        <v>235.25</v>
      </c>
      <c r="AF404" s="39">
        <v>350.08</v>
      </c>
      <c r="AG404" s="39">
        <v>705.76</v>
      </c>
      <c r="AH404" s="35">
        <v>10664800.57</v>
      </c>
      <c r="AI404" s="35">
        <v>13353509.800000001</v>
      </c>
      <c r="AJ404" s="35">
        <v>124858899.59999999</v>
      </c>
      <c r="AK404" s="35">
        <v>7292615</v>
      </c>
      <c r="AL404" s="35">
        <v>723786.15</v>
      </c>
      <c r="AM404" s="35">
        <v>11482.6633</v>
      </c>
      <c r="AN404" s="35">
        <v>15034634.68</v>
      </c>
      <c r="AO404" s="35">
        <v>156893611.09999999</v>
      </c>
      <c r="AP404" s="30">
        <f t="shared" si="6"/>
        <v>9.5826940144919645E-2</v>
      </c>
    </row>
    <row r="405" spans="1:42" x14ac:dyDescent="0.25">
      <c r="A405" s="14" t="s">
        <v>57</v>
      </c>
      <c r="B405" s="27">
        <v>42901</v>
      </c>
      <c r="C405" s="28">
        <v>9.9270833333333322E-2</v>
      </c>
      <c r="D405" s="14" t="s">
        <v>33</v>
      </c>
      <c r="E405" s="14">
        <v>51.715465999999999</v>
      </c>
      <c r="F405" s="14">
        <v>3.4163139999999999</v>
      </c>
      <c r="G405" s="30">
        <v>1.341</v>
      </c>
      <c r="H405" s="30">
        <v>2.7650000000000001</v>
      </c>
      <c r="I405" s="30">
        <v>0.51500904199999997</v>
      </c>
      <c r="J405" s="33">
        <v>0.16700000000000001</v>
      </c>
      <c r="K405" s="33">
        <v>4.9470000000000001</v>
      </c>
      <c r="L405" s="31">
        <v>3.0725286000000001E-2</v>
      </c>
      <c r="M405" s="29">
        <v>5.3100000000000001E-9</v>
      </c>
      <c r="N405" s="41">
        <v>5.9000000000000003E-4</v>
      </c>
      <c r="O405" s="33">
        <v>0.94171348300000002</v>
      </c>
      <c r="P405" s="33">
        <v>0.45620438000000002</v>
      </c>
      <c r="Q405" s="30">
        <v>0.46927740000000001</v>
      </c>
      <c r="R405" s="39">
        <v>163.74073999999999</v>
      </c>
      <c r="S405" s="39">
        <v>76.839828740000002</v>
      </c>
      <c r="T405" s="43">
        <v>17.229575498526096</v>
      </c>
      <c r="U405" s="30">
        <v>17.63</v>
      </c>
      <c r="V405" s="30">
        <v>33.43</v>
      </c>
      <c r="W405" s="30">
        <v>1.82</v>
      </c>
      <c r="X405" s="30" t="s">
        <v>33</v>
      </c>
      <c r="Y405" s="30" t="s">
        <v>33</v>
      </c>
      <c r="Z405" s="30" t="s">
        <v>33</v>
      </c>
      <c r="AA405" s="30" t="s">
        <v>33</v>
      </c>
      <c r="AB405" s="30" t="s">
        <v>33</v>
      </c>
      <c r="AC405" s="39">
        <v>6287.64</v>
      </c>
      <c r="AD405" s="39">
        <v>3089.27</v>
      </c>
      <c r="AE405" s="39">
        <v>264.14</v>
      </c>
      <c r="AF405" s="39">
        <v>361.75</v>
      </c>
      <c r="AG405" s="39">
        <v>915.87</v>
      </c>
      <c r="AH405" s="35">
        <v>10499180.1</v>
      </c>
      <c r="AI405" s="35">
        <v>16484387.6</v>
      </c>
      <c r="AJ405" s="35">
        <v>225153869.69999999</v>
      </c>
      <c r="AK405" s="35">
        <v>4309568.3</v>
      </c>
      <c r="AL405" s="35">
        <v>1404752</v>
      </c>
      <c r="AM405" s="35">
        <v>10918.67929</v>
      </c>
      <c r="AN405" s="35">
        <v>11995104.439999999</v>
      </c>
      <c r="AO405" s="35">
        <v>257851757.69999999</v>
      </c>
      <c r="AP405" s="30">
        <f t="shared" si="6"/>
        <v>4.6519382093783569E-2</v>
      </c>
    </row>
    <row r="406" spans="1:42" x14ac:dyDescent="0.25">
      <c r="A406" s="14" t="s">
        <v>57</v>
      </c>
      <c r="B406" s="27">
        <v>42901</v>
      </c>
      <c r="C406" s="28">
        <v>0.12099537037037038</v>
      </c>
      <c r="D406" s="14" t="s">
        <v>33</v>
      </c>
      <c r="E406" s="14">
        <v>51.733901000000003</v>
      </c>
      <c r="F406" s="14">
        <v>3.4483860000000002</v>
      </c>
      <c r="G406" s="30">
        <v>1.5680000000000001</v>
      </c>
      <c r="H406" s="30">
        <v>3.2250000000000001</v>
      </c>
      <c r="I406" s="30">
        <v>0.51379845000000002</v>
      </c>
      <c r="J406" s="33">
        <v>0.20200000000000001</v>
      </c>
      <c r="K406" s="33">
        <v>5.27</v>
      </c>
      <c r="L406" s="31">
        <v>3.6011007999999997E-2</v>
      </c>
      <c r="M406" s="29">
        <v>5.8299999999999999E-9</v>
      </c>
      <c r="N406" s="41">
        <v>5.5000000000000003E-4</v>
      </c>
      <c r="O406" s="33">
        <v>0.94628847299999996</v>
      </c>
      <c r="P406" s="33">
        <v>0.45620438000000002</v>
      </c>
      <c r="Q406" s="30">
        <v>0.4730261</v>
      </c>
      <c r="R406" s="39">
        <v>152.43843000000001</v>
      </c>
      <c r="S406" s="39">
        <v>72.107356030000005</v>
      </c>
      <c r="T406" s="43">
        <v>18.939362492089696</v>
      </c>
      <c r="U406" s="30">
        <v>17.510000000000002</v>
      </c>
      <c r="V406" s="30">
        <v>33.36</v>
      </c>
      <c r="W406" s="30">
        <v>1.72</v>
      </c>
      <c r="X406" s="30" t="s">
        <v>33</v>
      </c>
      <c r="Y406" s="30" t="s">
        <v>33</v>
      </c>
      <c r="Z406" s="30" t="s">
        <v>33</v>
      </c>
      <c r="AA406" s="30" t="s">
        <v>33</v>
      </c>
      <c r="AB406" s="30" t="s">
        <v>33</v>
      </c>
      <c r="AC406" s="39">
        <v>8720.25</v>
      </c>
      <c r="AD406" s="39">
        <v>4029.64</v>
      </c>
      <c r="AE406" s="39">
        <v>288.82</v>
      </c>
      <c r="AF406" s="39">
        <v>538.77</v>
      </c>
      <c r="AG406" s="39">
        <v>1263.5999999999999</v>
      </c>
      <c r="AH406" s="35">
        <v>13313070.460000001</v>
      </c>
      <c r="AI406" s="35">
        <v>12857676.1</v>
      </c>
      <c r="AJ406" s="35">
        <v>189652549.59999999</v>
      </c>
      <c r="AK406" s="35">
        <v>7171968.2000000002</v>
      </c>
      <c r="AL406" s="35">
        <v>1379341.6</v>
      </c>
      <c r="AM406" s="35">
        <v>14841.087799999999</v>
      </c>
      <c r="AN406" s="35">
        <v>13739787.880000001</v>
      </c>
      <c r="AO406" s="35">
        <v>224374605.90000001</v>
      </c>
      <c r="AP406" s="30">
        <f t="shared" si="6"/>
        <v>6.1235930977517096E-2</v>
      </c>
    </row>
    <row r="407" spans="1:42" x14ac:dyDescent="0.25">
      <c r="A407" s="14" t="s">
        <v>57</v>
      </c>
      <c r="B407" s="27">
        <v>42901</v>
      </c>
      <c r="C407" s="28">
        <v>0.14271990740740739</v>
      </c>
      <c r="D407" s="14" t="s">
        <v>33</v>
      </c>
      <c r="E407" s="14">
        <v>51.743786999999998</v>
      </c>
      <c r="F407" s="14">
        <v>3.4638429999999998</v>
      </c>
      <c r="G407" s="30">
        <v>1.702</v>
      </c>
      <c r="H407" s="30">
        <v>3.3959999999999999</v>
      </c>
      <c r="I407" s="30">
        <v>0.49882214400000002</v>
      </c>
      <c r="J407" s="33">
        <v>0.19800000000000001</v>
      </c>
      <c r="K407" s="33">
        <v>5.3040000000000003</v>
      </c>
      <c r="L407" s="31">
        <v>4.0262046000000003E-2</v>
      </c>
      <c r="M407" s="29">
        <v>6.2900000000000004E-9</v>
      </c>
      <c r="N407" s="41">
        <v>5.5000000000000003E-4</v>
      </c>
      <c r="O407" s="33">
        <v>1.0047225500000001</v>
      </c>
      <c r="P407" s="33">
        <v>0.48756704000000001</v>
      </c>
      <c r="Q407" s="30">
        <v>0.45639960000000002</v>
      </c>
      <c r="R407" s="39">
        <v>151.59684999999999</v>
      </c>
      <c r="S407" s="39">
        <v>69.188741699999994</v>
      </c>
      <c r="T407" s="43">
        <v>20.605065597298662</v>
      </c>
      <c r="U407" s="30">
        <v>17.46</v>
      </c>
      <c r="V407" s="30">
        <v>33.29</v>
      </c>
      <c r="W407" s="30">
        <v>1.33</v>
      </c>
      <c r="X407" s="30" t="s">
        <v>33</v>
      </c>
      <c r="Y407" s="30" t="s">
        <v>33</v>
      </c>
      <c r="Z407" s="30" t="s">
        <v>33</v>
      </c>
      <c r="AA407" s="30" t="s">
        <v>33</v>
      </c>
      <c r="AB407" s="30" t="s">
        <v>33</v>
      </c>
      <c r="AC407" s="39">
        <v>9817.01</v>
      </c>
      <c r="AD407" s="39">
        <v>3532.26</v>
      </c>
      <c r="AE407" s="39">
        <v>281.82</v>
      </c>
      <c r="AF407" s="39">
        <v>476.08</v>
      </c>
      <c r="AG407" s="39">
        <v>1335.2</v>
      </c>
      <c r="AH407" s="35">
        <v>14926727.33</v>
      </c>
      <c r="AI407" s="35">
        <v>13018972.199999999</v>
      </c>
      <c r="AJ407" s="35">
        <v>179982744.80000001</v>
      </c>
      <c r="AK407" s="35">
        <v>6108291.2999999998</v>
      </c>
      <c r="AL407" s="35">
        <v>1223732.8</v>
      </c>
      <c r="AM407" s="35">
        <v>15442.37119</v>
      </c>
      <c r="AN407" s="35">
        <v>12858618.27</v>
      </c>
      <c r="AO407" s="35">
        <v>215260468.5</v>
      </c>
      <c r="AP407" s="30">
        <f t="shared" si="6"/>
        <v>5.9735158803670446E-2</v>
      </c>
    </row>
    <row r="408" spans="1:42" x14ac:dyDescent="0.25">
      <c r="A408" s="14" t="s">
        <v>57</v>
      </c>
      <c r="B408" s="27">
        <v>42901</v>
      </c>
      <c r="C408" s="28">
        <v>0.16459490740740743</v>
      </c>
      <c r="D408" s="14" t="s">
        <v>33</v>
      </c>
      <c r="E408" s="14">
        <v>51.728791999999999</v>
      </c>
      <c r="F408" s="14">
        <v>3.486637</v>
      </c>
      <c r="G408" s="30">
        <v>1.762</v>
      </c>
      <c r="H408" s="30">
        <v>3.4129999999999998</v>
      </c>
      <c r="I408" s="30">
        <v>0.48373864599999999</v>
      </c>
      <c r="J408" s="33">
        <v>0.29399999999999998</v>
      </c>
      <c r="K408" s="33">
        <v>5.0839999999999996</v>
      </c>
      <c r="L408" s="31">
        <v>4.2981060000000001E-2</v>
      </c>
      <c r="M408" s="29">
        <v>6.7899999999999999E-9</v>
      </c>
      <c r="N408" s="41">
        <v>5.6999999999999998E-4</v>
      </c>
      <c r="O408" s="33">
        <v>1.0672319809999999</v>
      </c>
      <c r="P408" s="33">
        <v>0.45620438000000002</v>
      </c>
      <c r="Q408" s="30">
        <v>0.46779720000000002</v>
      </c>
      <c r="R408" s="39">
        <v>192.39721</v>
      </c>
      <c r="S408" s="39">
        <v>90.002876130000004</v>
      </c>
      <c r="T408" s="43">
        <v>27.184514901818417</v>
      </c>
      <c r="U408" s="30">
        <v>17.54</v>
      </c>
      <c r="V408" s="30">
        <v>33.32</v>
      </c>
      <c r="W408" s="30">
        <v>1.27</v>
      </c>
      <c r="X408" s="30" t="s">
        <v>33</v>
      </c>
      <c r="Y408" s="30" t="s">
        <v>33</v>
      </c>
      <c r="Z408" s="30" t="s">
        <v>33</v>
      </c>
      <c r="AA408" s="30" t="s">
        <v>33</v>
      </c>
      <c r="AB408" s="30" t="s">
        <v>33</v>
      </c>
      <c r="AC408" s="39">
        <v>10386.030000000001</v>
      </c>
      <c r="AD408" s="39">
        <v>3520.5</v>
      </c>
      <c r="AE408" s="39">
        <v>339.8</v>
      </c>
      <c r="AF408" s="39">
        <v>623.89</v>
      </c>
      <c r="AG408" s="39">
        <v>1412.1</v>
      </c>
      <c r="AH408" s="35">
        <v>15364927.43</v>
      </c>
      <c r="AI408" s="35">
        <v>13704820.4</v>
      </c>
      <c r="AJ408" s="35">
        <v>225083225</v>
      </c>
      <c r="AK408" s="35">
        <v>8640260</v>
      </c>
      <c r="AL408" s="35">
        <v>1587701.7</v>
      </c>
      <c r="AM408" s="35">
        <v>16282.31414</v>
      </c>
      <c r="AN408" s="35">
        <v>24048455.539999999</v>
      </c>
      <c r="AO408" s="35">
        <v>264380934.5</v>
      </c>
      <c r="AP408" s="30">
        <f t="shared" si="6"/>
        <v>9.0961383374639673E-2</v>
      </c>
    </row>
    <row r="409" spans="1:42" x14ac:dyDescent="0.25">
      <c r="A409" s="14" t="s">
        <v>57</v>
      </c>
      <c r="B409" s="27">
        <v>42901</v>
      </c>
      <c r="C409" s="28">
        <v>0.18645833333333331</v>
      </c>
      <c r="D409" s="14" t="s">
        <v>33</v>
      </c>
      <c r="E409" s="14">
        <v>51.739038000000001</v>
      </c>
      <c r="F409" s="14">
        <v>3.517207</v>
      </c>
      <c r="G409" s="30">
        <v>1.5489999999999999</v>
      </c>
      <c r="H409" s="30">
        <v>3.1629999999999998</v>
      </c>
      <c r="I409" s="30">
        <v>0.51027505500000003</v>
      </c>
      <c r="J409" s="33">
        <v>0.23400000000000001</v>
      </c>
      <c r="K409" s="33">
        <v>5.0739999999999998</v>
      </c>
      <c r="L409" s="31">
        <v>3.5820288999999998E-2</v>
      </c>
      <c r="M409" s="29">
        <v>5.9799999999999996E-9</v>
      </c>
      <c r="N409" s="41">
        <v>5.8E-4</v>
      </c>
      <c r="O409" s="33">
        <v>0.95972738499999999</v>
      </c>
      <c r="P409" s="33">
        <v>0.5</v>
      </c>
      <c r="Q409" s="30">
        <v>0.51053400000000004</v>
      </c>
      <c r="R409" s="39">
        <v>170.10543000000001</v>
      </c>
      <c r="S409" s="39">
        <v>86.844605599999994</v>
      </c>
      <c r="T409" s="43">
        <v>21.404376675037454</v>
      </c>
      <c r="U409" s="30">
        <v>17.63</v>
      </c>
      <c r="V409" s="30">
        <v>33.25</v>
      </c>
      <c r="W409" s="30">
        <v>2.63</v>
      </c>
      <c r="X409" s="30" t="s">
        <v>33</v>
      </c>
      <c r="Y409" s="30" t="s">
        <v>33</v>
      </c>
      <c r="Z409" s="30" t="s">
        <v>33</v>
      </c>
      <c r="AA409" s="30" t="s">
        <v>33</v>
      </c>
      <c r="AB409" s="30" t="s">
        <v>33</v>
      </c>
      <c r="AC409" s="39">
        <v>6703.4</v>
      </c>
      <c r="AD409" s="39">
        <v>3727.54</v>
      </c>
      <c r="AE409" s="39">
        <v>300.11</v>
      </c>
      <c r="AF409" s="39">
        <v>546.92999999999995</v>
      </c>
      <c r="AG409" s="39">
        <v>914.35</v>
      </c>
      <c r="AH409" s="35">
        <v>10182424.960000001</v>
      </c>
      <c r="AI409" s="35">
        <v>11973840.199999999</v>
      </c>
      <c r="AJ409" s="35">
        <v>209990765.19999999</v>
      </c>
      <c r="AK409" s="35">
        <v>8348135.5</v>
      </c>
      <c r="AL409" s="35">
        <v>1383054</v>
      </c>
      <c r="AM409" s="35">
        <v>12192.334860000001</v>
      </c>
      <c r="AN409" s="35">
        <v>17470925.850000001</v>
      </c>
      <c r="AO409" s="35">
        <v>241878219.90000001</v>
      </c>
      <c r="AP409" s="30">
        <f t="shared" si="6"/>
        <v>7.2230256437404855E-2</v>
      </c>
    </row>
    <row r="410" spans="1:42" x14ac:dyDescent="0.25">
      <c r="A410" s="14" t="s">
        <v>57</v>
      </c>
      <c r="B410" s="27">
        <v>42901</v>
      </c>
      <c r="C410" s="28">
        <v>0.20846064814814813</v>
      </c>
      <c r="D410" s="14" t="s">
        <v>33</v>
      </c>
      <c r="E410" s="14">
        <v>51.789408999999999</v>
      </c>
      <c r="F410" s="14">
        <v>3.643834</v>
      </c>
      <c r="G410" s="30">
        <v>1.573</v>
      </c>
      <c r="H410" s="30">
        <v>3.0329999999999999</v>
      </c>
      <c r="I410" s="30">
        <v>0.48137157899999999</v>
      </c>
      <c r="J410" s="33">
        <v>0.219</v>
      </c>
      <c r="K410" s="33">
        <v>4.782</v>
      </c>
      <c r="L410" s="31">
        <v>3.8559402E-2</v>
      </c>
      <c r="M410" s="29">
        <v>6.4499999999999999E-9</v>
      </c>
      <c r="N410" s="41">
        <v>6.0999999999999997E-4</v>
      </c>
      <c r="O410" s="33">
        <v>1.0773972599999999</v>
      </c>
      <c r="P410" s="33">
        <v>0.48146364899999999</v>
      </c>
      <c r="Q410" s="30">
        <v>0.4754872</v>
      </c>
      <c r="R410" s="39">
        <v>212.88418999999999</v>
      </c>
      <c r="S410" s="39">
        <v>101.2237074</v>
      </c>
      <c r="T410" s="43">
        <v>24.020670830480242</v>
      </c>
      <c r="U410" s="30">
        <v>17.68</v>
      </c>
      <c r="V410" s="30">
        <v>33.049999999999997</v>
      </c>
      <c r="W410" s="30">
        <v>3.5</v>
      </c>
      <c r="X410" s="30" t="s">
        <v>33</v>
      </c>
      <c r="Y410" s="30" t="s">
        <v>33</v>
      </c>
      <c r="Z410" s="30" t="s">
        <v>33</v>
      </c>
      <c r="AA410" s="30" t="s">
        <v>33</v>
      </c>
      <c r="AB410" s="30" t="s">
        <v>33</v>
      </c>
      <c r="AC410" s="39">
        <v>8677.65</v>
      </c>
      <c r="AD410" s="39">
        <v>4894.03</v>
      </c>
      <c r="AE410" s="39">
        <v>326.07</v>
      </c>
      <c r="AF410" s="39">
        <v>478.83</v>
      </c>
      <c r="AG410" s="39">
        <v>884.22</v>
      </c>
      <c r="AH410" s="35">
        <v>13241694.630000001</v>
      </c>
      <c r="AI410" s="35">
        <v>13187190.5</v>
      </c>
      <c r="AJ410" s="35">
        <v>172190900.59999999</v>
      </c>
      <c r="AK410" s="35">
        <v>6572972</v>
      </c>
      <c r="AL410" s="35">
        <v>1129723.3999999999</v>
      </c>
      <c r="AM410" s="35">
        <v>15260.79811</v>
      </c>
      <c r="AN410" s="35">
        <v>15954054.119999999</v>
      </c>
      <c r="AO410" s="35">
        <v>206322481.09999999</v>
      </c>
      <c r="AP410" s="30">
        <f t="shared" si="6"/>
        <v>7.7325815562810235E-2</v>
      </c>
    </row>
    <row r="411" spans="1:42" x14ac:dyDescent="0.25">
      <c r="A411" s="14" t="s">
        <v>57</v>
      </c>
      <c r="B411" s="27">
        <v>42901</v>
      </c>
      <c r="C411" s="28">
        <v>0.23019675925925928</v>
      </c>
      <c r="D411" s="14" t="s">
        <v>33</v>
      </c>
      <c r="E411" s="14">
        <v>51.834471000000001</v>
      </c>
      <c r="F411" s="14">
        <v>3.765631</v>
      </c>
      <c r="G411" s="30">
        <v>1.6020000000000001</v>
      </c>
      <c r="H411" s="30">
        <v>3.2709999999999999</v>
      </c>
      <c r="I411" s="30">
        <v>0.51024151600000001</v>
      </c>
      <c r="J411" s="33">
        <v>0.27</v>
      </c>
      <c r="K411" s="33">
        <v>4.9400000000000004</v>
      </c>
      <c r="L411" s="31">
        <v>3.7048338E-2</v>
      </c>
      <c r="M411" s="29">
        <v>6.3499999999999998E-9</v>
      </c>
      <c r="N411" s="41">
        <v>5.9000000000000003E-4</v>
      </c>
      <c r="O411" s="33">
        <v>0.95985620100000002</v>
      </c>
      <c r="P411" s="33">
        <v>0.51308363300000004</v>
      </c>
      <c r="Q411" s="30">
        <v>0.51400860000000004</v>
      </c>
      <c r="R411" s="39">
        <v>201.65058999999999</v>
      </c>
      <c r="S411" s="39">
        <v>103.6501375</v>
      </c>
      <c r="T411" s="43">
        <v>24.636351331945654</v>
      </c>
      <c r="U411" s="30">
        <v>17.86</v>
      </c>
      <c r="V411" s="30">
        <v>32.68</v>
      </c>
      <c r="W411" s="30">
        <v>3.11</v>
      </c>
      <c r="X411" s="30" t="s">
        <v>33</v>
      </c>
      <c r="Y411" s="30" t="s">
        <v>33</v>
      </c>
      <c r="Z411" s="30" t="s">
        <v>33</v>
      </c>
      <c r="AA411" s="30" t="s">
        <v>33</v>
      </c>
      <c r="AB411" s="30" t="s">
        <v>33</v>
      </c>
      <c r="AC411" s="39">
        <v>10675.98</v>
      </c>
      <c r="AD411" s="39">
        <v>4835.57</v>
      </c>
      <c r="AE411" s="39">
        <v>362.45</v>
      </c>
      <c r="AF411" s="39">
        <v>356.55</v>
      </c>
      <c r="AG411" s="39">
        <v>636.49</v>
      </c>
      <c r="AH411" s="35">
        <v>15305702.300000001</v>
      </c>
      <c r="AI411" s="35">
        <v>20336600.5</v>
      </c>
      <c r="AJ411" s="35">
        <v>205372668.5</v>
      </c>
      <c r="AK411" s="35">
        <v>5988644.4000000004</v>
      </c>
      <c r="AL411" s="35">
        <v>1091002.1000000001</v>
      </c>
      <c r="AM411" s="35">
        <v>16867.041359999999</v>
      </c>
      <c r="AN411" s="35">
        <v>13645256.960000001</v>
      </c>
      <c r="AO411" s="35">
        <v>248094617.80000001</v>
      </c>
      <c r="AP411" s="30">
        <f t="shared" si="6"/>
        <v>5.5000213551589593E-2</v>
      </c>
    </row>
    <row r="412" spans="1:42" x14ac:dyDescent="0.25">
      <c r="A412" s="14" t="s">
        <v>57</v>
      </c>
      <c r="B412" s="27">
        <v>42901</v>
      </c>
      <c r="C412" s="28">
        <v>0.25178240740740737</v>
      </c>
      <c r="D412" s="14" t="s">
        <v>50</v>
      </c>
      <c r="E412" s="14">
        <v>51.849521000000003</v>
      </c>
      <c r="F412" s="14">
        <v>3.8355480000000002</v>
      </c>
      <c r="G412" s="30">
        <v>1.579</v>
      </c>
      <c r="H412" s="30">
        <v>3.1539999999999999</v>
      </c>
      <c r="I412" s="30">
        <v>0.49936588500000001</v>
      </c>
      <c r="J412" s="33">
        <v>0.28899999999999998</v>
      </c>
      <c r="K412" s="33">
        <v>5</v>
      </c>
      <c r="L412" s="31">
        <v>3.731172E-2</v>
      </c>
      <c r="M412" s="29">
        <v>6.1900000000000003E-9</v>
      </c>
      <c r="N412" s="41">
        <v>5.8E-4</v>
      </c>
      <c r="O412" s="33">
        <v>1.002539683</v>
      </c>
      <c r="P412" s="33">
        <v>0.52002080100000003</v>
      </c>
      <c r="Q412" s="30">
        <v>0.50681220000000005</v>
      </c>
      <c r="R412" s="39">
        <v>259.11691000000002</v>
      </c>
      <c r="S412" s="39">
        <v>131.32361119999999</v>
      </c>
      <c r="T412" s="43">
        <v>29.86300750644298</v>
      </c>
      <c r="U412" s="30">
        <v>18.36</v>
      </c>
      <c r="V412" s="30">
        <v>31.74</v>
      </c>
      <c r="W412" s="30">
        <v>3.68</v>
      </c>
      <c r="X412" s="30">
        <v>6.0256536000000001</v>
      </c>
      <c r="Y412" s="30">
        <v>0.37127749999999998</v>
      </c>
      <c r="Z412" s="30">
        <v>1.139392</v>
      </c>
      <c r="AA412" s="30">
        <v>5.5</v>
      </c>
      <c r="AB412" s="30" t="s">
        <v>33</v>
      </c>
      <c r="AC412" s="39">
        <v>6333.04</v>
      </c>
      <c r="AD412" s="39">
        <v>4902.5200000000004</v>
      </c>
      <c r="AE412" s="39">
        <v>205.64</v>
      </c>
      <c r="AF412" s="39">
        <v>467.9</v>
      </c>
      <c r="AG412" s="39">
        <v>453</v>
      </c>
      <c r="AH412" s="35">
        <v>10687973.699999999</v>
      </c>
      <c r="AI412" s="35">
        <v>18958124.699999999</v>
      </c>
      <c r="AJ412" s="35">
        <v>104493272.59999999</v>
      </c>
      <c r="AK412" s="35">
        <v>12975139</v>
      </c>
      <c r="AL412" s="35">
        <v>1260841.8</v>
      </c>
      <c r="AM412" s="35">
        <v>12362.0995</v>
      </c>
      <c r="AN412" s="35">
        <v>25212953.43</v>
      </c>
      <c r="AO412" s="35">
        <v>148375351.80000001</v>
      </c>
      <c r="AP412" s="30">
        <f t="shared" si="6"/>
        <v>0.1699268316747472</v>
      </c>
    </row>
    <row r="413" spans="1:42" x14ac:dyDescent="0.25">
      <c r="A413" s="14" t="s">
        <v>57</v>
      </c>
      <c r="B413" s="27">
        <v>42901</v>
      </c>
      <c r="C413" s="28">
        <v>0.27351851851851855</v>
      </c>
      <c r="D413" s="14" t="s">
        <v>51</v>
      </c>
      <c r="E413" s="14">
        <v>51.874104000000003</v>
      </c>
      <c r="F413" s="14">
        <v>3.8746070000000001</v>
      </c>
      <c r="G413" s="30">
        <v>1.331</v>
      </c>
      <c r="H413" s="30">
        <v>2.5649999999999999</v>
      </c>
      <c r="I413" s="30">
        <v>0.481091618</v>
      </c>
      <c r="J413" s="33">
        <v>0.27900000000000003</v>
      </c>
      <c r="K413" s="33">
        <v>5.0110000000000001</v>
      </c>
      <c r="L413" s="31">
        <v>3.2646173000000001E-2</v>
      </c>
      <c r="M413" s="29">
        <v>5.2000000000000002E-9</v>
      </c>
      <c r="N413" s="41">
        <v>5.8E-4</v>
      </c>
      <c r="O413" s="33">
        <v>1.078606159</v>
      </c>
      <c r="P413" s="33">
        <v>0.5</v>
      </c>
      <c r="Q413" s="30">
        <v>0.47702699999999998</v>
      </c>
      <c r="R413" s="39">
        <v>325.35755999999998</v>
      </c>
      <c r="S413" s="39">
        <v>155.20434080000001</v>
      </c>
      <c r="T413" s="43">
        <v>28.143724916982343</v>
      </c>
      <c r="U413" s="30">
        <v>18.43</v>
      </c>
      <c r="V413" s="30">
        <v>31.33</v>
      </c>
      <c r="W413" s="30">
        <v>5.48</v>
      </c>
      <c r="X413" s="30">
        <v>7.7533884000000004</v>
      </c>
      <c r="Y413" s="30">
        <v>0.30993599999999999</v>
      </c>
      <c r="Z413" s="30">
        <v>1.6414366</v>
      </c>
      <c r="AA413" s="30">
        <v>5.3</v>
      </c>
      <c r="AB413" s="30" t="s">
        <v>33</v>
      </c>
      <c r="AC413" s="39">
        <v>5539.53</v>
      </c>
      <c r="AD413" s="39">
        <v>4892.0200000000004</v>
      </c>
      <c r="AE413" s="39">
        <v>309.82</v>
      </c>
      <c r="AF413" s="39">
        <v>455.43</v>
      </c>
      <c r="AG413" s="39">
        <v>377.98</v>
      </c>
      <c r="AH413" s="35">
        <v>10276338</v>
      </c>
      <c r="AI413" s="35">
        <v>25648124</v>
      </c>
      <c r="AJ413" s="35">
        <v>147776851.90000001</v>
      </c>
      <c r="AK413" s="35">
        <v>11682621.1</v>
      </c>
      <c r="AL413" s="35">
        <v>977472.6</v>
      </c>
      <c r="AM413" s="35">
        <v>11574.7762</v>
      </c>
      <c r="AN413" s="35">
        <v>21806080.760000002</v>
      </c>
      <c r="AO413" s="35">
        <v>196361407.59999999</v>
      </c>
      <c r="AP413" s="30">
        <f t="shared" si="6"/>
        <v>0.11105074579838163</v>
      </c>
    </row>
    <row r="414" spans="1:42" x14ac:dyDescent="0.25">
      <c r="A414" s="14" t="s">
        <v>57</v>
      </c>
      <c r="B414" s="27">
        <v>42901</v>
      </c>
      <c r="C414" s="28">
        <v>0.29510416666666667</v>
      </c>
      <c r="D414" s="14" t="s">
        <v>33</v>
      </c>
      <c r="E414" s="14">
        <v>51.956043999999999</v>
      </c>
      <c r="F414" s="14">
        <v>3.9209390000000002</v>
      </c>
      <c r="G414" s="30">
        <v>1.2390000000000001</v>
      </c>
      <c r="H414" s="30">
        <v>2.3450000000000002</v>
      </c>
      <c r="I414" s="30">
        <v>0.47164179099999998</v>
      </c>
      <c r="J414" s="33">
        <v>0.34300000000000003</v>
      </c>
      <c r="K414" s="33">
        <v>4.8600000000000003</v>
      </c>
      <c r="L414" s="31">
        <v>3.0998524999999999E-2</v>
      </c>
      <c r="M414" s="29">
        <v>5.0000000000000001E-9</v>
      </c>
      <c r="N414" s="41">
        <v>5.9999999999999995E-4</v>
      </c>
      <c r="O414" s="33">
        <v>1.1202531650000001</v>
      </c>
      <c r="P414" s="33">
        <v>0.5</v>
      </c>
      <c r="Q414" s="30">
        <v>0.4835951</v>
      </c>
      <c r="R414" s="39">
        <v>335.50862000000001</v>
      </c>
      <c r="S414" s="39">
        <v>162.2503246</v>
      </c>
      <c r="T414" s="43">
        <v>28.659050046842836</v>
      </c>
      <c r="U414" s="30">
        <v>18.11</v>
      </c>
      <c r="V414" s="30">
        <v>31.27</v>
      </c>
      <c r="W414" s="30">
        <v>1.99</v>
      </c>
      <c r="X414" s="30" t="s">
        <v>33</v>
      </c>
      <c r="Y414" s="30" t="s">
        <v>33</v>
      </c>
      <c r="Z414" s="30" t="s">
        <v>33</v>
      </c>
      <c r="AA414" s="30" t="s">
        <v>33</v>
      </c>
      <c r="AB414" s="30" t="s">
        <v>33</v>
      </c>
      <c r="AC414" s="39">
        <v>5547.55</v>
      </c>
      <c r="AD414" s="39">
        <v>3557.1</v>
      </c>
      <c r="AE414" s="39">
        <v>347.82</v>
      </c>
      <c r="AF414" s="39">
        <v>385.81</v>
      </c>
      <c r="AG414" s="39">
        <v>482.27</v>
      </c>
      <c r="AH414" s="35">
        <v>9576928.4000000004</v>
      </c>
      <c r="AI414" s="35">
        <v>26219256.399999999</v>
      </c>
      <c r="AJ414" s="35">
        <v>150900395</v>
      </c>
      <c r="AK414" s="35">
        <v>11449773</v>
      </c>
      <c r="AL414" s="35">
        <v>911400.7</v>
      </c>
      <c r="AM414" s="35">
        <v>10320.54718</v>
      </c>
      <c r="AN414" s="35">
        <v>25426797.859999999</v>
      </c>
      <c r="AO414" s="35">
        <v>199057753.5</v>
      </c>
      <c r="AP414" s="30">
        <f t="shared" si="6"/>
        <v>0.12773578226883786</v>
      </c>
    </row>
    <row r="415" spans="1:42" x14ac:dyDescent="0.25">
      <c r="A415" s="14" t="s">
        <v>57</v>
      </c>
      <c r="B415" s="27">
        <v>42901</v>
      </c>
      <c r="C415" s="28">
        <v>0.30685185185185188</v>
      </c>
      <c r="D415" s="14" t="s">
        <v>33</v>
      </c>
      <c r="E415" s="14">
        <v>51.992834999999999</v>
      </c>
      <c r="F415" s="14">
        <v>3.9722089999999999</v>
      </c>
      <c r="G415" s="30">
        <v>1.3979999999999999</v>
      </c>
      <c r="H415" s="30">
        <v>2.6589999999999998</v>
      </c>
      <c r="I415" s="30">
        <v>0.47423843599999999</v>
      </c>
      <c r="J415" s="33">
        <v>0.185</v>
      </c>
      <c r="K415" s="33">
        <v>5.1260000000000003</v>
      </c>
      <c r="L415" s="31">
        <v>3.4785033999999999E-2</v>
      </c>
      <c r="M415" s="29">
        <v>5.3400000000000002E-9</v>
      </c>
      <c r="N415" s="41">
        <v>5.6999999999999998E-4</v>
      </c>
      <c r="O415" s="33">
        <v>1.108643933</v>
      </c>
      <c r="P415" s="33">
        <v>0.56915196400000001</v>
      </c>
      <c r="Q415" s="30">
        <v>0.45647120000000002</v>
      </c>
      <c r="R415" s="39">
        <v>509.47268000000003</v>
      </c>
      <c r="S415" s="39">
        <v>232.5596056</v>
      </c>
      <c r="T415" s="43">
        <v>32.291191767276295</v>
      </c>
      <c r="U415" s="30">
        <v>17.61</v>
      </c>
      <c r="V415" s="30">
        <v>31.9</v>
      </c>
      <c r="W415" s="30">
        <v>3.04</v>
      </c>
      <c r="X415" s="30" t="s">
        <v>33</v>
      </c>
      <c r="Y415" s="30" t="s">
        <v>33</v>
      </c>
      <c r="Z415" s="30" t="s">
        <v>33</v>
      </c>
      <c r="AA415" s="30" t="s">
        <v>33</v>
      </c>
      <c r="AB415" s="30" t="s">
        <v>33</v>
      </c>
      <c r="AC415" s="39">
        <v>5917.88</v>
      </c>
      <c r="AD415" s="39">
        <v>4521.42</v>
      </c>
      <c r="AE415" s="39">
        <v>366.18</v>
      </c>
      <c r="AF415" s="39">
        <v>279.29000000000002</v>
      </c>
      <c r="AG415" s="39">
        <v>536.86</v>
      </c>
      <c r="AH415" s="35">
        <v>10427685.699999999</v>
      </c>
      <c r="AI415" s="35">
        <v>28815460.100000001</v>
      </c>
      <c r="AJ415" s="35">
        <v>152896065</v>
      </c>
      <c r="AK415" s="35">
        <v>5434907</v>
      </c>
      <c r="AL415" s="35">
        <v>303587.65000000002</v>
      </c>
      <c r="AM415" s="35">
        <v>11621.63292</v>
      </c>
      <c r="AN415" s="35">
        <v>12830895.699999999</v>
      </c>
      <c r="AO415" s="35">
        <v>197877705.5</v>
      </c>
      <c r="AP415" s="30">
        <f t="shared" si="6"/>
        <v>6.4842553473008602E-2</v>
      </c>
    </row>
    <row r="416" spans="1:42" x14ac:dyDescent="0.25">
      <c r="A416" s="14" t="s">
        <v>57</v>
      </c>
      <c r="B416" s="27">
        <v>42901</v>
      </c>
      <c r="C416" s="28">
        <v>0.32871527777777776</v>
      </c>
      <c r="D416" s="14" t="s">
        <v>33</v>
      </c>
      <c r="E416" s="14">
        <v>52.054147</v>
      </c>
      <c r="F416" s="14">
        <v>4.0576939999999997</v>
      </c>
      <c r="G416" s="30">
        <v>1.5680000000000001</v>
      </c>
      <c r="H416" s="30">
        <v>2.8730000000000002</v>
      </c>
      <c r="I416" s="30">
        <v>0.45422902900000001</v>
      </c>
      <c r="J416" s="33">
        <v>0.33700000000000002</v>
      </c>
      <c r="K416" s="33">
        <v>5.2089999999999996</v>
      </c>
      <c r="L416" s="31">
        <v>4.0733635999999997E-2</v>
      </c>
      <c r="M416" s="29">
        <v>5.8999999999999999E-9</v>
      </c>
      <c r="N416" s="41">
        <v>5.5999999999999995E-4</v>
      </c>
      <c r="O416" s="33">
        <v>1.2015325670000001</v>
      </c>
      <c r="P416" s="33">
        <v>0.51308363300000004</v>
      </c>
      <c r="Q416" s="30">
        <v>0.46534969999999998</v>
      </c>
      <c r="R416" s="39">
        <v>317.75018</v>
      </c>
      <c r="S416" s="39">
        <v>147.8649509</v>
      </c>
      <c r="T416" s="43">
        <v>34.926168958084993</v>
      </c>
      <c r="U416" s="30">
        <v>18.09</v>
      </c>
      <c r="V416" s="30">
        <v>28.41</v>
      </c>
      <c r="W416" s="30">
        <v>1.96</v>
      </c>
      <c r="X416" s="30" t="s">
        <v>33</v>
      </c>
      <c r="Y416" s="30" t="s">
        <v>33</v>
      </c>
      <c r="Z416" s="30" t="s">
        <v>33</v>
      </c>
      <c r="AA416" s="30" t="s">
        <v>33</v>
      </c>
      <c r="AB416" s="30" t="s">
        <v>33</v>
      </c>
      <c r="AC416" s="39">
        <v>5938.94</v>
      </c>
      <c r="AD416" s="39">
        <v>2943.27</v>
      </c>
      <c r="AE416" s="39">
        <v>503.65</v>
      </c>
      <c r="AF416" s="39">
        <v>477.44</v>
      </c>
      <c r="AG416" s="39">
        <v>748.19</v>
      </c>
      <c r="AH416" s="35">
        <v>9416322.9000000004</v>
      </c>
      <c r="AI416" s="35">
        <v>18145282.399999999</v>
      </c>
      <c r="AJ416" s="35">
        <v>243432308.80000001</v>
      </c>
      <c r="AK416" s="35">
        <v>8434049</v>
      </c>
      <c r="AL416" s="35">
        <v>1004204.1</v>
      </c>
      <c r="AM416" s="35">
        <v>10611.483480000001</v>
      </c>
      <c r="AN416" s="35">
        <v>28511928.620000001</v>
      </c>
      <c r="AO416" s="35">
        <v>280432167.19999999</v>
      </c>
      <c r="AP416" s="30">
        <f t="shared" si="6"/>
        <v>0.10167139135527817</v>
      </c>
    </row>
    <row r="417" spans="1:42" x14ac:dyDescent="0.25">
      <c r="A417" s="14" t="s">
        <v>57</v>
      </c>
      <c r="B417" s="27">
        <v>42901</v>
      </c>
      <c r="C417" s="28">
        <v>0.35043981481481484</v>
      </c>
      <c r="D417" s="14" t="s">
        <v>33</v>
      </c>
      <c r="E417" s="14">
        <v>52.084614000000002</v>
      </c>
      <c r="F417" s="14">
        <v>4.095612</v>
      </c>
      <c r="G417" s="30">
        <v>1.45</v>
      </c>
      <c r="H417" s="30">
        <v>2.6669999999999998</v>
      </c>
      <c r="I417" s="30">
        <v>0.45631796000000002</v>
      </c>
      <c r="J417" s="33">
        <v>0.19400000000000001</v>
      </c>
      <c r="K417" s="33">
        <v>4.9889999999999999</v>
      </c>
      <c r="L417" s="31">
        <v>3.7495784999999997E-2</v>
      </c>
      <c r="M417" s="29">
        <v>5.6999999999999998E-9</v>
      </c>
      <c r="N417" s="41">
        <v>5.8E-4</v>
      </c>
      <c r="O417" s="33">
        <v>1.1914543959999999</v>
      </c>
      <c r="P417" s="33">
        <v>0.55309734499999996</v>
      </c>
      <c r="Q417" s="30">
        <v>0.45736959999999999</v>
      </c>
      <c r="R417" s="39">
        <v>374.71710999999999</v>
      </c>
      <c r="S417" s="39">
        <v>171.3842147</v>
      </c>
      <c r="T417" s="43">
        <v>34.364141832295708</v>
      </c>
      <c r="U417" s="30">
        <v>17.86</v>
      </c>
      <c r="V417" s="30">
        <v>30.55</v>
      </c>
      <c r="W417" s="30">
        <v>1.31</v>
      </c>
      <c r="X417" s="30" t="s">
        <v>33</v>
      </c>
      <c r="Y417" s="30" t="s">
        <v>33</v>
      </c>
      <c r="Z417" s="30" t="s">
        <v>33</v>
      </c>
      <c r="AA417" s="30" t="s">
        <v>33</v>
      </c>
      <c r="AB417" s="30" t="s">
        <v>33</v>
      </c>
      <c r="AC417" s="39" t="s">
        <v>33</v>
      </c>
      <c r="AD417" s="39" t="s">
        <v>33</v>
      </c>
      <c r="AE417" s="39" t="s">
        <v>33</v>
      </c>
      <c r="AF417" s="39" t="s">
        <v>33</v>
      </c>
      <c r="AG417" s="39" t="s">
        <v>33</v>
      </c>
      <c r="AH417" s="39" t="s">
        <v>33</v>
      </c>
      <c r="AI417" s="39" t="s">
        <v>33</v>
      </c>
      <c r="AJ417" s="39" t="s">
        <v>33</v>
      </c>
      <c r="AK417" s="39" t="s">
        <v>33</v>
      </c>
      <c r="AL417" s="39" t="s">
        <v>33</v>
      </c>
      <c r="AM417" s="39" t="s">
        <v>33</v>
      </c>
      <c r="AN417" s="39" t="s">
        <v>33</v>
      </c>
      <c r="AO417" s="39" t="s">
        <v>33</v>
      </c>
      <c r="AP417" s="30" t="s">
        <v>33</v>
      </c>
    </row>
    <row r="418" spans="1:42" x14ac:dyDescent="0.25">
      <c r="A418" s="14" t="s">
        <v>57</v>
      </c>
      <c r="B418" s="27">
        <v>42901</v>
      </c>
      <c r="C418" s="28">
        <v>0.37217592592592591</v>
      </c>
      <c r="D418" s="14" t="s">
        <v>33</v>
      </c>
      <c r="E418" s="14">
        <v>52.090234000000002</v>
      </c>
      <c r="F418" s="14">
        <v>4.1117790000000003</v>
      </c>
      <c r="G418" s="30">
        <v>1.52</v>
      </c>
      <c r="H418" s="30">
        <v>3.08</v>
      </c>
      <c r="I418" s="30">
        <v>0.50649350599999998</v>
      </c>
      <c r="J418" s="33">
        <v>0.2</v>
      </c>
      <c r="K418" s="33">
        <v>5.024</v>
      </c>
      <c r="L418" s="31">
        <v>3.5412103E-2</v>
      </c>
      <c r="M418" s="29">
        <v>5.93E-9</v>
      </c>
      <c r="N418" s="41">
        <v>5.8E-4</v>
      </c>
      <c r="O418" s="33">
        <v>0.97435897400000004</v>
      </c>
      <c r="P418" s="33">
        <v>0.55309734499999996</v>
      </c>
      <c r="Q418" s="30">
        <v>0.51047489999999995</v>
      </c>
      <c r="R418" s="39">
        <v>312.80531000000002</v>
      </c>
      <c r="S418" s="39">
        <v>159.67925930000001</v>
      </c>
      <c r="T418" s="43">
        <v>32.780310115427376</v>
      </c>
      <c r="U418" s="30">
        <v>18.420000000000002</v>
      </c>
      <c r="V418" s="30">
        <v>28.39</v>
      </c>
      <c r="W418" s="30">
        <v>1.24</v>
      </c>
      <c r="X418" s="30" t="s">
        <v>33</v>
      </c>
      <c r="Y418" s="30" t="s">
        <v>33</v>
      </c>
      <c r="Z418" s="30" t="s">
        <v>33</v>
      </c>
      <c r="AA418" s="30" t="s">
        <v>33</v>
      </c>
      <c r="AB418" s="30" t="s">
        <v>33</v>
      </c>
      <c r="AC418" s="39" t="s">
        <v>33</v>
      </c>
      <c r="AD418" s="39" t="s">
        <v>33</v>
      </c>
      <c r="AE418" s="39" t="s">
        <v>33</v>
      </c>
      <c r="AF418" s="39" t="s">
        <v>33</v>
      </c>
      <c r="AG418" s="39" t="s">
        <v>33</v>
      </c>
      <c r="AH418" s="39" t="s">
        <v>33</v>
      </c>
      <c r="AI418" s="39" t="s">
        <v>33</v>
      </c>
      <c r="AJ418" s="39" t="s">
        <v>33</v>
      </c>
      <c r="AK418" s="39" t="s">
        <v>33</v>
      </c>
      <c r="AL418" s="39" t="s">
        <v>33</v>
      </c>
      <c r="AM418" s="39" t="s">
        <v>33</v>
      </c>
      <c r="AN418" s="39" t="s">
        <v>33</v>
      </c>
      <c r="AO418" s="39" t="s">
        <v>33</v>
      </c>
      <c r="AP418" s="30" t="s">
        <v>33</v>
      </c>
    </row>
    <row r="419" spans="1:42" x14ac:dyDescent="0.25">
      <c r="A419" s="14" t="s">
        <v>57</v>
      </c>
      <c r="B419" s="27">
        <v>42901</v>
      </c>
      <c r="C419" s="28">
        <v>0.43188657407407405</v>
      </c>
      <c r="D419" s="14" t="s">
        <v>49</v>
      </c>
      <c r="E419" s="14">
        <v>52.096549000000003</v>
      </c>
      <c r="F419" s="14">
        <v>4.1413339999999996</v>
      </c>
      <c r="G419" s="30">
        <v>1.143</v>
      </c>
      <c r="H419" s="30">
        <v>2.2429999999999999</v>
      </c>
      <c r="I419" s="30">
        <v>0.49041462299999999</v>
      </c>
      <c r="J419" s="33">
        <v>0.24399999999999999</v>
      </c>
      <c r="K419" s="33">
        <v>4.5069999999999997</v>
      </c>
      <c r="L419" s="31">
        <v>2.7502035000000001E-2</v>
      </c>
      <c r="M419" s="29">
        <v>4.97E-9</v>
      </c>
      <c r="N419" s="41">
        <v>6.4999999999999997E-4</v>
      </c>
      <c r="O419" s="33">
        <v>1.039090909</v>
      </c>
      <c r="P419" s="33">
        <v>0.62383031799999999</v>
      </c>
      <c r="Q419" s="30">
        <v>0.48688629999999999</v>
      </c>
      <c r="R419" s="39">
        <v>310.03366999999997</v>
      </c>
      <c r="S419" s="39">
        <v>150.95114649999999</v>
      </c>
      <c r="T419" s="43">
        <v>23.817192699510212</v>
      </c>
      <c r="U419" s="30">
        <v>18.61</v>
      </c>
      <c r="V419" s="30">
        <v>28.24</v>
      </c>
      <c r="W419" s="30">
        <v>1.21</v>
      </c>
      <c r="X419" s="30" t="s">
        <v>33</v>
      </c>
      <c r="Y419" s="30" t="s">
        <v>33</v>
      </c>
      <c r="Z419" s="30" t="s">
        <v>33</v>
      </c>
      <c r="AA419" s="30" t="s">
        <v>33</v>
      </c>
      <c r="AB419" s="30">
        <v>0.443</v>
      </c>
      <c r="AC419" s="39" t="s">
        <v>33</v>
      </c>
      <c r="AD419" s="39" t="s">
        <v>33</v>
      </c>
      <c r="AE419" s="39" t="s">
        <v>33</v>
      </c>
      <c r="AF419" s="39" t="s">
        <v>33</v>
      </c>
      <c r="AG419" s="39" t="s">
        <v>33</v>
      </c>
      <c r="AH419" s="39" t="s">
        <v>33</v>
      </c>
      <c r="AI419" s="39" t="s">
        <v>33</v>
      </c>
      <c r="AJ419" s="39" t="s">
        <v>33</v>
      </c>
      <c r="AK419" s="39" t="s">
        <v>33</v>
      </c>
      <c r="AL419" s="39" t="s">
        <v>33</v>
      </c>
      <c r="AM419" s="39" t="s">
        <v>33</v>
      </c>
      <c r="AN419" s="39" t="s">
        <v>33</v>
      </c>
      <c r="AO419" s="39" t="s">
        <v>33</v>
      </c>
      <c r="AP419" s="30" t="s">
        <v>33</v>
      </c>
    </row>
    <row r="420" spans="1:42" x14ac:dyDescent="0.25">
      <c r="A420" s="14" t="s">
        <v>57</v>
      </c>
      <c r="B420" s="27">
        <v>42901</v>
      </c>
      <c r="C420" s="28">
        <v>0.45811342592592591</v>
      </c>
      <c r="D420" s="14" t="s">
        <v>33</v>
      </c>
      <c r="E420" s="14">
        <v>52.096004999999998</v>
      </c>
      <c r="F420" s="14">
        <v>4.1647509999999999</v>
      </c>
      <c r="G420" s="30">
        <v>1.0269999999999999</v>
      </c>
      <c r="H420" s="30">
        <v>1.8779999999999999</v>
      </c>
      <c r="I420" s="30">
        <v>0.45314164000000001</v>
      </c>
      <c r="J420" s="33">
        <v>0.32</v>
      </c>
      <c r="K420" s="33">
        <v>3.7949999999999999</v>
      </c>
      <c r="L420" s="31">
        <v>2.6743513999999999E-2</v>
      </c>
      <c r="M420" s="29">
        <v>5.3000000000000003E-9</v>
      </c>
      <c r="N420" s="41">
        <v>7.6999999999999996E-4</v>
      </c>
      <c r="O420" s="33">
        <v>1.2068155110000001</v>
      </c>
      <c r="P420" s="33">
        <v>0.57770075099999996</v>
      </c>
      <c r="Q420" s="30">
        <v>0.4652714</v>
      </c>
      <c r="R420" s="39">
        <v>338.10529000000002</v>
      </c>
      <c r="S420" s="39">
        <v>157.31072159999999</v>
      </c>
      <c r="T420" s="43">
        <v>22.848291059121181</v>
      </c>
      <c r="U420" s="30">
        <v>18.649999999999999</v>
      </c>
      <c r="V420" s="30">
        <v>28.11</v>
      </c>
      <c r="W420" s="30">
        <v>1.19</v>
      </c>
      <c r="X420" s="30" t="s">
        <v>33</v>
      </c>
      <c r="Y420" s="30" t="s">
        <v>33</v>
      </c>
      <c r="Z420" s="30" t="s">
        <v>33</v>
      </c>
      <c r="AA420" s="30" t="s">
        <v>33</v>
      </c>
      <c r="AB420" s="30" t="s">
        <v>33</v>
      </c>
      <c r="AC420" s="39" t="s">
        <v>33</v>
      </c>
      <c r="AD420" s="39" t="s">
        <v>33</v>
      </c>
      <c r="AE420" s="39" t="s">
        <v>33</v>
      </c>
      <c r="AF420" s="39" t="s">
        <v>33</v>
      </c>
      <c r="AG420" s="39" t="s">
        <v>33</v>
      </c>
      <c r="AH420" s="39" t="s">
        <v>33</v>
      </c>
      <c r="AI420" s="39" t="s">
        <v>33</v>
      </c>
      <c r="AJ420" s="39" t="s">
        <v>33</v>
      </c>
      <c r="AK420" s="39" t="s">
        <v>33</v>
      </c>
      <c r="AL420" s="39" t="s">
        <v>33</v>
      </c>
      <c r="AM420" s="39" t="s">
        <v>33</v>
      </c>
      <c r="AN420" s="39" t="s">
        <v>33</v>
      </c>
      <c r="AO420" s="39" t="s">
        <v>33</v>
      </c>
      <c r="AP420" s="30" t="s">
        <v>33</v>
      </c>
    </row>
    <row r="421" spans="1:42" x14ac:dyDescent="0.25">
      <c r="A421" s="14" t="s">
        <v>57</v>
      </c>
      <c r="B421" s="27">
        <v>42901</v>
      </c>
      <c r="C421" s="28">
        <v>0.47969907407407408</v>
      </c>
      <c r="D421" s="14" t="s">
        <v>33</v>
      </c>
      <c r="E421" s="14">
        <v>52.100119999999997</v>
      </c>
      <c r="F421" s="14">
        <v>4.2225859999999997</v>
      </c>
      <c r="G421" s="30">
        <v>0.95599999999999996</v>
      </c>
      <c r="H421" s="30">
        <v>1.716</v>
      </c>
      <c r="I421" s="30">
        <v>0.44289044300000002</v>
      </c>
      <c r="J421" s="33">
        <v>0.307</v>
      </c>
      <c r="K421" s="33">
        <v>3.8660000000000001</v>
      </c>
      <c r="L421" s="31">
        <v>2.5470858999999998E-2</v>
      </c>
      <c r="M421" s="29">
        <v>4.8499999999999996E-9</v>
      </c>
      <c r="N421" s="41">
        <v>7.5000000000000002E-4</v>
      </c>
      <c r="O421" s="33">
        <v>1.257894737</v>
      </c>
      <c r="P421" s="33">
        <v>0.56915196400000001</v>
      </c>
      <c r="Q421" s="30">
        <v>0.4325891</v>
      </c>
      <c r="R421" s="39">
        <v>423.08575999999999</v>
      </c>
      <c r="S421" s="39">
        <v>183.0222881</v>
      </c>
      <c r="T421" s="43">
        <v>24.171790070144919</v>
      </c>
      <c r="U421" s="30">
        <v>18.78</v>
      </c>
      <c r="V421" s="30">
        <v>27.87</v>
      </c>
      <c r="W421" s="30">
        <v>1.2</v>
      </c>
      <c r="X421" s="30" t="s">
        <v>33</v>
      </c>
      <c r="Y421" s="30" t="s">
        <v>33</v>
      </c>
      <c r="Z421" s="30" t="s">
        <v>33</v>
      </c>
      <c r="AA421" s="30" t="s">
        <v>33</v>
      </c>
      <c r="AB421" s="30" t="s">
        <v>33</v>
      </c>
      <c r="AC421" s="39" t="s">
        <v>33</v>
      </c>
      <c r="AD421" s="39" t="s">
        <v>33</v>
      </c>
      <c r="AE421" s="39" t="s">
        <v>33</v>
      </c>
      <c r="AF421" s="39" t="s">
        <v>33</v>
      </c>
      <c r="AG421" s="39" t="s">
        <v>33</v>
      </c>
      <c r="AH421" s="39" t="s">
        <v>33</v>
      </c>
      <c r="AI421" s="39" t="s">
        <v>33</v>
      </c>
      <c r="AJ421" s="39" t="s">
        <v>33</v>
      </c>
      <c r="AK421" s="39" t="s">
        <v>33</v>
      </c>
      <c r="AL421" s="39" t="s">
        <v>33</v>
      </c>
      <c r="AM421" s="39" t="s">
        <v>33</v>
      </c>
      <c r="AN421" s="39" t="s">
        <v>33</v>
      </c>
      <c r="AO421" s="39" t="s">
        <v>33</v>
      </c>
      <c r="AP421" s="30" t="s">
        <v>33</v>
      </c>
    </row>
    <row r="422" spans="1:42" x14ac:dyDescent="0.25">
      <c r="A422" s="14" t="s">
        <v>58</v>
      </c>
      <c r="B422" s="27">
        <v>42961</v>
      </c>
      <c r="C422" s="28">
        <v>0.44115740740740739</v>
      </c>
      <c r="D422" s="14" t="s">
        <v>37</v>
      </c>
      <c r="E422" s="14">
        <v>52.205432000000002</v>
      </c>
      <c r="F422" s="14">
        <v>4.1525340000000002</v>
      </c>
      <c r="G422" s="30">
        <v>2.0539999999999998</v>
      </c>
      <c r="H422" s="30">
        <v>4.1079999999999997</v>
      </c>
      <c r="I422" s="30">
        <v>0.5</v>
      </c>
      <c r="J422" s="33">
        <v>0.26600000000000001</v>
      </c>
      <c r="K422" s="33">
        <v>4.1150000000000002</v>
      </c>
      <c r="L422" s="31">
        <v>4.8474400000000001E-2</v>
      </c>
      <c r="M422" s="29">
        <v>9.7800000000000006E-9</v>
      </c>
      <c r="N422" s="41">
        <v>7.0911200000000002E-4</v>
      </c>
      <c r="O422" s="33">
        <v>1</v>
      </c>
      <c r="P422" s="33">
        <v>0.64432989699999998</v>
      </c>
      <c r="Q422" s="30">
        <v>0.47667870000000001</v>
      </c>
      <c r="R422" s="39">
        <v>405.12466000000001</v>
      </c>
      <c r="S422" s="39">
        <v>193.11429630000001</v>
      </c>
      <c r="T422" s="43">
        <v>48.030152554707001</v>
      </c>
      <c r="U422" s="30">
        <v>20.018025999999999</v>
      </c>
      <c r="V422" s="30">
        <v>33.166105000000002</v>
      </c>
      <c r="W422" s="30">
        <v>1.5886130000000001</v>
      </c>
      <c r="X422" s="30" t="s">
        <v>33</v>
      </c>
      <c r="Y422" s="30" t="s">
        <v>33</v>
      </c>
      <c r="Z422" s="30" t="s">
        <v>33</v>
      </c>
      <c r="AA422" s="30" t="s">
        <v>33</v>
      </c>
      <c r="AB422" s="30">
        <v>0.46400000000000002</v>
      </c>
      <c r="AC422" s="39">
        <v>20332.66</v>
      </c>
      <c r="AD422" s="39">
        <v>6166.32</v>
      </c>
      <c r="AE422" s="39">
        <v>443.48</v>
      </c>
      <c r="AF422" s="39">
        <v>1592.03</v>
      </c>
      <c r="AG422" s="39">
        <v>4093.44</v>
      </c>
      <c r="AH422" s="35">
        <v>16916964</v>
      </c>
      <c r="AI422" s="35">
        <v>45121181</v>
      </c>
      <c r="AJ422" s="35">
        <v>83420590.400000006</v>
      </c>
      <c r="AK422" s="35">
        <v>18261714</v>
      </c>
      <c r="AL422" s="35">
        <v>3610886.9</v>
      </c>
      <c r="AM422" s="35">
        <v>32627.925869999999</v>
      </c>
      <c r="AN422" s="35">
        <v>53403220.020000003</v>
      </c>
      <c r="AO422" s="35">
        <v>167331336.30000001</v>
      </c>
      <c r="AP422" s="30">
        <f t="shared" si="6"/>
        <v>0.31914655796602276</v>
      </c>
    </row>
    <row r="423" spans="1:42" x14ac:dyDescent="0.25">
      <c r="A423" s="14" t="s">
        <v>58</v>
      </c>
      <c r="B423" s="27">
        <v>42961</v>
      </c>
      <c r="C423" s="28">
        <v>0.46319444444444446</v>
      </c>
      <c r="D423" s="14" t="s">
        <v>33</v>
      </c>
      <c r="E423" s="14">
        <v>52.263934999999996</v>
      </c>
      <c r="F423" s="14">
        <v>4.0541539999999996</v>
      </c>
      <c r="G423" s="30">
        <v>1.476</v>
      </c>
      <c r="H423" s="30">
        <v>2.266</v>
      </c>
      <c r="I423" s="30">
        <v>0.348631951</v>
      </c>
      <c r="J423" s="33">
        <v>0.26100000000000001</v>
      </c>
      <c r="K423" s="33">
        <v>4.5149999999999997</v>
      </c>
      <c r="L423" s="31">
        <v>4.9957555000000001E-2</v>
      </c>
      <c r="M423" s="29">
        <v>6.41E-9</v>
      </c>
      <c r="N423" s="41">
        <v>6.4628899999999998E-4</v>
      </c>
      <c r="O423" s="33">
        <v>1.8683544299999999</v>
      </c>
      <c r="P423" s="33">
        <v>0.70871722199999998</v>
      </c>
      <c r="Q423" s="30">
        <v>0.35511799999999999</v>
      </c>
      <c r="R423" s="39">
        <v>377.06799000000001</v>
      </c>
      <c r="S423" s="39">
        <v>133.90363049999999</v>
      </c>
      <c r="T423" s="43">
        <v>34.509032986335249</v>
      </c>
      <c r="U423" s="30">
        <v>20.091626999999999</v>
      </c>
      <c r="V423" s="30">
        <v>34.204568999999999</v>
      </c>
      <c r="W423" s="30">
        <v>0.906667</v>
      </c>
      <c r="X423" s="30" t="s">
        <v>33</v>
      </c>
      <c r="Y423" s="30" t="s">
        <v>33</v>
      </c>
      <c r="Z423" s="30" t="s">
        <v>33</v>
      </c>
      <c r="AA423" s="30" t="s">
        <v>33</v>
      </c>
      <c r="AB423" s="30" t="s">
        <v>33</v>
      </c>
      <c r="AC423" s="39">
        <v>23137.96</v>
      </c>
      <c r="AD423" s="39">
        <v>4293.6899999999996</v>
      </c>
      <c r="AE423" s="39">
        <v>302.24</v>
      </c>
      <c r="AF423" s="39">
        <v>1551.97</v>
      </c>
      <c r="AG423" s="39">
        <v>4068.21</v>
      </c>
      <c r="AH423" s="35">
        <v>9314424</v>
      </c>
      <c r="AI423" s="35">
        <v>18350606</v>
      </c>
      <c r="AJ423" s="35">
        <v>25869517</v>
      </c>
      <c r="AK423" s="35">
        <v>3446837.4</v>
      </c>
      <c r="AL423" s="35">
        <v>1874830.6</v>
      </c>
      <c r="AM423" s="35">
        <v>33354.071219999998</v>
      </c>
      <c r="AN423" s="35">
        <v>11881205.050000001</v>
      </c>
      <c r="AO423" s="35">
        <v>58856215</v>
      </c>
      <c r="AP423" s="30">
        <f t="shared" si="6"/>
        <v>0.20186831671047825</v>
      </c>
    </row>
    <row r="424" spans="1:42" x14ac:dyDescent="0.25">
      <c r="A424" s="14" t="s">
        <v>58</v>
      </c>
      <c r="B424" s="27">
        <v>42961</v>
      </c>
      <c r="C424" s="28">
        <v>0.48833333333333334</v>
      </c>
      <c r="D424" s="14" t="s">
        <v>33</v>
      </c>
      <c r="E424" s="14">
        <v>52.327278</v>
      </c>
      <c r="F424" s="14">
        <v>3.937055</v>
      </c>
      <c r="G424" s="30">
        <v>0.52900000000000003</v>
      </c>
      <c r="H424" s="30">
        <v>0.74399999999999999</v>
      </c>
      <c r="I424" s="30">
        <v>0.288978495</v>
      </c>
      <c r="J424" s="33">
        <v>0.25700000000000001</v>
      </c>
      <c r="K424" s="33">
        <v>5.8070000000000004</v>
      </c>
      <c r="L424" s="31">
        <v>2.1600914999999998E-2</v>
      </c>
      <c r="M424" s="29">
        <v>1.79E-9</v>
      </c>
      <c r="N424" s="41">
        <v>5.0249599999999995E-4</v>
      </c>
      <c r="O424" s="33">
        <v>2.460465116</v>
      </c>
      <c r="P424" s="33">
        <v>0.779423227</v>
      </c>
      <c r="Q424" s="30">
        <v>0.30973780000000001</v>
      </c>
      <c r="R424" s="39">
        <v>554.63615000000004</v>
      </c>
      <c r="S424" s="39">
        <v>171.79178089999999</v>
      </c>
      <c r="T424" s="43">
        <v>15.872918746831608</v>
      </c>
      <c r="U424" s="30">
        <v>20.018274999999999</v>
      </c>
      <c r="V424" s="30">
        <v>33.951331000000003</v>
      </c>
      <c r="W424" s="30">
        <v>0.91319300000000003</v>
      </c>
      <c r="X424" s="30" t="s">
        <v>33</v>
      </c>
      <c r="Y424" s="30" t="s">
        <v>33</v>
      </c>
      <c r="Z424" s="30" t="s">
        <v>33</v>
      </c>
      <c r="AA424" s="30" t="s">
        <v>33</v>
      </c>
      <c r="AB424" s="30" t="s">
        <v>33</v>
      </c>
      <c r="AC424" s="39">
        <v>23137.96</v>
      </c>
      <c r="AD424" s="39">
        <v>4293.6899999999996</v>
      </c>
      <c r="AE424" s="39">
        <v>302.24</v>
      </c>
      <c r="AF424" s="39">
        <v>1551.97</v>
      </c>
      <c r="AG424" s="39">
        <v>4068.21</v>
      </c>
      <c r="AH424" s="35">
        <v>9314424</v>
      </c>
      <c r="AI424" s="35">
        <v>18350606</v>
      </c>
      <c r="AJ424" s="35">
        <v>25869517</v>
      </c>
      <c r="AK424" s="35">
        <v>3446837.4</v>
      </c>
      <c r="AL424" s="35">
        <v>1874830.6</v>
      </c>
      <c r="AM424" s="35">
        <v>33354.071219999998</v>
      </c>
      <c r="AN424" s="35">
        <v>11881205.050000001</v>
      </c>
      <c r="AO424" s="35">
        <v>58856215</v>
      </c>
      <c r="AP424" s="30">
        <f t="shared" si="6"/>
        <v>0.20186831671047825</v>
      </c>
    </row>
    <row r="425" spans="1:42" x14ac:dyDescent="0.25">
      <c r="A425" s="14" t="s">
        <v>58</v>
      </c>
      <c r="B425" s="27">
        <v>42961</v>
      </c>
      <c r="C425" s="28">
        <v>0.50965277777777784</v>
      </c>
      <c r="D425" s="14" t="s">
        <v>33</v>
      </c>
      <c r="E425" s="14">
        <v>52.363126000000001</v>
      </c>
      <c r="F425" s="14">
        <v>3.8234539999999999</v>
      </c>
      <c r="G425" s="30">
        <v>0.57899999999999996</v>
      </c>
      <c r="H425" s="30">
        <v>0.83799999999999997</v>
      </c>
      <c r="I425" s="30">
        <v>0.30906921199999998</v>
      </c>
      <c r="J425" s="33">
        <v>0.189</v>
      </c>
      <c r="K425" s="33">
        <v>5.5119999999999996</v>
      </c>
      <c r="L425" s="31">
        <v>2.2105728000000002E-2</v>
      </c>
      <c r="M425" s="29">
        <v>2.0599999999999999E-9</v>
      </c>
      <c r="N425" s="41">
        <v>5.2939000000000003E-4</v>
      </c>
      <c r="O425" s="33">
        <v>2.2355212359999999</v>
      </c>
      <c r="P425" s="33">
        <v>0.85616438399999995</v>
      </c>
      <c r="Q425" s="30">
        <v>0.31205559999999999</v>
      </c>
      <c r="R425" s="39">
        <v>772.62211000000002</v>
      </c>
      <c r="S425" s="39">
        <v>241.10105609999999</v>
      </c>
      <c r="T425" s="43">
        <v>16.945134083051947</v>
      </c>
      <c r="U425" s="30">
        <v>19.850290999999999</v>
      </c>
      <c r="V425" s="30">
        <v>34.917898000000001</v>
      </c>
      <c r="W425" s="30">
        <v>0.80725000000000002</v>
      </c>
      <c r="X425" s="30" t="s">
        <v>33</v>
      </c>
      <c r="Y425" s="30" t="s">
        <v>33</v>
      </c>
      <c r="Z425" s="30" t="s">
        <v>33</v>
      </c>
      <c r="AA425" s="30" t="s">
        <v>33</v>
      </c>
      <c r="AB425" s="30" t="s">
        <v>33</v>
      </c>
      <c r="AC425" s="39">
        <v>26358.38</v>
      </c>
      <c r="AD425" s="39">
        <v>3828.83</v>
      </c>
      <c r="AE425" s="39">
        <v>74.62</v>
      </c>
      <c r="AF425" s="39">
        <v>1986.9</v>
      </c>
      <c r="AG425" s="39">
        <v>4796.7</v>
      </c>
      <c r="AH425" s="35">
        <v>8285893</v>
      </c>
      <c r="AI425" s="35">
        <v>7380046</v>
      </c>
      <c r="AJ425" s="35">
        <v>4104152.6</v>
      </c>
      <c r="AK425" s="35">
        <v>1585855.34</v>
      </c>
      <c r="AL425" s="35">
        <v>1494538.35</v>
      </c>
      <c r="AM425" s="35">
        <v>37045.41777</v>
      </c>
      <c r="AN425" s="35">
        <v>5478015.54</v>
      </c>
      <c r="AO425" s="35">
        <v>22850485.289999999</v>
      </c>
      <c r="AP425" s="30">
        <f t="shared" si="6"/>
        <v>0.23973300656320548</v>
      </c>
    </row>
    <row r="426" spans="1:42" x14ac:dyDescent="0.25">
      <c r="A426" s="14" t="s">
        <v>58</v>
      </c>
      <c r="B426" s="27">
        <v>42961</v>
      </c>
      <c r="C426" s="28">
        <v>0.52820601851851856</v>
      </c>
      <c r="D426" s="14" t="s">
        <v>33</v>
      </c>
      <c r="E426" s="14">
        <v>52.400830999999997</v>
      </c>
      <c r="F426" s="14">
        <v>3.7317610000000001</v>
      </c>
      <c r="G426" s="30">
        <v>0.28899999999999998</v>
      </c>
      <c r="H426" s="30">
        <v>0.42199999999999999</v>
      </c>
      <c r="I426" s="30">
        <v>0.31516587699999998</v>
      </c>
      <c r="J426" s="33">
        <v>0.26600000000000001</v>
      </c>
      <c r="K426" s="33">
        <v>6.6459999999999999</v>
      </c>
      <c r="L426" s="31">
        <v>1.0820333999999999E-2</v>
      </c>
      <c r="M426" s="29">
        <v>8.5199999999999995E-10</v>
      </c>
      <c r="N426" s="41">
        <v>4.3906000000000001E-4</v>
      </c>
      <c r="O426" s="33">
        <v>2.1729323310000002</v>
      </c>
      <c r="P426" s="33">
        <v>0.85616438399999995</v>
      </c>
      <c r="Q426" s="30">
        <v>0.3463774</v>
      </c>
      <c r="R426" s="39">
        <v>420.33810999999997</v>
      </c>
      <c r="S426" s="39">
        <v>145.59562170000001</v>
      </c>
      <c r="T426" s="43">
        <v>7.1332631420574577</v>
      </c>
      <c r="U426" s="30">
        <v>19.536988000000001</v>
      </c>
      <c r="V426" s="30">
        <v>35.073808999999997</v>
      </c>
      <c r="W426" s="30">
        <v>0.84850000000000003</v>
      </c>
      <c r="X426" s="30" t="s">
        <v>33</v>
      </c>
      <c r="Y426" s="30" t="s">
        <v>33</v>
      </c>
      <c r="Z426" s="30" t="s">
        <v>33</v>
      </c>
      <c r="AA426" s="30" t="s">
        <v>33</v>
      </c>
      <c r="AB426" s="30" t="s">
        <v>33</v>
      </c>
      <c r="AC426" s="39">
        <v>35167.269999999997</v>
      </c>
      <c r="AD426" s="39">
        <v>4889.5200000000004</v>
      </c>
      <c r="AE426" s="39">
        <v>45</v>
      </c>
      <c r="AF426" s="39">
        <v>3248.25</v>
      </c>
      <c r="AG426" s="39">
        <v>5322.34</v>
      </c>
      <c r="AH426" s="35">
        <v>12462645</v>
      </c>
      <c r="AI426" s="35">
        <v>7738808</v>
      </c>
      <c r="AJ426" s="35">
        <v>19447802</v>
      </c>
      <c r="AK426" s="35">
        <v>1557416.37</v>
      </c>
      <c r="AL426" s="35">
        <v>1535588.4</v>
      </c>
      <c r="AM426" s="35">
        <v>48672.372040000002</v>
      </c>
      <c r="AN426" s="35">
        <v>5552834.6500000004</v>
      </c>
      <c r="AO426" s="35">
        <v>42742259.770000003</v>
      </c>
      <c r="AP426" s="30">
        <f t="shared" si="6"/>
        <v>0.12991439104718164</v>
      </c>
    </row>
    <row r="427" spans="1:42" x14ac:dyDescent="0.25">
      <c r="A427" s="14" t="s">
        <v>58</v>
      </c>
      <c r="B427" s="27">
        <v>42961</v>
      </c>
      <c r="C427" s="28">
        <v>0.54917824074074073</v>
      </c>
      <c r="D427" s="14" t="s">
        <v>33</v>
      </c>
      <c r="E427" s="14">
        <v>52.456493000000002</v>
      </c>
      <c r="F427" s="14">
        <v>3.6450309999999999</v>
      </c>
      <c r="G427" s="30">
        <v>0.307</v>
      </c>
      <c r="H427" s="30">
        <v>0.48199999999999998</v>
      </c>
      <c r="I427" s="30">
        <v>0.36307053900000003</v>
      </c>
      <c r="J427" s="33">
        <v>0.215</v>
      </c>
      <c r="K427" s="33">
        <v>8.0129999999999999</v>
      </c>
      <c r="L427" s="31">
        <v>9.9776750000000001E-3</v>
      </c>
      <c r="M427" s="29">
        <v>7.5099999999999999E-10</v>
      </c>
      <c r="N427" s="41">
        <v>3.6415800000000001E-4</v>
      </c>
      <c r="O427" s="33">
        <v>1.7542857140000001</v>
      </c>
      <c r="P427" s="33">
        <v>0.70871722199999998</v>
      </c>
      <c r="Q427" s="30">
        <v>0.36168220000000001</v>
      </c>
      <c r="R427" s="39">
        <v>349.09872000000001</v>
      </c>
      <c r="S427" s="39">
        <v>126.2627931</v>
      </c>
      <c r="T427" s="43">
        <v>6.5159866398410387</v>
      </c>
      <c r="U427" s="30">
        <v>19.354741000000001</v>
      </c>
      <c r="V427" s="30">
        <v>35.177548000000002</v>
      </c>
      <c r="W427" s="30">
        <v>0.76745799999999997</v>
      </c>
      <c r="X427" s="30" t="s">
        <v>33</v>
      </c>
      <c r="Y427" s="30" t="s">
        <v>33</v>
      </c>
      <c r="Z427" s="30" t="s">
        <v>33</v>
      </c>
      <c r="AA427" s="30" t="s">
        <v>33</v>
      </c>
      <c r="AB427" s="30" t="s">
        <v>33</v>
      </c>
      <c r="AC427" s="39">
        <v>23118.89</v>
      </c>
      <c r="AD427" s="39">
        <v>4234.38</v>
      </c>
      <c r="AE427" s="39">
        <v>46.6</v>
      </c>
      <c r="AF427" s="39">
        <v>1197.3800000000001</v>
      </c>
      <c r="AG427" s="39">
        <v>3146.41</v>
      </c>
      <c r="AH427" s="35">
        <v>14494735</v>
      </c>
      <c r="AI427" s="35">
        <v>10754852</v>
      </c>
      <c r="AJ427" s="35">
        <v>1138075.3</v>
      </c>
      <c r="AK427" s="35">
        <v>1167752.7</v>
      </c>
      <c r="AL427" s="35">
        <v>1104476.9099999999</v>
      </c>
      <c r="AM427" s="35">
        <v>31743.647779999999</v>
      </c>
      <c r="AN427" s="35">
        <v>4336487.83</v>
      </c>
      <c r="AO427" s="35">
        <v>28659891.91</v>
      </c>
      <c r="AP427" s="30">
        <f t="shared" si="6"/>
        <v>0.15130858984457349</v>
      </c>
    </row>
    <row r="428" spans="1:42" x14ac:dyDescent="0.25">
      <c r="A428" s="14" t="s">
        <v>58</v>
      </c>
      <c r="B428" s="27">
        <v>42961</v>
      </c>
      <c r="C428" s="28">
        <v>0.57049768518518518</v>
      </c>
      <c r="D428" s="14" t="s">
        <v>33</v>
      </c>
      <c r="E428" s="14">
        <v>52.518878000000001</v>
      </c>
      <c r="F428" s="14">
        <v>3.568346</v>
      </c>
      <c r="G428" s="30">
        <v>0.40799999999999997</v>
      </c>
      <c r="H428" s="30">
        <v>0.60699999999999998</v>
      </c>
      <c r="I428" s="30">
        <v>0.32784184500000002</v>
      </c>
      <c r="J428" s="33">
        <v>0.28100000000000003</v>
      </c>
      <c r="K428" s="33">
        <v>7.7469999999999999</v>
      </c>
      <c r="L428" s="31">
        <v>1.4685129999999999E-2</v>
      </c>
      <c r="M428" s="29">
        <v>1.03E-9</v>
      </c>
      <c r="N428" s="41">
        <v>3.7666099999999998E-4</v>
      </c>
      <c r="O428" s="33">
        <v>2.0502512560000001</v>
      </c>
      <c r="P428" s="33">
        <v>0.76394194000000004</v>
      </c>
      <c r="Q428" s="30">
        <v>0.32930300000000001</v>
      </c>
      <c r="R428" s="39">
        <v>604.87516000000005</v>
      </c>
      <c r="S428" s="39">
        <v>199.18720479999999</v>
      </c>
      <c r="T428" s="43">
        <v>11.689223375173748</v>
      </c>
      <c r="U428" s="30">
        <v>19.255922999999999</v>
      </c>
      <c r="V428" s="30">
        <v>35.205789000000003</v>
      </c>
      <c r="W428" s="30">
        <v>0.83644099999999999</v>
      </c>
      <c r="X428" s="30" t="s">
        <v>33</v>
      </c>
      <c r="Y428" s="30" t="s">
        <v>33</v>
      </c>
      <c r="Z428" s="30" t="s">
        <v>33</v>
      </c>
      <c r="AA428" s="30" t="s">
        <v>33</v>
      </c>
      <c r="AB428" s="30" t="s">
        <v>33</v>
      </c>
      <c r="AC428" s="39">
        <v>21104.78</v>
      </c>
      <c r="AD428" s="39">
        <v>3376.52</v>
      </c>
      <c r="AE428" s="39">
        <v>40.56</v>
      </c>
      <c r="AF428" s="39">
        <v>553.63</v>
      </c>
      <c r="AG428" s="39">
        <v>2232.7600000000002</v>
      </c>
      <c r="AH428" s="35">
        <v>12606982</v>
      </c>
      <c r="AI428" s="35">
        <v>13458805</v>
      </c>
      <c r="AJ428" s="35">
        <v>2402005.34</v>
      </c>
      <c r="AK428" s="35">
        <v>473677.59</v>
      </c>
      <c r="AL428" s="35">
        <v>797074.42</v>
      </c>
      <c r="AM428" s="35">
        <v>27308.252059999999</v>
      </c>
      <c r="AN428" s="35">
        <v>2914304.25</v>
      </c>
      <c r="AO428" s="35">
        <v>29738544.350000001</v>
      </c>
      <c r="AP428" s="30">
        <f t="shared" si="6"/>
        <v>9.7997542035039117E-2</v>
      </c>
    </row>
    <row r="429" spans="1:42" x14ac:dyDescent="0.25">
      <c r="A429" s="14" t="s">
        <v>58</v>
      </c>
      <c r="B429" s="27">
        <v>42961</v>
      </c>
      <c r="C429" s="28">
        <v>0.58804398148148151</v>
      </c>
      <c r="D429" s="14" t="s">
        <v>33</v>
      </c>
      <c r="E429" s="14">
        <v>52.562519000000002</v>
      </c>
      <c r="F429" s="14">
        <v>3.5222910000000001</v>
      </c>
      <c r="G429" s="30">
        <v>0.47499999999999998</v>
      </c>
      <c r="H429" s="30">
        <v>0.749</v>
      </c>
      <c r="I429" s="30">
        <v>0.36582109499999999</v>
      </c>
      <c r="J429" s="33">
        <v>0.3</v>
      </c>
      <c r="K429" s="33">
        <v>6.976</v>
      </c>
      <c r="L429" s="31">
        <v>1.5321697E-2</v>
      </c>
      <c r="M429" s="29">
        <v>1.33E-9</v>
      </c>
      <c r="N429" s="41">
        <v>4.18291E-4</v>
      </c>
      <c r="O429" s="33">
        <v>1.7335766420000001</v>
      </c>
      <c r="P429" s="33">
        <v>0.69589422400000001</v>
      </c>
      <c r="Q429" s="30">
        <v>0.37386970000000003</v>
      </c>
      <c r="R429" s="39">
        <v>375.06148000000002</v>
      </c>
      <c r="S429" s="39">
        <v>140.22412299999999</v>
      </c>
      <c r="T429" s="43">
        <v>11.037325458770598</v>
      </c>
      <c r="U429" s="30">
        <v>19.244506000000001</v>
      </c>
      <c r="V429" s="30">
        <v>35.225287999999999</v>
      </c>
      <c r="W429" s="30">
        <v>0.785667</v>
      </c>
      <c r="X429" s="30" t="s">
        <v>33</v>
      </c>
      <c r="Y429" s="30" t="s">
        <v>33</v>
      </c>
      <c r="Z429" s="30" t="s">
        <v>33</v>
      </c>
      <c r="AA429" s="30" t="s">
        <v>33</v>
      </c>
      <c r="AB429" s="30" t="s">
        <v>33</v>
      </c>
      <c r="AC429" s="39">
        <v>13001.25</v>
      </c>
      <c r="AD429" s="39">
        <v>2585.15</v>
      </c>
      <c r="AE429" s="39">
        <v>77.53</v>
      </c>
      <c r="AF429" s="39">
        <v>383.59</v>
      </c>
      <c r="AG429" s="39">
        <v>1309.92</v>
      </c>
      <c r="AH429" s="35">
        <v>8085470</v>
      </c>
      <c r="AI429" s="35">
        <v>8594159</v>
      </c>
      <c r="AJ429" s="35">
        <v>7329253.0999999996</v>
      </c>
      <c r="AK429" s="35">
        <v>208679.52</v>
      </c>
      <c r="AL429" s="35">
        <v>385444.02</v>
      </c>
      <c r="AM429" s="35">
        <v>17357.448980000001</v>
      </c>
      <c r="AN429" s="35">
        <v>1697328.87</v>
      </c>
      <c r="AO429" s="35">
        <v>24603005.640000001</v>
      </c>
      <c r="AP429" s="30">
        <f t="shared" si="6"/>
        <v>6.898867946607519E-2</v>
      </c>
    </row>
    <row r="430" spans="1:42" x14ac:dyDescent="0.25">
      <c r="A430" s="14" t="s">
        <v>58</v>
      </c>
      <c r="B430" s="27">
        <v>42961</v>
      </c>
      <c r="C430" s="28">
        <v>0.60591435185185183</v>
      </c>
      <c r="D430" s="14" t="s">
        <v>33</v>
      </c>
      <c r="E430" s="14">
        <v>52.615347999999997</v>
      </c>
      <c r="F430" s="14">
        <v>3.4284759999999999</v>
      </c>
      <c r="G430" s="30">
        <v>0.64500000000000002</v>
      </c>
      <c r="H430" s="30">
        <v>0.95899999999999996</v>
      </c>
      <c r="I430" s="30">
        <v>0.3274244</v>
      </c>
      <c r="J430" s="33">
        <v>0.217</v>
      </c>
      <c r="K430" s="33">
        <v>7.4909999999999997</v>
      </c>
      <c r="L430" s="31">
        <v>2.3245061000000001E-2</v>
      </c>
      <c r="M430" s="29">
        <v>1.69E-9</v>
      </c>
      <c r="N430" s="41">
        <v>3.8953300000000001E-4</v>
      </c>
      <c r="O430" s="33">
        <v>2.0541401270000001</v>
      </c>
      <c r="P430" s="33">
        <v>0.779423227</v>
      </c>
      <c r="Q430" s="30">
        <v>0.32056194513992797</v>
      </c>
      <c r="R430" s="39">
        <v>394.648147914341</v>
      </c>
      <c r="S430" s="39">
        <v>126.50917794129116</v>
      </c>
      <c r="T430" s="43">
        <v>14.385494255130627</v>
      </c>
      <c r="U430" s="30">
        <v>19.201167000000002</v>
      </c>
      <c r="V430" s="30">
        <v>35.239770999999998</v>
      </c>
      <c r="W430" s="30">
        <v>0.84266700000000005</v>
      </c>
      <c r="X430" s="30" t="s">
        <v>33</v>
      </c>
      <c r="Y430" s="30" t="s">
        <v>33</v>
      </c>
      <c r="Z430" s="30" t="s">
        <v>33</v>
      </c>
      <c r="AA430" s="30" t="s">
        <v>33</v>
      </c>
      <c r="AB430" s="30" t="s">
        <v>33</v>
      </c>
      <c r="AC430" s="39">
        <v>20842.27</v>
      </c>
      <c r="AD430" s="39">
        <v>3014.31</v>
      </c>
      <c r="AE430" s="39">
        <v>70.150000000000006</v>
      </c>
      <c r="AF430" s="39">
        <v>928.43</v>
      </c>
      <c r="AG430" s="39">
        <v>2616.12</v>
      </c>
      <c r="AH430" s="35">
        <v>10681238</v>
      </c>
      <c r="AI430" s="35">
        <v>8060504</v>
      </c>
      <c r="AJ430" s="35">
        <v>3988226.9</v>
      </c>
      <c r="AK430" s="35">
        <v>427016.51</v>
      </c>
      <c r="AL430" s="35">
        <v>761380.05</v>
      </c>
      <c r="AM430" s="35">
        <v>27471.278480000001</v>
      </c>
      <c r="AN430" s="35">
        <v>2898594.43</v>
      </c>
      <c r="AO430" s="35">
        <v>23918365.460000001</v>
      </c>
      <c r="AP430" s="30">
        <f t="shared" si="6"/>
        <v>0.12118697805029692</v>
      </c>
    </row>
    <row r="431" spans="1:42" x14ac:dyDescent="0.25">
      <c r="A431" s="14" t="s">
        <v>58</v>
      </c>
      <c r="B431" s="27">
        <v>42961</v>
      </c>
      <c r="C431" s="28">
        <v>0.62723379629629628</v>
      </c>
      <c r="D431" s="14" t="s">
        <v>33</v>
      </c>
      <c r="E431" s="14">
        <v>52.684044</v>
      </c>
      <c r="F431" s="14">
        <v>3.3801559999999999</v>
      </c>
      <c r="G431" s="30">
        <v>0.68400000000000005</v>
      </c>
      <c r="H431" s="30">
        <v>0.97399999999999998</v>
      </c>
      <c r="I431" s="30">
        <v>0.29774127299999997</v>
      </c>
      <c r="J431" s="33">
        <v>0.32300000000000001</v>
      </c>
      <c r="K431" s="33">
        <v>7.4039999999999999</v>
      </c>
      <c r="L431" s="31">
        <v>2.7108099E-2</v>
      </c>
      <c r="M431" s="29">
        <v>1.81E-9</v>
      </c>
      <c r="N431" s="41">
        <v>3.9411099999999999E-4</v>
      </c>
      <c r="O431" s="33">
        <v>2.35862069</v>
      </c>
      <c r="P431" s="33">
        <v>0.69589422400000001</v>
      </c>
      <c r="Q431" s="30">
        <v>0.30345290000000003</v>
      </c>
      <c r="R431" s="39">
        <v>466.81925000000001</v>
      </c>
      <c r="S431" s="39">
        <v>141.65765519999999</v>
      </c>
      <c r="T431" s="43">
        <v>18.152250517859237</v>
      </c>
      <c r="U431" s="30">
        <v>19.103842</v>
      </c>
      <c r="V431" s="30">
        <v>35.225907999999997</v>
      </c>
      <c r="W431" s="30">
        <v>1.0345</v>
      </c>
      <c r="X431" s="30" t="s">
        <v>33</v>
      </c>
      <c r="Y431" s="30" t="s">
        <v>33</v>
      </c>
      <c r="Z431" s="30" t="s">
        <v>33</v>
      </c>
      <c r="AA431" s="30" t="s">
        <v>33</v>
      </c>
      <c r="AB431" s="30" t="s">
        <v>33</v>
      </c>
      <c r="AC431" s="39">
        <v>26438.77</v>
      </c>
      <c r="AD431" s="39">
        <v>2713.47</v>
      </c>
      <c r="AE431" s="39">
        <v>31.92</v>
      </c>
      <c r="AF431" s="39">
        <v>2372.96</v>
      </c>
      <c r="AG431" s="39">
        <v>8657.56</v>
      </c>
      <c r="AH431" s="35">
        <v>10660610</v>
      </c>
      <c r="AI431" s="35">
        <v>5712760</v>
      </c>
      <c r="AJ431" s="35">
        <v>2105836.7000000002</v>
      </c>
      <c r="AK431" s="35">
        <v>1001616.11</v>
      </c>
      <c r="AL431" s="35">
        <v>2475002.6800000002</v>
      </c>
      <c r="AM431" s="35">
        <v>40214.681259999998</v>
      </c>
      <c r="AN431" s="35">
        <v>6336725.96</v>
      </c>
      <c r="AO431" s="35">
        <v>21955825.489999998</v>
      </c>
      <c r="AP431" s="30">
        <f t="shared" si="6"/>
        <v>0.28861251256010051</v>
      </c>
    </row>
    <row r="432" spans="1:42" x14ac:dyDescent="0.25">
      <c r="A432" s="14" t="s">
        <v>58</v>
      </c>
      <c r="B432" s="27">
        <v>42961</v>
      </c>
      <c r="C432" s="28">
        <v>0.64525462962962965</v>
      </c>
      <c r="D432" s="14" t="s">
        <v>33</v>
      </c>
      <c r="E432" s="14">
        <v>52.746634999999998</v>
      </c>
      <c r="F432" s="14">
        <v>3.3368760000000002</v>
      </c>
      <c r="G432" s="30">
        <v>0.51900000000000002</v>
      </c>
      <c r="H432" s="30">
        <v>0.78300000000000003</v>
      </c>
      <c r="I432" s="30">
        <v>0.33716475099999998</v>
      </c>
      <c r="J432" s="33">
        <v>0.27400000000000002</v>
      </c>
      <c r="K432" s="33">
        <v>6.6219999999999999</v>
      </c>
      <c r="L432" s="31">
        <v>1.8163820000000001E-2</v>
      </c>
      <c r="M432" s="29">
        <v>1.5400000000000001E-9</v>
      </c>
      <c r="N432" s="41">
        <v>4.4065199999999998E-4</v>
      </c>
      <c r="O432" s="33">
        <v>1.9659090910000001</v>
      </c>
      <c r="P432" s="33">
        <v>0.66622251799999999</v>
      </c>
      <c r="Q432" s="30">
        <v>0.33462619999999998</v>
      </c>
      <c r="R432" s="39">
        <v>275.14888000000002</v>
      </c>
      <c r="S432" s="39">
        <v>92.072024150000004</v>
      </c>
      <c r="T432" s="43">
        <v>9.1395535513357551</v>
      </c>
      <c r="U432" s="30">
        <v>19.081133000000001</v>
      </c>
      <c r="V432" s="30">
        <v>35.180652000000002</v>
      </c>
      <c r="W432" s="30">
        <v>1.0557920000000001</v>
      </c>
      <c r="X432" s="30" t="s">
        <v>33</v>
      </c>
      <c r="Y432" s="30" t="s">
        <v>33</v>
      </c>
      <c r="Z432" s="30" t="s">
        <v>33</v>
      </c>
      <c r="AA432" s="30" t="s">
        <v>33</v>
      </c>
      <c r="AB432" s="30" t="s">
        <v>33</v>
      </c>
      <c r="AC432" s="39">
        <v>25686.58</v>
      </c>
      <c r="AD432" s="39">
        <v>2953.22</v>
      </c>
      <c r="AE432" s="39">
        <v>23.71</v>
      </c>
      <c r="AF432" s="39">
        <v>1228.71</v>
      </c>
      <c r="AG432" s="39">
        <v>7452.04</v>
      </c>
      <c r="AH432" s="35">
        <v>13046108</v>
      </c>
      <c r="AI432" s="35">
        <v>10721410</v>
      </c>
      <c r="AJ432" s="35">
        <v>1850049.5</v>
      </c>
      <c r="AK432" s="35">
        <v>2798001.1</v>
      </c>
      <c r="AL432" s="35">
        <v>2845816.7</v>
      </c>
      <c r="AM432" s="35">
        <v>37344.26771</v>
      </c>
      <c r="AN432" s="35">
        <v>9973946.4100000001</v>
      </c>
      <c r="AO432" s="35">
        <v>31261385.300000001</v>
      </c>
      <c r="AP432" s="30">
        <f t="shared" si="6"/>
        <v>0.31905004574445395</v>
      </c>
    </row>
    <row r="433" spans="1:42" x14ac:dyDescent="0.25">
      <c r="A433" s="14" t="s">
        <v>58</v>
      </c>
      <c r="B433" s="27">
        <v>42961</v>
      </c>
      <c r="C433" s="28">
        <v>0.66972222222222222</v>
      </c>
      <c r="D433" s="14" t="s">
        <v>33</v>
      </c>
      <c r="E433" s="14">
        <v>52.830899000000002</v>
      </c>
      <c r="F433" s="14">
        <v>3.2765490000000002</v>
      </c>
      <c r="G433" s="30">
        <v>0.5</v>
      </c>
      <c r="H433" s="30">
        <v>0.76900000000000002</v>
      </c>
      <c r="I433" s="30">
        <v>0.34980494099999998</v>
      </c>
      <c r="J433" s="33">
        <v>0.30399999999999999</v>
      </c>
      <c r="K433" s="33">
        <v>5.8780000000000001</v>
      </c>
      <c r="L433" s="31">
        <v>1.6866543000000001E-2</v>
      </c>
      <c r="M433" s="29">
        <v>1.67E-9</v>
      </c>
      <c r="N433" s="41">
        <v>4.9642700000000002E-4</v>
      </c>
      <c r="O433" s="33">
        <v>1.8587360589999999</v>
      </c>
      <c r="P433" s="33">
        <v>0.735294118</v>
      </c>
      <c r="Q433" s="30">
        <v>0.35305249999999999</v>
      </c>
      <c r="R433" s="39">
        <v>302.79703999999998</v>
      </c>
      <c r="S433" s="39">
        <v>106.90325199999999</v>
      </c>
      <c r="T433" s="43">
        <v>10.179819450418851</v>
      </c>
      <c r="U433" s="30">
        <v>18.960991</v>
      </c>
      <c r="V433" s="30">
        <v>35.148271000000001</v>
      </c>
      <c r="W433" s="30">
        <v>1.01275</v>
      </c>
      <c r="X433" s="30" t="s">
        <v>33</v>
      </c>
      <c r="Y433" s="30" t="s">
        <v>33</v>
      </c>
      <c r="Z433" s="30" t="s">
        <v>33</v>
      </c>
      <c r="AA433" s="30" t="s">
        <v>33</v>
      </c>
      <c r="AB433" s="30" t="s">
        <v>33</v>
      </c>
      <c r="AC433" s="39">
        <v>24775.74</v>
      </c>
      <c r="AD433" s="39">
        <v>3365.89</v>
      </c>
      <c r="AE433" s="39">
        <v>21.69</v>
      </c>
      <c r="AF433" s="39">
        <v>1142.93</v>
      </c>
      <c r="AG433" s="39">
        <v>6005.25</v>
      </c>
      <c r="AH433" s="35">
        <v>13805101</v>
      </c>
      <c r="AI433" s="35">
        <v>12178131</v>
      </c>
      <c r="AJ433" s="35">
        <v>2234631.2000000002</v>
      </c>
      <c r="AK433" s="35">
        <v>1954616.28</v>
      </c>
      <c r="AL433" s="35">
        <v>2261642.2799999998</v>
      </c>
      <c r="AM433" s="35">
        <v>35311.5023</v>
      </c>
      <c r="AN433" s="35">
        <v>7598037.8899999997</v>
      </c>
      <c r="AO433" s="35">
        <v>32434121.760000002</v>
      </c>
      <c r="AP433" s="30">
        <f t="shared" si="6"/>
        <v>0.2342606328675261</v>
      </c>
    </row>
    <row r="434" spans="1:42" x14ac:dyDescent="0.25">
      <c r="A434" s="14" t="s">
        <v>58</v>
      </c>
      <c r="B434" s="27">
        <v>42961</v>
      </c>
      <c r="C434" s="28">
        <v>0.68864583333333329</v>
      </c>
      <c r="D434" s="14" t="s">
        <v>33</v>
      </c>
      <c r="E434" s="14">
        <v>52.901712000000003</v>
      </c>
      <c r="F434" s="14">
        <v>3.2267130000000002</v>
      </c>
      <c r="G434" s="30">
        <v>0.54400000000000004</v>
      </c>
      <c r="H434" s="30">
        <v>0.83099999999999996</v>
      </c>
      <c r="I434" s="30">
        <v>0.34536702800000002</v>
      </c>
      <c r="J434" s="33">
        <v>0.374</v>
      </c>
      <c r="K434" s="33">
        <v>6.3609999999999998</v>
      </c>
      <c r="L434" s="31">
        <v>1.8586603E-2</v>
      </c>
      <c r="M434" s="29">
        <v>1.68E-9</v>
      </c>
      <c r="N434" s="41">
        <v>4.58732E-4</v>
      </c>
      <c r="O434" s="33">
        <v>1.8954703829999999</v>
      </c>
      <c r="P434" s="33">
        <v>0.64432989699999998</v>
      </c>
      <c r="Q434" s="30">
        <v>0.33764709999999998</v>
      </c>
      <c r="R434" s="39">
        <v>327.20751000000001</v>
      </c>
      <c r="S434" s="39">
        <v>110.48066679999999</v>
      </c>
      <c r="T434" s="43">
        <v>10.646509671504418</v>
      </c>
      <c r="U434" s="30">
        <v>18.90362</v>
      </c>
      <c r="V434" s="30">
        <v>35.015262</v>
      </c>
      <c r="W434" s="30">
        <v>0.83304199999999995</v>
      </c>
      <c r="X434" s="30" t="s">
        <v>33</v>
      </c>
      <c r="Y434" s="30" t="s">
        <v>33</v>
      </c>
      <c r="Z434" s="30" t="s">
        <v>33</v>
      </c>
      <c r="AA434" s="30" t="s">
        <v>33</v>
      </c>
      <c r="AB434" s="30" t="s">
        <v>33</v>
      </c>
      <c r="AC434" s="39">
        <v>19712.150000000001</v>
      </c>
      <c r="AD434" s="39">
        <v>2854.04</v>
      </c>
      <c r="AE434" s="39">
        <v>12.57</v>
      </c>
      <c r="AF434" s="39">
        <v>945.06</v>
      </c>
      <c r="AG434" s="39">
        <v>5320.42</v>
      </c>
      <c r="AH434" s="35">
        <v>12060656</v>
      </c>
      <c r="AI434" s="35">
        <v>11001196</v>
      </c>
      <c r="AJ434" s="35">
        <v>1337834.2</v>
      </c>
      <c r="AK434" s="35">
        <v>3834418.71</v>
      </c>
      <c r="AL434" s="35">
        <v>2014343.9</v>
      </c>
      <c r="AM434" s="35">
        <v>28844.240170000001</v>
      </c>
      <c r="AN434" s="35">
        <v>10267201.890000001</v>
      </c>
      <c r="AO434" s="35">
        <v>30248448.809999999</v>
      </c>
      <c r="AP434" s="30">
        <f t="shared" si="6"/>
        <v>0.33942903831173354</v>
      </c>
    </row>
    <row r="435" spans="1:42" x14ac:dyDescent="0.25">
      <c r="A435" s="14" t="s">
        <v>58</v>
      </c>
      <c r="B435" s="27">
        <v>42961</v>
      </c>
      <c r="C435" s="28">
        <v>0.70940972222222232</v>
      </c>
      <c r="D435" s="14" t="s">
        <v>33</v>
      </c>
      <c r="E435" s="14">
        <v>52.983466999999997</v>
      </c>
      <c r="F435" s="14">
        <v>3.201365</v>
      </c>
      <c r="G435" s="30">
        <v>0.45</v>
      </c>
      <c r="H435" s="30">
        <v>0.71099999999999997</v>
      </c>
      <c r="I435" s="30">
        <v>0.36708860799999998</v>
      </c>
      <c r="J435" s="33">
        <v>0.24099999999999999</v>
      </c>
      <c r="K435" s="33">
        <v>6.399</v>
      </c>
      <c r="L435" s="31">
        <v>1.4465172E-2</v>
      </c>
      <c r="M435" s="29">
        <v>1.38E-9</v>
      </c>
      <c r="N435" s="41">
        <v>4.5600799999999999E-4</v>
      </c>
      <c r="O435" s="33">
        <v>1.724137931</v>
      </c>
      <c r="P435" s="33">
        <v>0.70871722199999998</v>
      </c>
      <c r="Q435" s="30">
        <v>0.33992139999999998</v>
      </c>
      <c r="R435" s="39">
        <v>353.79766000000001</v>
      </c>
      <c r="S435" s="39">
        <v>120.26339590000001</v>
      </c>
      <c r="T435" s="43">
        <v>9.8563037293775189</v>
      </c>
      <c r="U435" s="30">
        <v>18.798095</v>
      </c>
      <c r="V435" s="30">
        <v>34.872503999999999</v>
      </c>
      <c r="W435" s="30">
        <v>0.77108299999999996</v>
      </c>
      <c r="X435" s="30" t="s">
        <v>33</v>
      </c>
      <c r="Y435" s="30" t="s">
        <v>33</v>
      </c>
      <c r="Z435" s="30" t="s">
        <v>33</v>
      </c>
      <c r="AA435" s="30" t="s">
        <v>33</v>
      </c>
      <c r="AB435" s="30" t="s">
        <v>33</v>
      </c>
      <c r="AC435" s="39">
        <v>22120.6</v>
      </c>
      <c r="AD435" s="39">
        <v>2764.3</v>
      </c>
      <c r="AE435" s="39">
        <v>16.52</v>
      </c>
      <c r="AF435" s="39">
        <v>763.85</v>
      </c>
      <c r="AG435" s="39">
        <v>4062.84</v>
      </c>
      <c r="AH435" s="35">
        <v>13303715</v>
      </c>
      <c r="AI435" s="35">
        <v>11102225</v>
      </c>
      <c r="AJ435" s="35">
        <v>3660817.27</v>
      </c>
      <c r="AK435" s="35">
        <v>4455763.5</v>
      </c>
      <c r="AL435" s="35">
        <v>1703040.1</v>
      </c>
      <c r="AM435" s="35">
        <v>29728.10385</v>
      </c>
      <c r="AN435" s="35">
        <v>11076626.140000001</v>
      </c>
      <c r="AO435" s="35">
        <v>34225560.869999997</v>
      </c>
      <c r="AP435" s="30">
        <f t="shared" si="6"/>
        <v>0.32363607369570047</v>
      </c>
    </row>
    <row r="436" spans="1:42" x14ac:dyDescent="0.25">
      <c r="A436" s="14" t="s">
        <v>58</v>
      </c>
      <c r="B436" s="27">
        <v>42961</v>
      </c>
      <c r="C436" s="28">
        <v>0.72956018518518517</v>
      </c>
      <c r="D436" s="14" t="s">
        <v>33</v>
      </c>
      <c r="E436" s="14">
        <v>53.066177000000003</v>
      </c>
      <c r="F436" s="14">
        <v>3.1955789999999999</v>
      </c>
      <c r="G436" s="30">
        <v>0.48399999999999999</v>
      </c>
      <c r="H436" s="30">
        <v>0.81899999999999995</v>
      </c>
      <c r="I436" s="30">
        <v>0.40903540900000002</v>
      </c>
      <c r="J436" s="33">
        <v>0.28299999999999997</v>
      </c>
      <c r="K436" s="33">
        <v>6.5439999999999996</v>
      </c>
      <c r="L436" s="31">
        <v>1.3962604999999999E-2</v>
      </c>
      <c r="M436" s="29">
        <v>1.45E-9</v>
      </c>
      <c r="N436" s="41">
        <v>4.4590400000000001E-4</v>
      </c>
      <c r="O436" s="33">
        <v>1.4447761189999999</v>
      </c>
      <c r="P436" s="33">
        <v>0.69589422400000001</v>
      </c>
      <c r="Q436" s="30">
        <v>0.38587070000000001</v>
      </c>
      <c r="R436" s="39">
        <v>275.45983000000001</v>
      </c>
      <c r="S436" s="39">
        <v>106.2918774</v>
      </c>
      <c r="T436" s="43">
        <v>9.4168578967573318</v>
      </c>
      <c r="U436" s="30">
        <v>18.768301000000001</v>
      </c>
      <c r="V436" s="30">
        <v>34.712871</v>
      </c>
      <c r="W436" s="30">
        <v>0.77404200000000001</v>
      </c>
      <c r="X436" s="30" t="s">
        <v>33</v>
      </c>
      <c r="Y436" s="30" t="s">
        <v>33</v>
      </c>
      <c r="Z436" s="30" t="s">
        <v>33</v>
      </c>
      <c r="AA436" s="30" t="s">
        <v>33</v>
      </c>
      <c r="AB436" s="30" t="s">
        <v>33</v>
      </c>
      <c r="AC436" s="39">
        <v>22120.6</v>
      </c>
      <c r="AD436" s="39">
        <v>2764.3</v>
      </c>
      <c r="AE436" s="39">
        <v>16.52</v>
      </c>
      <c r="AF436" s="39">
        <v>763.85</v>
      </c>
      <c r="AG436" s="39">
        <v>4062.84</v>
      </c>
      <c r="AH436" s="35">
        <v>13303715</v>
      </c>
      <c r="AI436" s="35">
        <v>11102225</v>
      </c>
      <c r="AJ436" s="35">
        <v>3660817.27</v>
      </c>
      <c r="AK436" s="35">
        <v>4455763.5</v>
      </c>
      <c r="AL436" s="35">
        <v>1703040.1</v>
      </c>
      <c r="AM436" s="35">
        <v>29728.10385</v>
      </c>
      <c r="AN436" s="35">
        <v>11076626.140000001</v>
      </c>
      <c r="AO436" s="35">
        <v>34225560.869999997</v>
      </c>
      <c r="AP436" s="30">
        <f t="shared" si="6"/>
        <v>0.32363607369570047</v>
      </c>
    </row>
    <row r="437" spans="1:42" x14ac:dyDescent="0.25">
      <c r="A437" s="14" t="s">
        <v>58</v>
      </c>
      <c r="B437" s="27">
        <v>42961</v>
      </c>
      <c r="C437" s="28">
        <v>0.75101851851851853</v>
      </c>
      <c r="D437" s="14" t="s">
        <v>33</v>
      </c>
      <c r="E437" s="14">
        <v>53.156174999999998</v>
      </c>
      <c r="F437" s="14">
        <v>3.191751</v>
      </c>
      <c r="G437" s="30">
        <v>0.38400000000000001</v>
      </c>
      <c r="H437" s="30">
        <v>0.70399999999999996</v>
      </c>
      <c r="I437" s="30">
        <v>0.45454545499999999</v>
      </c>
      <c r="J437" s="33">
        <v>0.27400000000000002</v>
      </c>
      <c r="K437" s="33">
        <v>6.1849999999999996</v>
      </c>
      <c r="L437" s="31">
        <v>9.9686400000000008E-3</v>
      </c>
      <c r="M437" s="29">
        <v>1.2199999999999999E-9</v>
      </c>
      <c r="N437" s="41">
        <v>4.7178600000000003E-4</v>
      </c>
      <c r="O437" s="33">
        <v>1.2</v>
      </c>
      <c r="P437" s="33">
        <v>0.70871722199999998</v>
      </c>
      <c r="Q437" s="30">
        <v>0.45378550000000001</v>
      </c>
      <c r="R437" s="39">
        <v>215.13857999999999</v>
      </c>
      <c r="S437" s="39">
        <v>97.626768089999999</v>
      </c>
      <c r="T437" s="43">
        <v>5.8123405551159175</v>
      </c>
      <c r="U437" s="30">
        <v>18.758412</v>
      </c>
      <c r="V437" s="30">
        <v>34.548470999999999</v>
      </c>
      <c r="W437" s="30">
        <v>0.92208299999999999</v>
      </c>
      <c r="X437" s="30" t="s">
        <v>33</v>
      </c>
      <c r="Y437" s="30" t="s">
        <v>33</v>
      </c>
      <c r="Z437" s="30" t="s">
        <v>33</v>
      </c>
      <c r="AA437" s="30" t="s">
        <v>33</v>
      </c>
      <c r="AB437" s="30" t="s">
        <v>33</v>
      </c>
      <c r="AC437" s="39">
        <v>14620.78</v>
      </c>
      <c r="AD437" s="39">
        <v>2123.38</v>
      </c>
      <c r="AE437" s="39">
        <v>20.76</v>
      </c>
      <c r="AF437" s="39">
        <v>1000.46</v>
      </c>
      <c r="AG437" s="39">
        <v>3644.82</v>
      </c>
      <c r="AH437" s="35">
        <v>11749900</v>
      </c>
      <c r="AI437" s="35">
        <v>13998887.1</v>
      </c>
      <c r="AJ437" s="35">
        <v>10864355.699999999</v>
      </c>
      <c r="AK437" s="35">
        <v>16493439</v>
      </c>
      <c r="AL437" s="35">
        <v>1790968.1</v>
      </c>
      <c r="AM437" s="35">
        <v>21410.182680000002</v>
      </c>
      <c r="AN437" s="35">
        <v>32765743.079999998</v>
      </c>
      <c r="AO437" s="35">
        <v>54897549.899999999</v>
      </c>
      <c r="AP437" s="30">
        <f t="shared" si="6"/>
        <v>0.59685255789530234</v>
      </c>
    </row>
    <row r="438" spans="1:42" x14ac:dyDescent="0.25">
      <c r="A438" s="14" t="s">
        <v>58</v>
      </c>
      <c r="B438" s="27">
        <v>42961</v>
      </c>
      <c r="C438" s="28">
        <v>0.7882407407407408</v>
      </c>
      <c r="D438" s="14" t="s">
        <v>33</v>
      </c>
      <c r="E438" s="14">
        <v>53.323673999999997</v>
      </c>
      <c r="F438" s="14">
        <v>3.1817150000000001</v>
      </c>
      <c r="G438" s="30">
        <v>0.69399999999999995</v>
      </c>
      <c r="H438" s="30">
        <v>1.2410000000000001</v>
      </c>
      <c r="I438" s="30">
        <v>0.44077357</v>
      </c>
      <c r="J438" s="33">
        <v>0.33700000000000002</v>
      </c>
      <c r="K438" s="33">
        <v>5.5990000000000002</v>
      </c>
      <c r="L438" s="31">
        <v>1.8579154000000001E-2</v>
      </c>
      <c r="M438" s="29">
        <v>2.4300000000000001E-9</v>
      </c>
      <c r="N438" s="41">
        <v>5.2116399999999996E-4</v>
      </c>
      <c r="O438" s="33">
        <v>1.2687385739999999</v>
      </c>
      <c r="P438" s="33">
        <v>0.52002080100000003</v>
      </c>
      <c r="Q438" s="30">
        <v>0.411522</v>
      </c>
      <c r="R438" s="39">
        <v>216.05363</v>
      </c>
      <c r="S438" s="39">
        <v>88.910821920000004</v>
      </c>
      <c r="T438" s="43">
        <v>11.466051818942642</v>
      </c>
      <c r="U438" s="30">
        <v>18.643055</v>
      </c>
      <c r="V438" s="30">
        <v>34.27937</v>
      </c>
      <c r="W438" s="30">
        <v>1.194833</v>
      </c>
      <c r="X438" s="30" t="s">
        <v>33</v>
      </c>
      <c r="Y438" s="30" t="s">
        <v>33</v>
      </c>
      <c r="Z438" s="30" t="s">
        <v>33</v>
      </c>
      <c r="AA438" s="30" t="s">
        <v>33</v>
      </c>
      <c r="AB438" s="30" t="s">
        <v>33</v>
      </c>
      <c r="AC438" s="39">
        <v>10243.25</v>
      </c>
      <c r="AD438" s="39">
        <v>2517.3200000000002</v>
      </c>
      <c r="AE438" s="39">
        <v>33.04</v>
      </c>
      <c r="AF438" s="39">
        <v>889.76</v>
      </c>
      <c r="AG438" s="39">
        <v>2325.71</v>
      </c>
      <c r="AH438" s="35">
        <v>10141341</v>
      </c>
      <c r="AI438" s="35">
        <v>28860379.5</v>
      </c>
      <c r="AJ438" s="35">
        <v>11724339.6</v>
      </c>
      <c r="AK438" s="35">
        <v>11975082.6</v>
      </c>
      <c r="AL438" s="35">
        <v>1174584.8</v>
      </c>
      <c r="AM438" s="35">
        <v>16009.07404</v>
      </c>
      <c r="AN438" s="35">
        <v>21681501.359999999</v>
      </c>
      <c r="AO438" s="35">
        <v>63875727.5</v>
      </c>
      <c r="AP438" s="30">
        <f t="shared" si="6"/>
        <v>0.33943255456464272</v>
      </c>
    </row>
    <row r="439" spans="1:42" x14ac:dyDescent="0.25">
      <c r="A439" s="14" t="s">
        <v>58</v>
      </c>
      <c r="B439" s="27">
        <v>42961</v>
      </c>
      <c r="C439" s="28">
        <v>0.80717592592592602</v>
      </c>
      <c r="D439" s="14" t="s">
        <v>33</v>
      </c>
      <c r="E439" s="14">
        <v>53.406869</v>
      </c>
      <c r="F439" s="14">
        <v>3.1787730000000001</v>
      </c>
      <c r="G439" s="30">
        <v>0.71299999999999997</v>
      </c>
      <c r="H439" s="30">
        <v>1.3420000000000001</v>
      </c>
      <c r="I439" s="30">
        <v>0.46870342799999998</v>
      </c>
      <c r="J439" s="33">
        <v>0.33300000000000002</v>
      </c>
      <c r="K439" s="33">
        <v>5.15</v>
      </c>
      <c r="L439" s="31">
        <v>1.795037E-2</v>
      </c>
      <c r="M439" s="29">
        <v>2.7099999999999999E-9</v>
      </c>
      <c r="N439" s="41">
        <v>5.6660100000000002E-4</v>
      </c>
      <c r="O439" s="33">
        <v>1.1335453099999999</v>
      </c>
      <c r="P439" s="33">
        <v>0.55309734499999996</v>
      </c>
      <c r="Q439" s="30">
        <v>0.46083629999999998</v>
      </c>
      <c r="R439" s="39">
        <v>179.29379</v>
      </c>
      <c r="S439" s="39">
        <v>82.625086800000005</v>
      </c>
      <c r="T439" s="43">
        <v>9.8263124661718724</v>
      </c>
      <c r="U439" s="30">
        <v>18.628893000000001</v>
      </c>
      <c r="V439" s="30">
        <v>34.255780999999999</v>
      </c>
      <c r="W439" s="30">
        <v>1.2559659999999999</v>
      </c>
      <c r="X439" s="30" t="s">
        <v>33</v>
      </c>
      <c r="Y439" s="30" t="s">
        <v>33</v>
      </c>
      <c r="Z439" s="30" t="s">
        <v>33</v>
      </c>
      <c r="AA439" s="30" t="s">
        <v>33</v>
      </c>
      <c r="AB439" s="30" t="s">
        <v>33</v>
      </c>
      <c r="AC439" s="39">
        <v>11050.67</v>
      </c>
      <c r="AD439" s="39">
        <v>2476.6799999999998</v>
      </c>
      <c r="AE439" s="39">
        <v>42.2</v>
      </c>
      <c r="AF439" s="39">
        <v>739.67</v>
      </c>
      <c r="AG439" s="39">
        <v>2190.14</v>
      </c>
      <c r="AH439" s="35">
        <v>10360996</v>
      </c>
      <c r="AI439" s="35">
        <v>24348703</v>
      </c>
      <c r="AJ439" s="35">
        <v>3119457.4</v>
      </c>
      <c r="AK439" s="35">
        <v>7663266.2000000002</v>
      </c>
      <c r="AL439" s="35">
        <v>1210311.29</v>
      </c>
      <c r="AM439" s="35">
        <v>16499.374520000001</v>
      </c>
      <c r="AN439" s="35">
        <v>16313599.720000001</v>
      </c>
      <c r="AO439" s="35">
        <v>46702733.890000001</v>
      </c>
      <c r="AP439" s="30">
        <f t="shared" si="6"/>
        <v>0.3493071681504511</v>
      </c>
    </row>
    <row r="440" spans="1:42" x14ac:dyDescent="0.25">
      <c r="A440" s="14" t="s">
        <v>58</v>
      </c>
      <c r="B440" s="27">
        <v>42961</v>
      </c>
      <c r="C440" s="28">
        <v>0.83181712962962961</v>
      </c>
      <c r="D440" s="14" t="s">
        <v>33</v>
      </c>
      <c r="E440" s="14">
        <v>53.516947000000002</v>
      </c>
      <c r="F440" s="14">
        <v>3.1754929999999999</v>
      </c>
      <c r="G440" s="30">
        <v>0.63800000000000001</v>
      </c>
      <c r="H440" s="30">
        <v>1.204</v>
      </c>
      <c r="I440" s="30">
        <v>0.47009966800000003</v>
      </c>
      <c r="J440" s="33">
        <v>0.32900000000000001</v>
      </c>
      <c r="K440" s="33">
        <v>4.8259999999999996</v>
      </c>
      <c r="L440" s="31">
        <v>1.6014476E-2</v>
      </c>
      <c r="M440" s="29">
        <v>2.5899999999999999E-9</v>
      </c>
      <c r="N440" s="41">
        <v>6.0464099999999995E-4</v>
      </c>
      <c r="O440" s="33">
        <v>1.127208481</v>
      </c>
      <c r="P440" s="33">
        <v>0.48756704000000001</v>
      </c>
      <c r="Q440" s="30">
        <v>0.4473818</v>
      </c>
      <c r="R440" s="39">
        <v>136.89525</v>
      </c>
      <c r="S440" s="39">
        <v>61.244443359999998</v>
      </c>
      <c r="T440" s="43">
        <v>6.8209848222387652</v>
      </c>
      <c r="U440" s="30">
        <v>18.435991999999999</v>
      </c>
      <c r="V440" s="30">
        <v>34.230572000000002</v>
      </c>
      <c r="W440" s="30">
        <v>1.5182880000000001</v>
      </c>
      <c r="X440" s="30" t="s">
        <v>33</v>
      </c>
      <c r="Y440" s="30" t="s">
        <v>33</v>
      </c>
      <c r="Z440" s="30" t="s">
        <v>33</v>
      </c>
      <c r="AA440" s="30" t="s">
        <v>33</v>
      </c>
      <c r="AB440" s="30" t="s">
        <v>33</v>
      </c>
      <c r="AC440" s="39">
        <v>19642.580000000002</v>
      </c>
      <c r="AD440" s="39">
        <v>2830.47</v>
      </c>
      <c r="AE440" s="39">
        <v>43.83</v>
      </c>
      <c r="AF440" s="39">
        <v>788.93</v>
      </c>
      <c r="AG440" s="39">
        <v>3229.55</v>
      </c>
      <c r="AH440" s="35">
        <v>11255706</v>
      </c>
      <c r="AI440" s="35">
        <v>21786816</v>
      </c>
      <c r="AJ440" s="35">
        <v>6166670</v>
      </c>
      <c r="AK440" s="35">
        <v>6997712</v>
      </c>
      <c r="AL440" s="35">
        <v>1382702.18</v>
      </c>
      <c r="AM440" s="35">
        <v>26535.36521</v>
      </c>
      <c r="AN440" s="35">
        <v>15710351.810000001</v>
      </c>
      <c r="AO440" s="35">
        <v>47589606.18</v>
      </c>
      <c r="AP440" s="30">
        <f t="shared" si="6"/>
        <v>0.33012149229766963</v>
      </c>
    </row>
    <row r="441" spans="1:42" x14ac:dyDescent="0.25">
      <c r="A441" s="14" t="s">
        <v>58</v>
      </c>
      <c r="B441" s="27">
        <v>42961</v>
      </c>
      <c r="C441" s="28">
        <v>0.85313657407407406</v>
      </c>
      <c r="D441" s="14" t="s">
        <v>33</v>
      </c>
      <c r="E441" s="14">
        <v>53.609414000000001</v>
      </c>
      <c r="F441" s="14">
        <v>3.189581</v>
      </c>
      <c r="G441" s="30">
        <v>0.52700000000000002</v>
      </c>
      <c r="H441" s="30">
        <v>1.07</v>
      </c>
      <c r="I441" s="30">
        <v>0.50747663600000004</v>
      </c>
      <c r="J441" s="33">
        <v>0.21</v>
      </c>
      <c r="K441" s="33">
        <v>5.2320000000000002</v>
      </c>
      <c r="L441" s="31">
        <v>1.2253963E-2</v>
      </c>
      <c r="M441" s="29">
        <v>1.97E-9</v>
      </c>
      <c r="N441" s="41">
        <v>5.5772099999999995E-4</v>
      </c>
      <c r="O441" s="33">
        <v>0.97053407000000003</v>
      </c>
      <c r="P441" s="33">
        <v>0.55309734499999996</v>
      </c>
      <c r="Q441" s="30">
        <v>0.46018019999999998</v>
      </c>
      <c r="R441" s="39">
        <v>113.67415</v>
      </c>
      <c r="S441" s="39">
        <v>52.310593079999997</v>
      </c>
      <c r="T441" s="43">
        <v>4.5518446110360973</v>
      </c>
      <c r="U441" s="30">
        <v>18.490786</v>
      </c>
      <c r="V441" s="30">
        <v>34.395989999999998</v>
      </c>
      <c r="W441" s="30">
        <v>1.5725830000000001</v>
      </c>
      <c r="X441" s="30" t="s">
        <v>33</v>
      </c>
      <c r="Y441" s="30" t="s">
        <v>33</v>
      </c>
      <c r="Z441" s="30" t="s">
        <v>33</v>
      </c>
      <c r="AA441" s="30" t="s">
        <v>33</v>
      </c>
      <c r="AB441" s="30" t="s">
        <v>33</v>
      </c>
      <c r="AC441" s="39">
        <v>21375.759999999998</v>
      </c>
      <c r="AD441" s="39">
        <v>3293.92</v>
      </c>
      <c r="AE441" s="39">
        <v>23.16</v>
      </c>
      <c r="AF441" s="39">
        <v>655.54</v>
      </c>
      <c r="AG441" s="39">
        <v>2112.56</v>
      </c>
      <c r="AH441" s="35">
        <v>11434402</v>
      </c>
      <c r="AI441" s="35">
        <v>17531305</v>
      </c>
      <c r="AJ441" s="35">
        <v>384004.6</v>
      </c>
      <c r="AK441" s="35">
        <v>5622984.5</v>
      </c>
      <c r="AL441" s="35">
        <v>888273.84</v>
      </c>
      <c r="AM441" s="35">
        <v>27460.94657</v>
      </c>
      <c r="AN441" s="35">
        <v>12158487.65</v>
      </c>
      <c r="AO441" s="35">
        <v>35860969.939999998</v>
      </c>
      <c r="AP441" s="30">
        <f t="shared" si="6"/>
        <v>0.33904514212367121</v>
      </c>
    </row>
    <row r="442" spans="1:42" x14ac:dyDescent="0.25">
      <c r="A442" s="14" t="s">
        <v>58</v>
      </c>
      <c r="B442" s="27">
        <v>42961</v>
      </c>
      <c r="C442" s="28">
        <v>0.87460648148148146</v>
      </c>
      <c r="D442" s="14" t="s">
        <v>33</v>
      </c>
      <c r="E442" s="14">
        <v>53.695784000000003</v>
      </c>
      <c r="F442" s="14">
        <v>3.217867</v>
      </c>
      <c r="G442" s="30">
        <v>0.51800000000000002</v>
      </c>
      <c r="H442" s="30">
        <v>1.0289999999999999</v>
      </c>
      <c r="I442" s="30">
        <v>0.49659863900000001</v>
      </c>
      <c r="J442" s="33">
        <v>0.189</v>
      </c>
      <c r="K442" s="33">
        <v>5.1559999999999997</v>
      </c>
      <c r="L442" s="31">
        <v>1.2308532000000001E-2</v>
      </c>
      <c r="M442" s="29">
        <v>1.97E-9</v>
      </c>
      <c r="N442" s="41">
        <v>5.6594200000000005E-4</v>
      </c>
      <c r="O442" s="33">
        <v>1.0136986299999999</v>
      </c>
      <c r="P442" s="33">
        <v>0.53418803400000003</v>
      </c>
      <c r="Q442" s="30">
        <v>0.4452392</v>
      </c>
      <c r="R442" s="39">
        <v>99.328450000000004</v>
      </c>
      <c r="S442" s="39">
        <v>44.224919620000001</v>
      </c>
      <c r="T442" s="43">
        <v>4.1106051064187943</v>
      </c>
      <c r="U442" s="30">
        <v>18.585315000000001</v>
      </c>
      <c r="V442" s="30">
        <v>34.473134999999999</v>
      </c>
      <c r="W442" s="30">
        <v>1.4764999999999999</v>
      </c>
      <c r="X442" s="30" t="s">
        <v>33</v>
      </c>
      <c r="Y442" s="30" t="s">
        <v>33</v>
      </c>
      <c r="Z442" s="30" t="s">
        <v>33</v>
      </c>
      <c r="AA442" s="30" t="s">
        <v>33</v>
      </c>
      <c r="AB442" s="30" t="s">
        <v>33</v>
      </c>
      <c r="AC442" s="39">
        <v>26039.42</v>
      </c>
      <c r="AD442" s="39">
        <v>4375.03</v>
      </c>
      <c r="AE442" s="39">
        <v>22.91</v>
      </c>
      <c r="AF442" s="39">
        <v>536</v>
      </c>
      <c r="AG442" s="39">
        <v>2444.06</v>
      </c>
      <c r="AH442" s="35">
        <v>10623920</v>
      </c>
      <c r="AI442" s="35">
        <v>16289226</v>
      </c>
      <c r="AJ442" s="35">
        <v>178205.68</v>
      </c>
      <c r="AK442" s="35">
        <v>2930173.3</v>
      </c>
      <c r="AL442" s="35">
        <v>795787.75</v>
      </c>
      <c r="AM442" s="35">
        <v>33417.406609999998</v>
      </c>
      <c r="AN442" s="35">
        <v>8571699.2899999991</v>
      </c>
      <c r="AO442" s="35">
        <v>30817312.73</v>
      </c>
      <c r="AP442" s="30">
        <f t="shared" si="6"/>
        <v>0.27814557891855479</v>
      </c>
    </row>
    <row r="443" spans="1:42" x14ac:dyDescent="0.25">
      <c r="A443" s="14" t="s">
        <v>58</v>
      </c>
      <c r="B443" s="27">
        <v>42961</v>
      </c>
      <c r="C443" s="28">
        <v>0.8959259259259259</v>
      </c>
      <c r="D443" s="14" t="s">
        <v>33</v>
      </c>
      <c r="E443" s="14">
        <v>53.778188</v>
      </c>
      <c r="F443" s="14">
        <v>3.2761070000000001</v>
      </c>
      <c r="G443" s="30">
        <v>0.46400000000000002</v>
      </c>
      <c r="H443" s="30">
        <v>0.93700000000000006</v>
      </c>
      <c r="I443" s="30">
        <v>0.50480256099999998</v>
      </c>
      <c r="J443" s="33">
        <v>0.188</v>
      </c>
      <c r="K443" s="33">
        <v>5.444</v>
      </c>
      <c r="L443" s="31">
        <v>1.0846221E-2</v>
      </c>
      <c r="M443" s="29">
        <v>1.67E-9</v>
      </c>
      <c r="N443" s="41">
        <v>5.3600200000000005E-4</v>
      </c>
      <c r="O443" s="33">
        <v>0.98097251600000002</v>
      </c>
      <c r="P443" s="33">
        <v>0.5</v>
      </c>
      <c r="Q443" s="30" t="s">
        <v>33</v>
      </c>
      <c r="R443" s="39" t="s">
        <v>33</v>
      </c>
      <c r="S443" s="39" t="s">
        <v>33</v>
      </c>
      <c r="T443" s="40" t="s">
        <v>33</v>
      </c>
      <c r="U443" s="30">
        <v>18.590378000000001</v>
      </c>
      <c r="V443" s="30">
        <v>34.486764000000001</v>
      </c>
      <c r="W443" s="30">
        <v>1.361167</v>
      </c>
      <c r="X443" s="30" t="s">
        <v>33</v>
      </c>
      <c r="Y443" s="30" t="s">
        <v>33</v>
      </c>
      <c r="Z443" s="30" t="s">
        <v>33</v>
      </c>
      <c r="AA443" s="30" t="s">
        <v>33</v>
      </c>
      <c r="AB443" s="30" t="s">
        <v>33</v>
      </c>
      <c r="AC443" s="39">
        <v>28579.85</v>
      </c>
      <c r="AD443" s="39">
        <v>3208.39</v>
      </c>
      <c r="AE443" s="39">
        <v>20.79</v>
      </c>
      <c r="AF443" s="39">
        <v>552.05999999999995</v>
      </c>
      <c r="AG443" s="39">
        <v>2977.4</v>
      </c>
      <c r="AH443" s="35">
        <v>12371530</v>
      </c>
      <c r="AI443" s="35">
        <v>11359985</v>
      </c>
      <c r="AJ443" s="35">
        <v>405662.2</v>
      </c>
      <c r="AK443" s="35">
        <v>3434460.7</v>
      </c>
      <c r="AL443" s="35">
        <v>951318.92</v>
      </c>
      <c r="AM443" s="35">
        <v>35338.492270000002</v>
      </c>
      <c r="AN443" s="35">
        <v>8696649.1999999993</v>
      </c>
      <c r="AO443" s="35">
        <v>28522956.82</v>
      </c>
      <c r="AP443" s="30">
        <f t="shared" si="6"/>
        <v>0.30489998827547921</v>
      </c>
    </row>
    <row r="444" spans="1:42" x14ac:dyDescent="0.25">
      <c r="A444" s="14" t="s">
        <v>58</v>
      </c>
      <c r="B444" s="27">
        <v>42961</v>
      </c>
      <c r="C444" s="28">
        <v>0.91737268518518522</v>
      </c>
      <c r="D444" s="14" t="s">
        <v>33</v>
      </c>
      <c r="E444" s="14">
        <v>53.836460000000002</v>
      </c>
      <c r="F444" s="14">
        <v>3.1927750000000001</v>
      </c>
      <c r="G444" s="30">
        <v>0.38800000000000001</v>
      </c>
      <c r="H444" s="30">
        <v>0.79500000000000004</v>
      </c>
      <c r="I444" s="30">
        <v>0.51194968600000001</v>
      </c>
      <c r="J444" s="33">
        <v>0.32900000000000001</v>
      </c>
      <c r="K444" s="33">
        <v>5.3540000000000001</v>
      </c>
      <c r="L444" s="31">
        <v>8.9430659999999995E-3</v>
      </c>
      <c r="M444" s="29">
        <v>1.4200000000000001E-9</v>
      </c>
      <c r="N444" s="41">
        <v>5.4501199999999999E-4</v>
      </c>
      <c r="O444" s="33">
        <v>0.95331695299999997</v>
      </c>
      <c r="P444" s="33">
        <v>0.43103448300000002</v>
      </c>
      <c r="Q444" s="30">
        <v>0.45071850000000002</v>
      </c>
      <c r="R444" s="39">
        <v>89.158079999999998</v>
      </c>
      <c r="S444" s="39">
        <v>40.185196079999997</v>
      </c>
      <c r="T444" s="43">
        <v>3.2949454390749997</v>
      </c>
      <c r="U444" s="30">
        <v>18.461521999999999</v>
      </c>
      <c r="V444" s="30">
        <v>34.506338999999997</v>
      </c>
      <c r="W444" s="30">
        <v>1.521612</v>
      </c>
      <c r="X444" s="30" t="s">
        <v>33</v>
      </c>
      <c r="Y444" s="30" t="s">
        <v>33</v>
      </c>
      <c r="Z444" s="30" t="s">
        <v>33</v>
      </c>
      <c r="AA444" s="30" t="s">
        <v>33</v>
      </c>
      <c r="AB444" s="30" t="s">
        <v>33</v>
      </c>
      <c r="AC444" s="39">
        <v>25977.89</v>
      </c>
      <c r="AD444" s="39">
        <v>3978.6</v>
      </c>
      <c r="AE444" s="39">
        <v>20.85</v>
      </c>
      <c r="AF444" s="39">
        <v>820.28</v>
      </c>
      <c r="AG444" s="39">
        <v>3202.34</v>
      </c>
      <c r="AH444" s="35">
        <v>11562435</v>
      </c>
      <c r="AI444" s="35">
        <v>12882342</v>
      </c>
      <c r="AJ444" s="35">
        <v>351892.97</v>
      </c>
      <c r="AK444" s="35">
        <v>3091310.4</v>
      </c>
      <c r="AL444" s="35">
        <v>1047662.27</v>
      </c>
      <c r="AM444" s="35">
        <v>33999.959710000003</v>
      </c>
      <c r="AN444" s="35">
        <v>7865407.04</v>
      </c>
      <c r="AO444" s="35">
        <v>28935642.640000001</v>
      </c>
      <c r="AP444" s="30">
        <f t="shared" si="6"/>
        <v>0.27182416986056612</v>
      </c>
    </row>
    <row r="445" spans="1:42" x14ac:dyDescent="0.25">
      <c r="A445" s="14" t="s">
        <v>58</v>
      </c>
      <c r="B445" s="27">
        <v>42961</v>
      </c>
      <c r="C445" s="28">
        <v>0.9406944444444445</v>
      </c>
      <c r="D445" s="14" t="s">
        <v>33</v>
      </c>
      <c r="E445" s="14">
        <v>53.909122000000004</v>
      </c>
      <c r="F445" s="14">
        <v>3.1334499999999998</v>
      </c>
      <c r="G445" s="30">
        <v>0.35699999999999998</v>
      </c>
      <c r="H445" s="30">
        <v>0.70899999999999996</v>
      </c>
      <c r="I445" s="30">
        <v>0.49647390699999999</v>
      </c>
      <c r="J445" s="33">
        <v>0.307</v>
      </c>
      <c r="K445" s="33">
        <v>5.3970000000000002</v>
      </c>
      <c r="L445" s="31">
        <v>8.4850380000000003E-3</v>
      </c>
      <c r="M445" s="29">
        <v>1.3000000000000001E-9</v>
      </c>
      <c r="N445" s="41">
        <v>5.4067000000000004E-4</v>
      </c>
      <c r="O445" s="33">
        <v>1.0142045449999999</v>
      </c>
      <c r="P445" s="33">
        <v>0.44072278500000001</v>
      </c>
      <c r="Q445" s="30">
        <v>0.43370900000000001</v>
      </c>
      <c r="R445" s="39">
        <v>102.54218</v>
      </c>
      <c r="S445" s="39">
        <v>44.473466350000002</v>
      </c>
      <c r="T445" s="43">
        <v>2.8246347595212127</v>
      </c>
      <c r="U445" s="30">
        <v>18.123079000000001</v>
      </c>
      <c r="V445" s="30">
        <v>34.506323999999999</v>
      </c>
      <c r="W445" s="30">
        <v>0.8165</v>
      </c>
      <c r="X445" s="30" t="s">
        <v>33</v>
      </c>
      <c r="Y445" s="30" t="s">
        <v>33</v>
      </c>
      <c r="Z445" s="30" t="s">
        <v>33</v>
      </c>
      <c r="AA445" s="30" t="s">
        <v>33</v>
      </c>
      <c r="AB445" s="30" t="s">
        <v>33</v>
      </c>
      <c r="AC445" s="39">
        <v>18870.27</v>
      </c>
      <c r="AD445" s="39">
        <v>3207.16</v>
      </c>
      <c r="AE445" s="39">
        <v>42.59</v>
      </c>
      <c r="AF445" s="39">
        <v>355.64</v>
      </c>
      <c r="AG445" s="39">
        <v>1560.99</v>
      </c>
      <c r="AH445" s="35">
        <v>8277512</v>
      </c>
      <c r="AI445" s="35">
        <v>9501749</v>
      </c>
      <c r="AJ445" s="35">
        <v>898737.1</v>
      </c>
      <c r="AK445" s="35">
        <v>844064.4</v>
      </c>
      <c r="AL445" s="35">
        <v>392476.25</v>
      </c>
      <c r="AM445" s="35">
        <v>24036.641370000001</v>
      </c>
      <c r="AN445" s="35">
        <v>3098589.08</v>
      </c>
      <c r="AO445" s="35">
        <v>19914538.75</v>
      </c>
      <c r="AP445" s="30">
        <f t="shared" si="6"/>
        <v>0.15559431824651224</v>
      </c>
    </row>
    <row r="446" spans="1:42" x14ac:dyDescent="0.25">
      <c r="A446" s="14" t="s">
        <v>58</v>
      </c>
      <c r="B446" s="27">
        <v>42961</v>
      </c>
      <c r="C446" s="28">
        <v>0.96278935185185188</v>
      </c>
      <c r="D446" s="14" t="s">
        <v>33</v>
      </c>
      <c r="E446" s="14">
        <v>53.995153000000002</v>
      </c>
      <c r="F446" s="14">
        <v>3.1426430000000001</v>
      </c>
      <c r="G446" s="30">
        <v>0.105</v>
      </c>
      <c r="H446" s="30">
        <v>0.255</v>
      </c>
      <c r="I446" s="30" t="s">
        <v>33</v>
      </c>
      <c r="J446" s="33">
        <v>0.28100000000000003</v>
      </c>
      <c r="K446" s="33">
        <v>6.1769999999999996</v>
      </c>
      <c r="L446" s="31" t="s">
        <v>33</v>
      </c>
      <c r="M446" s="29" t="s">
        <v>33</v>
      </c>
      <c r="N446" s="41" t="s">
        <v>33</v>
      </c>
      <c r="O446" s="33">
        <v>0.7</v>
      </c>
      <c r="P446" s="33">
        <v>0.52002080100000003</v>
      </c>
      <c r="Q446" s="30">
        <v>0.5424331</v>
      </c>
      <c r="R446" s="39">
        <v>87.808189999999996</v>
      </c>
      <c r="S446" s="39">
        <v>47.630068710000003</v>
      </c>
      <c r="T446" s="43">
        <v>0.64434137780482859</v>
      </c>
      <c r="U446" s="30">
        <v>18.119101000000001</v>
      </c>
      <c r="V446" s="30">
        <v>34.513981999999999</v>
      </c>
      <c r="W446" s="30">
        <v>0.99223099999999997</v>
      </c>
      <c r="X446" s="30" t="s">
        <v>33</v>
      </c>
      <c r="Y446" s="30" t="s">
        <v>33</v>
      </c>
      <c r="Z446" s="30" t="s">
        <v>33</v>
      </c>
      <c r="AA446" s="30" t="s">
        <v>33</v>
      </c>
      <c r="AB446" s="30" t="s">
        <v>33</v>
      </c>
      <c r="AC446" s="39">
        <v>17019.990000000002</v>
      </c>
      <c r="AD446" s="39">
        <v>3089.5</v>
      </c>
      <c r="AE446" s="39">
        <v>51.21</v>
      </c>
      <c r="AF446" s="39">
        <v>407.52</v>
      </c>
      <c r="AG446" s="39">
        <v>1246.04</v>
      </c>
      <c r="AH446" s="35">
        <v>6721464</v>
      </c>
      <c r="AI446" s="35">
        <v>5660035</v>
      </c>
      <c r="AJ446" s="35">
        <v>1722042.1</v>
      </c>
      <c r="AK446" s="35">
        <v>332633.40000000002</v>
      </c>
      <c r="AL446" s="35">
        <v>226264.83</v>
      </c>
      <c r="AM446" s="35">
        <v>21814.265869999999</v>
      </c>
      <c r="AN446" s="35">
        <v>1464472.98</v>
      </c>
      <c r="AO446" s="35">
        <v>14662439.33</v>
      </c>
      <c r="AP446" s="30">
        <f t="shared" si="6"/>
        <v>9.9879218391964522E-2</v>
      </c>
    </row>
    <row r="447" spans="1:42" x14ac:dyDescent="0.25">
      <c r="A447" s="14" t="s">
        <v>58</v>
      </c>
      <c r="B447" s="27">
        <v>42961</v>
      </c>
      <c r="C447" s="28">
        <v>0.98410879629629633</v>
      </c>
      <c r="D447" s="14" t="s">
        <v>33</v>
      </c>
      <c r="E447" s="14">
        <v>54.078549000000002</v>
      </c>
      <c r="F447" s="14">
        <v>3.1470069999999999</v>
      </c>
      <c r="G447" s="30">
        <v>0.26300000000000001</v>
      </c>
      <c r="H447" s="30">
        <v>0.57199999999999995</v>
      </c>
      <c r="I447" s="30">
        <v>0.54020979000000002</v>
      </c>
      <c r="J447" s="33">
        <v>0.20499999999999999</v>
      </c>
      <c r="K447" s="33">
        <v>5.4269999999999996</v>
      </c>
      <c r="L447" s="31">
        <v>5.7448050000000004E-3</v>
      </c>
      <c r="M447" s="29">
        <v>9.5000000000000003E-10</v>
      </c>
      <c r="N447" s="41">
        <v>5.3768100000000003E-4</v>
      </c>
      <c r="O447" s="33">
        <v>0.85113268600000003</v>
      </c>
      <c r="P447" s="33">
        <v>0.56915196400000001</v>
      </c>
      <c r="Q447" s="30">
        <v>0.48460399999999998</v>
      </c>
      <c r="R447" s="39">
        <v>144.00691</v>
      </c>
      <c r="S447" s="39">
        <v>69.786324609999994</v>
      </c>
      <c r="T447" s="43">
        <v>2.3762379202316986</v>
      </c>
      <c r="U447" s="30">
        <v>17.612494999999999</v>
      </c>
      <c r="V447" s="30">
        <v>34.534643000000003</v>
      </c>
      <c r="W447" s="30">
        <v>0.69366700000000003</v>
      </c>
      <c r="X447" s="30" t="s">
        <v>33</v>
      </c>
      <c r="Y447" s="30" t="s">
        <v>33</v>
      </c>
      <c r="Z447" s="30" t="s">
        <v>33</v>
      </c>
      <c r="AA447" s="30" t="s">
        <v>33</v>
      </c>
      <c r="AB447" s="30" t="s">
        <v>33</v>
      </c>
      <c r="AC447" s="39">
        <v>15497.46</v>
      </c>
      <c r="AD447" s="39">
        <v>2581.89</v>
      </c>
      <c r="AE447" s="39">
        <v>12.21</v>
      </c>
      <c r="AF447" s="39">
        <v>321.45999999999998</v>
      </c>
      <c r="AG447" s="39">
        <v>1100.71</v>
      </c>
      <c r="AH447" s="35">
        <v>5863015</v>
      </c>
      <c r="AI447" s="35">
        <v>4952218</v>
      </c>
      <c r="AJ447" s="35">
        <v>1783970.33</v>
      </c>
      <c r="AK447" s="35">
        <v>185168.9</v>
      </c>
      <c r="AL447" s="35">
        <v>240798.28</v>
      </c>
      <c r="AM447" s="35">
        <v>19513.741290000002</v>
      </c>
      <c r="AN447" s="35">
        <v>1322320.93</v>
      </c>
      <c r="AO447" s="35">
        <v>13025170.51</v>
      </c>
      <c r="AP447" s="30">
        <f t="shared" si="6"/>
        <v>0.10152043145882779</v>
      </c>
    </row>
    <row r="448" spans="1:42" x14ac:dyDescent="0.25">
      <c r="A448" s="14" t="s">
        <v>58</v>
      </c>
      <c r="B448" s="27">
        <v>42962</v>
      </c>
      <c r="C448" s="28">
        <v>5.4166666666666669E-3</v>
      </c>
      <c r="D448" s="14" t="s">
        <v>33</v>
      </c>
      <c r="E448" s="14">
        <v>54.163015000000001</v>
      </c>
      <c r="F448" s="14">
        <v>3.147322</v>
      </c>
      <c r="G448" s="30">
        <v>0.224</v>
      </c>
      <c r="H448" s="30">
        <v>0.433</v>
      </c>
      <c r="I448" s="30">
        <v>0.48267898399999998</v>
      </c>
      <c r="J448" s="33">
        <v>0.372</v>
      </c>
      <c r="K448" s="33">
        <v>5.4480000000000004</v>
      </c>
      <c r="L448" s="31">
        <v>5.4761030000000004E-3</v>
      </c>
      <c r="M448" s="29">
        <v>8.0600000000000001E-10</v>
      </c>
      <c r="N448" s="41">
        <v>5.3560900000000004E-4</v>
      </c>
      <c r="O448" s="33">
        <v>1.0717703350000001</v>
      </c>
      <c r="P448" s="33">
        <v>0.45620438000000002</v>
      </c>
      <c r="Q448" s="30">
        <v>0.47328559999999997</v>
      </c>
      <c r="R448" s="39">
        <v>147.00595000000001</v>
      </c>
      <c r="S448" s="39">
        <v>69.575799250000003</v>
      </c>
      <c r="T448" s="43">
        <v>1.984788532640501</v>
      </c>
      <c r="U448" s="30">
        <v>17.630348000000001</v>
      </c>
      <c r="V448" s="30">
        <v>34.531266000000002</v>
      </c>
      <c r="W448" s="30">
        <v>0.69366700000000003</v>
      </c>
      <c r="X448" s="30" t="s">
        <v>33</v>
      </c>
      <c r="Y448" s="30" t="s">
        <v>33</v>
      </c>
      <c r="Z448" s="30" t="s">
        <v>33</v>
      </c>
      <c r="AA448" s="30" t="s">
        <v>33</v>
      </c>
      <c r="AB448" s="30" t="s">
        <v>33</v>
      </c>
      <c r="AC448" s="39">
        <v>13370.04</v>
      </c>
      <c r="AD448" s="39">
        <v>2277.83</v>
      </c>
      <c r="AE448" s="39">
        <v>19.54</v>
      </c>
      <c r="AF448" s="39">
        <v>162.13999999999999</v>
      </c>
      <c r="AG448" s="39">
        <v>670.06</v>
      </c>
      <c r="AH448" s="35">
        <v>5381088</v>
      </c>
      <c r="AI448" s="35">
        <v>4442613</v>
      </c>
      <c r="AJ448" s="35">
        <v>98820.89</v>
      </c>
      <c r="AK448" s="35">
        <v>89590.92</v>
      </c>
      <c r="AL448" s="35">
        <v>99124.95</v>
      </c>
      <c r="AM448" s="35">
        <v>16499.610809999998</v>
      </c>
      <c r="AN448" s="35">
        <v>788108.77</v>
      </c>
      <c r="AO448" s="35">
        <v>10111237.76</v>
      </c>
      <c r="AP448" s="30">
        <f t="shared" si="6"/>
        <v>7.7943847104234257E-2</v>
      </c>
    </row>
    <row r="449" spans="1:42" x14ac:dyDescent="0.25">
      <c r="A449" s="14" t="s">
        <v>58</v>
      </c>
      <c r="B449" s="27">
        <v>42962</v>
      </c>
      <c r="C449" s="28">
        <v>2.6736111111111113E-2</v>
      </c>
      <c r="D449" s="14" t="s">
        <v>33</v>
      </c>
      <c r="E449" s="14">
        <v>54.246600999999998</v>
      </c>
      <c r="F449" s="14">
        <v>3.146414</v>
      </c>
      <c r="G449" s="30">
        <v>0.192</v>
      </c>
      <c r="H449" s="30">
        <v>0.441</v>
      </c>
      <c r="I449" s="30">
        <v>0.56462584999999998</v>
      </c>
      <c r="J449" s="33">
        <v>0.193</v>
      </c>
      <c r="K449" s="33">
        <v>5.7240000000000002</v>
      </c>
      <c r="L449" s="31">
        <v>4.0125689999999997E-3</v>
      </c>
      <c r="M449" s="29">
        <v>6.5700000000000001E-10</v>
      </c>
      <c r="N449" s="41">
        <v>5.0978299999999998E-4</v>
      </c>
      <c r="O449" s="33">
        <v>0.77108433700000001</v>
      </c>
      <c r="P449" s="33">
        <v>0.64432989699999998</v>
      </c>
      <c r="Q449" s="30">
        <v>0.50994470000000003</v>
      </c>
      <c r="R449" s="39">
        <v>166.92307</v>
      </c>
      <c r="S449" s="39">
        <v>85.121534850000003</v>
      </c>
      <c r="T449" s="43">
        <v>2.2386852737147103</v>
      </c>
      <c r="U449" s="30">
        <v>17.974408</v>
      </c>
      <c r="V449" s="30">
        <v>34.728670000000001</v>
      </c>
      <c r="W449" s="30">
        <v>0.60866699999999996</v>
      </c>
      <c r="X449" s="30" t="s">
        <v>33</v>
      </c>
      <c r="Y449" s="30" t="s">
        <v>33</v>
      </c>
      <c r="Z449" s="30" t="s">
        <v>33</v>
      </c>
      <c r="AA449" s="30" t="s">
        <v>33</v>
      </c>
      <c r="AB449" s="30" t="s">
        <v>33</v>
      </c>
      <c r="AC449" s="39">
        <v>9379.65</v>
      </c>
      <c r="AD449" s="39">
        <v>1967.44</v>
      </c>
      <c r="AE449" s="39">
        <v>12.48</v>
      </c>
      <c r="AF449" s="39">
        <v>110.23</v>
      </c>
      <c r="AG449" s="39">
        <v>226.69</v>
      </c>
      <c r="AH449" s="35">
        <v>3647687.3</v>
      </c>
      <c r="AI449" s="35">
        <v>3888046</v>
      </c>
      <c r="AJ449" s="35">
        <v>99138.41</v>
      </c>
      <c r="AK449" s="35">
        <v>91822.17</v>
      </c>
      <c r="AL449" s="35">
        <v>36355.730000000003</v>
      </c>
      <c r="AM449" s="35">
        <v>11696.48947</v>
      </c>
      <c r="AN449" s="35">
        <v>638717.11</v>
      </c>
      <c r="AO449" s="35">
        <v>7763049.6200000001</v>
      </c>
      <c r="AP449" s="30">
        <f t="shared" si="6"/>
        <v>8.2276571871248705E-2</v>
      </c>
    </row>
    <row r="450" spans="1:42" x14ac:dyDescent="0.25">
      <c r="A450" s="14" t="s">
        <v>58</v>
      </c>
      <c r="B450" s="27">
        <v>42962</v>
      </c>
      <c r="C450" s="28">
        <v>4.7928240740740737E-2</v>
      </c>
      <c r="D450" s="14" t="s">
        <v>33</v>
      </c>
      <c r="E450" s="14">
        <v>54.325868</v>
      </c>
      <c r="F450" s="14">
        <v>3.1426340000000001</v>
      </c>
      <c r="G450" s="30">
        <v>0.109</v>
      </c>
      <c r="H450" s="30">
        <v>0.308</v>
      </c>
      <c r="I450" s="30" t="s">
        <v>33</v>
      </c>
      <c r="J450" s="33">
        <v>0.23599999999999999</v>
      </c>
      <c r="K450" s="33">
        <v>6.0490000000000004</v>
      </c>
      <c r="L450" s="31" t="s">
        <v>33</v>
      </c>
      <c r="M450" s="29" t="s">
        <v>33</v>
      </c>
      <c r="N450" s="41" t="s">
        <v>33</v>
      </c>
      <c r="O450" s="33">
        <v>0.547738693</v>
      </c>
      <c r="P450" s="33">
        <v>0.67204301099999997</v>
      </c>
      <c r="Q450" s="30">
        <v>0.58115090000000003</v>
      </c>
      <c r="R450" s="39">
        <v>178.26390000000001</v>
      </c>
      <c r="S450" s="39">
        <v>103.5982259</v>
      </c>
      <c r="T450" s="43">
        <v>1.2111316979300852</v>
      </c>
      <c r="U450" s="30">
        <v>18.161565</v>
      </c>
      <c r="V450" s="30">
        <v>34.756473999999997</v>
      </c>
      <c r="W450" s="30">
        <v>0.61216700000000002</v>
      </c>
      <c r="X450" s="30" t="s">
        <v>33</v>
      </c>
      <c r="Y450" s="30" t="s">
        <v>33</v>
      </c>
      <c r="Z450" s="30" t="s">
        <v>33</v>
      </c>
      <c r="AA450" s="30" t="s">
        <v>33</v>
      </c>
      <c r="AB450" s="30" t="s">
        <v>33</v>
      </c>
      <c r="AC450" s="39">
        <v>9865.64</v>
      </c>
      <c r="AD450" s="39">
        <v>2372.1999999999998</v>
      </c>
      <c r="AE450" s="39">
        <v>27.77</v>
      </c>
      <c r="AF450" s="39">
        <v>119.01</v>
      </c>
      <c r="AG450" s="39">
        <v>357.02</v>
      </c>
      <c r="AH450" s="35">
        <v>4432936</v>
      </c>
      <c r="AI450" s="35">
        <v>4320017</v>
      </c>
      <c r="AJ450" s="35">
        <v>851976.2</v>
      </c>
      <c r="AK450" s="35">
        <v>119547.69</v>
      </c>
      <c r="AL450" s="35">
        <v>76617.41</v>
      </c>
      <c r="AM450" s="35">
        <v>12741.63315</v>
      </c>
      <c r="AN450" s="35">
        <v>1152526.17</v>
      </c>
      <c r="AO450" s="35">
        <v>9801094.3000000007</v>
      </c>
      <c r="AP450" s="30">
        <f t="shared" si="6"/>
        <v>0.11759158056463143</v>
      </c>
    </row>
    <row r="451" spans="1:42" x14ac:dyDescent="0.25">
      <c r="A451" s="14" t="s">
        <v>58</v>
      </c>
      <c r="B451" s="27">
        <v>42962</v>
      </c>
      <c r="C451" s="28">
        <v>6.6967592592592592E-2</v>
      </c>
      <c r="D451" s="14" t="s">
        <v>33</v>
      </c>
      <c r="E451" s="14">
        <v>54.398496000000002</v>
      </c>
      <c r="F451" s="14">
        <v>3.1438890000000002</v>
      </c>
      <c r="G451" s="30">
        <v>0.23</v>
      </c>
      <c r="H451" s="30">
        <v>0.59199999999999997</v>
      </c>
      <c r="I451" s="30">
        <v>0.611486486</v>
      </c>
      <c r="J451" s="33">
        <v>0.26700000000000002</v>
      </c>
      <c r="K451" s="33">
        <v>5.2930000000000001</v>
      </c>
      <c r="L451" s="31">
        <v>4.4383649999999997E-3</v>
      </c>
      <c r="M451" s="29">
        <v>8.5099999999999996E-10</v>
      </c>
      <c r="N451" s="41">
        <v>5.5129300000000001E-4</v>
      </c>
      <c r="O451" s="33">
        <v>0.63535911599999995</v>
      </c>
      <c r="P451" s="33">
        <v>0.67204301099999997</v>
      </c>
      <c r="Q451" s="30">
        <v>0.58480600000000005</v>
      </c>
      <c r="R451" s="39">
        <v>140.18956</v>
      </c>
      <c r="S451" s="39">
        <v>81.983695830000002</v>
      </c>
      <c r="T451" s="43">
        <v>2.212622945992877</v>
      </c>
      <c r="U451" s="30">
        <v>18.176137000000001</v>
      </c>
      <c r="V451" s="30">
        <v>34.762867999999997</v>
      </c>
      <c r="W451" s="30">
        <v>0.60816700000000001</v>
      </c>
      <c r="X451" s="30" t="s">
        <v>33</v>
      </c>
      <c r="Y451" s="30" t="s">
        <v>33</v>
      </c>
      <c r="Z451" s="30" t="s">
        <v>33</v>
      </c>
      <c r="AA451" s="30" t="s">
        <v>33</v>
      </c>
      <c r="AB451" s="30" t="s">
        <v>33</v>
      </c>
      <c r="AC451" s="39">
        <v>9543.9500000000007</v>
      </c>
      <c r="AD451" s="39">
        <v>1771.56</v>
      </c>
      <c r="AE451" s="39">
        <v>15</v>
      </c>
      <c r="AF451" s="39">
        <v>118.1</v>
      </c>
      <c r="AG451" s="39">
        <v>374.93</v>
      </c>
      <c r="AH451" s="35">
        <v>3809388.2</v>
      </c>
      <c r="AI451" s="35">
        <v>3230453</v>
      </c>
      <c r="AJ451" s="35">
        <v>157644.96</v>
      </c>
      <c r="AK451" s="35">
        <v>29474.85</v>
      </c>
      <c r="AL451" s="35">
        <v>92118.15</v>
      </c>
      <c r="AM451" s="35">
        <v>11823.546410000001</v>
      </c>
      <c r="AN451" s="35">
        <v>740129.4</v>
      </c>
      <c r="AO451" s="35">
        <v>7319079.1600000001</v>
      </c>
      <c r="AP451" s="30">
        <f t="shared" ref="AP451:AP514" si="7">AN451/AO451</f>
        <v>0.10112329485995067</v>
      </c>
    </row>
    <row r="452" spans="1:42" x14ac:dyDescent="0.25">
      <c r="A452" s="14" t="s">
        <v>58</v>
      </c>
      <c r="B452" s="27">
        <v>42962</v>
      </c>
      <c r="C452" s="28">
        <v>8.8414351851851855E-2</v>
      </c>
      <c r="D452" s="14" t="s">
        <v>33</v>
      </c>
      <c r="E452" s="14">
        <v>54.480229999999999</v>
      </c>
      <c r="F452" s="14">
        <v>3.1448480000000001</v>
      </c>
      <c r="G452" s="30">
        <v>0.17399999999999999</v>
      </c>
      <c r="H452" s="30">
        <v>0.45800000000000002</v>
      </c>
      <c r="I452" s="30">
        <v>0.62008733599999999</v>
      </c>
      <c r="J452" s="33">
        <v>0.25700000000000001</v>
      </c>
      <c r="K452" s="33">
        <v>4.782</v>
      </c>
      <c r="L452" s="31">
        <v>3.3111460000000001E-3</v>
      </c>
      <c r="M452" s="29">
        <v>7.1300000000000002E-10</v>
      </c>
      <c r="N452" s="41">
        <v>6.1020400000000004E-4</v>
      </c>
      <c r="O452" s="33">
        <v>0.61267605599999997</v>
      </c>
      <c r="P452" s="33">
        <v>0.66622251799999999</v>
      </c>
      <c r="Q452" s="30">
        <v>0.58241310000000002</v>
      </c>
      <c r="R452" s="39">
        <v>285.86926</v>
      </c>
      <c r="S452" s="39">
        <v>166.4940019</v>
      </c>
      <c r="T452" s="43">
        <v>3.2038412252777615</v>
      </c>
      <c r="U452" s="30">
        <v>18.028579000000001</v>
      </c>
      <c r="V452" s="30">
        <v>34.691549999999999</v>
      </c>
      <c r="W452" s="30">
        <v>0.59254200000000001</v>
      </c>
      <c r="X452" s="30" t="s">
        <v>33</v>
      </c>
      <c r="Y452" s="30" t="s">
        <v>33</v>
      </c>
      <c r="Z452" s="30" t="s">
        <v>33</v>
      </c>
      <c r="AA452" s="30" t="s">
        <v>33</v>
      </c>
      <c r="AB452" s="30" t="s">
        <v>33</v>
      </c>
      <c r="AC452" s="39">
        <v>9570.5499999999993</v>
      </c>
      <c r="AD452" s="39">
        <v>1597.99</v>
      </c>
      <c r="AE452" s="39">
        <v>7.72</v>
      </c>
      <c r="AF452" s="39">
        <v>245.1</v>
      </c>
      <c r="AG452" s="39">
        <v>515.29</v>
      </c>
      <c r="AH452" s="35">
        <v>3995410.5</v>
      </c>
      <c r="AI452" s="35">
        <v>2997574</v>
      </c>
      <c r="AJ452" s="35">
        <v>174091.98</v>
      </c>
      <c r="AK452" s="35">
        <v>122283.45</v>
      </c>
      <c r="AL452" s="35">
        <v>92109.66</v>
      </c>
      <c r="AM452" s="35">
        <v>11936.64524</v>
      </c>
      <c r="AN452" s="35">
        <v>755156.32</v>
      </c>
      <c r="AO452" s="35">
        <v>7381469.5899999999</v>
      </c>
      <c r="AP452" s="30">
        <f t="shared" si="7"/>
        <v>0.10230433259835457</v>
      </c>
    </row>
    <row r="453" spans="1:42" x14ac:dyDescent="0.25">
      <c r="A453" s="14" t="s">
        <v>58</v>
      </c>
      <c r="B453" s="27">
        <v>42962</v>
      </c>
      <c r="C453" s="28">
        <v>0.1097337962962963</v>
      </c>
      <c r="D453" s="14" t="s">
        <v>33</v>
      </c>
      <c r="E453" s="14">
        <v>54.562412000000002</v>
      </c>
      <c r="F453" s="14">
        <v>3.1448529999999999</v>
      </c>
      <c r="G453" s="30">
        <v>9.4E-2</v>
      </c>
      <c r="H453" s="30">
        <v>0.29299999999999998</v>
      </c>
      <c r="I453" s="30" t="s">
        <v>33</v>
      </c>
      <c r="J453" s="33">
        <v>0.121</v>
      </c>
      <c r="K453" s="33">
        <v>4.3460000000000001</v>
      </c>
      <c r="L453" s="31" t="s">
        <v>33</v>
      </c>
      <c r="M453" s="29" t="s">
        <v>33</v>
      </c>
      <c r="N453" s="41" t="s">
        <v>33</v>
      </c>
      <c r="O453" s="33">
        <v>0.47236180900000002</v>
      </c>
      <c r="P453" s="33">
        <v>0.62383031799999999</v>
      </c>
      <c r="Q453" s="30">
        <v>0.62244690000000003</v>
      </c>
      <c r="R453" s="39">
        <v>190.53989000000001</v>
      </c>
      <c r="S453" s="39">
        <v>118.6009639</v>
      </c>
      <c r="T453" s="43">
        <v>1.2368809299497139</v>
      </c>
      <c r="U453" s="30">
        <v>17.780525000000001</v>
      </c>
      <c r="V453" s="30">
        <v>34.645693999999999</v>
      </c>
      <c r="W453" s="30">
        <v>0.57716100000000004</v>
      </c>
      <c r="X453" s="30" t="s">
        <v>33</v>
      </c>
      <c r="Y453" s="30" t="s">
        <v>33</v>
      </c>
      <c r="Z453" s="30" t="s">
        <v>33</v>
      </c>
      <c r="AA453" s="30" t="s">
        <v>33</v>
      </c>
      <c r="AB453" s="30" t="s">
        <v>33</v>
      </c>
      <c r="AC453" s="39">
        <v>6652.03</v>
      </c>
      <c r="AD453" s="39">
        <v>1262.58</v>
      </c>
      <c r="AE453" s="39">
        <v>9.58</v>
      </c>
      <c r="AF453" s="39">
        <v>113.04</v>
      </c>
      <c r="AG453" s="39">
        <v>314.20999999999998</v>
      </c>
      <c r="AH453" s="35">
        <v>3310775</v>
      </c>
      <c r="AI453" s="35">
        <v>2457072.2999999998</v>
      </c>
      <c r="AJ453" s="35">
        <v>166870.79999999999</v>
      </c>
      <c r="AK453" s="35">
        <v>45707.08</v>
      </c>
      <c r="AL453" s="35">
        <v>45007.48</v>
      </c>
      <c r="AM453" s="35">
        <v>8351.439789</v>
      </c>
      <c r="AN453" s="35">
        <v>454026.53</v>
      </c>
      <c r="AO453" s="35">
        <v>6025432.6600000001</v>
      </c>
      <c r="AP453" s="30">
        <f t="shared" si="7"/>
        <v>7.5351689350719592E-2</v>
      </c>
    </row>
    <row r="454" spans="1:42" x14ac:dyDescent="0.25">
      <c r="A454" s="14" t="s">
        <v>58</v>
      </c>
      <c r="B454" s="27">
        <v>42962</v>
      </c>
      <c r="C454" s="28">
        <v>0.12908564814814813</v>
      </c>
      <c r="D454" s="14" t="s">
        <v>33</v>
      </c>
      <c r="E454" s="14">
        <v>54.636482000000001</v>
      </c>
      <c r="F454" s="14">
        <v>3.147141</v>
      </c>
      <c r="G454" s="30">
        <v>5.3999999999999999E-2</v>
      </c>
      <c r="H454" s="30">
        <v>0.19700000000000001</v>
      </c>
      <c r="I454" s="30" t="s">
        <v>33</v>
      </c>
      <c r="J454" s="33">
        <v>0.254</v>
      </c>
      <c r="K454" s="33">
        <v>5.1669999999999998</v>
      </c>
      <c r="L454" s="31" t="s">
        <v>33</v>
      </c>
      <c r="M454" s="29" t="s">
        <v>33</v>
      </c>
      <c r="N454" s="41" t="s">
        <v>33</v>
      </c>
      <c r="O454" s="33">
        <v>0.37762237799999998</v>
      </c>
      <c r="P454" s="33">
        <v>0.61387354199999999</v>
      </c>
      <c r="Q454" s="30">
        <v>0.70207850000000005</v>
      </c>
      <c r="R454" s="39">
        <v>142.59289000000001</v>
      </c>
      <c r="S454" s="39">
        <v>100.11140229999999</v>
      </c>
      <c r="T454" s="43">
        <v>0.39167145952861149</v>
      </c>
      <c r="U454" s="30">
        <v>17.684657999999999</v>
      </c>
      <c r="V454" s="30">
        <v>34.659326999999998</v>
      </c>
      <c r="W454" s="30">
        <v>0.574125</v>
      </c>
      <c r="X454" s="30" t="s">
        <v>33</v>
      </c>
      <c r="Y454" s="30" t="s">
        <v>33</v>
      </c>
      <c r="Z454" s="30" t="s">
        <v>33</v>
      </c>
      <c r="AA454" s="30" t="s">
        <v>33</v>
      </c>
      <c r="AB454" s="30" t="s">
        <v>33</v>
      </c>
      <c r="AC454" s="39">
        <v>7272.67</v>
      </c>
      <c r="AD454" s="39">
        <v>1502.8</v>
      </c>
      <c r="AE454" s="39">
        <v>1.96</v>
      </c>
      <c r="AF454" s="39">
        <v>117.71</v>
      </c>
      <c r="AG454" s="39">
        <v>315.86</v>
      </c>
      <c r="AH454" s="35">
        <v>3953216</v>
      </c>
      <c r="AI454" s="35">
        <v>3721434</v>
      </c>
      <c r="AJ454" s="35">
        <v>439.77</v>
      </c>
      <c r="AK454" s="35">
        <v>166264.9</v>
      </c>
      <c r="AL454" s="35">
        <v>41687.54</v>
      </c>
      <c r="AM454" s="35">
        <v>9211.0046760000005</v>
      </c>
      <c r="AN454" s="35">
        <v>603158.93999999994</v>
      </c>
      <c r="AO454" s="35">
        <v>7883042.21</v>
      </c>
      <c r="AP454" s="30">
        <f t="shared" si="7"/>
        <v>7.6513473343433988E-2</v>
      </c>
    </row>
    <row r="455" spans="1:42" x14ac:dyDescent="0.25">
      <c r="A455" s="14" t="s">
        <v>58</v>
      </c>
      <c r="B455" s="27">
        <v>42962</v>
      </c>
      <c r="C455" s="28">
        <v>0.1504050925925926</v>
      </c>
      <c r="D455" s="14" t="s">
        <v>33</v>
      </c>
      <c r="E455" s="14">
        <v>54.718038999999997</v>
      </c>
      <c r="F455" s="14">
        <v>3.1497419999999998</v>
      </c>
      <c r="G455" s="30">
        <v>3.7999999999999999E-2</v>
      </c>
      <c r="H455" s="30">
        <v>0.18099999999999999</v>
      </c>
      <c r="I455" s="30" t="s">
        <v>33</v>
      </c>
      <c r="J455" s="33">
        <v>0.26100000000000001</v>
      </c>
      <c r="K455" s="33">
        <v>5.6820000000000004</v>
      </c>
      <c r="L455" s="31" t="s">
        <v>33</v>
      </c>
      <c r="M455" s="29" t="s">
        <v>33</v>
      </c>
      <c r="N455" s="41" t="s">
        <v>33</v>
      </c>
      <c r="O455" s="33">
        <v>0.265734266</v>
      </c>
      <c r="P455" s="33">
        <v>0.53418803400000003</v>
      </c>
      <c r="Q455" s="30">
        <v>0.69256580000000001</v>
      </c>
      <c r="R455" s="39">
        <v>167.40956</v>
      </c>
      <c r="S455" s="39">
        <v>115.9421358</v>
      </c>
      <c r="T455" s="43">
        <v>0.45884496560849264</v>
      </c>
      <c r="U455" s="30">
        <v>17.573187999999998</v>
      </c>
      <c r="V455" s="30">
        <v>34.653475</v>
      </c>
      <c r="W455" s="30">
        <v>0.58958299999999997</v>
      </c>
      <c r="X455" s="30" t="s">
        <v>33</v>
      </c>
      <c r="Y455" s="30" t="s">
        <v>33</v>
      </c>
      <c r="Z455" s="30" t="s">
        <v>33</v>
      </c>
      <c r="AA455" s="30" t="s">
        <v>33</v>
      </c>
      <c r="AB455" s="30" t="s">
        <v>33</v>
      </c>
      <c r="AC455" s="39">
        <v>7443.75</v>
      </c>
      <c r="AD455" s="39">
        <v>1376.89</v>
      </c>
      <c r="AE455" s="39">
        <v>5.83</v>
      </c>
      <c r="AF455" s="39">
        <v>34.96</v>
      </c>
      <c r="AG455" s="39">
        <v>153.41999999999999</v>
      </c>
      <c r="AH455" s="35">
        <v>4024206</v>
      </c>
      <c r="AI455" s="35">
        <v>2999919.8</v>
      </c>
      <c r="AJ455" s="35">
        <v>65641.95</v>
      </c>
      <c r="AK455" s="35">
        <v>19585.830000000002</v>
      </c>
      <c r="AL455" s="35">
        <v>18115.41</v>
      </c>
      <c r="AM455" s="35">
        <v>9014.8451430000005</v>
      </c>
      <c r="AN455" s="35">
        <v>376245.78</v>
      </c>
      <c r="AO455" s="35">
        <v>7127468.9900000002</v>
      </c>
      <c r="AP455" s="30">
        <f t="shared" si="7"/>
        <v>5.278813286004911E-2</v>
      </c>
    </row>
    <row r="456" spans="1:42" x14ac:dyDescent="0.25">
      <c r="A456" s="14" t="s">
        <v>58</v>
      </c>
      <c r="B456" s="27">
        <v>42962</v>
      </c>
      <c r="C456" s="28">
        <v>0.17245370370370372</v>
      </c>
      <c r="D456" s="14" t="s">
        <v>33</v>
      </c>
      <c r="E456" s="14">
        <v>54.798412999999996</v>
      </c>
      <c r="F456" s="14">
        <v>3.1508699999999998</v>
      </c>
      <c r="G456" s="30">
        <v>0</v>
      </c>
      <c r="H456" s="30">
        <v>9.7000000000000003E-2</v>
      </c>
      <c r="I456" s="30" t="s">
        <v>33</v>
      </c>
      <c r="J456" s="33">
        <v>0.23100000000000001</v>
      </c>
      <c r="K456" s="33">
        <v>6.101</v>
      </c>
      <c r="L456" s="31" t="s">
        <v>33</v>
      </c>
      <c r="M456" s="29" t="s">
        <v>33</v>
      </c>
      <c r="N456" s="41" t="s">
        <v>33</v>
      </c>
      <c r="O456" s="33">
        <v>0</v>
      </c>
      <c r="P456" s="33">
        <v>0.53418803400000003</v>
      </c>
      <c r="Q456" s="30" t="s">
        <v>33</v>
      </c>
      <c r="R456" s="39" t="s">
        <v>33</v>
      </c>
      <c r="S456" s="39" t="s">
        <v>33</v>
      </c>
      <c r="T456" s="43" t="s">
        <v>33</v>
      </c>
      <c r="U456" s="30">
        <v>17.500632</v>
      </c>
      <c r="V456" s="30">
        <v>34.651859999999999</v>
      </c>
      <c r="W456" s="30">
        <v>0.62512500000000004</v>
      </c>
      <c r="X456" s="30" t="s">
        <v>33</v>
      </c>
      <c r="Y456" s="30" t="s">
        <v>33</v>
      </c>
      <c r="Z456" s="30" t="s">
        <v>33</v>
      </c>
      <c r="AA456" s="30" t="s">
        <v>33</v>
      </c>
      <c r="AB456" s="30" t="s">
        <v>33</v>
      </c>
      <c r="AC456" s="39">
        <v>8686.48</v>
      </c>
      <c r="AD456" s="39">
        <v>1749.14</v>
      </c>
      <c r="AE456" s="39">
        <v>5.73</v>
      </c>
      <c r="AF456" s="39">
        <v>57.29</v>
      </c>
      <c r="AG456" s="39">
        <v>246.33</v>
      </c>
      <c r="AH456" s="35">
        <v>6031613</v>
      </c>
      <c r="AI456" s="35">
        <v>4192954.2</v>
      </c>
      <c r="AJ456" s="35">
        <v>12654.09</v>
      </c>
      <c r="AK456" s="35">
        <v>7923.81</v>
      </c>
      <c r="AL456" s="35">
        <v>30808.59</v>
      </c>
      <c r="AM456" s="35">
        <v>10744.958979999999</v>
      </c>
      <c r="AN456" s="35">
        <v>450781.4</v>
      </c>
      <c r="AO456" s="35">
        <v>10275953.699999999</v>
      </c>
      <c r="AP456" s="30">
        <f t="shared" si="7"/>
        <v>4.3867597418232825E-2</v>
      </c>
    </row>
    <row r="457" spans="1:42" x14ac:dyDescent="0.25">
      <c r="A457" s="14" t="s">
        <v>58</v>
      </c>
      <c r="B457" s="27">
        <v>42962</v>
      </c>
      <c r="C457" s="28">
        <v>0.19702546296296297</v>
      </c>
      <c r="D457" s="14" t="s">
        <v>33</v>
      </c>
      <c r="E457" s="14">
        <v>54.895465000000002</v>
      </c>
      <c r="F457" s="14">
        <v>3.1514669999999998</v>
      </c>
      <c r="G457" s="30">
        <v>0.129</v>
      </c>
      <c r="H457" s="30">
        <v>0.32100000000000001</v>
      </c>
      <c r="I457" s="30">
        <v>0.59813084100000002</v>
      </c>
      <c r="J457" s="33">
        <v>0.28599999999999998</v>
      </c>
      <c r="K457" s="33">
        <v>7.056</v>
      </c>
      <c r="L457" s="31">
        <v>2.5449280000000001E-3</v>
      </c>
      <c r="M457" s="29">
        <v>3.58E-10</v>
      </c>
      <c r="N457" s="41">
        <v>4.1354800000000002E-4</v>
      </c>
      <c r="O457" s="33">
        <v>0.671875</v>
      </c>
      <c r="P457" s="33">
        <v>0.5</v>
      </c>
      <c r="Q457" s="30" t="s">
        <v>33</v>
      </c>
      <c r="R457" s="39" t="s">
        <v>33</v>
      </c>
      <c r="S457" s="39" t="s">
        <v>33</v>
      </c>
      <c r="T457" s="43" t="s">
        <v>33</v>
      </c>
      <c r="U457" s="30">
        <v>17.33625</v>
      </c>
      <c r="V457" s="30">
        <v>34.673969999999997</v>
      </c>
      <c r="W457" s="30">
        <v>0.8115</v>
      </c>
      <c r="X457" s="30" t="s">
        <v>33</v>
      </c>
      <c r="Y457" s="30" t="s">
        <v>33</v>
      </c>
      <c r="Z457" s="30" t="s">
        <v>33</v>
      </c>
      <c r="AA457" s="30" t="s">
        <v>33</v>
      </c>
      <c r="AB457" s="30" t="s">
        <v>33</v>
      </c>
      <c r="AC457" s="39">
        <v>13594</v>
      </c>
      <c r="AD457" s="39">
        <v>2947.02</v>
      </c>
      <c r="AE457" s="39">
        <v>11.91</v>
      </c>
      <c r="AF457" s="39">
        <v>198.45</v>
      </c>
      <c r="AG457" s="39">
        <v>1059.74</v>
      </c>
      <c r="AH457" s="35">
        <v>11963142</v>
      </c>
      <c r="AI457" s="35">
        <v>9079714</v>
      </c>
      <c r="AJ457" s="35">
        <v>643745.74</v>
      </c>
      <c r="AK457" s="35">
        <v>68684.039999999994</v>
      </c>
      <c r="AL457" s="35">
        <v>163386.07</v>
      </c>
      <c r="AM457" s="35">
        <v>17811.110960000002</v>
      </c>
      <c r="AN457" s="35">
        <v>1158258.99</v>
      </c>
      <c r="AO457" s="35">
        <v>21918671.850000001</v>
      </c>
      <c r="AP457" s="30">
        <f t="shared" si="7"/>
        <v>5.2843484218684532E-2</v>
      </c>
    </row>
    <row r="458" spans="1:42" x14ac:dyDescent="0.25">
      <c r="A458" s="14" t="s">
        <v>58</v>
      </c>
      <c r="B458" s="27">
        <v>42962</v>
      </c>
      <c r="C458" s="28">
        <v>0.21716435185185187</v>
      </c>
      <c r="D458" s="14" t="s">
        <v>33</v>
      </c>
      <c r="E458" s="14">
        <v>54.971561999999999</v>
      </c>
      <c r="F458" s="14">
        <v>3.1523479999999999</v>
      </c>
      <c r="G458" s="30">
        <v>0.104</v>
      </c>
      <c r="H458" s="30">
        <v>0.32400000000000001</v>
      </c>
      <c r="I458" s="30" t="s">
        <v>33</v>
      </c>
      <c r="J458" s="33">
        <v>0.23300000000000001</v>
      </c>
      <c r="K458" s="33">
        <v>6.6159999999999997</v>
      </c>
      <c r="L458" s="31" t="s">
        <v>33</v>
      </c>
      <c r="M458" s="29" t="s">
        <v>33</v>
      </c>
      <c r="N458" s="41" t="s">
        <v>33</v>
      </c>
      <c r="O458" s="33">
        <v>0.472727273</v>
      </c>
      <c r="P458" s="33">
        <v>0.61387354199999999</v>
      </c>
      <c r="Q458" s="30" t="s">
        <v>33</v>
      </c>
      <c r="R458" s="39" t="s">
        <v>33</v>
      </c>
      <c r="S458" s="39" t="s">
        <v>33</v>
      </c>
      <c r="T458" s="43" t="s">
        <v>33</v>
      </c>
      <c r="U458" s="30">
        <v>17.446162000000001</v>
      </c>
      <c r="V458" s="30">
        <v>34.698030000000003</v>
      </c>
      <c r="W458" s="30">
        <v>0.64330500000000002</v>
      </c>
      <c r="X458" s="30" t="s">
        <v>33</v>
      </c>
      <c r="Y458" s="30" t="s">
        <v>33</v>
      </c>
      <c r="Z458" s="30" t="s">
        <v>33</v>
      </c>
      <c r="AA458" s="30" t="s">
        <v>33</v>
      </c>
      <c r="AB458" s="30" t="s">
        <v>33</v>
      </c>
      <c r="AC458" s="39">
        <v>9546.39</v>
      </c>
      <c r="AD458" s="39">
        <v>1676.47</v>
      </c>
      <c r="AE458" s="39">
        <v>3.87</v>
      </c>
      <c r="AF458" s="39">
        <v>166.29</v>
      </c>
      <c r="AG458" s="39">
        <v>514.35</v>
      </c>
      <c r="AH458" s="35">
        <v>6195479</v>
      </c>
      <c r="AI458" s="35">
        <v>4301985.4000000004</v>
      </c>
      <c r="AJ458" s="35">
        <v>35405.65</v>
      </c>
      <c r="AK458" s="35">
        <v>39088.89</v>
      </c>
      <c r="AL458" s="35">
        <v>84770.83</v>
      </c>
      <c r="AM458" s="35">
        <v>11907.367990000001</v>
      </c>
      <c r="AN458" s="35">
        <v>611680.72</v>
      </c>
      <c r="AO458" s="35">
        <v>10656729.779999999</v>
      </c>
      <c r="AP458" s="30">
        <f t="shared" si="7"/>
        <v>5.7398539010341691E-2</v>
      </c>
    </row>
    <row r="459" spans="1:42" x14ac:dyDescent="0.25">
      <c r="A459" s="14" t="s">
        <v>58</v>
      </c>
      <c r="B459" s="27">
        <v>42962</v>
      </c>
      <c r="C459" s="28">
        <v>0.23877314814814818</v>
      </c>
      <c r="D459" s="14" t="s">
        <v>33</v>
      </c>
      <c r="E459" s="14">
        <v>55.053804999999997</v>
      </c>
      <c r="F459" s="14">
        <v>3.1557369999999998</v>
      </c>
      <c r="G459" s="30">
        <v>1.0999999999999999E-2</v>
      </c>
      <c r="H459" s="30">
        <v>0.15</v>
      </c>
      <c r="I459" s="30" t="s">
        <v>33</v>
      </c>
      <c r="J459" s="33">
        <v>0.34499999999999997</v>
      </c>
      <c r="K459" s="33">
        <v>6.5540000000000003</v>
      </c>
      <c r="L459" s="31" t="s">
        <v>33</v>
      </c>
      <c r="M459" s="29" t="s">
        <v>33</v>
      </c>
      <c r="N459" s="41" t="s">
        <v>33</v>
      </c>
      <c r="O459" s="33">
        <v>7.9136690999999995E-2</v>
      </c>
      <c r="P459" s="33">
        <v>0.61387354199999999</v>
      </c>
      <c r="Q459" s="30" t="s">
        <v>33</v>
      </c>
      <c r="R459" s="39" t="s">
        <v>33</v>
      </c>
      <c r="S459" s="39" t="s">
        <v>33</v>
      </c>
      <c r="T459" s="43" t="s">
        <v>33</v>
      </c>
      <c r="U459" s="30">
        <v>17.410646</v>
      </c>
      <c r="V459" s="30">
        <v>34.691294999999997</v>
      </c>
      <c r="W459" s="30">
        <v>0.63769200000000004</v>
      </c>
      <c r="X459" s="30" t="s">
        <v>33</v>
      </c>
      <c r="Y459" s="30" t="s">
        <v>33</v>
      </c>
      <c r="Z459" s="30" t="s">
        <v>33</v>
      </c>
      <c r="AA459" s="30" t="s">
        <v>33</v>
      </c>
      <c r="AB459" s="30" t="s">
        <v>33</v>
      </c>
      <c r="AC459" s="39">
        <v>9054.4500000000007</v>
      </c>
      <c r="AD459" s="39">
        <v>1950.06</v>
      </c>
      <c r="AE459" s="39">
        <v>10.11</v>
      </c>
      <c r="AF459" s="39">
        <v>119.35</v>
      </c>
      <c r="AG459" s="39">
        <v>327.71</v>
      </c>
      <c r="AH459" s="35">
        <v>5508262</v>
      </c>
      <c r="AI459" s="35">
        <v>4987328</v>
      </c>
      <c r="AJ459" s="35">
        <v>248490.81</v>
      </c>
      <c r="AK459" s="35">
        <v>28712.57</v>
      </c>
      <c r="AL459" s="35">
        <v>62314.61</v>
      </c>
      <c r="AM459" s="35">
        <v>11461.68125</v>
      </c>
      <c r="AN459" s="35">
        <v>623808.91</v>
      </c>
      <c r="AO459" s="35">
        <v>10835107.99</v>
      </c>
      <c r="AP459" s="30">
        <f t="shared" si="7"/>
        <v>5.7572929644608001E-2</v>
      </c>
    </row>
    <row r="460" spans="1:42" x14ac:dyDescent="0.25">
      <c r="A460" s="14" t="s">
        <v>58</v>
      </c>
      <c r="B460" s="27">
        <v>42962</v>
      </c>
      <c r="C460" s="28">
        <v>0.25995370370370369</v>
      </c>
      <c r="D460" s="14" t="s">
        <v>33</v>
      </c>
      <c r="E460" s="14">
        <v>55.134236000000001</v>
      </c>
      <c r="F460" s="14">
        <v>3.1569340000000001</v>
      </c>
      <c r="G460" s="30">
        <v>2.1000000000000001E-2</v>
      </c>
      <c r="H460" s="30">
        <v>0.16900000000000001</v>
      </c>
      <c r="I460" s="30" t="s">
        <v>33</v>
      </c>
      <c r="J460" s="33">
        <v>0.27500000000000002</v>
      </c>
      <c r="K460" s="33">
        <v>6.8129999999999997</v>
      </c>
      <c r="L460" s="31" t="s">
        <v>33</v>
      </c>
      <c r="M460" s="29" t="s">
        <v>33</v>
      </c>
      <c r="N460" s="41" t="s">
        <v>33</v>
      </c>
      <c r="O460" s="33">
        <v>0.14189189199999999</v>
      </c>
      <c r="P460" s="33">
        <v>0.69589422400000001</v>
      </c>
      <c r="Q460" s="30">
        <v>0.84361059999999999</v>
      </c>
      <c r="R460" s="39">
        <v>274.71976999999998</v>
      </c>
      <c r="S460" s="39">
        <v>231.75650999999999</v>
      </c>
      <c r="T460" s="43">
        <v>0.35376393782448406</v>
      </c>
      <c r="U460" s="30">
        <v>17.355843</v>
      </c>
      <c r="V460" s="30">
        <v>34.670667999999999</v>
      </c>
      <c r="W460" s="30">
        <v>0.647034</v>
      </c>
      <c r="X460" s="33" t="s">
        <v>33</v>
      </c>
      <c r="Y460" s="33" t="s">
        <v>33</v>
      </c>
      <c r="Z460" s="33" t="s">
        <v>33</v>
      </c>
      <c r="AA460" s="30" t="s">
        <v>33</v>
      </c>
      <c r="AB460" s="30" t="s">
        <v>33</v>
      </c>
      <c r="AC460" s="39">
        <v>7668.94</v>
      </c>
      <c r="AD460" s="39">
        <v>1798.69</v>
      </c>
      <c r="AE460" s="39">
        <v>12.26</v>
      </c>
      <c r="AF460" s="39">
        <v>132.86000000000001</v>
      </c>
      <c r="AG460" s="39">
        <v>310.68</v>
      </c>
      <c r="AH460" s="35">
        <v>5242704</v>
      </c>
      <c r="AI460" s="35">
        <v>4529051.4000000004</v>
      </c>
      <c r="AJ460" s="35">
        <v>3048784.02</v>
      </c>
      <c r="AK460" s="35">
        <v>21262.7</v>
      </c>
      <c r="AL460" s="35">
        <v>61396.19</v>
      </c>
      <c r="AM460" s="35">
        <v>9923.4313490000004</v>
      </c>
      <c r="AN460" s="35">
        <v>498811.8</v>
      </c>
      <c r="AO460" s="35">
        <v>12903198.300000001</v>
      </c>
      <c r="AP460" s="30">
        <f t="shared" si="7"/>
        <v>3.8657996909184908E-2</v>
      </c>
    </row>
    <row r="461" spans="1:42" x14ac:dyDescent="0.25">
      <c r="A461" s="14" t="s">
        <v>58</v>
      </c>
      <c r="B461" s="27">
        <v>42962</v>
      </c>
      <c r="C461" s="28">
        <v>0.28024305555555556</v>
      </c>
      <c r="D461" s="14" t="s">
        <v>38</v>
      </c>
      <c r="E461" s="14">
        <v>55.172386000000003</v>
      </c>
      <c r="F461" s="14">
        <v>3.1563590000000001</v>
      </c>
      <c r="G461" s="30">
        <v>8.4000000000000005E-2</v>
      </c>
      <c r="H461" s="30">
        <v>0.22600000000000001</v>
      </c>
      <c r="I461" s="30" t="s">
        <v>33</v>
      </c>
      <c r="J461" s="33">
        <v>8.5000000000000006E-2</v>
      </c>
      <c r="K461" s="33">
        <v>5.6349999999999998</v>
      </c>
      <c r="L461" s="31" t="s">
        <v>33</v>
      </c>
      <c r="M461" s="29" t="s">
        <v>33</v>
      </c>
      <c r="N461" s="41" t="s">
        <v>33</v>
      </c>
      <c r="O461" s="33">
        <v>0.59154929599999995</v>
      </c>
      <c r="P461" s="33">
        <v>0.779423227</v>
      </c>
      <c r="Q461" s="30">
        <v>0.59772930000000002</v>
      </c>
      <c r="R461" s="39">
        <v>288.21442000000002</v>
      </c>
      <c r="S461" s="39">
        <v>172.2742035</v>
      </c>
      <c r="T461" s="43">
        <v>1.8703669655410766</v>
      </c>
      <c r="U461" s="30">
        <v>17.275328999999999</v>
      </c>
      <c r="V461" s="30">
        <v>34.645248000000002</v>
      </c>
      <c r="W461" s="30">
        <v>0.61721700000000002</v>
      </c>
      <c r="X461" s="30">
        <v>1.6349225999999999</v>
      </c>
      <c r="Y461" s="30">
        <v>0.25182300000000002</v>
      </c>
      <c r="Z461" s="30">
        <v>0.45931739999999999</v>
      </c>
      <c r="AA461" s="30">
        <v>0.35</v>
      </c>
      <c r="AB461" s="30">
        <v>0.107</v>
      </c>
      <c r="AC461" s="39">
        <v>6966.83</v>
      </c>
      <c r="AD461" s="39">
        <v>1561.36</v>
      </c>
      <c r="AE461" s="39">
        <v>9.7200000000000006</v>
      </c>
      <c r="AF461" s="39">
        <v>143.88999999999999</v>
      </c>
      <c r="AG461" s="39">
        <v>332.49</v>
      </c>
      <c r="AH461" s="35">
        <v>5267087</v>
      </c>
      <c r="AI461" s="35">
        <v>4423126.2</v>
      </c>
      <c r="AJ461" s="35">
        <v>142840.26999999999</v>
      </c>
      <c r="AK461" s="35">
        <v>50245.16</v>
      </c>
      <c r="AL461" s="35">
        <v>52035.15</v>
      </c>
      <c r="AM461" s="35">
        <v>9014.2952100000002</v>
      </c>
      <c r="AN461" s="35">
        <v>502058.91</v>
      </c>
      <c r="AO461" s="35">
        <v>9935333.7899999991</v>
      </c>
      <c r="AP461" s="30">
        <f t="shared" si="7"/>
        <v>5.0532666603041225E-2</v>
      </c>
    </row>
    <row r="462" spans="1:42" x14ac:dyDescent="0.25">
      <c r="A462" s="14" t="s">
        <v>58</v>
      </c>
      <c r="B462" s="27">
        <v>42962</v>
      </c>
      <c r="C462" s="28">
        <v>0.29744212962962963</v>
      </c>
      <c r="D462" s="14" t="s">
        <v>33</v>
      </c>
      <c r="E462" s="14">
        <v>55.134003</v>
      </c>
      <c r="F462" s="14">
        <v>3.2026889999999999</v>
      </c>
      <c r="G462" s="30">
        <v>7.6999999999999999E-2</v>
      </c>
      <c r="H462" s="30">
        <v>0.221</v>
      </c>
      <c r="I462" s="30" t="s">
        <v>33</v>
      </c>
      <c r="J462" s="33">
        <v>0.22700000000000001</v>
      </c>
      <c r="K462" s="33">
        <v>6.9880000000000004</v>
      </c>
      <c r="L462" s="31" t="s">
        <v>33</v>
      </c>
      <c r="M462" s="29" t="s">
        <v>33</v>
      </c>
      <c r="N462" s="41" t="s">
        <v>33</v>
      </c>
      <c r="O462" s="33">
        <v>0.53472222199999997</v>
      </c>
      <c r="P462" s="33">
        <v>0.779423227</v>
      </c>
      <c r="Q462" s="30">
        <v>0.62382059999999995</v>
      </c>
      <c r="R462" s="39">
        <v>220.23938999999999</v>
      </c>
      <c r="S462" s="39">
        <v>137.38986840000001</v>
      </c>
      <c r="T462" s="43">
        <v>1.1185522158255852</v>
      </c>
      <c r="U462" s="30">
        <v>17.311698</v>
      </c>
      <c r="V462" s="30">
        <v>34.669528</v>
      </c>
      <c r="W462" s="30">
        <v>0.636737</v>
      </c>
      <c r="X462" s="30" t="s">
        <v>33</v>
      </c>
      <c r="Y462" s="30" t="s">
        <v>33</v>
      </c>
      <c r="Z462" s="30" t="s">
        <v>33</v>
      </c>
      <c r="AA462" s="30" t="s">
        <v>33</v>
      </c>
      <c r="AB462" s="30" t="s">
        <v>33</v>
      </c>
      <c r="AC462" s="39">
        <v>7329.04</v>
      </c>
      <c r="AD462" s="39">
        <v>1583.67</v>
      </c>
      <c r="AE462" s="39">
        <v>9.6</v>
      </c>
      <c r="AF462" s="39">
        <v>95.98</v>
      </c>
      <c r="AG462" s="39">
        <v>318.64999999999998</v>
      </c>
      <c r="AH462" s="35">
        <v>5490834</v>
      </c>
      <c r="AI462" s="35">
        <v>4815184.5</v>
      </c>
      <c r="AJ462" s="35">
        <v>51910.400000000001</v>
      </c>
      <c r="AK462" s="35">
        <v>39195.21</v>
      </c>
      <c r="AL462" s="35">
        <v>50326.34</v>
      </c>
      <c r="AM462" s="35">
        <v>9336.9396570000008</v>
      </c>
      <c r="AN462" s="35">
        <v>498833.1</v>
      </c>
      <c r="AO462" s="35">
        <v>10447450.449999999</v>
      </c>
      <c r="AP462" s="30">
        <f t="shared" si="7"/>
        <v>4.7746873975363049E-2</v>
      </c>
    </row>
    <row r="463" spans="1:42" x14ac:dyDescent="0.25">
      <c r="A463" s="14" t="s">
        <v>58</v>
      </c>
      <c r="B463" s="27">
        <v>42962</v>
      </c>
      <c r="C463" s="28">
        <v>0.31465277777777778</v>
      </c>
      <c r="D463" s="14" t="s">
        <v>33</v>
      </c>
      <c r="E463" s="14">
        <v>55.085127999999997</v>
      </c>
      <c r="F463" s="14">
        <v>3.260348</v>
      </c>
      <c r="G463" s="30">
        <v>8.5999999999999993E-2</v>
      </c>
      <c r="H463" s="30">
        <v>0.23300000000000001</v>
      </c>
      <c r="I463" s="30" t="s">
        <v>33</v>
      </c>
      <c r="J463" s="33">
        <v>0.19900000000000001</v>
      </c>
      <c r="K463" s="33">
        <v>6.4829999999999997</v>
      </c>
      <c r="L463" s="31" t="s">
        <v>33</v>
      </c>
      <c r="M463" s="29" t="s">
        <v>33</v>
      </c>
      <c r="N463" s="41" t="s">
        <v>33</v>
      </c>
      <c r="O463" s="33">
        <v>0.58503401399999999</v>
      </c>
      <c r="P463" s="33">
        <v>0.76394194000000004</v>
      </c>
      <c r="Q463" s="30" t="s">
        <v>33</v>
      </c>
      <c r="R463" s="39" t="s">
        <v>33</v>
      </c>
      <c r="S463" s="39" t="s">
        <v>33</v>
      </c>
      <c r="T463" s="40" t="s">
        <v>33</v>
      </c>
      <c r="U463" s="30">
        <v>17.26183</v>
      </c>
      <c r="V463" s="30">
        <v>34.682636000000002</v>
      </c>
      <c r="W463" s="30">
        <v>0.638208</v>
      </c>
      <c r="X463" s="30" t="s">
        <v>33</v>
      </c>
      <c r="Y463" s="30" t="s">
        <v>33</v>
      </c>
      <c r="Z463" s="30" t="s">
        <v>33</v>
      </c>
      <c r="AA463" s="30" t="s">
        <v>33</v>
      </c>
      <c r="AB463" s="30" t="s">
        <v>33</v>
      </c>
      <c r="AC463" s="39">
        <v>8804.68</v>
      </c>
      <c r="AD463" s="39">
        <v>1920.38</v>
      </c>
      <c r="AE463" s="39">
        <v>5.89</v>
      </c>
      <c r="AF463" s="39">
        <v>76.58</v>
      </c>
      <c r="AG463" s="39">
        <v>378.97</v>
      </c>
      <c r="AH463" s="35">
        <v>6395617</v>
      </c>
      <c r="AI463" s="35">
        <v>5032781.8</v>
      </c>
      <c r="AJ463" s="35">
        <v>389667.76</v>
      </c>
      <c r="AK463" s="35">
        <v>11934.16</v>
      </c>
      <c r="AL463" s="35">
        <v>62501.37</v>
      </c>
      <c r="AM463" s="35">
        <v>11186.50159</v>
      </c>
      <c r="AN463" s="35">
        <v>543365.61</v>
      </c>
      <c r="AO463" s="35">
        <v>11892502.09</v>
      </c>
      <c r="AP463" s="30">
        <f t="shared" si="7"/>
        <v>4.5689763675290637E-2</v>
      </c>
    </row>
    <row r="464" spans="1:42" x14ac:dyDescent="0.25">
      <c r="A464" s="14" t="s">
        <v>58</v>
      </c>
      <c r="B464" s="27">
        <v>42962</v>
      </c>
      <c r="C464" s="28">
        <v>0.3307060185185185</v>
      </c>
      <c r="D464" s="14" t="s">
        <v>33</v>
      </c>
      <c r="E464" s="14">
        <v>55.038271000000002</v>
      </c>
      <c r="F464" s="14">
        <v>3.3152200000000001</v>
      </c>
      <c r="G464" s="30">
        <v>9.1999999999999998E-2</v>
      </c>
      <c r="H464" s="30">
        <v>0.23</v>
      </c>
      <c r="I464" s="30" t="s">
        <v>33</v>
      </c>
      <c r="J464" s="33">
        <v>0.30499999999999999</v>
      </c>
      <c r="K464" s="33">
        <v>6.7670000000000003</v>
      </c>
      <c r="L464" s="31" t="s">
        <v>33</v>
      </c>
      <c r="M464" s="29" t="s">
        <v>33</v>
      </c>
      <c r="N464" s="41" t="s">
        <v>33</v>
      </c>
      <c r="O464" s="33">
        <v>0.66666666699999999</v>
      </c>
      <c r="P464" s="33">
        <v>0.779423227</v>
      </c>
      <c r="Q464" s="30">
        <v>0.62592349999999997</v>
      </c>
      <c r="R464" s="39">
        <v>318.59473000000003</v>
      </c>
      <c r="S464" s="39">
        <v>199.41592850000001</v>
      </c>
      <c r="T464" s="43">
        <v>2.0872443262499663</v>
      </c>
      <c r="U464" s="30">
        <v>17.258285999999998</v>
      </c>
      <c r="V464" s="30">
        <v>34.68712</v>
      </c>
      <c r="W464" s="30">
        <v>0.60175000000000001</v>
      </c>
      <c r="X464" s="30" t="s">
        <v>33</v>
      </c>
      <c r="Y464" s="30" t="s">
        <v>33</v>
      </c>
      <c r="Z464" s="30" t="s">
        <v>33</v>
      </c>
      <c r="AA464" s="30" t="s">
        <v>33</v>
      </c>
      <c r="AB464" s="30" t="s">
        <v>33</v>
      </c>
      <c r="AC464" s="39">
        <v>7696.05</v>
      </c>
      <c r="AD464" s="39">
        <v>2005.97</v>
      </c>
      <c r="AE464" s="39">
        <v>5.85</v>
      </c>
      <c r="AF464" s="39">
        <v>54.64</v>
      </c>
      <c r="AG464" s="39">
        <v>64.39</v>
      </c>
      <c r="AH464" s="35">
        <v>5367027</v>
      </c>
      <c r="AI464" s="35">
        <v>5532992.7000000002</v>
      </c>
      <c r="AJ464" s="35">
        <v>37103.56</v>
      </c>
      <c r="AK464" s="35">
        <v>42270.11</v>
      </c>
      <c r="AL464" s="35">
        <v>7596.42</v>
      </c>
      <c r="AM464" s="35">
        <v>9826.9020930000006</v>
      </c>
      <c r="AN464" s="35">
        <v>473629.04</v>
      </c>
      <c r="AO464" s="35">
        <v>10986989.789999999</v>
      </c>
      <c r="AP464" s="30">
        <f t="shared" si="7"/>
        <v>4.3108171487615449E-2</v>
      </c>
    </row>
    <row r="465" spans="1:42" x14ac:dyDescent="0.25">
      <c r="A465" s="14" t="s">
        <v>58</v>
      </c>
      <c r="B465" s="27">
        <v>42962</v>
      </c>
      <c r="C465" s="28">
        <v>0.34599537037037037</v>
      </c>
      <c r="D465" s="14" t="s">
        <v>33</v>
      </c>
      <c r="E465" s="14">
        <v>54.993538999999998</v>
      </c>
      <c r="F465" s="14">
        <v>3.367791</v>
      </c>
      <c r="G465" s="30">
        <v>6.6000000000000003E-2</v>
      </c>
      <c r="H465" s="30">
        <v>0.187</v>
      </c>
      <c r="I465" s="30" t="s">
        <v>33</v>
      </c>
      <c r="J465" s="33">
        <v>0.29799999999999999</v>
      </c>
      <c r="K465" s="33">
        <v>6.984</v>
      </c>
      <c r="L465" s="31" t="s">
        <v>33</v>
      </c>
      <c r="M465" s="29" t="s">
        <v>33</v>
      </c>
      <c r="N465" s="41" t="s">
        <v>33</v>
      </c>
      <c r="O465" s="33">
        <v>0.54545454500000001</v>
      </c>
      <c r="P465" s="33">
        <v>0.81168831200000002</v>
      </c>
      <c r="Q465" s="30">
        <v>0.63085749999999996</v>
      </c>
      <c r="R465" s="39">
        <v>298.86119000000002</v>
      </c>
      <c r="S465" s="39">
        <v>188.5388232</v>
      </c>
      <c r="T465" s="43">
        <v>1.1711116856798638</v>
      </c>
      <c r="U465" s="30">
        <v>17.302489000000001</v>
      </c>
      <c r="V465" s="30">
        <v>34.684367000000002</v>
      </c>
      <c r="W465" s="30">
        <v>0.59293399999999996</v>
      </c>
      <c r="X465" s="30" t="s">
        <v>33</v>
      </c>
      <c r="Y465" s="30" t="s">
        <v>33</v>
      </c>
      <c r="Z465" s="30" t="s">
        <v>33</v>
      </c>
      <c r="AA465" s="30" t="s">
        <v>33</v>
      </c>
      <c r="AB465" s="30" t="s">
        <v>33</v>
      </c>
      <c r="AC465" s="39">
        <v>6635.31</v>
      </c>
      <c r="AD465" s="39">
        <v>1864.07</v>
      </c>
      <c r="AE465" s="39">
        <v>7.93</v>
      </c>
      <c r="AF465" s="39">
        <v>55.53</v>
      </c>
      <c r="AG465" s="39">
        <v>105.1</v>
      </c>
      <c r="AH465" s="35">
        <v>4571008</v>
      </c>
      <c r="AI465" s="35">
        <v>5207642.2</v>
      </c>
      <c r="AJ465" s="35">
        <v>85661.78</v>
      </c>
      <c r="AK465" s="35">
        <v>14742.97</v>
      </c>
      <c r="AL465" s="35">
        <v>22589.98</v>
      </c>
      <c r="AM465" s="35">
        <v>8667.9436409999998</v>
      </c>
      <c r="AN465" s="35">
        <v>427467.17</v>
      </c>
      <c r="AO465" s="35">
        <v>9901644.9299999997</v>
      </c>
      <c r="AP465" s="30">
        <f t="shared" si="7"/>
        <v>4.3171328907670697E-2</v>
      </c>
    </row>
    <row r="466" spans="1:42" x14ac:dyDescent="0.25">
      <c r="A466" s="14" t="s">
        <v>58</v>
      </c>
      <c r="B466" s="27">
        <v>42962</v>
      </c>
      <c r="C466" s="28">
        <v>0.36115740740740737</v>
      </c>
      <c r="D466" s="14" t="s">
        <v>33</v>
      </c>
      <c r="E466" s="14">
        <v>54.948712999999998</v>
      </c>
      <c r="F466" s="14">
        <v>3.420436</v>
      </c>
      <c r="G466" s="30">
        <v>7.3999999999999996E-2</v>
      </c>
      <c r="H466" s="30">
        <v>0.21</v>
      </c>
      <c r="I466" s="30" t="s">
        <v>33</v>
      </c>
      <c r="J466" s="33">
        <v>0.27900000000000003</v>
      </c>
      <c r="K466" s="33">
        <v>6.9329999999999998</v>
      </c>
      <c r="L466" s="31" t="s">
        <v>33</v>
      </c>
      <c r="M466" s="29" t="s">
        <v>33</v>
      </c>
      <c r="N466" s="41" t="s">
        <v>33</v>
      </c>
      <c r="O466" s="33">
        <v>0.54411764699999998</v>
      </c>
      <c r="P466" s="33">
        <v>0.81168831200000002</v>
      </c>
      <c r="Q466" s="30" t="s">
        <v>33</v>
      </c>
      <c r="R466" s="39" t="s">
        <v>33</v>
      </c>
      <c r="S466" s="39" t="s">
        <v>33</v>
      </c>
      <c r="T466" s="43" t="s">
        <v>33</v>
      </c>
      <c r="U466" s="30">
        <v>17.307001</v>
      </c>
      <c r="V466" s="30">
        <v>34.714745999999998</v>
      </c>
      <c r="W466" s="30">
        <v>0.58666700000000005</v>
      </c>
      <c r="X466" s="30" t="s">
        <v>33</v>
      </c>
      <c r="Y466" s="30" t="s">
        <v>33</v>
      </c>
      <c r="Z466" s="30" t="s">
        <v>33</v>
      </c>
      <c r="AA466" s="30" t="s">
        <v>33</v>
      </c>
      <c r="AB466" s="30" t="s">
        <v>33</v>
      </c>
      <c r="AC466" s="39">
        <v>6635.31</v>
      </c>
      <c r="AD466" s="39">
        <v>1864.07</v>
      </c>
      <c r="AE466" s="39">
        <v>7.93</v>
      </c>
      <c r="AF466" s="39">
        <v>55.53</v>
      </c>
      <c r="AG466" s="39">
        <v>105.1</v>
      </c>
      <c r="AH466" s="35">
        <v>4571008</v>
      </c>
      <c r="AI466" s="35">
        <v>5207642.2</v>
      </c>
      <c r="AJ466" s="35">
        <v>85661.78</v>
      </c>
      <c r="AK466" s="35">
        <v>14742.97</v>
      </c>
      <c r="AL466" s="35">
        <v>22589.98</v>
      </c>
      <c r="AM466" s="35">
        <v>8667.9436409999998</v>
      </c>
      <c r="AN466" s="35">
        <v>427467.17</v>
      </c>
      <c r="AO466" s="35">
        <v>9901644.9299999997</v>
      </c>
      <c r="AP466" s="30">
        <f t="shared" si="7"/>
        <v>4.3171328907670697E-2</v>
      </c>
    </row>
    <row r="467" spans="1:42" x14ac:dyDescent="0.25">
      <c r="A467" s="14" t="s">
        <v>58</v>
      </c>
      <c r="B467" s="27">
        <v>42962</v>
      </c>
      <c r="C467" s="28">
        <v>0.38144675925925925</v>
      </c>
      <c r="D467" s="14" t="s">
        <v>33</v>
      </c>
      <c r="E467" s="14">
        <v>54.888936999999999</v>
      </c>
      <c r="F467" s="14">
        <v>3.4913080000000001</v>
      </c>
      <c r="G467" s="30">
        <v>7.0000000000000007E-2</v>
      </c>
      <c r="H467" s="30">
        <v>0.217</v>
      </c>
      <c r="I467" s="30" t="s">
        <v>33</v>
      </c>
      <c r="J467" s="33">
        <v>0.313</v>
      </c>
      <c r="K467" s="33">
        <v>6.8090000000000002</v>
      </c>
      <c r="L467" s="31" t="s">
        <v>33</v>
      </c>
      <c r="M467" s="29" t="s">
        <v>33</v>
      </c>
      <c r="N467" s="41" t="s">
        <v>33</v>
      </c>
      <c r="O467" s="33">
        <v>0.47619047599999997</v>
      </c>
      <c r="P467" s="33">
        <v>0.735294118</v>
      </c>
      <c r="Q467" s="30" t="s">
        <v>33</v>
      </c>
      <c r="R467" s="39" t="s">
        <v>33</v>
      </c>
      <c r="S467" s="39" t="s">
        <v>33</v>
      </c>
      <c r="T467" s="43" t="s">
        <v>33</v>
      </c>
      <c r="U467" s="30">
        <v>17.324135999999999</v>
      </c>
      <c r="V467" s="30">
        <v>34.729877000000002</v>
      </c>
      <c r="W467" s="30">
        <v>0.60191700000000004</v>
      </c>
      <c r="X467" s="30" t="s">
        <v>33</v>
      </c>
      <c r="Y467" s="30" t="s">
        <v>33</v>
      </c>
      <c r="Z467" s="30" t="s">
        <v>33</v>
      </c>
      <c r="AA467" s="30" t="s">
        <v>33</v>
      </c>
      <c r="AB467" s="30" t="s">
        <v>33</v>
      </c>
      <c r="AC467" s="39">
        <v>7300.65</v>
      </c>
      <c r="AD467" s="39">
        <v>2275.23</v>
      </c>
      <c r="AE467" s="39">
        <v>7.51</v>
      </c>
      <c r="AF467" s="39">
        <v>86.35</v>
      </c>
      <c r="AG467" s="39">
        <v>165.2</v>
      </c>
      <c r="AH467" s="35">
        <v>4951646</v>
      </c>
      <c r="AI467" s="35">
        <v>8364381.4000000004</v>
      </c>
      <c r="AJ467" s="35">
        <v>55425.26</v>
      </c>
      <c r="AK467" s="35">
        <v>85909.07</v>
      </c>
      <c r="AL467" s="35">
        <v>26152.5</v>
      </c>
      <c r="AM467" s="35">
        <v>9834.94355</v>
      </c>
      <c r="AN467" s="35">
        <v>568766.85</v>
      </c>
      <c r="AO467" s="35">
        <v>13483514.23</v>
      </c>
      <c r="AP467" s="30">
        <f t="shared" si="7"/>
        <v>4.2182389568331397E-2</v>
      </c>
    </row>
    <row r="468" spans="1:42" x14ac:dyDescent="0.25">
      <c r="A468" s="14" t="s">
        <v>58</v>
      </c>
      <c r="B468" s="27">
        <v>42962</v>
      </c>
      <c r="C468" s="28">
        <v>0.40009259259259261</v>
      </c>
      <c r="D468" s="14" t="s">
        <v>33</v>
      </c>
      <c r="E468" s="14">
        <v>54.833596</v>
      </c>
      <c r="F468" s="14">
        <v>3.5586380000000002</v>
      </c>
      <c r="G468" s="30">
        <v>7.8E-2</v>
      </c>
      <c r="H468" s="30">
        <v>0.22700000000000001</v>
      </c>
      <c r="I468" s="30" t="s">
        <v>33</v>
      </c>
      <c r="J468" s="33">
        <v>0.26200000000000001</v>
      </c>
      <c r="K468" s="33">
        <v>6.6680000000000001</v>
      </c>
      <c r="L468" s="31" t="s">
        <v>33</v>
      </c>
      <c r="M468" s="29" t="s">
        <v>33</v>
      </c>
      <c r="N468" s="41" t="s">
        <v>33</v>
      </c>
      <c r="O468" s="33">
        <v>0.52348993300000002</v>
      </c>
      <c r="P468" s="33">
        <v>0.89525514799999995</v>
      </c>
      <c r="Q468" s="30" t="s">
        <v>33</v>
      </c>
      <c r="R468" s="39" t="s">
        <v>33</v>
      </c>
      <c r="S468" s="39" t="s">
        <v>33</v>
      </c>
      <c r="T468" s="43" t="s">
        <v>33</v>
      </c>
      <c r="U468" s="30">
        <v>17.433209999999999</v>
      </c>
      <c r="V468" s="30">
        <v>34.730699999999999</v>
      </c>
      <c r="W468" s="30">
        <v>0.59720799999999996</v>
      </c>
      <c r="X468" s="30" t="s">
        <v>33</v>
      </c>
      <c r="Y468" s="30" t="s">
        <v>33</v>
      </c>
      <c r="Z468" s="30" t="s">
        <v>33</v>
      </c>
      <c r="AA468" s="30" t="s">
        <v>33</v>
      </c>
      <c r="AB468" s="30" t="s">
        <v>33</v>
      </c>
      <c r="AC468" s="39">
        <v>6929.76</v>
      </c>
      <c r="AD468" s="39">
        <v>2708.76</v>
      </c>
      <c r="AE468" s="39">
        <v>12.78</v>
      </c>
      <c r="AF468" s="39">
        <v>125.28</v>
      </c>
      <c r="AG468" s="39">
        <v>154.68</v>
      </c>
      <c r="AH468" s="35">
        <v>4755169</v>
      </c>
      <c r="AI468" s="35">
        <v>9571419</v>
      </c>
      <c r="AJ468" s="35">
        <v>328107.93</v>
      </c>
      <c r="AK468" s="35">
        <v>161428.19</v>
      </c>
      <c r="AL468" s="35">
        <v>26569.55</v>
      </c>
      <c r="AM468" s="35">
        <v>9931.2501119999997</v>
      </c>
      <c r="AN468" s="35">
        <v>716507.56</v>
      </c>
      <c r="AO468" s="35">
        <v>14842693.67</v>
      </c>
      <c r="AP468" s="30">
        <f t="shared" si="7"/>
        <v>4.8273418284458879E-2</v>
      </c>
    </row>
    <row r="469" spans="1:42" x14ac:dyDescent="0.25">
      <c r="A469" s="14" t="s">
        <v>58</v>
      </c>
      <c r="B469" s="27">
        <v>42962</v>
      </c>
      <c r="C469" s="28">
        <v>0.41739583333333335</v>
      </c>
      <c r="D469" s="14" t="s">
        <v>33</v>
      </c>
      <c r="E469" s="14">
        <v>54.781728000000001</v>
      </c>
      <c r="F469" s="14">
        <v>3.6183719999999999</v>
      </c>
      <c r="G469" s="30">
        <v>9.2999999999999999E-2</v>
      </c>
      <c r="H469" s="30">
        <v>0.253</v>
      </c>
      <c r="I469" s="30" t="s">
        <v>33</v>
      </c>
      <c r="J469" s="33">
        <v>0.14099999999999999</v>
      </c>
      <c r="K469" s="33">
        <v>5.9379999999999997</v>
      </c>
      <c r="L469" s="31" t="s">
        <v>33</v>
      </c>
      <c r="M469" s="29" t="s">
        <v>33</v>
      </c>
      <c r="N469" s="41" t="s">
        <v>33</v>
      </c>
      <c r="O469" s="33">
        <v>0.58125000000000004</v>
      </c>
      <c r="P469" s="33">
        <v>0.85616438399999995</v>
      </c>
      <c r="Q469" s="30" t="s">
        <v>33</v>
      </c>
      <c r="R469" s="39" t="s">
        <v>33</v>
      </c>
      <c r="S469" s="39" t="s">
        <v>33</v>
      </c>
      <c r="T469" s="43" t="s">
        <v>33</v>
      </c>
      <c r="U469" s="30">
        <v>17.480193</v>
      </c>
      <c r="V469" s="30">
        <v>34.738399000000001</v>
      </c>
      <c r="W469" s="30">
        <v>0.60239500000000001</v>
      </c>
      <c r="X469" s="30" t="s">
        <v>33</v>
      </c>
      <c r="Y469" s="30" t="s">
        <v>33</v>
      </c>
      <c r="Z469" s="30" t="s">
        <v>33</v>
      </c>
      <c r="AA469" s="30" t="s">
        <v>33</v>
      </c>
      <c r="AB469" s="30" t="s">
        <v>33</v>
      </c>
      <c r="AC469" s="39">
        <v>7874.57</v>
      </c>
      <c r="AD469" s="39">
        <v>2800.94</v>
      </c>
      <c r="AE469" s="39">
        <v>12.98</v>
      </c>
      <c r="AF469" s="39">
        <v>137.58000000000001</v>
      </c>
      <c r="AG469" s="39">
        <v>142.77000000000001</v>
      </c>
      <c r="AH469" s="35">
        <v>4687182</v>
      </c>
      <c r="AI469" s="35">
        <v>10134258</v>
      </c>
      <c r="AJ469" s="35">
        <v>469978.22</v>
      </c>
      <c r="AK469" s="35">
        <v>270684.49</v>
      </c>
      <c r="AL469" s="35">
        <v>91097.01</v>
      </c>
      <c r="AM469" s="35">
        <v>10968.84108</v>
      </c>
      <c r="AN469" s="35">
        <v>1709134.44</v>
      </c>
      <c r="AO469" s="35">
        <v>15653199.720000001</v>
      </c>
      <c r="AP469" s="30">
        <f t="shared" si="7"/>
        <v>0.10918754443644189</v>
      </c>
    </row>
    <row r="470" spans="1:42" x14ac:dyDescent="0.25">
      <c r="A470" s="14" t="s">
        <v>58</v>
      </c>
      <c r="B470" s="27">
        <v>42962</v>
      </c>
      <c r="C470" s="28">
        <v>0.43634259259259256</v>
      </c>
      <c r="D470" s="14" t="s">
        <v>44</v>
      </c>
      <c r="E470" s="14">
        <v>54.724668999999999</v>
      </c>
      <c r="F470" s="14">
        <v>3.6856490000000002</v>
      </c>
      <c r="G470" s="30">
        <v>0.109</v>
      </c>
      <c r="H470" s="30">
        <v>0.28299999999999997</v>
      </c>
      <c r="I470" s="30" t="s">
        <v>33</v>
      </c>
      <c r="J470" s="33">
        <v>0.23200000000000001</v>
      </c>
      <c r="K470" s="33">
        <v>6.7990000000000004</v>
      </c>
      <c r="L470" s="31" t="s">
        <v>33</v>
      </c>
      <c r="M470" s="29" t="s">
        <v>33</v>
      </c>
      <c r="N470" s="41" t="s">
        <v>33</v>
      </c>
      <c r="O470" s="33">
        <v>0.62643678199999997</v>
      </c>
      <c r="P470" s="33">
        <v>0.84674005100000005</v>
      </c>
      <c r="Q470" s="30" t="s">
        <v>33</v>
      </c>
      <c r="R470" s="39" t="s">
        <v>33</v>
      </c>
      <c r="S470" s="39" t="s">
        <v>33</v>
      </c>
      <c r="T470" s="43" t="s">
        <v>33</v>
      </c>
      <c r="U470" s="30">
        <v>17.517468999999998</v>
      </c>
      <c r="V470" s="30">
        <v>34.727018999999999</v>
      </c>
      <c r="W470" s="30">
        <v>0.60862499999999997</v>
      </c>
      <c r="X470" s="30" t="s">
        <v>33</v>
      </c>
      <c r="Y470" s="30" t="s">
        <v>33</v>
      </c>
      <c r="Z470" s="30" t="s">
        <v>33</v>
      </c>
      <c r="AA470" s="30" t="s">
        <v>33</v>
      </c>
      <c r="AB470" s="30" t="s">
        <v>33</v>
      </c>
      <c r="AC470" s="39">
        <v>7847.3</v>
      </c>
      <c r="AD470" s="39">
        <v>3152.17</v>
      </c>
      <c r="AE470" s="39">
        <v>13.52</v>
      </c>
      <c r="AF470" s="39">
        <v>117.65</v>
      </c>
      <c r="AG470" s="39">
        <v>78.430000000000007</v>
      </c>
      <c r="AH470" s="35">
        <v>4883743</v>
      </c>
      <c r="AI470" s="35">
        <v>10122777</v>
      </c>
      <c r="AJ470" s="35">
        <v>710573.4</v>
      </c>
      <c r="AK470" s="35">
        <v>430565.41</v>
      </c>
      <c r="AL470" s="35">
        <v>12343.96</v>
      </c>
      <c r="AM470" s="35">
        <v>11209.069799999999</v>
      </c>
      <c r="AN470" s="35">
        <v>1379415.09</v>
      </c>
      <c r="AO470" s="35">
        <v>16160002.77</v>
      </c>
      <c r="AP470" s="30">
        <f t="shared" si="7"/>
        <v>8.5359830046613294E-2</v>
      </c>
    </row>
    <row r="471" spans="1:42" x14ac:dyDescent="0.25">
      <c r="A471" s="14" t="s">
        <v>58</v>
      </c>
      <c r="B471" s="27">
        <v>42962</v>
      </c>
      <c r="C471" s="28">
        <v>0.45802083333333332</v>
      </c>
      <c r="D471" s="14" t="s">
        <v>39</v>
      </c>
      <c r="E471" s="14">
        <v>54.720230000000001</v>
      </c>
      <c r="F471" s="14">
        <v>3.6921010000000001</v>
      </c>
      <c r="G471" s="30">
        <v>0.14000000000000001</v>
      </c>
      <c r="H471" s="30">
        <v>0.311</v>
      </c>
      <c r="I471" s="30">
        <v>0.54983922799999996</v>
      </c>
      <c r="J471" s="33">
        <v>0.35899999999999999</v>
      </c>
      <c r="K471" s="33">
        <v>6.984</v>
      </c>
      <c r="L471" s="31">
        <v>3.0045150000000001E-3</v>
      </c>
      <c r="M471" s="29">
        <v>3.9299999999999999E-10</v>
      </c>
      <c r="N471" s="41">
        <v>4.1781099999999997E-4</v>
      </c>
      <c r="O471" s="33">
        <v>0.81871344999999995</v>
      </c>
      <c r="P471" s="33">
        <v>0.76394194000000004</v>
      </c>
      <c r="Q471" s="30" t="s">
        <v>33</v>
      </c>
      <c r="R471" s="39" t="s">
        <v>33</v>
      </c>
      <c r="S471" s="39" t="s">
        <v>33</v>
      </c>
      <c r="T471" s="43" t="s">
        <v>33</v>
      </c>
      <c r="U471" s="30">
        <v>17.518749</v>
      </c>
      <c r="V471" s="30">
        <v>34.727237000000002</v>
      </c>
      <c r="W471" s="30">
        <v>0.60836100000000004</v>
      </c>
      <c r="X471" s="30">
        <v>0.52117619999999998</v>
      </c>
      <c r="Y471" s="30">
        <v>0.23568049999999999</v>
      </c>
      <c r="Z471" s="30">
        <v>6.0530199999999999E-2</v>
      </c>
      <c r="AA471" s="30">
        <v>0.42</v>
      </c>
      <c r="AB471" s="30">
        <v>0.14199999999999999</v>
      </c>
      <c r="AC471" s="39">
        <v>7404.9</v>
      </c>
      <c r="AD471" s="39">
        <v>3237.12</v>
      </c>
      <c r="AE471" s="39">
        <v>10.41</v>
      </c>
      <c r="AF471" s="39">
        <v>93.72</v>
      </c>
      <c r="AG471" s="39">
        <v>93.72</v>
      </c>
      <c r="AH471" s="35">
        <v>4857604</v>
      </c>
      <c r="AI471" s="35">
        <v>11926065</v>
      </c>
      <c r="AJ471" s="35">
        <v>87051.07</v>
      </c>
      <c r="AK471" s="35">
        <v>405101.3</v>
      </c>
      <c r="AL471" s="35">
        <v>13979.87</v>
      </c>
      <c r="AM471" s="35">
        <v>10839.86577</v>
      </c>
      <c r="AN471" s="35">
        <v>1819821.23</v>
      </c>
      <c r="AO471" s="35">
        <v>17289801.239999998</v>
      </c>
      <c r="AP471" s="30">
        <f t="shared" si="7"/>
        <v>0.10525402835689279</v>
      </c>
    </row>
    <row r="472" spans="1:42" x14ac:dyDescent="0.25">
      <c r="A472" s="14" t="s">
        <v>58</v>
      </c>
      <c r="B472" s="27">
        <v>42962</v>
      </c>
      <c r="C472" s="28">
        <v>0.47844907407407405</v>
      </c>
      <c r="D472" s="14" t="s">
        <v>33</v>
      </c>
      <c r="E472" s="14">
        <v>54.679386999999998</v>
      </c>
      <c r="F472" s="14">
        <v>3.7425929999999998</v>
      </c>
      <c r="G472" s="30">
        <v>0.13200000000000001</v>
      </c>
      <c r="H472" s="30">
        <v>0.315</v>
      </c>
      <c r="I472" s="30">
        <v>0.58095238100000002</v>
      </c>
      <c r="J472" s="33">
        <v>0.27900000000000003</v>
      </c>
      <c r="K472" s="33">
        <v>6.681</v>
      </c>
      <c r="L472" s="31">
        <v>2.681115E-3</v>
      </c>
      <c r="M472" s="29">
        <v>3.8700000000000001E-10</v>
      </c>
      <c r="N472" s="41">
        <v>4.3676000000000001E-4</v>
      </c>
      <c r="O472" s="33">
        <v>0.72131147500000004</v>
      </c>
      <c r="P472" s="33">
        <v>0.81168831200000002</v>
      </c>
      <c r="Q472" s="30">
        <v>0.56794500000000003</v>
      </c>
      <c r="R472" s="39">
        <v>277.25162</v>
      </c>
      <c r="S472" s="39">
        <v>157.46367129999999</v>
      </c>
      <c r="T472" s="43">
        <v>2.4261898875521966</v>
      </c>
      <c r="U472" s="30">
        <v>17.492080000000001</v>
      </c>
      <c r="V472" s="30">
        <v>34.727806999999999</v>
      </c>
      <c r="W472" s="30">
        <v>0.60464600000000002</v>
      </c>
      <c r="X472" s="30" t="s">
        <v>33</v>
      </c>
      <c r="Y472" s="30" t="s">
        <v>33</v>
      </c>
      <c r="Z472" s="30" t="s">
        <v>33</v>
      </c>
      <c r="AA472" s="30" t="s">
        <v>33</v>
      </c>
      <c r="AB472" s="30" t="s">
        <v>33</v>
      </c>
      <c r="AC472" s="39">
        <v>6095.79</v>
      </c>
      <c r="AD472" s="39">
        <v>2818.88</v>
      </c>
      <c r="AE472" s="39">
        <v>19.63</v>
      </c>
      <c r="AF472" s="39">
        <v>88.99</v>
      </c>
      <c r="AG472" s="39">
        <v>64.12</v>
      </c>
      <c r="AH472" s="35">
        <v>3960666</v>
      </c>
      <c r="AI472" s="35">
        <v>9829741</v>
      </c>
      <c r="AJ472" s="35">
        <v>132325.9</v>
      </c>
      <c r="AK472" s="35">
        <v>271432.51</v>
      </c>
      <c r="AL472" s="35">
        <v>9031.93</v>
      </c>
      <c r="AM472" s="35">
        <v>9087.4115739999997</v>
      </c>
      <c r="AN472" s="35">
        <v>993414.19</v>
      </c>
      <c r="AO472" s="35">
        <v>14203197.34</v>
      </c>
      <c r="AP472" s="30">
        <f t="shared" si="7"/>
        <v>6.9942997074488297E-2</v>
      </c>
    </row>
    <row r="473" spans="1:42" x14ac:dyDescent="0.25">
      <c r="A473" s="14" t="s">
        <v>58</v>
      </c>
      <c r="B473" s="27">
        <v>42962</v>
      </c>
      <c r="C473" s="28">
        <v>0.49788194444444445</v>
      </c>
      <c r="D473" s="14" t="s">
        <v>33</v>
      </c>
      <c r="E473" s="14">
        <v>54.617555000000003</v>
      </c>
      <c r="F473" s="14">
        <v>3.8156539999999999</v>
      </c>
      <c r="G473" s="30">
        <v>0.109</v>
      </c>
      <c r="H473" s="30">
        <v>0.26500000000000001</v>
      </c>
      <c r="I473" s="30" t="s">
        <v>33</v>
      </c>
      <c r="J473" s="33">
        <v>0.307</v>
      </c>
      <c r="K473" s="33">
        <v>6.9950000000000001</v>
      </c>
      <c r="L473" s="31" t="s">
        <v>33</v>
      </c>
      <c r="M473" s="29" t="s">
        <v>33</v>
      </c>
      <c r="N473" s="41" t="s">
        <v>33</v>
      </c>
      <c r="O473" s="33">
        <v>0.69871794899999995</v>
      </c>
      <c r="P473" s="33">
        <v>0.779423227</v>
      </c>
      <c r="Q473" s="30">
        <v>0.60237050000000003</v>
      </c>
      <c r="R473" s="39">
        <v>225.88758000000001</v>
      </c>
      <c r="S473" s="39">
        <v>136.0680145</v>
      </c>
      <c r="T473" s="43">
        <v>1.7482419436944774</v>
      </c>
      <c r="U473" s="30">
        <v>17.545190000000002</v>
      </c>
      <c r="V473" s="30">
        <v>34.716638000000003</v>
      </c>
      <c r="W473" s="30">
        <v>0.60850000000000004</v>
      </c>
      <c r="X473" s="30" t="s">
        <v>33</v>
      </c>
      <c r="Y473" s="30" t="s">
        <v>33</v>
      </c>
      <c r="Z473" s="30" t="s">
        <v>33</v>
      </c>
      <c r="AA473" s="30" t="s">
        <v>33</v>
      </c>
      <c r="AB473" s="30" t="s">
        <v>33</v>
      </c>
      <c r="AC473" s="39">
        <v>7183.69</v>
      </c>
      <c r="AD473" s="39">
        <v>3154.25</v>
      </c>
      <c r="AE473" s="39">
        <v>100.57</v>
      </c>
      <c r="AF473" s="39">
        <v>157.63999999999999</v>
      </c>
      <c r="AG473" s="39">
        <v>112.8</v>
      </c>
      <c r="AH473" s="35">
        <v>4495120</v>
      </c>
      <c r="AI473" s="35">
        <v>9797234</v>
      </c>
      <c r="AJ473" s="35">
        <v>3387020.1</v>
      </c>
      <c r="AK473" s="35">
        <v>530310.89</v>
      </c>
      <c r="AL473" s="35">
        <v>20431.71</v>
      </c>
      <c r="AM473" s="35">
        <v>10708.94275</v>
      </c>
      <c r="AN473" s="35">
        <v>1712864.93</v>
      </c>
      <c r="AO473" s="35">
        <v>18230116.699999999</v>
      </c>
      <c r="AP473" s="30">
        <f t="shared" si="7"/>
        <v>9.3957979435205702E-2</v>
      </c>
    </row>
    <row r="474" spans="1:42" x14ac:dyDescent="0.25">
      <c r="A474" s="14" t="s">
        <v>58</v>
      </c>
      <c r="B474" s="27">
        <v>42962</v>
      </c>
      <c r="C474" s="28">
        <v>0.51594907407407409</v>
      </c>
      <c r="D474" s="14" t="s">
        <v>33</v>
      </c>
      <c r="E474" s="14">
        <v>54.561796999999999</v>
      </c>
      <c r="F474" s="14">
        <v>3.878787</v>
      </c>
      <c r="G474" s="30">
        <v>0.13400000000000001</v>
      </c>
      <c r="H474" s="30">
        <v>0.28599999999999998</v>
      </c>
      <c r="I474" s="30">
        <v>0.53146853100000002</v>
      </c>
      <c r="J474" s="33">
        <v>0.185</v>
      </c>
      <c r="K474" s="33">
        <v>6.1230000000000002</v>
      </c>
      <c r="L474" s="31">
        <v>2.9751529999999999E-3</v>
      </c>
      <c r="M474" s="29">
        <v>4.2900000000000002E-10</v>
      </c>
      <c r="N474" s="41">
        <v>4.76563E-4</v>
      </c>
      <c r="O474" s="33">
        <v>0.88157894699999995</v>
      </c>
      <c r="P474" s="33">
        <v>0.76394194000000004</v>
      </c>
      <c r="Q474" s="30" t="s">
        <v>33</v>
      </c>
      <c r="R474" s="39" t="s">
        <v>33</v>
      </c>
      <c r="S474" s="39" t="s">
        <v>33</v>
      </c>
      <c r="T474" s="43" t="s">
        <v>33</v>
      </c>
      <c r="U474" s="30">
        <v>17.871760999999999</v>
      </c>
      <c r="V474" s="30">
        <v>34.577244</v>
      </c>
      <c r="W474" s="30">
        <v>0.56858299999999995</v>
      </c>
      <c r="X474" s="30" t="s">
        <v>33</v>
      </c>
      <c r="Y474" s="30" t="s">
        <v>33</v>
      </c>
      <c r="Z474" s="30" t="s">
        <v>33</v>
      </c>
      <c r="AA474" s="30" t="s">
        <v>33</v>
      </c>
      <c r="AB474" s="30" t="s">
        <v>33</v>
      </c>
      <c r="AC474" s="39">
        <v>8955.14</v>
      </c>
      <c r="AD474" s="39">
        <v>2544.81</v>
      </c>
      <c r="AE474" s="39">
        <v>18.04</v>
      </c>
      <c r="AF474" s="39">
        <v>99.22</v>
      </c>
      <c r="AG474" s="39">
        <v>322.13</v>
      </c>
      <c r="AH474" s="35">
        <v>5329964</v>
      </c>
      <c r="AI474" s="35">
        <v>6241256</v>
      </c>
      <c r="AJ474" s="35">
        <v>13581080</v>
      </c>
      <c r="AK474" s="35">
        <v>251730.1</v>
      </c>
      <c r="AL474" s="35">
        <v>39360.559999999998</v>
      </c>
      <c r="AM474" s="35">
        <v>11939.32971</v>
      </c>
      <c r="AN474" s="35">
        <v>4132893.88</v>
      </c>
      <c r="AO474" s="35">
        <v>25443390.66</v>
      </c>
      <c r="AP474" s="30">
        <f t="shared" si="7"/>
        <v>0.16243487101337459</v>
      </c>
    </row>
    <row r="475" spans="1:42" x14ac:dyDescent="0.25">
      <c r="A475" s="14" t="s">
        <v>58</v>
      </c>
      <c r="B475" s="27">
        <v>42962</v>
      </c>
      <c r="C475" s="28">
        <v>0.52942129629629631</v>
      </c>
      <c r="D475" s="14" t="s">
        <v>33</v>
      </c>
      <c r="E475" s="14">
        <v>54.520634000000001</v>
      </c>
      <c r="F475" s="14">
        <v>3.9257230000000001</v>
      </c>
      <c r="G475" s="30">
        <v>0.10100000000000001</v>
      </c>
      <c r="H475" s="30">
        <v>0.22800000000000001</v>
      </c>
      <c r="I475" s="30" t="s">
        <v>33</v>
      </c>
      <c r="J475" s="33">
        <v>0.30099999999999999</v>
      </c>
      <c r="K475" s="33">
        <v>6.5030000000000001</v>
      </c>
      <c r="L475" s="31" t="s">
        <v>33</v>
      </c>
      <c r="M475" s="29" t="s">
        <v>33</v>
      </c>
      <c r="N475" s="41" t="s">
        <v>33</v>
      </c>
      <c r="O475" s="33">
        <v>0.795275591</v>
      </c>
      <c r="P475" s="33">
        <v>0.70871722199999998</v>
      </c>
      <c r="Q475" s="30" t="s">
        <v>33</v>
      </c>
      <c r="R475" s="39" t="s">
        <v>33</v>
      </c>
      <c r="S475" s="39" t="s">
        <v>33</v>
      </c>
      <c r="T475" s="43" t="s">
        <v>33</v>
      </c>
      <c r="U475" s="30">
        <v>17.879003999999998</v>
      </c>
      <c r="V475" s="30">
        <v>34.551535000000001</v>
      </c>
      <c r="W475" s="30">
        <v>0.57466700000000004</v>
      </c>
      <c r="X475" s="30" t="s">
        <v>33</v>
      </c>
      <c r="Y475" s="30" t="s">
        <v>33</v>
      </c>
      <c r="Z475" s="30" t="s">
        <v>33</v>
      </c>
      <c r="AA475" s="30" t="s">
        <v>33</v>
      </c>
      <c r="AB475" s="30" t="s">
        <v>33</v>
      </c>
      <c r="AC475" s="39">
        <v>8955.14</v>
      </c>
      <c r="AD475" s="39">
        <v>2544.81</v>
      </c>
      <c r="AE475" s="39">
        <v>18.04</v>
      </c>
      <c r="AF475" s="39">
        <v>99.22</v>
      </c>
      <c r="AG475" s="39">
        <v>322.13</v>
      </c>
      <c r="AH475" s="35">
        <v>5329964</v>
      </c>
      <c r="AI475" s="35">
        <v>6241256</v>
      </c>
      <c r="AJ475" s="35">
        <v>13581080</v>
      </c>
      <c r="AK475" s="35">
        <v>251730.1</v>
      </c>
      <c r="AL475" s="35">
        <v>39360.559999999998</v>
      </c>
      <c r="AM475" s="35">
        <v>11939.32971</v>
      </c>
      <c r="AN475" s="35">
        <v>4132893.88</v>
      </c>
      <c r="AO475" s="35">
        <v>25443390.66</v>
      </c>
      <c r="AP475" s="30">
        <f t="shared" si="7"/>
        <v>0.16243487101337459</v>
      </c>
    </row>
    <row r="476" spans="1:42" x14ac:dyDescent="0.25">
      <c r="A476" s="14" t="s">
        <v>58</v>
      </c>
      <c r="B476" s="27">
        <v>42962</v>
      </c>
      <c r="C476" s="28">
        <v>0.54899305555555555</v>
      </c>
      <c r="D476" s="14" t="s">
        <v>33</v>
      </c>
      <c r="E476" s="14">
        <v>54.456757000000003</v>
      </c>
      <c r="F476" s="14">
        <v>3.9979680000000002</v>
      </c>
      <c r="G476" s="30">
        <v>0.111</v>
      </c>
      <c r="H476" s="30">
        <v>0.26900000000000002</v>
      </c>
      <c r="I476" s="30">
        <v>0.58736059500000004</v>
      </c>
      <c r="J476" s="33">
        <v>0.35</v>
      </c>
      <c r="K476" s="33">
        <v>6.8179999999999996</v>
      </c>
      <c r="L476" s="31">
        <v>2.2299759999999998E-3</v>
      </c>
      <c r="M476" s="29">
        <v>3.1899999999999998E-10</v>
      </c>
      <c r="N476" s="41">
        <v>4.2798400000000001E-4</v>
      </c>
      <c r="O476" s="33">
        <v>0.70253164599999995</v>
      </c>
      <c r="P476" s="33">
        <v>0.779423227</v>
      </c>
      <c r="Q476" s="30">
        <v>0.60108300000000003</v>
      </c>
      <c r="R476" s="39">
        <v>240.66136</v>
      </c>
      <c r="S476" s="39">
        <v>144.65745229999999</v>
      </c>
      <c r="T476" s="43">
        <v>1.7375859141016026</v>
      </c>
      <c r="U476" s="30">
        <v>17.951150999999999</v>
      </c>
      <c r="V476" s="30">
        <v>34.490231999999999</v>
      </c>
      <c r="W476" s="30">
        <v>0.59062499999999996</v>
      </c>
      <c r="X476" s="30" t="s">
        <v>33</v>
      </c>
      <c r="Y476" s="30" t="s">
        <v>33</v>
      </c>
      <c r="Z476" s="30" t="s">
        <v>33</v>
      </c>
      <c r="AA476" s="30" t="s">
        <v>33</v>
      </c>
      <c r="AB476" s="30" t="s">
        <v>33</v>
      </c>
      <c r="AC476" s="39">
        <v>9856.89</v>
      </c>
      <c r="AD476" s="39">
        <v>2509.12</v>
      </c>
      <c r="AE476" s="39">
        <v>21.45</v>
      </c>
      <c r="AF476" s="39">
        <v>174.24</v>
      </c>
      <c r="AG476" s="39">
        <v>793.48</v>
      </c>
      <c r="AH476" s="35">
        <v>4876373</v>
      </c>
      <c r="AI476" s="35">
        <v>6365510</v>
      </c>
      <c r="AJ476" s="35">
        <v>1253919.75</v>
      </c>
      <c r="AK476" s="35">
        <v>349874.9</v>
      </c>
      <c r="AL476" s="35">
        <v>86289.52</v>
      </c>
      <c r="AM476" s="35">
        <v>13355.18799</v>
      </c>
      <c r="AN476" s="35">
        <v>1800087.15</v>
      </c>
      <c r="AO476" s="35">
        <v>12931967.17</v>
      </c>
      <c r="AP476" s="30">
        <f t="shared" si="7"/>
        <v>0.13919669964643128</v>
      </c>
    </row>
    <row r="477" spans="1:42" x14ac:dyDescent="0.25">
      <c r="A477" s="14" t="s">
        <v>58</v>
      </c>
      <c r="B477" s="27">
        <v>42962</v>
      </c>
      <c r="C477" s="28">
        <v>0.56907407407407407</v>
      </c>
      <c r="D477" s="14" t="s">
        <v>40</v>
      </c>
      <c r="E477" s="14">
        <v>54.416224</v>
      </c>
      <c r="F477" s="14">
        <v>4.0412489999999996</v>
      </c>
      <c r="G477" s="30">
        <v>0.17699999999999999</v>
      </c>
      <c r="H477" s="30">
        <v>0.35299999999999998</v>
      </c>
      <c r="I477" s="30">
        <v>0.498583569</v>
      </c>
      <c r="J477" s="33">
        <v>0.36899999999999999</v>
      </c>
      <c r="K477" s="33">
        <v>6.9109999999999996</v>
      </c>
      <c r="L477" s="31">
        <v>4.1890670000000003E-3</v>
      </c>
      <c r="M477" s="29">
        <v>5.0200000000000002E-10</v>
      </c>
      <c r="N477" s="41">
        <v>4.2222499999999998E-4</v>
      </c>
      <c r="O477" s="33">
        <v>1.005681818</v>
      </c>
      <c r="P477" s="33">
        <v>0.69589422400000001</v>
      </c>
      <c r="Q477" s="30">
        <v>0.50878950000000001</v>
      </c>
      <c r="R477" s="39">
        <v>224.57327000000001</v>
      </c>
      <c r="S477" s="39">
        <v>114.26052180000001</v>
      </c>
      <c r="T477" s="43">
        <v>2.6625264683434682</v>
      </c>
      <c r="U477" s="30">
        <v>18.097776</v>
      </c>
      <c r="V477" s="30">
        <v>34.441845999999998</v>
      </c>
      <c r="W477" s="30">
        <v>0.66446300000000003</v>
      </c>
      <c r="X477" s="30">
        <v>0.72107940000000004</v>
      </c>
      <c r="Y477" s="30">
        <v>0.25182300000000002</v>
      </c>
      <c r="Z477" s="30">
        <v>1.762497</v>
      </c>
      <c r="AA477" s="30">
        <v>0.5</v>
      </c>
      <c r="AB477" s="30">
        <v>0.13200000000000001</v>
      </c>
      <c r="AC477" s="39">
        <v>13983.13</v>
      </c>
      <c r="AD477" s="39">
        <v>2805.25</v>
      </c>
      <c r="AE477" s="39">
        <v>18.079999999999998</v>
      </c>
      <c r="AF477" s="39">
        <v>625.86</v>
      </c>
      <c r="AG477" s="39">
        <v>3844.18</v>
      </c>
      <c r="AH477" s="35">
        <v>5837185</v>
      </c>
      <c r="AI477" s="35">
        <v>7459982</v>
      </c>
      <c r="AJ477" s="35">
        <v>815830.59</v>
      </c>
      <c r="AK477" s="35">
        <v>844427.4</v>
      </c>
      <c r="AL477" s="35">
        <v>664320.02</v>
      </c>
      <c r="AM477" s="35">
        <v>21276.4964</v>
      </c>
      <c r="AN477" s="35">
        <v>4272627.49</v>
      </c>
      <c r="AO477" s="35">
        <v>15621745.01</v>
      </c>
      <c r="AP477" s="30">
        <f t="shared" si="7"/>
        <v>0.27350513577484137</v>
      </c>
    </row>
    <row r="478" spans="1:42" x14ac:dyDescent="0.25">
      <c r="A478" s="14" t="s">
        <v>58</v>
      </c>
      <c r="B478" s="27">
        <v>42962</v>
      </c>
      <c r="C478" s="28">
        <v>0.59075231481481483</v>
      </c>
      <c r="D478" s="14" t="s">
        <v>33</v>
      </c>
      <c r="E478" s="14">
        <v>54.367297000000001</v>
      </c>
      <c r="F478" s="14">
        <v>4.1023240000000003</v>
      </c>
      <c r="G478" s="30">
        <v>0.20399999999999999</v>
      </c>
      <c r="H478" s="30">
        <v>0.44600000000000001</v>
      </c>
      <c r="I478" s="30">
        <v>0.54260089700000003</v>
      </c>
      <c r="J478" s="33">
        <v>0.218</v>
      </c>
      <c r="K478" s="33">
        <v>6.7510000000000003</v>
      </c>
      <c r="L478" s="31">
        <v>4.43641E-3</v>
      </c>
      <c r="M478" s="29">
        <v>5.9200000000000002E-10</v>
      </c>
      <c r="N478" s="41">
        <v>4.32232E-4</v>
      </c>
      <c r="O478" s="33">
        <v>0.84297520699999995</v>
      </c>
      <c r="P478" s="33">
        <v>0.76394194000000004</v>
      </c>
      <c r="Q478" s="30">
        <v>0.52164140000000003</v>
      </c>
      <c r="R478" s="39">
        <v>277.54766999999998</v>
      </c>
      <c r="S478" s="39">
        <v>144.78035510000001</v>
      </c>
      <c r="T478" s="43">
        <v>3.9842178636162591</v>
      </c>
      <c r="U478" s="30">
        <v>18.172476</v>
      </c>
      <c r="V478" s="30">
        <v>34.418129999999998</v>
      </c>
      <c r="W478" s="30">
        <v>0.72862499999999997</v>
      </c>
      <c r="X478" s="30" t="s">
        <v>33</v>
      </c>
      <c r="Y478" s="30" t="s">
        <v>33</v>
      </c>
      <c r="Z478" s="30" t="s">
        <v>33</v>
      </c>
      <c r="AA478" s="30" t="s">
        <v>33</v>
      </c>
      <c r="AB478" s="30" t="s">
        <v>33</v>
      </c>
      <c r="AC478" s="39">
        <v>16165.24</v>
      </c>
      <c r="AD478" s="39">
        <v>3034.43</v>
      </c>
      <c r="AE478" s="39">
        <v>12.41</v>
      </c>
      <c r="AF478" s="39">
        <v>946.19</v>
      </c>
      <c r="AG478" s="39">
        <v>5213.7</v>
      </c>
      <c r="AH478" s="35">
        <v>6566650</v>
      </c>
      <c r="AI478" s="35">
        <v>10651426</v>
      </c>
      <c r="AJ478" s="35">
        <v>118289.54</v>
      </c>
      <c r="AK478" s="35">
        <v>3079569</v>
      </c>
      <c r="AL478" s="35">
        <v>920813.66</v>
      </c>
      <c r="AM478" s="35">
        <v>25371.979469999998</v>
      </c>
      <c r="AN478" s="35">
        <v>13712585.630000001</v>
      </c>
      <c r="AO478" s="35">
        <v>21336748.199999999</v>
      </c>
      <c r="AP478" s="30">
        <f t="shared" si="7"/>
        <v>0.64267457728164978</v>
      </c>
    </row>
    <row r="479" spans="1:42" x14ac:dyDescent="0.25">
      <c r="A479" s="14" t="s">
        <v>58</v>
      </c>
      <c r="B479" s="27">
        <v>42962</v>
      </c>
      <c r="C479" s="28">
        <v>0.61106481481481478</v>
      </c>
      <c r="D479" s="14" t="s">
        <v>33</v>
      </c>
      <c r="E479" s="14">
        <v>54.302779000000001</v>
      </c>
      <c r="F479" s="14">
        <v>4.172307</v>
      </c>
      <c r="G479" s="30">
        <v>0.27300000000000002</v>
      </c>
      <c r="H479" s="30">
        <v>0.47499999999999998</v>
      </c>
      <c r="I479" s="30">
        <v>0.42526315799999997</v>
      </c>
      <c r="J479" s="33">
        <v>0.23100000000000001</v>
      </c>
      <c r="K479" s="33">
        <v>6.7389999999999999</v>
      </c>
      <c r="L479" s="31">
        <v>7.5750740000000002E-3</v>
      </c>
      <c r="M479" s="29">
        <v>7.9400000000000005E-10</v>
      </c>
      <c r="N479" s="41">
        <v>4.3300100000000002E-4</v>
      </c>
      <c r="O479" s="33">
        <v>1.3514851489999999</v>
      </c>
      <c r="P479" s="33">
        <v>0.735294118</v>
      </c>
      <c r="Q479" s="30">
        <v>0.42286750000000001</v>
      </c>
      <c r="R479" s="39">
        <v>269.24155999999999</v>
      </c>
      <c r="S479" s="39">
        <v>113.8535054</v>
      </c>
      <c r="T479" s="43">
        <v>4.8065073503256084</v>
      </c>
      <c r="U479" s="30">
        <v>18.266362999999998</v>
      </c>
      <c r="V479" s="30">
        <v>34.429943000000002</v>
      </c>
      <c r="W479" s="30">
        <v>0.703264</v>
      </c>
      <c r="X479" s="30" t="s">
        <v>33</v>
      </c>
      <c r="Y479" s="30" t="s">
        <v>33</v>
      </c>
      <c r="Z479" s="30" t="s">
        <v>33</v>
      </c>
      <c r="AA479" s="30" t="s">
        <v>33</v>
      </c>
      <c r="AB479" s="30" t="s">
        <v>33</v>
      </c>
      <c r="AC479" s="39">
        <v>16164.98</v>
      </c>
      <c r="AD479" s="39">
        <v>2967.29</v>
      </c>
      <c r="AE479" s="39">
        <v>15.3</v>
      </c>
      <c r="AF479" s="39">
        <v>822.16</v>
      </c>
      <c r="AG479" s="39">
        <v>4796.63</v>
      </c>
      <c r="AH479" s="35">
        <v>6678591</v>
      </c>
      <c r="AI479" s="35">
        <v>10582902</v>
      </c>
      <c r="AJ479" s="35">
        <v>2680530</v>
      </c>
      <c r="AK479" s="35">
        <v>1656572.3</v>
      </c>
      <c r="AL479" s="35">
        <v>975570.4</v>
      </c>
      <c r="AM479" s="35">
        <v>24766.365699999998</v>
      </c>
      <c r="AN479" s="35">
        <v>7699581.7400000002</v>
      </c>
      <c r="AO479" s="35">
        <v>22574165.699999999</v>
      </c>
      <c r="AP479" s="30">
        <f t="shared" si="7"/>
        <v>0.34107934894798791</v>
      </c>
    </row>
    <row r="480" spans="1:42" x14ac:dyDescent="0.25">
      <c r="A480" s="14" t="s">
        <v>58</v>
      </c>
      <c r="B480" s="27">
        <v>42962</v>
      </c>
      <c r="C480" s="28">
        <v>0.62642361111111111</v>
      </c>
      <c r="D480" s="14" t="s">
        <v>33</v>
      </c>
      <c r="E480" s="14">
        <v>54.254634000000003</v>
      </c>
      <c r="F480" s="14">
        <v>4.2233660000000004</v>
      </c>
      <c r="G480" s="30">
        <v>0.25</v>
      </c>
      <c r="H480" s="30">
        <v>0.45900000000000002</v>
      </c>
      <c r="I480" s="30">
        <v>0.45533769099999999</v>
      </c>
      <c r="J480" s="33">
        <v>0.28399999999999997</v>
      </c>
      <c r="K480" s="33">
        <v>6.8209999999999997</v>
      </c>
      <c r="L480" s="31">
        <v>6.4787079999999997E-3</v>
      </c>
      <c r="M480" s="29">
        <v>7.18E-10</v>
      </c>
      <c r="N480" s="41">
        <v>4.2779599999999998E-4</v>
      </c>
      <c r="O480" s="33">
        <v>1.196172249</v>
      </c>
      <c r="P480" s="33">
        <v>0.779423227</v>
      </c>
      <c r="Q480" s="30">
        <v>0.44760870000000003</v>
      </c>
      <c r="R480" s="39">
        <v>237.79141000000001</v>
      </c>
      <c r="S480" s="39">
        <v>106.4375039</v>
      </c>
      <c r="T480" s="43">
        <v>4.4460678745953119</v>
      </c>
      <c r="U480" s="30">
        <v>18.202213</v>
      </c>
      <c r="V480" s="30">
        <v>34.455604000000001</v>
      </c>
      <c r="W480" s="30">
        <v>0.70791700000000002</v>
      </c>
      <c r="X480" s="30" t="s">
        <v>33</v>
      </c>
      <c r="Y480" s="30" t="s">
        <v>33</v>
      </c>
      <c r="Z480" s="30" t="s">
        <v>33</v>
      </c>
      <c r="AA480" s="30" t="s">
        <v>33</v>
      </c>
      <c r="AB480" s="30" t="s">
        <v>33</v>
      </c>
      <c r="AC480" s="39">
        <v>19860.86</v>
      </c>
      <c r="AD480" s="39">
        <v>2986.28</v>
      </c>
      <c r="AE480" s="39">
        <v>13.76</v>
      </c>
      <c r="AF480" s="39">
        <v>558.72</v>
      </c>
      <c r="AG480" s="39">
        <v>3176.2</v>
      </c>
      <c r="AH480" s="35">
        <v>6497381</v>
      </c>
      <c r="AI480" s="35">
        <v>8611387</v>
      </c>
      <c r="AJ480" s="35">
        <v>67839.350000000006</v>
      </c>
      <c r="AK480" s="35">
        <v>2025560</v>
      </c>
      <c r="AL480" s="35">
        <v>671626.4</v>
      </c>
      <c r="AM480" s="35">
        <v>26595.820240000001</v>
      </c>
      <c r="AN480" s="35">
        <v>8672511.4900000002</v>
      </c>
      <c r="AO480" s="35">
        <v>17873793.75</v>
      </c>
      <c r="AP480" s="30">
        <f t="shared" si="7"/>
        <v>0.48520821104361239</v>
      </c>
    </row>
    <row r="481" spans="1:42" x14ac:dyDescent="0.25">
      <c r="A481" s="14" t="s">
        <v>58</v>
      </c>
      <c r="B481" s="27">
        <v>42962</v>
      </c>
      <c r="C481" s="28">
        <v>0.64574074074074073</v>
      </c>
      <c r="D481" s="14" t="s">
        <v>33</v>
      </c>
      <c r="E481" s="14">
        <v>54.194909000000003</v>
      </c>
      <c r="F481" s="14">
        <v>4.2983169999999999</v>
      </c>
      <c r="G481" s="30">
        <v>0.28100000000000003</v>
      </c>
      <c r="H481" s="30">
        <v>0.51800000000000002</v>
      </c>
      <c r="I481" s="30">
        <v>0.45752895799999999</v>
      </c>
      <c r="J481" s="33">
        <v>0.254</v>
      </c>
      <c r="K481" s="33">
        <v>6.6360000000000001</v>
      </c>
      <c r="L481" s="31">
        <v>7.2471920000000004E-3</v>
      </c>
      <c r="M481" s="29">
        <v>8.3000000000000003E-10</v>
      </c>
      <c r="N481" s="41">
        <v>4.3972199999999998E-4</v>
      </c>
      <c r="O481" s="33">
        <v>1.185654008</v>
      </c>
      <c r="P481" s="33">
        <v>0.64432989699999998</v>
      </c>
      <c r="Q481" s="30">
        <v>0.42869479999999999</v>
      </c>
      <c r="R481" s="39">
        <v>266.58609000000001</v>
      </c>
      <c r="S481" s="39">
        <v>114.2840705</v>
      </c>
      <c r="T481" s="43">
        <v>4.9239649865424884</v>
      </c>
      <c r="U481" s="30">
        <v>18.179787999999999</v>
      </c>
      <c r="V481" s="30">
        <v>34.464683000000001</v>
      </c>
      <c r="W481" s="30">
        <v>0.68641700000000005</v>
      </c>
      <c r="X481" s="30" t="s">
        <v>33</v>
      </c>
      <c r="Y481" s="30" t="s">
        <v>33</v>
      </c>
      <c r="Z481" s="30" t="s">
        <v>33</v>
      </c>
      <c r="AA481" s="30" t="s">
        <v>33</v>
      </c>
      <c r="AB481" s="30" t="s">
        <v>33</v>
      </c>
      <c r="AC481" s="39">
        <v>15806.99</v>
      </c>
      <c r="AD481" s="39">
        <v>2923.24</v>
      </c>
      <c r="AE481" s="39">
        <v>8.27</v>
      </c>
      <c r="AF481" s="39">
        <v>605.04999999999995</v>
      </c>
      <c r="AG481" s="39">
        <v>3165.81</v>
      </c>
      <c r="AH481" s="35">
        <v>5886188</v>
      </c>
      <c r="AI481" s="35">
        <v>8015173</v>
      </c>
      <c r="AJ481" s="35">
        <v>2245780.7000000002</v>
      </c>
      <c r="AK481" s="35">
        <v>1107460.3</v>
      </c>
      <c r="AL481" s="35">
        <v>539365.56999999995</v>
      </c>
      <c r="AM481" s="35">
        <v>22509.34606</v>
      </c>
      <c r="AN481" s="35">
        <v>4686618.93</v>
      </c>
      <c r="AO481" s="35">
        <v>17793967.57</v>
      </c>
      <c r="AP481" s="30">
        <f t="shared" si="7"/>
        <v>0.26338245877785421</v>
      </c>
    </row>
    <row r="482" spans="1:42" x14ac:dyDescent="0.25">
      <c r="A482" s="14" t="s">
        <v>58</v>
      </c>
      <c r="B482" s="27">
        <v>42962</v>
      </c>
      <c r="C482" s="28">
        <v>0.66706018518518517</v>
      </c>
      <c r="D482" s="14" t="s">
        <v>33</v>
      </c>
      <c r="E482" s="14">
        <v>54.148380000000003</v>
      </c>
      <c r="F482" s="14">
        <v>4.3450369999999996</v>
      </c>
      <c r="G482" s="30">
        <v>0.248</v>
      </c>
      <c r="H482" s="30">
        <v>0.439</v>
      </c>
      <c r="I482" s="30">
        <v>0.43507972700000003</v>
      </c>
      <c r="J482" s="33">
        <v>0.35199999999999998</v>
      </c>
      <c r="K482" s="33">
        <v>6.75</v>
      </c>
      <c r="L482" s="31">
        <v>6.726124E-3</v>
      </c>
      <c r="M482" s="29">
        <v>7.2E-10</v>
      </c>
      <c r="N482" s="41">
        <v>4.3229599999999998E-4</v>
      </c>
      <c r="O482" s="33">
        <v>1.298429319</v>
      </c>
      <c r="P482" s="33">
        <v>0.67204301099999997</v>
      </c>
      <c r="Q482" s="30">
        <v>0.4316313</v>
      </c>
      <c r="R482" s="39">
        <v>318.41737000000001</v>
      </c>
      <c r="S482" s="39">
        <v>137.43890339999999</v>
      </c>
      <c r="T482" s="43">
        <v>5.2689419621921205</v>
      </c>
      <c r="U482" s="30">
        <v>18.261285000000001</v>
      </c>
      <c r="V482" s="30">
        <v>34.455647999999997</v>
      </c>
      <c r="W482" s="30">
        <v>0.70383300000000004</v>
      </c>
      <c r="X482" s="30" t="s">
        <v>33</v>
      </c>
      <c r="Y482" s="30" t="s">
        <v>33</v>
      </c>
      <c r="Z482" s="30" t="s">
        <v>33</v>
      </c>
      <c r="AA482" s="30" t="s">
        <v>33</v>
      </c>
      <c r="AB482" s="30" t="s">
        <v>33</v>
      </c>
      <c r="AC482" s="39">
        <v>15507.35</v>
      </c>
      <c r="AD482" s="39">
        <v>3256.16</v>
      </c>
      <c r="AE482" s="39">
        <v>16.66</v>
      </c>
      <c r="AF482" s="39">
        <v>822.02</v>
      </c>
      <c r="AG482" s="39">
        <v>3894.89</v>
      </c>
      <c r="AH482" s="35">
        <v>6022065</v>
      </c>
      <c r="AI482" s="35">
        <v>10971768</v>
      </c>
      <c r="AJ482" s="35">
        <v>834136.4</v>
      </c>
      <c r="AK482" s="35">
        <v>1843145.7</v>
      </c>
      <c r="AL482" s="35">
        <v>783024.6</v>
      </c>
      <c r="AM482" s="35">
        <v>23497.08772</v>
      </c>
      <c r="AN482" s="35">
        <v>8842990.4499999993</v>
      </c>
      <c r="AO482" s="35">
        <v>20454139.699999999</v>
      </c>
      <c r="AP482" s="30">
        <f t="shared" si="7"/>
        <v>0.43233255368838608</v>
      </c>
    </row>
    <row r="483" spans="1:42" x14ac:dyDescent="0.25">
      <c r="A483" s="14" t="s">
        <v>58</v>
      </c>
      <c r="B483" s="27">
        <v>42962</v>
      </c>
      <c r="C483" s="28">
        <v>0.68837962962962962</v>
      </c>
      <c r="D483" s="14" t="s">
        <v>41</v>
      </c>
      <c r="E483" s="14">
        <v>54.078242000000003</v>
      </c>
      <c r="F483" s="14">
        <v>4.3500399999999999</v>
      </c>
      <c r="G483" s="30">
        <v>0.23699999999999999</v>
      </c>
      <c r="H483" s="30">
        <v>0.44400000000000001</v>
      </c>
      <c r="I483" s="30">
        <v>0.46621621600000002</v>
      </c>
      <c r="J483" s="33">
        <v>0.36399999999999999</v>
      </c>
      <c r="K483" s="33">
        <v>6.6289999999999996</v>
      </c>
      <c r="L483" s="31">
        <v>5.998504E-3</v>
      </c>
      <c r="M483" s="29">
        <v>7.0099999999999996E-10</v>
      </c>
      <c r="N483" s="41">
        <v>4.4018600000000002E-4</v>
      </c>
      <c r="O483" s="33">
        <v>1.144927536</v>
      </c>
      <c r="P483" s="33">
        <v>0.64432989699999998</v>
      </c>
      <c r="Q483" s="30">
        <v>0.45321349999999999</v>
      </c>
      <c r="R483" s="39">
        <v>262.94767000000002</v>
      </c>
      <c r="S483" s="39">
        <v>119.1714338</v>
      </c>
      <c r="T483" s="43">
        <v>4.4497146223848691</v>
      </c>
      <c r="U483" s="30">
        <v>18.382227</v>
      </c>
      <c r="V483" s="30">
        <v>34.408675000000002</v>
      </c>
      <c r="W483" s="30">
        <v>0.85799999999999998</v>
      </c>
      <c r="X483" s="30">
        <v>0.67110360000000002</v>
      </c>
      <c r="Y483" s="30">
        <v>0.21953800000000001</v>
      </c>
      <c r="Z483" s="30">
        <v>1.7233304</v>
      </c>
      <c r="AA483" s="30">
        <v>0.63</v>
      </c>
      <c r="AB483" s="30">
        <v>0.153</v>
      </c>
      <c r="AC483" s="39">
        <v>26510.880000000001</v>
      </c>
      <c r="AD483" s="39">
        <v>3793.1</v>
      </c>
      <c r="AE483" s="39">
        <v>8.75</v>
      </c>
      <c r="AF483" s="39">
        <v>940.98</v>
      </c>
      <c r="AG483" s="39">
        <v>4386.87</v>
      </c>
      <c r="AH483" s="35">
        <v>7427695</v>
      </c>
      <c r="AI483" s="35">
        <v>10910889</v>
      </c>
      <c r="AJ483" s="35">
        <v>311286</v>
      </c>
      <c r="AK483" s="35">
        <v>1761028.6</v>
      </c>
      <c r="AL483" s="35">
        <v>889232.31</v>
      </c>
      <c r="AM483" s="35">
        <v>35640.583709999999</v>
      </c>
      <c r="AN483" s="35">
        <v>6271195.6200000001</v>
      </c>
      <c r="AO483" s="35">
        <v>21300130.91</v>
      </c>
      <c r="AP483" s="30">
        <f t="shared" si="7"/>
        <v>0.29442052006618397</v>
      </c>
    </row>
    <row r="484" spans="1:42" x14ac:dyDescent="0.25">
      <c r="A484" s="14" t="s">
        <v>58</v>
      </c>
      <c r="B484" s="27">
        <v>42962</v>
      </c>
      <c r="C484" s="28">
        <v>0.70884259259259252</v>
      </c>
      <c r="D484" s="14" t="s">
        <v>33</v>
      </c>
      <c r="E484" s="14">
        <v>54.009810999999999</v>
      </c>
      <c r="F484" s="14">
        <v>4.3424120000000004</v>
      </c>
      <c r="G484" s="30">
        <v>0.30399999999999999</v>
      </c>
      <c r="H484" s="30">
        <v>0.51100000000000001</v>
      </c>
      <c r="I484" s="30">
        <v>0.405088063</v>
      </c>
      <c r="J484" s="33">
        <v>0.26100000000000001</v>
      </c>
      <c r="K484" s="33">
        <v>6.6189999999999998</v>
      </c>
      <c r="L484" s="31">
        <v>8.8553580000000007E-3</v>
      </c>
      <c r="M484" s="29">
        <v>8.9999999999999999E-10</v>
      </c>
      <c r="N484" s="41">
        <v>4.4085100000000002E-4</v>
      </c>
      <c r="O484" s="33">
        <v>1.4685990339999999</v>
      </c>
      <c r="P484" s="33">
        <v>0.76394194000000004</v>
      </c>
      <c r="Q484" s="30">
        <v>0.40466259999999998</v>
      </c>
      <c r="R484" s="39">
        <v>314.56781999999998</v>
      </c>
      <c r="S484" s="39">
        <v>127.2938319</v>
      </c>
      <c r="T484" s="43">
        <v>6.5387726866011882</v>
      </c>
      <c r="U484" s="30">
        <v>18.532229999999998</v>
      </c>
      <c r="V484" s="30">
        <v>34.331989999999998</v>
      </c>
      <c r="W484" s="30">
        <v>1.0124580000000001</v>
      </c>
      <c r="X484" s="30" t="s">
        <v>33</v>
      </c>
      <c r="Y484" s="30" t="s">
        <v>33</v>
      </c>
      <c r="Z484" s="30" t="s">
        <v>33</v>
      </c>
      <c r="AA484" s="30" t="s">
        <v>33</v>
      </c>
      <c r="AB484" s="30" t="s">
        <v>33</v>
      </c>
      <c r="AC484" s="39">
        <v>35798.449999999997</v>
      </c>
      <c r="AD484" s="39">
        <v>4933.7</v>
      </c>
      <c r="AE484" s="39">
        <v>25.04</v>
      </c>
      <c r="AF484" s="39">
        <v>830.88</v>
      </c>
      <c r="AG484" s="39">
        <v>4662.6400000000003</v>
      </c>
      <c r="AH484" s="35">
        <v>13753874</v>
      </c>
      <c r="AI484" s="35">
        <v>18619224</v>
      </c>
      <c r="AJ484" s="35">
        <v>3133446</v>
      </c>
      <c r="AK484" s="35">
        <v>3879241</v>
      </c>
      <c r="AL484" s="35">
        <v>1546712.9</v>
      </c>
      <c r="AM484" s="35">
        <v>46250.70867</v>
      </c>
      <c r="AN484" s="35">
        <v>13921636.93</v>
      </c>
      <c r="AO484" s="35">
        <v>40932497.899999999</v>
      </c>
      <c r="AP484" s="30">
        <f t="shared" si="7"/>
        <v>0.34011207828095924</v>
      </c>
    </row>
    <row r="485" spans="1:42" x14ac:dyDescent="0.25">
      <c r="A485" s="14" t="s">
        <v>58</v>
      </c>
      <c r="B485" s="27">
        <v>42962</v>
      </c>
      <c r="C485" s="28">
        <v>0.7308217592592593</v>
      </c>
      <c r="D485" s="14" t="s">
        <v>33</v>
      </c>
      <c r="E485" s="14">
        <v>53.959753999999997</v>
      </c>
      <c r="F485" s="14">
        <v>4.3971629999999999</v>
      </c>
      <c r="G485" s="30">
        <v>0.52500000000000002</v>
      </c>
      <c r="H485" s="30">
        <v>0.86399999999999999</v>
      </c>
      <c r="I485" s="30">
        <v>0.39236111099999998</v>
      </c>
      <c r="J485" s="33">
        <v>0.248</v>
      </c>
      <c r="K485" s="33">
        <v>6.2709999999999999</v>
      </c>
      <c r="L485" s="31">
        <v>1.5789027000000001E-2</v>
      </c>
      <c r="M485" s="29">
        <v>1.6399999999999999E-9</v>
      </c>
      <c r="N485" s="41">
        <v>4.6531600000000002E-4</v>
      </c>
      <c r="O485" s="33">
        <v>1.548672566</v>
      </c>
      <c r="P485" s="33">
        <v>0.735294118</v>
      </c>
      <c r="Q485" s="30">
        <v>0.37720290000000001</v>
      </c>
      <c r="R485" s="39">
        <v>291.50348000000002</v>
      </c>
      <c r="S485" s="39">
        <v>109.955958</v>
      </c>
      <c r="T485" s="43">
        <v>10.344704145758197</v>
      </c>
      <c r="U485" s="30">
        <v>18.535957</v>
      </c>
      <c r="V485" s="30">
        <v>34.355486999999997</v>
      </c>
      <c r="W485" s="30">
        <v>1.0291319999999999</v>
      </c>
      <c r="X485" s="30" t="s">
        <v>33</v>
      </c>
      <c r="Y485" s="30" t="s">
        <v>33</v>
      </c>
      <c r="Z485" s="30" t="s">
        <v>33</v>
      </c>
      <c r="AA485" s="30" t="s">
        <v>33</v>
      </c>
      <c r="AB485" s="30" t="s">
        <v>33</v>
      </c>
      <c r="AC485" s="39">
        <v>32348.74</v>
      </c>
      <c r="AD485" s="39">
        <v>3035.69</v>
      </c>
      <c r="AE485" s="39">
        <v>26.15</v>
      </c>
      <c r="AF485" s="39">
        <v>930.54</v>
      </c>
      <c r="AG485" s="39">
        <v>5840.38</v>
      </c>
      <c r="AH485" s="35">
        <v>11350118</v>
      </c>
      <c r="AI485" s="35">
        <v>15806266</v>
      </c>
      <c r="AJ485" s="35">
        <v>3197814.1</v>
      </c>
      <c r="AK485" s="35">
        <v>3634587.6</v>
      </c>
      <c r="AL485" s="35">
        <v>1729403.8</v>
      </c>
      <c r="AM485" s="35">
        <v>42181.501389999998</v>
      </c>
      <c r="AN485" s="35">
        <v>14146320.48</v>
      </c>
      <c r="AO485" s="35">
        <v>35718189.5</v>
      </c>
      <c r="AP485" s="30">
        <f t="shared" si="7"/>
        <v>0.39605368239619204</v>
      </c>
    </row>
    <row r="486" spans="1:42" x14ac:dyDescent="0.25">
      <c r="A486" s="14" t="s">
        <v>58</v>
      </c>
      <c r="B486" s="27">
        <v>42962</v>
      </c>
      <c r="C486" s="28">
        <v>0.75228009259259254</v>
      </c>
      <c r="D486" s="14" t="s">
        <v>33</v>
      </c>
      <c r="E486" s="14">
        <v>53.906402</v>
      </c>
      <c r="F486" s="14">
        <v>4.492902</v>
      </c>
      <c r="G486" s="30">
        <v>0.47699999999999998</v>
      </c>
      <c r="H486" s="30">
        <v>0.81899999999999995</v>
      </c>
      <c r="I486" s="30">
        <v>0.41758241800000001</v>
      </c>
      <c r="J486" s="33">
        <v>0.34599999999999997</v>
      </c>
      <c r="K486" s="33">
        <v>6.069</v>
      </c>
      <c r="L486" s="31">
        <v>1.3479016E-2</v>
      </c>
      <c r="M486" s="29">
        <v>1.5400000000000001E-9</v>
      </c>
      <c r="N486" s="41">
        <v>4.8080300000000002E-4</v>
      </c>
      <c r="O486" s="33">
        <v>1.3947368419999999</v>
      </c>
      <c r="P486" s="33">
        <v>0.62383031799999999</v>
      </c>
      <c r="Q486" s="30">
        <v>0.41703020000000002</v>
      </c>
      <c r="R486" s="39">
        <v>228.8449</v>
      </c>
      <c r="S486" s="39">
        <v>95.43523442</v>
      </c>
      <c r="T486" s="43">
        <v>7.6127185019304449</v>
      </c>
      <c r="U486" s="30">
        <v>18.547843</v>
      </c>
      <c r="V486" s="30">
        <v>34.347515000000001</v>
      </c>
      <c r="W486" s="30">
        <v>1.2941670000000001</v>
      </c>
      <c r="X486" s="30" t="s">
        <v>33</v>
      </c>
      <c r="Y486" s="30" t="s">
        <v>33</v>
      </c>
      <c r="Z486" s="30" t="s">
        <v>33</v>
      </c>
      <c r="AA486" s="30" t="s">
        <v>33</v>
      </c>
      <c r="AB486" s="30" t="s">
        <v>33</v>
      </c>
      <c r="AC486" s="39">
        <v>36899.919999999998</v>
      </c>
      <c r="AD486" s="39">
        <v>3235.96</v>
      </c>
      <c r="AE486" s="39">
        <v>11.4</v>
      </c>
      <c r="AF486" s="39">
        <v>941.82</v>
      </c>
      <c r="AG486" s="39">
        <v>3778.7</v>
      </c>
      <c r="AH486" s="35">
        <v>16459558</v>
      </c>
      <c r="AI486" s="35">
        <v>19248971</v>
      </c>
      <c r="AJ486" s="35">
        <v>336525.3</v>
      </c>
      <c r="AK486" s="35">
        <v>8201919</v>
      </c>
      <c r="AL486" s="35">
        <v>2033129.3</v>
      </c>
      <c r="AM486" s="35">
        <v>44867.805500000002</v>
      </c>
      <c r="AN486" s="35">
        <v>26297862.149999999</v>
      </c>
      <c r="AO486" s="35">
        <v>46280102.600000001</v>
      </c>
      <c r="AP486" s="30">
        <f t="shared" si="7"/>
        <v>0.56823258101420016</v>
      </c>
    </row>
    <row r="487" spans="1:42" x14ac:dyDescent="0.25">
      <c r="A487" s="14" t="s">
        <v>58</v>
      </c>
      <c r="B487" s="27">
        <v>42962</v>
      </c>
      <c r="C487" s="28">
        <v>0.77372685185185175</v>
      </c>
      <c r="D487" s="14" t="s">
        <v>33</v>
      </c>
      <c r="E487" s="14">
        <v>53.855131</v>
      </c>
      <c r="F487" s="14">
        <v>4.5957679999999996</v>
      </c>
      <c r="G487" s="30">
        <v>0.64600000000000002</v>
      </c>
      <c r="H487" s="30">
        <v>1.0920000000000001</v>
      </c>
      <c r="I487" s="30">
        <v>0.40842490799999998</v>
      </c>
      <c r="J487" s="33">
        <v>0.27200000000000002</v>
      </c>
      <c r="K487" s="33">
        <v>5.6079999999999997</v>
      </c>
      <c r="L487" s="31">
        <v>1.8663895999999999E-2</v>
      </c>
      <c r="M487" s="29">
        <v>2.2600000000000001E-9</v>
      </c>
      <c r="N487" s="41">
        <v>5.2032700000000001E-4</v>
      </c>
      <c r="O487" s="33">
        <v>1.448430493</v>
      </c>
      <c r="P487" s="33">
        <v>0.59523809500000002</v>
      </c>
      <c r="Q487" s="30">
        <v>0.41722920000000002</v>
      </c>
      <c r="R487" s="39">
        <v>249.98226</v>
      </c>
      <c r="S487" s="39">
        <v>104.2998984</v>
      </c>
      <c r="T487" s="43">
        <v>10.84146967671801</v>
      </c>
      <c r="U487" s="30">
        <v>18.625710999999999</v>
      </c>
      <c r="V487" s="30">
        <v>34.237882999999997</v>
      </c>
      <c r="W487" s="30">
        <v>1.3784449999999999</v>
      </c>
      <c r="X487" s="30" t="s">
        <v>33</v>
      </c>
      <c r="Y487" s="30" t="s">
        <v>33</v>
      </c>
      <c r="Z487" s="30" t="s">
        <v>33</v>
      </c>
      <c r="AA487" s="30" t="s">
        <v>33</v>
      </c>
      <c r="AB487" s="30" t="s">
        <v>33</v>
      </c>
      <c r="AC487" s="39">
        <v>43447.78</v>
      </c>
      <c r="AD487" s="39">
        <v>3247.45</v>
      </c>
      <c r="AE487" s="39">
        <v>32.64</v>
      </c>
      <c r="AF487" s="39">
        <v>1088.7</v>
      </c>
      <c r="AG487" s="39">
        <v>4315.17</v>
      </c>
      <c r="AH487" s="35">
        <v>25400159</v>
      </c>
      <c r="AI487" s="35">
        <v>21826978</v>
      </c>
      <c r="AJ487" s="35">
        <v>5421767.6200000001</v>
      </c>
      <c r="AK487" s="35">
        <v>21063180</v>
      </c>
      <c r="AL487" s="35">
        <v>3167925</v>
      </c>
      <c r="AM487" s="35">
        <v>52131.743900000001</v>
      </c>
      <c r="AN487" s="35">
        <v>68178101.090000004</v>
      </c>
      <c r="AO487" s="35">
        <v>76880009.620000005</v>
      </c>
      <c r="AP487" s="30">
        <f t="shared" si="7"/>
        <v>0.88681181788332875</v>
      </c>
    </row>
    <row r="488" spans="1:42" x14ac:dyDescent="0.25">
      <c r="A488" s="14" t="s">
        <v>58</v>
      </c>
      <c r="B488" s="27">
        <v>42962</v>
      </c>
      <c r="C488" s="28">
        <v>0.79833333333333334</v>
      </c>
      <c r="D488" s="14" t="s">
        <v>33</v>
      </c>
      <c r="E488" s="14">
        <v>53.796244999999999</v>
      </c>
      <c r="F488" s="14">
        <v>4.7130080000000003</v>
      </c>
      <c r="G488" s="30">
        <v>0.71199999999999997</v>
      </c>
      <c r="H488" s="30">
        <v>1.298</v>
      </c>
      <c r="I488" s="30">
        <v>0.45146378999999998</v>
      </c>
      <c r="J488" s="33">
        <v>0.32600000000000001</v>
      </c>
      <c r="K488" s="33">
        <v>5.0940000000000003</v>
      </c>
      <c r="L488" s="31">
        <v>1.8609687E-2</v>
      </c>
      <c r="M488" s="29">
        <v>2.7400000000000001E-9</v>
      </c>
      <c r="N488" s="41">
        <v>5.7282999999999998E-4</v>
      </c>
      <c r="O488" s="33">
        <v>1.2150170650000001</v>
      </c>
      <c r="P488" s="33">
        <v>0.59523809500000002</v>
      </c>
      <c r="Q488" s="30">
        <v>0.43792110000000001</v>
      </c>
      <c r="R488" s="39">
        <v>220.27734000000001</v>
      </c>
      <c r="S488" s="39">
        <v>96.464095040000004</v>
      </c>
      <c r="T488" s="43">
        <v>10.638479216191422</v>
      </c>
      <c r="U488" s="30">
        <v>18.621960000000001</v>
      </c>
      <c r="V488" s="30">
        <v>34.160569000000002</v>
      </c>
      <c r="W488" s="30">
        <v>1.332605</v>
      </c>
      <c r="X488" s="30" t="s">
        <v>33</v>
      </c>
      <c r="Y488" s="30" t="s">
        <v>33</v>
      </c>
      <c r="Z488" s="30" t="s">
        <v>33</v>
      </c>
      <c r="AA488" s="30" t="s">
        <v>33</v>
      </c>
      <c r="AB488" s="30" t="s">
        <v>33</v>
      </c>
      <c r="AC488" s="39">
        <v>29556.400000000001</v>
      </c>
      <c r="AD488" s="39">
        <v>1862.14</v>
      </c>
      <c r="AE488" s="39">
        <v>21.19</v>
      </c>
      <c r="AF488" s="39">
        <v>993.45</v>
      </c>
      <c r="AG488" s="39">
        <v>4795.41</v>
      </c>
      <c r="AH488" s="35">
        <v>17810696</v>
      </c>
      <c r="AI488" s="35">
        <v>15560083</v>
      </c>
      <c r="AJ488" s="35">
        <v>5158369.3</v>
      </c>
      <c r="AK488" s="35">
        <v>16495097</v>
      </c>
      <c r="AL488" s="35">
        <v>2462586</v>
      </c>
      <c r="AM488" s="35">
        <v>37228.58498</v>
      </c>
      <c r="AN488" s="35">
        <v>43426761.729999997</v>
      </c>
      <c r="AO488" s="35">
        <v>57486831.299999997</v>
      </c>
      <c r="AP488" s="30">
        <f t="shared" si="7"/>
        <v>0.75542103726979992</v>
      </c>
    </row>
    <row r="489" spans="1:42" x14ac:dyDescent="0.25">
      <c r="A489" s="14" t="s">
        <v>58</v>
      </c>
      <c r="B489" s="27">
        <v>42962</v>
      </c>
      <c r="C489" s="28">
        <v>0.81965277777777779</v>
      </c>
      <c r="D489" s="14" t="s">
        <v>42</v>
      </c>
      <c r="E489" s="14">
        <v>53.739282000000003</v>
      </c>
      <c r="F489" s="14">
        <v>4.7957330000000002</v>
      </c>
      <c r="G489" s="30">
        <v>0.56000000000000005</v>
      </c>
      <c r="H489" s="30">
        <v>1.052</v>
      </c>
      <c r="I489" s="30">
        <v>0.467680608</v>
      </c>
      <c r="J489" s="33">
        <v>0.16900000000000001</v>
      </c>
      <c r="K489" s="33">
        <v>4.569</v>
      </c>
      <c r="L489" s="31">
        <v>1.4129301E-2</v>
      </c>
      <c r="M489" s="29">
        <v>2.4E-9</v>
      </c>
      <c r="N489" s="41">
        <v>6.3865099999999995E-4</v>
      </c>
      <c r="O489" s="33">
        <v>1.1382113819999999</v>
      </c>
      <c r="P489" s="33">
        <v>0.55309734499999996</v>
      </c>
      <c r="Q489" s="30">
        <v>0.44943480000000002</v>
      </c>
      <c r="R489" s="39">
        <v>171.48119</v>
      </c>
      <c r="S489" s="39">
        <v>77.069614329999993</v>
      </c>
      <c r="T489" s="43">
        <v>6.5856743477282222</v>
      </c>
      <c r="U489" s="30">
        <v>18.593776999999999</v>
      </c>
      <c r="V489" s="30">
        <v>34.216070999999999</v>
      </c>
      <c r="W489" s="30">
        <v>1.1536249999999999</v>
      </c>
      <c r="X489" s="30">
        <v>2.3774202</v>
      </c>
      <c r="Y489" s="30">
        <v>0.32607849999999999</v>
      </c>
      <c r="Z489" s="30">
        <v>4.9634764000000002</v>
      </c>
      <c r="AA489" s="30">
        <v>2.5</v>
      </c>
      <c r="AB489" s="30" t="s">
        <v>33</v>
      </c>
      <c r="AC489" s="39">
        <v>29556.400000000001</v>
      </c>
      <c r="AD489" s="39">
        <v>1862.14</v>
      </c>
      <c r="AE489" s="39">
        <v>21.19</v>
      </c>
      <c r="AF489" s="39">
        <v>993.45</v>
      </c>
      <c r="AG489" s="39">
        <v>4795.41</v>
      </c>
      <c r="AH489" s="35">
        <v>17810696</v>
      </c>
      <c r="AI489" s="35">
        <v>15560083</v>
      </c>
      <c r="AJ489" s="35">
        <v>5158369.3</v>
      </c>
      <c r="AK489" s="35">
        <v>16495097</v>
      </c>
      <c r="AL489" s="35">
        <v>2462586</v>
      </c>
      <c r="AM489" s="35">
        <v>37228.58498</v>
      </c>
      <c r="AN489" s="35">
        <v>43426761.729999997</v>
      </c>
      <c r="AO489" s="35">
        <v>57486831.299999997</v>
      </c>
      <c r="AP489" s="30">
        <f t="shared" si="7"/>
        <v>0.75542103726979992</v>
      </c>
    </row>
    <row r="490" spans="1:42" x14ac:dyDescent="0.25">
      <c r="A490" s="14" t="s">
        <v>58</v>
      </c>
      <c r="B490" s="27">
        <v>42962</v>
      </c>
      <c r="C490" s="28">
        <v>0.84097222222222223</v>
      </c>
      <c r="D490" s="14" t="s">
        <v>33</v>
      </c>
      <c r="E490" s="14">
        <v>53.670926000000001</v>
      </c>
      <c r="F490" s="14">
        <v>4.8699370000000002</v>
      </c>
      <c r="G490" s="30">
        <v>0.44900000000000001</v>
      </c>
      <c r="H490" s="30">
        <v>0.82199999999999995</v>
      </c>
      <c r="I490" s="30">
        <v>0.45377128999999999</v>
      </c>
      <c r="J490" s="33">
        <v>0.29699999999999999</v>
      </c>
      <c r="K490" s="33">
        <v>4.7050000000000001</v>
      </c>
      <c r="L490" s="31">
        <v>1.1675926E-2</v>
      </c>
      <c r="M490" s="29">
        <v>1.87E-9</v>
      </c>
      <c r="N490" s="41">
        <v>6.2018999999999996E-4</v>
      </c>
      <c r="O490" s="33">
        <v>1.203753351</v>
      </c>
      <c r="P490" s="33">
        <v>0.46992481200000003</v>
      </c>
      <c r="Q490" s="30">
        <v>0.42097000000000001</v>
      </c>
      <c r="R490" s="39">
        <v>195.94775999999999</v>
      </c>
      <c r="S490" s="39">
        <v>82.488128529999997</v>
      </c>
      <c r="T490" s="43">
        <v>6.5780954904137729</v>
      </c>
      <c r="U490" s="30">
        <v>18.582314</v>
      </c>
      <c r="V490" s="30">
        <v>34.219856</v>
      </c>
      <c r="W490" s="30">
        <v>1.072417</v>
      </c>
      <c r="X490" s="30" t="s">
        <v>33</v>
      </c>
      <c r="Y490" s="30" t="s">
        <v>33</v>
      </c>
      <c r="Z490" s="30" t="s">
        <v>33</v>
      </c>
      <c r="AA490" s="30" t="s">
        <v>33</v>
      </c>
      <c r="AB490" s="30" t="s">
        <v>33</v>
      </c>
      <c r="AC490" s="39">
        <v>12042.03</v>
      </c>
      <c r="AD490" s="39">
        <v>1357.58</v>
      </c>
      <c r="AE490" s="39">
        <v>31.09</v>
      </c>
      <c r="AF490" s="39">
        <v>574.12</v>
      </c>
      <c r="AG490" s="39">
        <v>2223.94</v>
      </c>
      <c r="AH490" s="35">
        <v>8617806</v>
      </c>
      <c r="AI490" s="35">
        <v>9734535</v>
      </c>
      <c r="AJ490" s="35">
        <v>31236573.800000001</v>
      </c>
      <c r="AK490" s="35">
        <v>10468859</v>
      </c>
      <c r="AL490" s="35">
        <v>1718556.6</v>
      </c>
      <c r="AM490" s="35">
        <v>16228.757079999999</v>
      </c>
      <c r="AN490" s="35">
        <v>33465188.539999999</v>
      </c>
      <c r="AO490" s="35">
        <v>61776330.399999999</v>
      </c>
      <c r="AP490" s="30">
        <f t="shared" si="7"/>
        <v>0.54171538392316032</v>
      </c>
    </row>
    <row r="491" spans="1:42" x14ac:dyDescent="0.25">
      <c r="A491" s="14" t="s">
        <v>58</v>
      </c>
      <c r="B491" s="27">
        <v>42962</v>
      </c>
      <c r="C491" s="28">
        <v>0.89315972222222229</v>
      </c>
      <c r="D491" s="14" t="s">
        <v>33</v>
      </c>
      <c r="E491" s="14">
        <v>53.509780999999997</v>
      </c>
      <c r="F491" s="14">
        <v>5.0263640000000001</v>
      </c>
      <c r="G491" s="30">
        <v>0.59899999999999998</v>
      </c>
      <c r="H491" s="30">
        <v>1.1220000000000001</v>
      </c>
      <c r="I491" s="30">
        <v>0.46613190700000001</v>
      </c>
      <c r="J491" s="33">
        <v>0.32200000000000001</v>
      </c>
      <c r="K491" s="33">
        <v>5.7430000000000003</v>
      </c>
      <c r="L491" s="31">
        <v>1.5163519E-2</v>
      </c>
      <c r="M491" s="29">
        <v>2.04E-9</v>
      </c>
      <c r="N491" s="41">
        <v>5.0809599999999998E-4</v>
      </c>
      <c r="O491" s="33">
        <v>1.145315488</v>
      </c>
      <c r="P491" s="33">
        <v>0.48146364899999999</v>
      </c>
      <c r="Q491" s="30">
        <v>0.4139872</v>
      </c>
      <c r="R491" s="39">
        <v>100.23772</v>
      </c>
      <c r="S491" s="39">
        <v>41.497133040000001</v>
      </c>
      <c r="T491" s="43">
        <v>4.6525226439092906</v>
      </c>
      <c r="U491" s="30">
        <v>19.292984000000001</v>
      </c>
      <c r="V491" s="30">
        <v>33.840423999999999</v>
      </c>
      <c r="W491" s="30">
        <v>0.857792</v>
      </c>
      <c r="X491" s="30" t="s">
        <v>33</v>
      </c>
      <c r="Y491" s="30" t="s">
        <v>33</v>
      </c>
      <c r="Z491" s="30" t="s">
        <v>33</v>
      </c>
      <c r="AA491" s="30" t="s">
        <v>33</v>
      </c>
      <c r="AB491" s="30" t="s">
        <v>33</v>
      </c>
      <c r="AC491" s="39">
        <v>23836.79</v>
      </c>
      <c r="AD491" s="39">
        <v>3000.73</v>
      </c>
      <c r="AE491" s="39">
        <v>67.62</v>
      </c>
      <c r="AF491" s="39">
        <v>741.73</v>
      </c>
      <c r="AG491" s="39">
        <v>2571.75</v>
      </c>
      <c r="AH491" s="35">
        <v>14778312</v>
      </c>
      <c r="AI491" s="35">
        <v>17558956</v>
      </c>
      <c r="AJ491" s="35">
        <v>7384846.9000000004</v>
      </c>
      <c r="AK491" s="35">
        <v>2332581.1</v>
      </c>
      <c r="AL491" s="35">
        <v>1656173.7</v>
      </c>
      <c r="AM491" s="35">
        <v>30218.627359999999</v>
      </c>
      <c r="AN491" s="35">
        <v>9869169.8599999994</v>
      </c>
      <c r="AO491" s="35">
        <v>43710869.700000003</v>
      </c>
      <c r="AP491" s="30">
        <f t="shared" si="7"/>
        <v>0.22578296720552321</v>
      </c>
    </row>
    <row r="492" spans="1:42" x14ac:dyDescent="0.25">
      <c r="A492" s="14" t="s">
        <v>58</v>
      </c>
      <c r="B492" s="27">
        <v>42962</v>
      </c>
      <c r="C492" s="28">
        <v>0.91447916666666673</v>
      </c>
      <c r="D492" s="14" t="s">
        <v>33</v>
      </c>
      <c r="E492" s="14">
        <v>53.460616999999999</v>
      </c>
      <c r="F492" s="14">
        <v>5.1031789999999999</v>
      </c>
      <c r="G492" s="30">
        <v>0.64900000000000002</v>
      </c>
      <c r="H492" s="30">
        <v>1.2030000000000001</v>
      </c>
      <c r="I492" s="30">
        <v>0.46051537799999998</v>
      </c>
      <c r="J492" s="33">
        <v>0.32700000000000001</v>
      </c>
      <c r="K492" s="33">
        <v>5.508</v>
      </c>
      <c r="L492" s="31">
        <v>1.6629629E-2</v>
      </c>
      <c r="M492" s="29">
        <v>2.3100000000000001E-9</v>
      </c>
      <c r="N492" s="41">
        <v>5.29774E-4</v>
      </c>
      <c r="O492" s="33">
        <v>1.171480144</v>
      </c>
      <c r="P492" s="33">
        <v>0.5</v>
      </c>
      <c r="Q492" s="30">
        <v>0.41575089999999998</v>
      </c>
      <c r="R492" s="39">
        <v>102.45428</v>
      </c>
      <c r="S492" s="39">
        <v>42.595459120000001</v>
      </c>
      <c r="T492" s="43">
        <v>5.3059183533258691</v>
      </c>
      <c r="U492" s="30">
        <v>19.425191999999999</v>
      </c>
      <c r="V492" s="30">
        <v>33.507550999999999</v>
      </c>
      <c r="W492" s="30">
        <v>0.92541700000000005</v>
      </c>
      <c r="X492" s="30" t="s">
        <v>33</v>
      </c>
      <c r="Y492" s="30" t="s">
        <v>33</v>
      </c>
      <c r="Z492" s="30" t="s">
        <v>33</v>
      </c>
      <c r="AA492" s="30" t="s">
        <v>33</v>
      </c>
      <c r="AB492" s="30" t="s">
        <v>33</v>
      </c>
      <c r="AC492" s="39">
        <v>20829.71</v>
      </c>
      <c r="AD492" s="39">
        <v>3026.41</v>
      </c>
      <c r="AE492" s="39">
        <v>86.1</v>
      </c>
      <c r="AF492" s="39">
        <v>699.56</v>
      </c>
      <c r="AG492" s="39">
        <v>2208.46</v>
      </c>
      <c r="AH492" s="35">
        <v>14086403</v>
      </c>
      <c r="AI492" s="35">
        <v>18739855</v>
      </c>
      <c r="AJ492" s="35">
        <v>7203616.2699999996</v>
      </c>
      <c r="AK492" s="35">
        <v>5503653.4000000004</v>
      </c>
      <c r="AL492" s="35">
        <v>1551371.27</v>
      </c>
      <c r="AM492" s="35">
        <v>26850.248920000002</v>
      </c>
      <c r="AN492" s="35">
        <v>13212527.76</v>
      </c>
      <c r="AO492" s="35">
        <v>47084898.939999998</v>
      </c>
      <c r="AP492" s="30">
        <f t="shared" si="7"/>
        <v>0.28061072780121382</v>
      </c>
    </row>
    <row r="493" spans="1:42" x14ac:dyDescent="0.25">
      <c r="A493" s="14" t="s">
        <v>58</v>
      </c>
      <c r="B493" s="27">
        <v>42962</v>
      </c>
      <c r="C493" s="28">
        <v>0.93579861111111118</v>
      </c>
      <c r="D493" s="14" t="s">
        <v>43</v>
      </c>
      <c r="E493" s="14">
        <v>53.531595000000003</v>
      </c>
      <c r="F493" s="14">
        <v>5.1984690000000002</v>
      </c>
      <c r="G493" s="30">
        <v>0.57899999999999996</v>
      </c>
      <c r="H493" s="30">
        <v>1.1599999999999999</v>
      </c>
      <c r="I493" s="30">
        <v>0.50086206899999997</v>
      </c>
      <c r="J493" s="33">
        <v>0.34399999999999997</v>
      </c>
      <c r="K493" s="33">
        <v>5.1440000000000001</v>
      </c>
      <c r="L493" s="31">
        <v>1.3640881000000001E-2</v>
      </c>
      <c r="M493" s="29">
        <v>2.21E-9</v>
      </c>
      <c r="N493" s="41">
        <v>5.6726200000000002E-4</v>
      </c>
      <c r="O493" s="33">
        <v>0.99655765900000004</v>
      </c>
      <c r="P493" s="33">
        <v>0.5</v>
      </c>
      <c r="Q493" s="30">
        <v>0.46397640000000001</v>
      </c>
      <c r="R493" s="39">
        <v>125.33838</v>
      </c>
      <c r="S493" s="39">
        <v>58.154050329999997</v>
      </c>
      <c r="T493" s="43">
        <v>5.4516219545060727</v>
      </c>
      <c r="U493" s="30">
        <v>19.415005000000001</v>
      </c>
      <c r="V493" s="30">
        <v>32.994630000000001</v>
      </c>
      <c r="W493" s="30">
        <v>0.98054600000000003</v>
      </c>
      <c r="X493" s="30">
        <v>0.49261860000000002</v>
      </c>
      <c r="Y493" s="30">
        <v>0.22276650000000001</v>
      </c>
      <c r="Z493" s="30">
        <v>0.72280180000000005</v>
      </c>
      <c r="AA493" s="30">
        <v>1.66</v>
      </c>
      <c r="AB493" s="30" t="s">
        <v>33</v>
      </c>
      <c r="AC493" s="39">
        <v>15953.56</v>
      </c>
      <c r="AD493" s="39">
        <v>3535.89</v>
      </c>
      <c r="AE493" s="39">
        <v>127.28</v>
      </c>
      <c r="AF493" s="39">
        <v>936.29</v>
      </c>
      <c r="AG493" s="39">
        <v>1451.89</v>
      </c>
      <c r="AH493" s="35">
        <v>14130559</v>
      </c>
      <c r="AI493" s="35">
        <v>21100446</v>
      </c>
      <c r="AJ493" s="35">
        <v>19946737.199999999</v>
      </c>
      <c r="AK493" s="35">
        <v>6901836.5</v>
      </c>
      <c r="AL493" s="35">
        <v>1642051.9</v>
      </c>
      <c r="AM493" s="35">
        <v>22004.907090000001</v>
      </c>
      <c r="AN493" s="35">
        <v>16298957.24</v>
      </c>
      <c r="AO493" s="35">
        <v>63721630.600000001</v>
      </c>
      <c r="AP493" s="30">
        <f t="shared" si="7"/>
        <v>0.25578374386420677</v>
      </c>
    </row>
    <row r="494" spans="1:42" x14ac:dyDescent="0.25">
      <c r="A494" s="14" t="s">
        <v>58</v>
      </c>
      <c r="B494" s="27">
        <v>42962</v>
      </c>
      <c r="C494" s="28">
        <v>0.95724537037037039</v>
      </c>
      <c r="D494" s="14" t="s">
        <v>33</v>
      </c>
      <c r="E494" s="14">
        <v>53.560588000000003</v>
      </c>
      <c r="F494" s="14">
        <v>5.345707</v>
      </c>
      <c r="G494" s="30">
        <v>0.68700000000000006</v>
      </c>
      <c r="H494" s="30">
        <v>1.429</v>
      </c>
      <c r="I494" s="30">
        <v>0.51924422699999995</v>
      </c>
      <c r="J494" s="33">
        <v>0.248</v>
      </c>
      <c r="K494" s="33">
        <v>4.6580000000000004</v>
      </c>
      <c r="L494" s="31">
        <v>1.5612305999999999E-2</v>
      </c>
      <c r="M494" s="29">
        <v>2.8900000000000002E-9</v>
      </c>
      <c r="N494" s="41">
        <v>6.2644800000000004E-4</v>
      </c>
      <c r="O494" s="33">
        <v>0.92587601100000005</v>
      </c>
      <c r="P494" s="33">
        <v>0.46992481200000003</v>
      </c>
      <c r="Q494" s="30">
        <v>0.46628259999999999</v>
      </c>
      <c r="R494" s="39">
        <v>111.22575999999999</v>
      </c>
      <c r="S494" s="39">
        <v>51.862636559999999</v>
      </c>
      <c r="T494" s="43">
        <v>5.7523091437320888</v>
      </c>
      <c r="U494" s="30">
        <v>19.397317000000001</v>
      </c>
      <c r="V494" s="30">
        <v>33.101965</v>
      </c>
      <c r="W494" s="30">
        <v>1.0368329999999999</v>
      </c>
      <c r="X494" s="30" t="s">
        <v>33</v>
      </c>
      <c r="Y494" s="30" t="s">
        <v>33</v>
      </c>
      <c r="Z494" s="30" t="s">
        <v>33</v>
      </c>
      <c r="AA494" s="30" t="s">
        <v>33</v>
      </c>
      <c r="AB494" s="30" t="s">
        <v>33</v>
      </c>
      <c r="AC494" s="39">
        <v>14229.58</v>
      </c>
      <c r="AD494" s="39">
        <v>3972.32</v>
      </c>
      <c r="AE494" s="39">
        <v>163.78</v>
      </c>
      <c r="AF494" s="39">
        <v>650.77</v>
      </c>
      <c r="AG494" s="39">
        <v>1747.03</v>
      </c>
      <c r="AH494" s="35">
        <v>12053419</v>
      </c>
      <c r="AI494" s="35">
        <v>19836765</v>
      </c>
      <c r="AJ494" s="35">
        <v>26938083</v>
      </c>
      <c r="AK494" s="35">
        <v>3075268.7</v>
      </c>
      <c r="AL494" s="35">
        <v>1479250.1</v>
      </c>
      <c r="AM494" s="35">
        <v>20763.481930000002</v>
      </c>
      <c r="AN494" s="35">
        <v>9526410.4800000004</v>
      </c>
      <c r="AO494" s="35">
        <v>63382785.799999997</v>
      </c>
      <c r="AP494" s="30">
        <f t="shared" si="7"/>
        <v>0.15029964934106763</v>
      </c>
    </row>
    <row r="495" spans="1:42" x14ac:dyDescent="0.25">
      <c r="A495" s="14" t="s">
        <v>58</v>
      </c>
      <c r="B495" s="27">
        <v>42962</v>
      </c>
      <c r="C495" s="28">
        <v>0.97857638888888887</v>
      </c>
      <c r="D495" s="14" t="s">
        <v>33</v>
      </c>
      <c r="E495" s="14">
        <v>53.590955000000001</v>
      </c>
      <c r="F495" s="14">
        <v>5.5028980000000001</v>
      </c>
      <c r="G495" s="30">
        <v>0.67600000000000005</v>
      </c>
      <c r="H495" s="30">
        <v>1.3120000000000001</v>
      </c>
      <c r="I495" s="30">
        <v>0.48475609800000002</v>
      </c>
      <c r="J495" s="33">
        <v>0.371</v>
      </c>
      <c r="K495" s="33">
        <v>4.9550000000000001</v>
      </c>
      <c r="L495" s="31">
        <v>1.6455286E-2</v>
      </c>
      <c r="M495" s="29">
        <v>2.6700000000000001E-9</v>
      </c>
      <c r="N495" s="41">
        <v>5.8889900000000004E-4</v>
      </c>
      <c r="O495" s="33">
        <v>1.062893082</v>
      </c>
      <c r="P495" s="33">
        <v>0.51308363300000004</v>
      </c>
      <c r="Q495" s="30">
        <v>0.44518720000000001</v>
      </c>
      <c r="R495" s="39">
        <v>106.76671</v>
      </c>
      <c r="S495" s="39">
        <v>47.531172679999997</v>
      </c>
      <c r="T495" s="43">
        <v>5.7605530469891013</v>
      </c>
      <c r="U495" s="30">
        <v>19.366978</v>
      </c>
      <c r="V495" s="30">
        <v>33.344627000000003</v>
      </c>
      <c r="W495" s="30">
        <v>0.89606799999999998</v>
      </c>
      <c r="X495" s="30" t="s">
        <v>33</v>
      </c>
      <c r="Y495" s="30" t="s">
        <v>33</v>
      </c>
      <c r="Z495" s="30" t="s">
        <v>33</v>
      </c>
      <c r="AA495" s="30" t="s">
        <v>33</v>
      </c>
      <c r="AB495" s="30" t="s">
        <v>33</v>
      </c>
      <c r="AC495" s="39">
        <v>13911.57</v>
      </c>
      <c r="AD495" s="39">
        <v>2470.14</v>
      </c>
      <c r="AE495" s="39">
        <v>92.19</v>
      </c>
      <c r="AF495" s="39">
        <v>557.29999999999995</v>
      </c>
      <c r="AG495" s="39">
        <v>1382.78</v>
      </c>
      <c r="AH495" s="35">
        <v>9706297</v>
      </c>
      <c r="AI495" s="35">
        <v>15034284</v>
      </c>
      <c r="AJ495" s="35">
        <v>16773700.5</v>
      </c>
      <c r="AK495" s="35">
        <v>3755525.5</v>
      </c>
      <c r="AL495" s="35">
        <v>1239234</v>
      </c>
      <c r="AM495" s="35">
        <v>18413.980660000001</v>
      </c>
      <c r="AN495" s="35">
        <v>9923837.8399999999</v>
      </c>
      <c r="AO495" s="35">
        <v>46509041</v>
      </c>
      <c r="AP495" s="30">
        <f t="shared" si="7"/>
        <v>0.21337438112301649</v>
      </c>
    </row>
    <row r="496" spans="1:42" x14ac:dyDescent="0.25">
      <c r="A496" s="14" t="s">
        <v>58</v>
      </c>
      <c r="B496" s="27">
        <v>42963</v>
      </c>
      <c r="C496" s="28">
        <v>3.4722222222222222E-5</v>
      </c>
      <c r="D496" s="14" t="s">
        <v>33</v>
      </c>
      <c r="E496" s="14">
        <v>53.622093</v>
      </c>
      <c r="F496" s="14">
        <v>5.6569700000000003</v>
      </c>
      <c r="G496" s="30">
        <v>0.496</v>
      </c>
      <c r="H496" s="30">
        <v>0.98899999999999999</v>
      </c>
      <c r="I496" s="30">
        <v>0.49848331600000001</v>
      </c>
      <c r="J496" s="33">
        <v>0.31900000000000001</v>
      </c>
      <c r="K496" s="33">
        <v>4.8419999999999996</v>
      </c>
      <c r="L496" s="31">
        <v>1.1741214999999999E-2</v>
      </c>
      <c r="M496" s="29">
        <v>2.0099999999999999E-9</v>
      </c>
      <c r="N496" s="41">
        <v>6.0264300000000004E-4</v>
      </c>
      <c r="O496" s="33">
        <v>1.0060851930000001</v>
      </c>
      <c r="P496" s="33">
        <v>0.48146364899999999</v>
      </c>
      <c r="Q496" s="30">
        <v>0.45345869999999999</v>
      </c>
      <c r="R496" s="39">
        <v>147.23711</v>
      </c>
      <c r="S496" s="39">
        <v>66.76594849</v>
      </c>
      <c r="T496" s="43">
        <v>5.2530181582207431</v>
      </c>
      <c r="U496" s="30">
        <v>19.376252000000001</v>
      </c>
      <c r="V496" s="30">
        <v>33.600242000000001</v>
      </c>
      <c r="W496" s="30">
        <v>0.98191700000000004</v>
      </c>
      <c r="X496" s="30" t="s">
        <v>33</v>
      </c>
      <c r="Y496" s="30" t="s">
        <v>33</v>
      </c>
      <c r="Z496" s="30" t="s">
        <v>33</v>
      </c>
      <c r="AA496" s="30" t="s">
        <v>33</v>
      </c>
      <c r="AB496" s="30" t="s">
        <v>33</v>
      </c>
      <c r="AC496" s="39">
        <v>13312.43</v>
      </c>
      <c r="AD496" s="39">
        <v>2448.6999999999998</v>
      </c>
      <c r="AE496" s="39">
        <v>60.9</v>
      </c>
      <c r="AF496" s="39">
        <v>693.03</v>
      </c>
      <c r="AG496" s="39">
        <v>1180.25</v>
      </c>
      <c r="AH496" s="35">
        <v>10039169</v>
      </c>
      <c r="AI496" s="35">
        <v>14777209</v>
      </c>
      <c r="AJ496" s="35">
        <v>16892773.399999999</v>
      </c>
      <c r="AK496" s="35">
        <v>7761643.5999999996</v>
      </c>
      <c r="AL496" s="35">
        <v>1320242.2</v>
      </c>
      <c r="AM496" s="35">
        <v>17695.301790000001</v>
      </c>
      <c r="AN496" s="35">
        <v>14969148.300000001</v>
      </c>
      <c r="AO496" s="35">
        <v>50791037.200000003</v>
      </c>
      <c r="AP496" s="30">
        <f t="shared" si="7"/>
        <v>0.29472027202468704</v>
      </c>
    </row>
    <row r="497" spans="1:42" x14ac:dyDescent="0.25">
      <c r="A497" s="14" t="s">
        <v>58</v>
      </c>
      <c r="B497" s="27">
        <v>42963</v>
      </c>
      <c r="C497" s="28">
        <v>2.4398148148148145E-2</v>
      </c>
      <c r="D497" s="14" t="s">
        <v>33</v>
      </c>
      <c r="E497" s="14">
        <v>53.657113000000003</v>
      </c>
      <c r="F497" s="14">
        <v>5.8341479999999999</v>
      </c>
      <c r="G497" s="30">
        <v>0.58499999999999996</v>
      </c>
      <c r="H497" s="30">
        <v>1.159</v>
      </c>
      <c r="I497" s="30">
        <v>0.49525453000000003</v>
      </c>
      <c r="J497" s="33">
        <v>0.22600000000000001</v>
      </c>
      <c r="K497" s="33">
        <v>4.1989999999999998</v>
      </c>
      <c r="L497" s="31">
        <v>1.3938287000000001E-2</v>
      </c>
      <c r="M497" s="29">
        <v>2.7299999999999999E-9</v>
      </c>
      <c r="N497" s="41">
        <v>6.9492600000000001E-4</v>
      </c>
      <c r="O497" s="33">
        <v>1.0191637629999999</v>
      </c>
      <c r="P497" s="33">
        <v>0.48756704000000001</v>
      </c>
      <c r="Q497" s="30">
        <v>0.45631880000000002</v>
      </c>
      <c r="R497" s="39">
        <v>118.67923999999999</v>
      </c>
      <c r="S497" s="39">
        <v>54.155568379999998</v>
      </c>
      <c r="T497" s="43">
        <v>5.4242167726174504</v>
      </c>
      <c r="U497" s="30">
        <v>19.278494999999999</v>
      </c>
      <c r="V497" s="30">
        <v>33.903609000000003</v>
      </c>
      <c r="W497" s="30">
        <v>0.82658299999999996</v>
      </c>
      <c r="X497" s="30" t="s">
        <v>33</v>
      </c>
      <c r="Y497" s="30" t="s">
        <v>33</v>
      </c>
      <c r="Z497" s="30" t="s">
        <v>33</v>
      </c>
      <c r="AA497" s="30" t="s">
        <v>33</v>
      </c>
      <c r="AB497" s="30" t="s">
        <v>33</v>
      </c>
      <c r="AC497" s="39">
        <v>16018.9</v>
      </c>
      <c r="AD497" s="39">
        <v>2491.46</v>
      </c>
      <c r="AE497" s="39">
        <v>60.97</v>
      </c>
      <c r="AF497" s="39">
        <v>620.24</v>
      </c>
      <c r="AG497" s="39">
        <v>1089.0899999999999</v>
      </c>
      <c r="AH497" s="35">
        <v>10158281</v>
      </c>
      <c r="AI497" s="35">
        <v>15375069</v>
      </c>
      <c r="AJ497" s="35">
        <v>15572764.6</v>
      </c>
      <c r="AK497" s="35">
        <v>5704449</v>
      </c>
      <c r="AL497" s="35">
        <v>995616.2</v>
      </c>
      <c r="AM497" s="35">
        <v>20280.652160000001</v>
      </c>
      <c r="AN497" s="35">
        <v>12455761.99</v>
      </c>
      <c r="AO497" s="35">
        <v>47806179.799999997</v>
      </c>
      <c r="AP497" s="30">
        <f t="shared" si="7"/>
        <v>0.26054711006211795</v>
      </c>
    </row>
    <row r="498" spans="1:42" x14ac:dyDescent="0.25">
      <c r="A498" s="14" t="s">
        <v>58</v>
      </c>
      <c r="B498" s="27">
        <v>42963</v>
      </c>
      <c r="C498" s="28">
        <v>4.5856481481481477E-2</v>
      </c>
      <c r="D498" s="14" t="s">
        <v>33</v>
      </c>
      <c r="E498" s="14">
        <v>53.688353999999997</v>
      </c>
      <c r="F498" s="14">
        <v>5.9853860000000001</v>
      </c>
      <c r="G498" s="30">
        <v>0.50700000000000001</v>
      </c>
      <c r="H498" s="30">
        <v>0.98099999999999998</v>
      </c>
      <c r="I498" s="30">
        <v>0.483180428</v>
      </c>
      <c r="J498" s="33">
        <v>0.316</v>
      </c>
      <c r="K498" s="33">
        <v>4.2510000000000003</v>
      </c>
      <c r="L498" s="31">
        <v>1.2381710000000001E-2</v>
      </c>
      <c r="M498" s="29">
        <v>2.3400000000000002E-9</v>
      </c>
      <c r="N498" s="41">
        <v>6.8642599999999996E-4</v>
      </c>
      <c r="O498" s="33">
        <v>1.0696202530000001</v>
      </c>
      <c r="P498" s="33">
        <v>0.445831476</v>
      </c>
      <c r="Q498" s="30">
        <v>0.45509749999999999</v>
      </c>
      <c r="R498" s="39">
        <v>103.81189999999999</v>
      </c>
      <c r="S498" s="39">
        <v>47.244536160000003</v>
      </c>
      <c r="T498" s="43">
        <v>4.0227508326196615</v>
      </c>
      <c r="U498" s="30">
        <v>19.332764999999998</v>
      </c>
      <c r="V498" s="30">
        <v>33.472596000000003</v>
      </c>
      <c r="W498" s="30">
        <v>1.0769169999999999</v>
      </c>
      <c r="X498" s="30" t="s">
        <v>33</v>
      </c>
      <c r="Y498" s="30" t="s">
        <v>33</v>
      </c>
      <c r="Z498" s="30" t="s">
        <v>33</v>
      </c>
      <c r="AA498" s="30" t="s">
        <v>33</v>
      </c>
      <c r="AB498" s="30" t="s">
        <v>33</v>
      </c>
      <c r="AC498" s="39">
        <v>18957.32</v>
      </c>
      <c r="AD498" s="39">
        <v>3474.79</v>
      </c>
      <c r="AE498" s="39">
        <v>125.8</v>
      </c>
      <c r="AF498" s="39">
        <v>904.49</v>
      </c>
      <c r="AG498" s="39">
        <v>1383.84</v>
      </c>
      <c r="AH498" s="35">
        <v>12093145</v>
      </c>
      <c r="AI498" s="35">
        <v>18754891</v>
      </c>
      <c r="AJ498" s="35">
        <v>20285437.600000001</v>
      </c>
      <c r="AK498" s="35">
        <v>6529590.5</v>
      </c>
      <c r="AL498" s="35">
        <v>1639656.8</v>
      </c>
      <c r="AM498" s="35">
        <v>24846.231540000001</v>
      </c>
      <c r="AN498" s="35">
        <v>17915267.41</v>
      </c>
      <c r="AO498" s="35">
        <v>59302720.899999999</v>
      </c>
      <c r="AP498" s="30">
        <f t="shared" si="7"/>
        <v>0.30209857386155786</v>
      </c>
    </row>
    <row r="499" spans="1:42" x14ac:dyDescent="0.25">
      <c r="A499" s="14" t="s">
        <v>58</v>
      </c>
      <c r="B499" s="27">
        <v>42963</v>
      </c>
      <c r="C499" s="28">
        <v>6.7187499999999997E-2</v>
      </c>
      <c r="D499" s="14" t="s">
        <v>33</v>
      </c>
      <c r="E499" s="14">
        <v>53.719743000000001</v>
      </c>
      <c r="F499" s="14">
        <v>6.1401000000000003</v>
      </c>
      <c r="G499" s="30">
        <v>0.64400000000000002</v>
      </c>
      <c r="H499" s="30">
        <v>1.2010000000000001</v>
      </c>
      <c r="I499" s="30">
        <v>0.46378018300000001</v>
      </c>
      <c r="J499" s="33">
        <v>0.317</v>
      </c>
      <c r="K499" s="33">
        <v>4.2839999999999998</v>
      </c>
      <c r="L499" s="31">
        <v>1.6385349E-2</v>
      </c>
      <c r="M499" s="29">
        <v>2.9499999999999999E-9</v>
      </c>
      <c r="N499" s="41">
        <v>6.8113799999999997E-4</v>
      </c>
      <c r="O499" s="33">
        <v>1.156193896</v>
      </c>
      <c r="P499" s="33">
        <v>0.42176296899999999</v>
      </c>
      <c r="Q499" s="30">
        <v>0.42669430000000003</v>
      </c>
      <c r="R499" s="39">
        <v>110.41202</v>
      </c>
      <c r="S499" s="39">
        <v>47.112179589999997</v>
      </c>
      <c r="T499" s="43">
        <v>5.5401679149347638</v>
      </c>
      <c r="U499" s="30">
        <v>19.415652999999999</v>
      </c>
      <c r="V499" s="30">
        <v>33.476847999999997</v>
      </c>
      <c r="W499" s="30">
        <v>0.96588200000000002</v>
      </c>
      <c r="X499" s="30" t="s">
        <v>33</v>
      </c>
      <c r="Y499" s="30" t="s">
        <v>33</v>
      </c>
      <c r="Z499" s="30" t="s">
        <v>33</v>
      </c>
      <c r="AA499" s="30" t="s">
        <v>33</v>
      </c>
      <c r="AB499" s="30" t="s">
        <v>33</v>
      </c>
      <c r="AC499" s="39">
        <v>14789</v>
      </c>
      <c r="AD499" s="39">
        <v>3472.26</v>
      </c>
      <c r="AE499" s="39">
        <v>82.98</v>
      </c>
      <c r="AF499" s="39">
        <v>734.02</v>
      </c>
      <c r="AG499" s="39">
        <v>1210.6099999999999</v>
      </c>
      <c r="AH499" s="35">
        <v>9013205</v>
      </c>
      <c r="AI499" s="35">
        <v>20538148</v>
      </c>
      <c r="AJ499" s="35">
        <v>7311439</v>
      </c>
      <c r="AK499" s="35">
        <v>5303532.5</v>
      </c>
      <c r="AL499" s="35">
        <v>1704761.9</v>
      </c>
      <c r="AM499" s="35">
        <v>20288.863420000001</v>
      </c>
      <c r="AN499" s="35">
        <v>15256728.74</v>
      </c>
      <c r="AO499" s="35">
        <v>43871086.399999999</v>
      </c>
      <c r="AP499" s="30">
        <f t="shared" si="7"/>
        <v>0.34776272921292417</v>
      </c>
    </row>
    <row r="500" spans="1:42" x14ac:dyDescent="0.25">
      <c r="A500" s="14" t="s">
        <v>58</v>
      </c>
      <c r="B500" s="27">
        <v>42963</v>
      </c>
      <c r="C500" s="28">
        <v>8.8506944444444444E-2</v>
      </c>
      <c r="D500" s="14" t="s">
        <v>33</v>
      </c>
      <c r="E500" s="14">
        <v>53.766907000000003</v>
      </c>
      <c r="F500" s="14">
        <v>6.2324190000000002</v>
      </c>
      <c r="G500" s="30">
        <v>0.53100000000000003</v>
      </c>
      <c r="H500" s="30">
        <v>1.0229999999999999</v>
      </c>
      <c r="I500" s="30">
        <v>0.48093841599999998</v>
      </c>
      <c r="J500" s="33">
        <v>0.25</v>
      </c>
      <c r="K500" s="33">
        <v>4.319</v>
      </c>
      <c r="L500" s="31">
        <v>1.3028279E-2</v>
      </c>
      <c r="M500" s="29">
        <v>2.4100000000000002E-9</v>
      </c>
      <c r="N500" s="41">
        <v>6.7561800000000001E-4</v>
      </c>
      <c r="O500" s="33">
        <v>1.0792682929999999</v>
      </c>
      <c r="P500" s="33">
        <v>0.445831476</v>
      </c>
      <c r="Q500" s="30">
        <v>0.43236590000000003</v>
      </c>
      <c r="R500" s="39">
        <v>118.96648</v>
      </c>
      <c r="S500" s="39">
        <v>51.437049199999997</v>
      </c>
      <c r="T500" s="43">
        <v>4.6270640564586332</v>
      </c>
      <c r="U500" s="30">
        <v>19.352307</v>
      </c>
      <c r="V500" s="30">
        <v>33.574547000000003</v>
      </c>
      <c r="W500" s="30">
        <v>0.89604200000000001</v>
      </c>
      <c r="X500" s="30" t="s">
        <v>33</v>
      </c>
      <c r="Y500" s="30" t="s">
        <v>33</v>
      </c>
      <c r="Z500" s="30" t="s">
        <v>33</v>
      </c>
      <c r="AA500" s="30" t="s">
        <v>33</v>
      </c>
      <c r="AB500" s="30" t="s">
        <v>33</v>
      </c>
      <c r="AC500" s="39">
        <v>10533.95</v>
      </c>
      <c r="AD500" s="39">
        <v>2648.62</v>
      </c>
      <c r="AE500" s="39">
        <v>68.88</v>
      </c>
      <c r="AF500" s="39">
        <v>795.21</v>
      </c>
      <c r="AG500" s="39">
        <v>1102.03</v>
      </c>
      <c r="AH500" s="35">
        <v>6728908</v>
      </c>
      <c r="AI500" s="35">
        <v>17054045</v>
      </c>
      <c r="AJ500" s="35">
        <v>11811313</v>
      </c>
      <c r="AK500" s="35">
        <v>5355783.7</v>
      </c>
      <c r="AL500" s="35">
        <v>1633937</v>
      </c>
      <c r="AM500" s="35">
        <v>15148.68764</v>
      </c>
      <c r="AN500" s="35">
        <v>14742452.34</v>
      </c>
      <c r="AO500" s="35">
        <v>42583986.700000003</v>
      </c>
      <c r="AP500" s="30">
        <f t="shared" si="7"/>
        <v>0.34619709149965516</v>
      </c>
    </row>
    <row r="501" spans="1:42" x14ac:dyDescent="0.25">
      <c r="A501" s="14" t="s">
        <v>58</v>
      </c>
      <c r="B501" s="27">
        <v>42963</v>
      </c>
      <c r="C501" s="28">
        <v>0.10995370370370371</v>
      </c>
      <c r="D501" s="14" t="s">
        <v>33</v>
      </c>
      <c r="E501" s="14">
        <v>53.845789000000003</v>
      </c>
      <c r="F501" s="14">
        <v>6.1921160000000004</v>
      </c>
      <c r="G501" s="30">
        <v>0.42199999999999999</v>
      </c>
      <c r="H501" s="30">
        <v>0.81299999999999994</v>
      </c>
      <c r="I501" s="30">
        <v>0.48093480900000002</v>
      </c>
      <c r="J501" s="33">
        <v>0.29799999999999999</v>
      </c>
      <c r="K501" s="33">
        <v>4.4530000000000003</v>
      </c>
      <c r="L501" s="31">
        <v>1.0354001999999999E-2</v>
      </c>
      <c r="M501" s="29">
        <v>1.86E-9</v>
      </c>
      <c r="N501" s="41">
        <v>6.5528699999999995E-4</v>
      </c>
      <c r="O501" s="33">
        <v>1.0792838870000001</v>
      </c>
      <c r="P501" s="33">
        <v>0.43103448300000002</v>
      </c>
      <c r="Q501" s="30">
        <v>0.44308989999999998</v>
      </c>
      <c r="R501" s="39">
        <v>112.04929</v>
      </c>
      <c r="S501" s="39">
        <v>49.647908700000002</v>
      </c>
      <c r="T501" s="43">
        <v>3.8043009921706883</v>
      </c>
      <c r="U501" s="30">
        <v>19.301766000000001</v>
      </c>
      <c r="V501" s="30">
        <v>33.599905</v>
      </c>
      <c r="W501" s="30">
        <v>0.83657000000000004</v>
      </c>
      <c r="X501" s="30" t="s">
        <v>33</v>
      </c>
      <c r="Y501" s="30" t="s">
        <v>33</v>
      </c>
      <c r="Z501" s="30" t="s">
        <v>33</v>
      </c>
      <c r="AA501" s="30" t="s">
        <v>33</v>
      </c>
      <c r="AB501" s="30" t="s">
        <v>33</v>
      </c>
      <c r="AC501" s="39">
        <v>11833.03</v>
      </c>
      <c r="AD501" s="39">
        <v>2548.1</v>
      </c>
      <c r="AE501" s="39">
        <v>78.63</v>
      </c>
      <c r="AF501" s="39">
        <v>697.06</v>
      </c>
      <c r="AG501" s="39">
        <v>1013.71</v>
      </c>
      <c r="AH501" s="35">
        <v>7597055</v>
      </c>
      <c r="AI501" s="35">
        <v>14681634</v>
      </c>
      <c r="AJ501" s="35">
        <v>6081323.2999999998</v>
      </c>
      <c r="AK501" s="35">
        <v>4305467.4000000004</v>
      </c>
      <c r="AL501" s="35">
        <v>1616578</v>
      </c>
      <c r="AM501" s="35">
        <v>16170.536099999999</v>
      </c>
      <c r="AN501" s="35">
        <v>12215688.91</v>
      </c>
      <c r="AO501" s="35">
        <v>34282057.700000003</v>
      </c>
      <c r="AP501" s="30">
        <f t="shared" si="7"/>
        <v>0.35632892917043307</v>
      </c>
    </row>
    <row r="502" spans="1:42" x14ac:dyDescent="0.25">
      <c r="A502" s="14" t="s">
        <v>58</v>
      </c>
      <c r="B502" s="27">
        <v>42963</v>
      </c>
      <c r="C502" s="28">
        <v>0.13127314814814814</v>
      </c>
      <c r="D502" s="14" t="s">
        <v>33</v>
      </c>
      <c r="E502" s="14">
        <v>53.927517999999999</v>
      </c>
      <c r="F502" s="14">
        <v>6.2455429999999996</v>
      </c>
      <c r="G502" s="30">
        <v>0.35899999999999999</v>
      </c>
      <c r="H502" s="30">
        <v>0.68899999999999995</v>
      </c>
      <c r="I502" s="30">
        <v>0.47895500699999999</v>
      </c>
      <c r="J502" s="33">
        <v>0.28199999999999997</v>
      </c>
      <c r="K502" s="33">
        <v>4.2809999999999997</v>
      </c>
      <c r="L502" s="31">
        <v>8.8446719999999996E-3</v>
      </c>
      <c r="M502" s="29">
        <v>1.6399999999999999E-9</v>
      </c>
      <c r="N502" s="41">
        <v>6.81615E-4</v>
      </c>
      <c r="O502" s="33">
        <v>1.087878788</v>
      </c>
      <c r="P502" s="33">
        <v>0.445831476</v>
      </c>
      <c r="Q502" s="30">
        <v>0.43263289999999999</v>
      </c>
      <c r="R502" s="39">
        <v>131.37527</v>
      </c>
      <c r="S502" s="39">
        <v>56.837264050000002</v>
      </c>
      <c r="T502" s="43">
        <v>3.7197797951757803</v>
      </c>
      <c r="U502" s="30">
        <v>19.284238999999999</v>
      </c>
      <c r="V502" s="30">
        <v>33.699533000000002</v>
      </c>
      <c r="W502" s="30">
        <v>0.82983300000000004</v>
      </c>
      <c r="X502" s="30" t="s">
        <v>33</v>
      </c>
      <c r="Y502" s="30" t="s">
        <v>33</v>
      </c>
      <c r="Z502" s="30" t="s">
        <v>33</v>
      </c>
      <c r="AA502" s="30" t="s">
        <v>33</v>
      </c>
      <c r="AB502" s="30" t="s">
        <v>33</v>
      </c>
      <c r="AC502" s="39">
        <v>17429.04</v>
      </c>
      <c r="AD502" s="39">
        <v>2989.04</v>
      </c>
      <c r="AE502" s="39">
        <v>90.9</v>
      </c>
      <c r="AF502" s="39">
        <v>481.97</v>
      </c>
      <c r="AG502" s="39">
        <v>1166.8699999999999</v>
      </c>
      <c r="AH502" s="35">
        <v>7689045</v>
      </c>
      <c r="AI502" s="35">
        <v>14355363</v>
      </c>
      <c r="AJ502" s="35">
        <v>10339603.199999999</v>
      </c>
      <c r="AK502" s="35">
        <v>2339151.2000000002</v>
      </c>
      <c r="AL502" s="35">
        <v>792004.7</v>
      </c>
      <c r="AM502" s="35">
        <v>22157.821889999999</v>
      </c>
      <c r="AN502" s="35">
        <v>6770778.21</v>
      </c>
      <c r="AO502" s="35">
        <v>35515167.100000001</v>
      </c>
      <c r="AP502" s="30">
        <f t="shared" si="7"/>
        <v>0.19064469529132524</v>
      </c>
    </row>
    <row r="503" spans="1:42" x14ac:dyDescent="0.25">
      <c r="A503" s="14" t="s">
        <v>58</v>
      </c>
      <c r="B503" s="27">
        <v>42963</v>
      </c>
      <c r="C503" s="28">
        <v>0.15259259259259259</v>
      </c>
      <c r="D503" s="14" t="s">
        <v>33</v>
      </c>
      <c r="E503" s="14">
        <v>53.998956999999997</v>
      </c>
      <c r="F503" s="14">
        <v>6.2438330000000004</v>
      </c>
      <c r="G503" s="30">
        <v>0.33500000000000002</v>
      </c>
      <c r="H503" s="30">
        <v>0.68700000000000006</v>
      </c>
      <c r="I503" s="30">
        <v>0.51237263499999997</v>
      </c>
      <c r="J503" s="33">
        <v>0.14299999999999999</v>
      </c>
      <c r="K503" s="33">
        <v>4.6100000000000003</v>
      </c>
      <c r="L503" s="31">
        <v>7.7150880000000002E-3</v>
      </c>
      <c r="M503" s="29">
        <v>1.4200000000000001E-9</v>
      </c>
      <c r="N503" s="41">
        <v>6.3297099999999997E-4</v>
      </c>
      <c r="O503" s="33">
        <v>0.95170454500000001</v>
      </c>
      <c r="P503" s="33">
        <v>0.46992481200000003</v>
      </c>
      <c r="Q503" s="30">
        <v>0.45933469999999998</v>
      </c>
      <c r="R503" s="39">
        <v>98.861199999999997</v>
      </c>
      <c r="S503" s="39">
        <v>45.410379640000002</v>
      </c>
      <c r="T503" s="43">
        <v>2.4976393217258033</v>
      </c>
      <c r="U503" s="30">
        <v>19.176715000000002</v>
      </c>
      <c r="V503" s="30">
        <v>34.249217999999999</v>
      </c>
      <c r="W503" s="30">
        <v>0.76224999999999998</v>
      </c>
      <c r="X503" s="30" t="s">
        <v>33</v>
      </c>
      <c r="Y503" s="30" t="s">
        <v>33</v>
      </c>
      <c r="Z503" s="30" t="s">
        <v>33</v>
      </c>
      <c r="AA503" s="30" t="s">
        <v>33</v>
      </c>
      <c r="AB503" s="30" t="s">
        <v>33</v>
      </c>
      <c r="AC503" s="39">
        <v>16888.29</v>
      </c>
      <c r="AD503" s="39">
        <v>3093.3</v>
      </c>
      <c r="AE503" s="39">
        <v>66.03</v>
      </c>
      <c r="AF503" s="39">
        <v>687.17</v>
      </c>
      <c r="AG503" s="39">
        <v>1238.1400000000001</v>
      </c>
      <c r="AH503" s="35">
        <v>8293744</v>
      </c>
      <c r="AI503" s="35">
        <v>18753803</v>
      </c>
      <c r="AJ503" s="35">
        <v>3363628.4</v>
      </c>
      <c r="AK503" s="35">
        <v>3861891</v>
      </c>
      <c r="AL503" s="35">
        <v>1390147.1</v>
      </c>
      <c r="AM503" s="35">
        <v>21972.935369999999</v>
      </c>
      <c r="AN503" s="35">
        <v>10558056.75</v>
      </c>
      <c r="AO503" s="35">
        <v>35663213.5</v>
      </c>
      <c r="AP503" s="30">
        <f t="shared" si="7"/>
        <v>0.29604894550514915</v>
      </c>
    </row>
    <row r="504" spans="1:42" x14ac:dyDescent="0.25">
      <c r="A504" s="14" t="s">
        <v>58</v>
      </c>
      <c r="B504" s="27">
        <v>42963</v>
      </c>
      <c r="C504" s="28">
        <v>0.1739236111111111</v>
      </c>
      <c r="D504" s="14" t="s">
        <v>33</v>
      </c>
      <c r="E504" s="14">
        <v>54.046742000000002</v>
      </c>
      <c r="F504" s="14">
        <v>6.2331390000000004</v>
      </c>
      <c r="G504" s="30">
        <v>0.34899999999999998</v>
      </c>
      <c r="H504" s="30">
        <v>0.67700000000000005</v>
      </c>
      <c r="I504" s="30">
        <v>0.48449039900000002</v>
      </c>
      <c r="J504" s="33">
        <v>0.28599999999999998</v>
      </c>
      <c r="K504" s="33">
        <v>4.68</v>
      </c>
      <c r="L504" s="31">
        <v>8.5000649999999994E-3</v>
      </c>
      <c r="M504" s="29">
        <v>1.4599999999999999E-9</v>
      </c>
      <c r="N504" s="41">
        <v>6.2350299999999997E-4</v>
      </c>
      <c r="O504" s="33">
        <v>1.0640243899999999</v>
      </c>
      <c r="P504" s="33">
        <v>0.44072278500000001</v>
      </c>
      <c r="Q504" s="30">
        <v>0.44745509999999999</v>
      </c>
      <c r="R504" s="39">
        <v>139.63326000000001</v>
      </c>
      <c r="S504" s="39">
        <v>62.479614320000003</v>
      </c>
      <c r="T504" s="43">
        <v>3.6166079729044176</v>
      </c>
      <c r="U504" s="30">
        <v>19.047008999999999</v>
      </c>
      <c r="V504" s="30">
        <v>34.695732</v>
      </c>
      <c r="W504" s="30">
        <v>0.85850000000000004</v>
      </c>
      <c r="X504" s="30" t="s">
        <v>33</v>
      </c>
      <c r="Y504" s="30" t="s">
        <v>33</v>
      </c>
      <c r="Z504" s="30" t="s">
        <v>33</v>
      </c>
      <c r="AA504" s="30" t="s">
        <v>33</v>
      </c>
      <c r="AB504" s="30" t="s">
        <v>33</v>
      </c>
      <c r="AC504" s="39">
        <v>18653.89</v>
      </c>
      <c r="AD504" s="39">
        <v>2503.84</v>
      </c>
      <c r="AE504" s="39">
        <v>55.73</v>
      </c>
      <c r="AF504" s="39">
        <v>842.18</v>
      </c>
      <c r="AG504" s="39">
        <v>1799.95</v>
      </c>
      <c r="AH504" s="35">
        <v>9523615</v>
      </c>
      <c r="AI504" s="35">
        <v>13781543</v>
      </c>
      <c r="AJ504" s="35">
        <v>2911673.92</v>
      </c>
      <c r="AK504" s="35">
        <v>4397542.3</v>
      </c>
      <c r="AL504" s="35">
        <v>1928759.9</v>
      </c>
      <c r="AM504" s="35">
        <v>23855.589609999999</v>
      </c>
      <c r="AN504" s="35">
        <v>13936124.76</v>
      </c>
      <c r="AO504" s="35">
        <v>32543134.120000001</v>
      </c>
      <c r="AP504" s="30">
        <f t="shared" si="7"/>
        <v>0.42823548305494308</v>
      </c>
    </row>
    <row r="505" spans="1:42" x14ac:dyDescent="0.25">
      <c r="A505" s="14" t="s">
        <v>58</v>
      </c>
      <c r="B505" s="27">
        <v>42963</v>
      </c>
      <c r="C505" s="28">
        <v>0.19524305555555554</v>
      </c>
      <c r="D505" s="14" t="s">
        <v>33</v>
      </c>
      <c r="E505" s="14">
        <v>54.091695000000001</v>
      </c>
      <c r="F505" s="14">
        <v>6.1969060000000002</v>
      </c>
      <c r="G505" s="30">
        <v>0.38200000000000001</v>
      </c>
      <c r="H505" s="30">
        <v>0.78300000000000003</v>
      </c>
      <c r="I505" s="30">
        <v>0.51213282199999999</v>
      </c>
      <c r="J505" s="33">
        <v>0.313</v>
      </c>
      <c r="K505" s="33">
        <v>4.6950000000000003</v>
      </c>
      <c r="L505" s="31">
        <v>8.8016229999999997E-3</v>
      </c>
      <c r="M505" s="29">
        <v>1.5900000000000001E-9</v>
      </c>
      <c r="N505" s="41">
        <v>6.2151100000000005E-4</v>
      </c>
      <c r="O505" s="33">
        <v>0.952618454</v>
      </c>
      <c r="P505" s="33">
        <v>0.46992481200000003</v>
      </c>
      <c r="Q505" s="30">
        <v>0.47847640000000002</v>
      </c>
      <c r="R505" s="39">
        <v>172.54496</v>
      </c>
      <c r="S505" s="39">
        <v>82.558691300000007</v>
      </c>
      <c r="T505" s="43">
        <v>4.974249483906676</v>
      </c>
      <c r="U505" s="30">
        <v>18.967666000000001</v>
      </c>
      <c r="V505" s="30">
        <v>34.826098000000002</v>
      </c>
      <c r="W505" s="30">
        <v>0.90225</v>
      </c>
      <c r="X505" s="30" t="s">
        <v>33</v>
      </c>
      <c r="Y505" s="30" t="s">
        <v>33</v>
      </c>
      <c r="Z505" s="30" t="s">
        <v>33</v>
      </c>
      <c r="AA505" s="30" t="s">
        <v>33</v>
      </c>
      <c r="AB505" s="30" t="s">
        <v>33</v>
      </c>
      <c r="AC505" s="39">
        <v>21883.58</v>
      </c>
      <c r="AD505" s="39">
        <v>3141.81</v>
      </c>
      <c r="AE505" s="39">
        <v>64.16</v>
      </c>
      <c r="AF505" s="39">
        <v>898.27</v>
      </c>
      <c r="AG505" s="39">
        <v>2162.27</v>
      </c>
      <c r="AH505" s="35">
        <v>10463669</v>
      </c>
      <c r="AI505" s="35">
        <v>15191089</v>
      </c>
      <c r="AJ505" s="35">
        <v>2211089.9</v>
      </c>
      <c r="AK505" s="35">
        <v>4380114.9000000004</v>
      </c>
      <c r="AL505" s="35">
        <v>1986168.3</v>
      </c>
      <c r="AM505" s="35">
        <v>28150.091629999999</v>
      </c>
      <c r="AN505" s="35">
        <v>12564942.23</v>
      </c>
      <c r="AO505" s="35">
        <v>34232131.100000001</v>
      </c>
      <c r="AP505" s="30">
        <f t="shared" si="7"/>
        <v>0.36705112495903008</v>
      </c>
    </row>
    <row r="506" spans="1:42" x14ac:dyDescent="0.25">
      <c r="A506" s="14" t="s">
        <v>58</v>
      </c>
      <c r="B506" s="27">
        <v>42963</v>
      </c>
      <c r="C506" s="28">
        <v>0.21668981481481484</v>
      </c>
      <c r="D506" s="14" t="s">
        <v>54</v>
      </c>
      <c r="E506" s="14">
        <v>54.117426000000002</v>
      </c>
      <c r="F506" s="14">
        <v>6.2125149999999998</v>
      </c>
      <c r="G506" s="30">
        <v>0.33800000000000002</v>
      </c>
      <c r="H506" s="30">
        <v>0.78100000000000003</v>
      </c>
      <c r="I506" s="30">
        <v>0.56722151099999996</v>
      </c>
      <c r="J506" s="33">
        <v>0.107</v>
      </c>
      <c r="K506" s="33">
        <v>4.5869999999999997</v>
      </c>
      <c r="L506" s="31">
        <v>7.0314679999999999E-3</v>
      </c>
      <c r="M506" s="29">
        <v>1.44E-9</v>
      </c>
      <c r="N506" s="41">
        <v>6.3614499999999996E-4</v>
      </c>
      <c r="O506" s="33">
        <v>0.76297968400000005</v>
      </c>
      <c r="P506" s="33">
        <v>0.62383031799999999</v>
      </c>
      <c r="Q506" s="30">
        <v>0.52303449999999996</v>
      </c>
      <c r="R506" s="39">
        <v>207.81408999999999</v>
      </c>
      <c r="S506" s="39">
        <v>108.6939387</v>
      </c>
      <c r="T506" s="43">
        <v>5.0054096900373555</v>
      </c>
      <c r="U506" s="30">
        <v>19.093458999999999</v>
      </c>
      <c r="V506" s="30">
        <v>34.679786999999997</v>
      </c>
      <c r="W506" s="30">
        <v>0.87354200000000004</v>
      </c>
      <c r="X506" s="30">
        <v>0.73535819999999996</v>
      </c>
      <c r="Y506" s="30">
        <v>0.1711105</v>
      </c>
      <c r="Z506" s="30">
        <v>1.5809063999999999</v>
      </c>
      <c r="AA506" s="30">
        <v>1.36</v>
      </c>
      <c r="AB506" s="30">
        <v>0.127</v>
      </c>
      <c r="AC506" s="39">
        <v>19399.5</v>
      </c>
      <c r="AD506" s="39">
        <v>2511.27</v>
      </c>
      <c r="AE506" s="39">
        <v>84.48</v>
      </c>
      <c r="AF506" s="39">
        <v>777.25</v>
      </c>
      <c r="AG506" s="39">
        <v>2038.16</v>
      </c>
      <c r="AH506" s="35">
        <v>9545448</v>
      </c>
      <c r="AI506" s="35">
        <v>11849901</v>
      </c>
      <c r="AJ506" s="35">
        <v>5443832.5999999996</v>
      </c>
      <c r="AK506" s="35">
        <v>3601475.5</v>
      </c>
      <c r="AL506" s="35">
        <v>1560803.5</v>
      </c>
      <c r="AM506" s="35">
        <v>24810.66301</v>
      </c>
      <c r="AN506" s="35">
        <v>10171222.869999999</v>
      </c>
      <c r="AO506" s="35">
        <v>32001460.600000001</v>
      </c>
      <c r="AP506" s="30">
        <f t="shared" si="7"/>
        <v>0.31783620745110613</v>
      </c>
    </row>
    <row r="507" spans="1:42" x14ac:dyDescent="0.25">
      <c r="A507" s="14" t="s">
        <v>58</v>
      </c>
      <c r="B507" s="27">
        <v>42963</v>
      </c>
      <c r="C507" s="28">
        <v>0.23814814814814814</v>
      </c>
      <c r="D507" s="14" t="s">
        <v>33</v>
      </c>
      <c r="E507" s="14">
        <v>54.072006000000002</v>
      </c>
      <c r="F507" s="14">
        <v>6.2388269999999997</v>
      </c>
      <c r="G507" s="30">
        <v>0.36699999999999999</v>
      </c>
      <c r="H507" s="30">
        <v>0.72699999999999998</v>
      </c>
      <c r="I507" s="30">
        <v>0.49518569499999998</v>
      </c>
      <c r="J507" s="33">
        <v>0.29399999999999998</v>
      </c>
      <c r="K507" s="33">
        <v>4.4770000000000003</v>
      </c>
      <c r="L507" s="31">
        <v>8.7454060000000007E-3</v>
      </c>
      <c r="M507" s="29">
        <v>1.61E-9</v>
      </c>
      <c r="N507" s="41">
        <v>6.5177500000000005E-4</v>
      </c>
      <c r="O507" s="33">
        <v>1.0194444439999999</v>
      </c>
      <c r="P507" s="33">
        <v>0.61387354199999999</v>
      </c>
      <c r="Q507" s="30">
        <v>0.49577349999999998</v>
      </c>
      <c r="R507" s="39">
        <v>279.30759</v>
      </c>
      <c r="S507" s="39">
        <v>138.47330149999999</v>
      </c>
      <c r="T507" s="43">
        <v>7.2802104857465455</v>
      </c>
      <c r="U507" s="30">
        <v>19.059871999999999</v>
      </c>
      <c r="V507" s="30">
        <v>34.765714000000003</v>
      </c>
      <c r="W507" s="30">
        <v>0.85724999999999996</v>
      </c>
      <c r="X507" s="30" t="s">
        <v>33</v>
      </c>
      <c r="Y507" s="30" t="s">
        <v>33</v>
      </c>
      <c r="Z507" s="30" t="s">
        <v>33</v>
      </c>
      <c r="AA507" s="30" t="s">
        <v>33</v>
      </c>
      <c r="AB507" s="30" t="s">
        <v>33</v>
      </c>
      <c r="AC507" s="39">
        <v>18391.189999999999</v>
      </c>
      <c r="AD507" s="39">
        <v>3201.25</v>
      </c>
      <c r="AE507" s="39">
        <v>88.64</v>
      </c>
      <c r="AF507" s="39">
        <v>975.01</v>
      </c>
      <c r="AG507" s="39">
        <v>2005.67</v>
      </c>
      <c r="AH507" s="35">
        <v>9568678</v>
      </c>
      <c r="AI507" s="35">
        <v>12511581</v>
      </c>
      <c r="AJ507" s="35">
        <v>8620109.3000000007</v>
      </c>
      <c r="AK507" s="35">
        <v>3869311</v>
      </c>
      <c r="AL507" s="35">
        <v>1773515.5</v>
      </c>
      <c r="AM507" s="35">
        <v>24661.753229999998</v>
      </c>
      <c r="AN507" s="35">
        <v>11349328.67</v>
      </c>
      <c r="AO507" s="35">
        <v>36343194.799999997</v>
      </c>
      <c r="AP507" s="30">
        <f t="shared" si="7"/>
        <v>0.31228208561345305</v>
      </c>
    </row>
    <row r="508" spans="1:42" x14ac:dyDescent="0.25">
      <c r="A508" s="14" t="s">
        <v>58</v>
      </c>
      <c r="B508" s="27">
        <v>42963</v>
      </c>
      <c r="C508" s="28">
        <v>0.2585763888888889</v>
      </c>
      <c r="D508" s="14" t="s">
        <v>33</v>
      </c>
      <c r="E508" s="14">
        <v>54.008350999999998</v>
      </c>
      <c r="F508" s="14">
        <v>6.2742139999999997</v>
      </c>
      <c r="G508" s="30">
        <v>0.34899999999999998</v>
      </c>
      <c r="H508" s="30">
        <v>0.68500000000000005</v>
      </c>
      <c r="I508" s="30">
        <v>0.49051094899999997</v>
      </c>
      <c r="J508" s="33">
        <v>0.22800000000000001</v>
      </c>
      <c r="K508" s="33">
        <v>4.5679999999999996</v>
      </c>
      <c r="L508" s="31">
        <v>8.3957349999999997E-3</v>
      </c>
      <c r="M508" s="29">
        <v>1.5E-9</v>
      </c>
      <c r="N508" s="41">
        <v>6.3879099999999999E-4</v>
      </c>
      <c r="O508" s="33">
        <v>1.038690476</v>
      </c>
      <c r="P508" s="33">
        <v>0.66622251799999999</v>
      </c>
      <c r="Q508" s="30">
        <v>0.47231479999999998</v>
      </c>
      <c r="R508" s="39">
        <v>329.96591999999998</v>
      </c>
      <c r="S508" s="39">
        <v>155.84778750000001</v>
      </c>
      <c r="T508" s="43">
        <v>7.4216769174166259</v>
      </c>
      <c r="U508" s="30">
        <v>19.207332999999998</v>
      </c>
      <c r="V508" s="30">
        <v>34.387538999999997</v>
      </c>
      <c r="W508" s="30">
        <v>0.74644600000000005</v>
      </c>
      <c r="X508" s="30" t="s">
        <v>33</v>
      </c>
      <c r="Y508" s="30" t="s">
        <v>33</v>
      </c>
      <c r="Z508" s="30" t="s">
        <v>33</v>
      </c>
      <c r="AA508" s="30" t="s">
        <v>33</v>
      </c>
      <c r="AB508" s="30" t="s">
        <v>33</v>
      </c>
      <c r="AC508" s="39">
        <v>15973.36</v>
      </c>
      <c r="AD508" s="39">
        <v>3144.1</v>
      </c>
      <c r="AE508" s="39">
        <v>80.83</v>
      </c>
      <c r="AF508" s="39">
        <v>845.61</v>
      </c>
      <c r="AG508" s="39">
        <v>1813.51</v>
      </c>
      <c r="AH508" s="35">
        <v>8975458</v>
      </c>
      <c r="AI508" s="35">
        <v>12570921</v>
      </c>
      <c r="AJ508" s="35">
        <v>9791774.5999999996</v>
      </c>
      <c r="AK508" s="35">
        <v>5106169</v>
      </c>
      <c r="AL508" s="35">
        <v>2224403.2999999998</v>
      </c>
      <c r="AM508" s="35">
        <v>21857.402839999999</v>
      </c>
      <c r="AN508" s="35">
        <v>16897857.899999999</v>
      </c>
      <c r="AO508" s="35">
        <v>38668725.899999999</v>
      </c>
      <c r="AP508" s="30">
        <f t="shared" si="7"/>
        <v>0.43699029400914396</v>
      </c>
    </row>
    <row r="509" spans="1:42" x14ac:dyDescent="0.25">
      <c r="A509" s="14" t="s">
        <v>58</v>
      </c>
      <c r="B509" s="27">
        <v>42963</v>
      </c>
      <c r="C509" s="28">
        <v>0.2785069444444444</v>
      </c>
      <c r="D509" s="14" t="s">
        <v>53</v>
      </c>
      <c r="E509" s="14">
        <v>53.952944000000002</v>
      </c>
      <c r="F509" s="14">
        <v>6.3079359999999998</v>
      </c>
      <c r="G509" s="30">
        <v>0.249</v>
      </c>
      <c r="H509" s="30">
        <v>0.495</v>
      </c>
      <c r="I509" s="30">
        <v>0.49696969699999999</v>
      </c>
      <c r="J509" s="33">
        <v>0.26200000000000001</v>
      </c>
      <c r="K509" s="33">
        <v>4.4859999999999998</v>
      </c>
      <c r="L509" s="31">
        <v>5.9122319999999999E-3</v>
      </c>
      <c r="M509" s="29">
        <v>1.09E-9</v>
      </c>
      <c r="N509" s="41">
        <v>6.5046699999999995E-4</v>
      </c>
      <c r="O509" s="33">
        <v>1.0121951220000001</v>
      </c>
      <c r="P509" s="33">
        <v>0.64432989699999998</v>
      </c>
      <c r="Q509" s="30">
        <v>0.49022850000000001</v>
      </c>
      <c r="R509" s="39">
        <v>317.56150000000002</v>
      </c>
      <c r="S509" s="39">
        <v>155.6776978</v>
      </c>
      <c r="T509" s="43">
        <v>5.126117246635423</v>
      </c>
      <c r="U509" s="30">
        <v>19.300266000000001</v>
      </c>
      <c r="V509" s="30">
        <v>33.860771</v>
      </c>
      <c r="W509" s="30">
        <v>0.78095800000000004</v>
      </c>
      <c r="X509" s="30">
        <v>0.67824300000000004</v>
      </c>
      <c r="Y509" s="30">
        <v>0.17433899999999999</v>
      </c>
      <c r="Z509" s="30">
        <v>1.0610588000000001</v>
      </c>
      <c r="AA509" s="30">
        <v>1.17</v>
      </c>
      <c r="AB509" s="30">
        <v>0.127</v>
      </c>
      <c r="AC509" s="39">
        <v>12694.81</v>
      </c>
      <c r="AD509" s="39">
        <v>2915.15</v>
      </c>
      <c r="AE509" s="39">
        <v>58.46</v>
      </c>
      <c r="AF509" s="39">
        <v>578.59</v>
      </c>
      <c r="AG509" s="39">
        <v>1112.8399999999999</v>
      </c>
      <c r="AH509" s="35">
        <v>6710510</v>
      </c>
      <c r="AI509" s="35">
        <v>19085530</v>
      </c>
      <c r="AJ509" s="35">
        <v>6151515.5999999996</v>
      </c>
      <c r="AK509" s="35">
        <v>3835310.7</v>
      </c>
      <c r="AL509" s="35">
        <v>1555248.4</v>
      </c>
      <c r="AM509" s="35">
        <v>17359.850020000002</v>
      </c>
      <c r="AN509" s="35">
        <v>12478961.949999999</v>
      </c>
      <c r="AO509" s="35">
        <v>37338114.700000003</v>
      </c>
      <c r="AP509" s="30">
        <f t="shared" si="7"/>
        <v>0.33421510567056023</v>
      </c>
    </row>
    <row r="510" spans="1:42" x14ac:dyDescent="0.25">
      <c r="A510" s="14" t="s">
        <v>58</v>
      </c>
      <c r="B510" s="27">
        <v>42963</v>
      </c>
      <c r="C510" s="28">
        <v>0.29952546296296295</v>
      </c>
      <c r="D510" s="14" t="s">
        <v>33</v>
      </c>
      <c r="E510" s="14">
        <v>53.901076000000003</v>
      </c>
      <c r="F510" s="14">
        <v>6.2457539999999998</v>
      </c>
      <c r="G510" s="30">
        <v>0.28499999999999998</v>
      </c>
      <c r="H510" s="30">
        <v>0.53800000000000003</v>
      </c>
      <c r="I510" s="30">
        <v>0.47026022299999998</v>
      </c>
      <c r="J510" s="33">
        <v>0.27400000000000002</v>
      </c>
      <c r="K510" s="33">
        <v>4.4109999999999996</v>
      </c>
      <c r="L510" s="31">
        <v>7.1513599999999998E-3</v>
      </c>
      <c r="M510" s="29">
        <v>1.27E-9</v>
      </c>
      <c r="N510" s="41">
        <v>6.6152699999999997E-4</v>
      </c>
      <c r="O510" s="33">
        <v>1.1264822130000001</v>
      </c>
      <c r="P510" s="33">
        <v>0.67204301099999997</v>
      </c>
      <c r="Q510" s="30">
        <v>0.46006399999999997</v>
      </c>
      <c r="R510" s="39">
        <v>344.79503</v>
      </c>
      <c r="S510" s="39">
        <v>158.62778069999999</v>
      </c>
      <c r="T510" s="43">
        <v>6.2101037741398235</v>
      </c>
      <c r="U510" s="30">
        <v>19.345222</v>
      </c>
      <c r="V510" s="30">
        <v>33.645792</v>
      </c>
      <c r="W510" s="30">
        <v>0.85416700000000001</v>
      </c>
      <c r="X510" s="30" t="s">
        <v>33</v>
      </c>
      <c r="Y510" s="30" t="s">
        <v>33</v>
      </c>
      <c r="Z510" s="30" t="s">
        <v>33</v>
      </c>
      <c r="AA510" s="30" t="s">
        <v>33</v>
      </c>
      <c r="AB510" s="30" t="s">
        <v>33</v>
      </c>
      <c r="AC510" s="39">
        <v>12092.49</v>
      </c>
      <c r="AD510" s="39">
        <v>2957.31</v>
      </c>
      <c r="AE510" s="39">
        <v>61.7</v>
      </c>
      <c r="AF510" s="39">
        <v>806.17</v>
      </c>
      <c r="AG510" s="39">
        <v>1242.1500000000001</v>
      </c>
      <c r="AH510" s="35">
        <v>6895089</v>
      </c>
      <c r="AI510" s="35">
        <v>21153170</v>
      </c>
      <c r="AJ510" s="35">
        <v>8054344.4000000004</v>
      </c>
      <c r="AK510" s="35">
        <v>4642693</v>
      </c>
      <c r="AL510" s="35">
        <v>1634769.4</v>
      </c>
      <c r="AM510" s="35">
        <v>17159.816449999998</v>
      </c>
      <c r="AN510" s="35">
        <v>13375022.220000001</v>
      </c>
      <c r="AO510" s="35">
        <v>42380065.799999997</v>
      </c>
      <c r="AP510" s="30">
        <f t="shared" si="7"/>
        <v>0.31559701400935536</v>
      </c>
    </row>
    <row r="511" spans="1:42" x14ac:dyDescent="0.25">
      <c r="A511" s="14" t="s">
        <v>58</v>
      </c>
      <c r="B511" s="27">
        <v>42963</v>
      </c>
      <c r="C511" s="28">
        <v>0.3208449074074074</v>
      </c>
      <c r="D511" s="14" t="s">
        <v>33</v>
      </c>
      <c r="E511" s="14">
        <v>53.828971000000003</v>
      </c>
      <c r="F511" s="14">
        <v>6.1557680000000001</v>
      </c>
      <c r="G511" s="30">
        <v>0.29199999999999998</v>
      </c>
      <c r="H511" s="30">
        <v>0.55200000000000005</v>
      </c>
      <c r="I511" s="30">
        <v>0.47101449299999998</v>
      </c>
      <c r="J511" s="33">
        <v>0.251</v>
      </c>
      <c r="K511" s="33">
        <v>4.2430000000000003</v>
      </c>
      <c r="L511" s="31">
        <v>7.3152740000000001E-3</v>
      </c>
      <c r="M511" s="29">
        <v>1.3500000000000001E-9</v>
      </c>
      <c r="N511" s="41">
        <v>6.8771999999999995E-4</v>
      </c>
      <c r="O511" s="33">
        <v>1.1230769229999999</v>
      </c>
      <c r="P511" s="33">
        <v>0.64432989699999998</v>
      </c>
      <c r="Q511" s="30">
        <v>0.46729209999999999</v>
      </c>
      <c r="R511" s="39">
        <v>365.30349000000001</v>
      </c>
      <c r="S511" s="39">
        <v>170.70343500000001</v>
      </c>
      <c r="T511" s="43">
        <v>6.7192682497094607</v>
      </c>
      <c r="U511" s="30">
        <v>19.409873000000001</v>
      </c>
      <c r="V511" s="30">
        <v>33.562500999999997</v>
      </c>
      <c r="W511" s="30">
        <v>0.84662499999999996</v>
      </c>
      <c r="X511" s="30" t="s">
        <v>33</v>
      </c>
      <c r="Y511" s="30" t="s">
        <v>33</v>
      </c>
      <c r="Z511" s="30" t="s">
        <v>33</v>
      </c>
      <c r="AA511" s="30" t="s">
        <v>33</v>
      </c>
      <c r="AB511" s="30" t="s">
        <v>33</v>
      </c>
      <c r="AC511" s="39">
        <v>12559.23</v>
      </c>
      <c r="AD511" s="39">
        <v>2572.83</v>
      </c>
      <c r="AE511" s="39">
        <v>58.47</v>
      </c>
      <c r="AF511" s="39">
        <v>695.41</v>
      </c>
      <c r="AG511" s="39">
        <v>1472.27</v>
      </c>
      <c r="AH511" s="35">
        <v>6621463</v>
      </c>
      <c r="AI511" s="35">
        <v>16780112</v>
      </c>
      <c r="AJ511" s="35">
        <v>11245788.800000001</v>
      </c>
      <c r="AK511" s="35">
        <v>4791674.4000000004</v>
      </c>
      <c r="AL511" s="35">
        <v>1406324.3</v>
      </c>
      <c r="AM511" s="35">
        <v>17358.21874</v>
      </c>
      <c r="AN511" s="35">
        <v>13174092.220000001</v>
      </c>
      <c r="AO511" s="35">
        <v>40845362.5</v>
      </c>
      <c r="AP511" s="30">
        <f t="shared" si="7"/>
        <v>0.32253581345985116</v>
      </c>
    </row>
    <row r="512" spans="1:42" x14ac:dyDescent="0.25">
      <c r="A512" s="14" t="s">
        <v>58</v>
      </c>
      <c r="B512" s="27">
        <v>42963</v>
      </c>
      <c r="C512" s="28">
        <v>0.34230324074074076</v>
      </c>
      <c r="D512" s="14" t="s">
        <v>33</v>
      </c>
      <c r="E512" s="14">
        <v>53.764955</v>
      </c>
      <c r="F512" s="14">
        <v>6.0468250000000001</v>
      </c>
      <c r="G512" s="30">
        <v>0.28299999999999997</v>
      </c>
      <c r="H512" s="30">
        <v>0.51700000000000002</v>
      </c>
      <c r="I512" s="30">
        <v>0.45261121900000001</v>
      </c>
      <c r="J512" s="33">
        <v>0.29799999999999999</v>
      </c>
      <c r="K512" s="33">
        <v>4.2439999999999998</v>
      </c>
      <c r="L512" s="31">
        <v>7.3780759999999999E-3</v>
      </c>
      <c r="M512" s="29">
        <v>1.31E-9</v>
      </c>
      <c r="N512" s="41">
        <v>6.8755800000000001E-4</v>
      </c>
      <c r="O512" s="33">
        <v>1.209401709</v>
      </c>
      <c r="P512" s="33">
        <v>0.64432989699999998</v>
      </c>
      <c r="Q512" s="30">
        <v>0.44619350000000002</v>
      </c>
      <c r="R512" s="39">
        <v>371.82261999999997</v>
      </c>
      <c r="S512" s="39">
        <v>165.90483620000001</v>
      </c>
      <c r="T512" s="43">
        <v>6.3932706636306946</v>
      </c>
      <c r="U512" s="30">
        <v>19.424340999999998</v>
      </c>
      <c r="V512" s="30">
        <v>33.522511000000002</v>
      </c>
      <c r="W512" s="30">
        <v>0.89466699999999999</v>
      </c>
      <c r="X512" s="30" t="s">
        <v>33</v>
      </c>
      <c r="Y512" s="30" t="s">
        <v>33</v>
      </c>
      <c r="Z512" s="30" t="s">
        <v>33</v>
      </c>
      <c r="AA512" s="30" t="s">
        <v>33</v>
      </c>
      <c r="AB512" s="30" t="s">
        <v>33</v>
      </c>
      <c r="AC512" s="39">
        <v>13214.59</v>
      </c>
      <c r="AD512" s="39">
        <v>2767.22</v>
      </c>
      <c r="AE512" s="39">
        <v>105.7</v>
      </c>
      <c r="AF512" s="39">
        <v>877.31</v>
      </c>
      <c r="AG512" s="39">
        <v>1450.2</v>
      </c>
      <c r="AH512" s="35">
        <v>9924493</v>
      </c>
      <c r="AI512" s="35">
        <v>20874969</v>
      </c>
      <c r="AJ512" s="35">
        <v>11605476</v>
      </c>
      <c r="AK512" s="35">
        <v>8463443</v>
      </c>
      <c r="AL512" s="35">
        <v>2034579</v>
      </c>
      <c r="AM512" s="35">
        <v>18415.02234</v>
      </c>
      <c r="AN512" s="35">
        <v>25078881.129999999</v>
      </c>
      <c r="AO512" s="35">
        <v>52902960</v>
      </c>
      <c r="AP512" s="30">
        <f t="shared" si="7"/>
        <v>0.47405440319407455</v>
      </c>
    </row>
    <row r="513" spans="1:42" x14ac:dyDescent="0.25">
      <c r="A513" s="14" t="s">
        <v>58</v>
      </c>
      <c r="B513" s="27">
        <v>42963</v>
      </c>
      <c r="C513" s="28">
        <v>0.36390046296296297</v>
      </c>
      <c r="D513" s="14" t="s">
        <v>33</v>
      </c>
      <c r="E513" s="14">
        <v>53.730908999999997</v>
      </c>
      <c r="F513" s="14">
        <v>5.903632</v>
      </c>
      <c r="G513" s="30">
        <v>0.35399999999999998</v>
      </c>
      <c r="H513" s="30">
        <v>0.625</v>
      </c>
      <c r="I513" s="30">
        <v>0.43359999999999999</v>
      </c>
      <c r="J513" s="33">
        <v>0.189</v>
      </c>
      <c r="K513" s="33">
        <v>4.01</v>
      </c>
      <c r="L513" s="31">
        <v>9.6337639999999995E-3</v>
      </c>
      <c r="M513" s="29">
        <v>1.73E-9</v>
      </c>
      <c r="N513" s="41">
        <v>7.2767999999999997E-4</v>
      </c>
      <c r="O513" s="33">
        <v>1.3062730629999999</v>
      </c>
      <c r="P513" s="33">
        <v>0.59523809500000002</v>
      </c>
      <c r="Q513" s="30">
        <v>0.42344090000000001</v>
      </c>
      <c r="R513" s="39">
        <v>438.65233999999998</v>
      </c>
      <c r="S513" s="39">
        <v>185.74334160000001</v>
      </c>
      <c r="T513" s="43">
        <v>8.7239243706652534</v>
      </c>
      <c r="U513" s="30">
        <v>19.404779000000001</v>
      </c>
      <c r="V513" s="30">
        <v>34.005744</v>
      </c>
      <c r="W513" s="30">
        <v>0.91974599999999995</v>
      </c>
      <c r="X513" s="30" t="s">
        <v>33</v>
      </c>
      <c r="Y513" s="30" t="s">
        <v>33</v>
      </c>
      <c r="Z513" s="30" t="s">
        <v>33</v>
      </c>
      <c r="AA513" s="30" t="s">
        <v>33</v>
      </c>
      <c r="AB513" s="30" t="s">
        <v>33</v>
      </c>
      <c r="AC513" s="39">
        <v>13328.67</v>
      </c>
      <c r="AD513" s="39">
        <v>2660.23</v>
      </c>
      <c r="AE513" s="39">
        <v>124.96</v>
      </c>
      <c r="AF513" s="39">
        <v>819.67</v>
      </c>
      <c r="AG513" s="39">
        <v>1675.35</v>
      </c>
      <c r="AH513" s="35">
        <v>9130890</v>
      </c>
      <c r="AI513" s="35">
        <v>19863924</v>
      </c>
      <c r="AJ513" s="35">
        <v>21700142.579999998</v>
      </c>
      <c r="AK513" s="35">
        <v>8594082</v>
      </c>
      <c r="AL513" s="35">
        <v>1927222.2</v>
      </c>
      <c r="AM513" s="35">
        <v>18608.88363</v>
      </c>
      <c r="AN513" s="35">
        <v>23432943.440000001</v>
      </c>
      <c r="AO513" s="35">
        <v>61216260.780000001</v>
      </c>
      <c r="AP513" s="30">
        <f t="shared" si="7"/>
        <v>0.38278952587799664</v>
      </c>
    </row>
    <row r="514" spans="1:42" x14ac:dyDescent="0.25">
      <c r="A514" s="14" t="s">
        <v>58</v>
      </c>
      <c r="B514" s="27">
        <v>42963</v>
      </c>
      <c r="C514" s="28">
        <v>0.38535879629629632</v>
      </c>
      <c r="D514" s="14" t="s">
        <v>33</v>
      </c>
      <c r="E514" s="14">
        <v>53.701030000000003</v>
      </c>
      <c r="F514" s="14">
        <v>5.7570410000000001</v>
      </c>
      <c r="G514" s="30">
        <v>0.51300000000000001</v>
      </c>
      <c r="H514" s="30">
        <v>0.81599999999999995</v>
      </c>
      <c r="I514" s="30">
        <v>0.37132352899999999</v>
      </c>
      <c r="J514" s="33">
        <v>0.33900000000000002</v>
      </c>
      <c r="K514" s="33">
        <v>4.3570000000000002</v>
      </c>
      <c r="L514" s="31">
        <v>1.6302226E-2</v>
      </c>
      <c r="M514" s="29">
        <v>2.3100000000000001E-9</v>
      </c>
      <c r="N514" s="41">
        <v>6.6972600000000005E-4</v>
      </c>
      <c r="O514" s="33">
        <v>1.693069307</v>
      </c>
      <c r="P514" s="33">
        <v>0.62383031799999999</v>
      </c>
      <c r="Q514" s="30">
        <v>0.38364520000000002</v>
      </c>
      <c r="R514" s="39">
        <v>553.44557999999995</v>
      </c>
      <c r="S514" s="39">
        <v>212.32674019999999</v>
      </c>
      <c r="T514" s="43">
        <v>15.014161758414545</v>
      </c>
      <c r="U514" s="30">
        <v>19.405750000000001</v>
      </c>
      <c r="V514" s="30">
        <v>33.743001</v>
      </c>
      <c r="W514" s="30">
        <v>0.77291699999999997</v>
      </c>
      <c r="X514" s="30" t="s">
        <v>33</v>
      </c>
      <c r="Y514" s="30" t="s">
        <v>33</v>
      </c>
      <c r="Z514" s="30" t="s">
        <v>33</v>
      </c>
      <c r="AA514" s="30" t="s">
        <v>33</v>
      </c>
      <c r="AB514" s="30" t="s">
        <v>33</v>
      </c>
      <c r="AC514" s="39">
        <v>17975.97</v>
      </c>
      <c r="AD514" s="39">
        <v>2365.75</v>
      </c>
      <c r="AE514" s="39">
        <v>39.5</v>
      </c>
      <c r="AF514" s="39">
        <v>617.41999999999996</v>
      </c>
      <c r="AG514" s="39">
        <v>2037.29</v>
      </c>
      <c r="AH514" s="35">
        <v>8754457</v>
      </c>
      <c r="AI514" s="35">
        <v>12514047</v>
      </c>
      <c r="AJ514" s="35">
        <v>4080213.91</v>
      </c>
      <c r="AK514" s="35">
        <v>3753100.1</v>
      </c>
      <c r="AL514" s="35">
        <v>1385415.4</v>
      </c>
      <c r="AM514" s="35">
        <v>23035.93304</v>
      </c>
      <c r="AN514" s="35">
        <v>10510468.73</v>
      </c>
      <c r="AO514" s="35">
        <v>30487233.41</v>
      </c>
      <c r="AP514" s="30">
        <f t="shared" si="7"/>
        <v>0.34474983638733525</v>
      </c>
    </row>
    <row r="515" spans="1:42" x14ac:dyDescent="0.25">
      <c r="A515" s="14" t="s">
        <v>58</v>
      </c>
      <c r="B515" s="27">
        <v>42963</v>
      </c>
      <c r="C515" s="28">
        <v>0.40216435185185184</v>
      </c>
      <c r="D515" s="14" t="s">
        <v>33</v>
      </c>
      <c r="E515" s="14">
        <v>53.670172999999998</v>
      </c>
      <c r="F515" s="14">
        <v>5.67441</v>
      </c>
      <c r="G515" s="30">
        <v>0.26500000000000001</v>
      </c>
      <c r="H515" s="30">
        <v>0.47799999999999998</v>
      </c>
      <c r="I515" s="30">
        <v>0.445606695</v>
      </c>
      <c r="J515" s="33">
        <v>0.27100000000000002</v>
      </c>
      <c r="K515" s="33">
        <v>4.4130000000000003</v>
      </c>
      <c r="L515" s="31">
        <v>7.0173989999999997E-3</v>
      </c>
      <c r="M515" s="29">
        <v>1.1800000000000001E-9</v>
      </c>
      <c r="N515" s="41">
        <v>6.6122700000000002E-4</v>
      </c>
      <c r="O515" s="33">
        <v>1.244131455</v>
      </c>
      <c r="P515" s="33">
        <v>0.64432989699999998</v>
      </c>
      <c r="Q515" s="30">
        <v>0.42726629999999999</v>
      </c>
      <c r="R515" s="39">
        <v>514.49658999999997</v>
      </c>
      <c r="S515" s="39">
        <v>219.82705440000001</v>
      </c>
      <c r="T515" s="43">
        <v>7.07739435528564</v>
      </c>
      <c r="U515" s="30">
        <v>19.581007</v>
      </c>
      <c r="V515" s="30">
        <v>33.634087000000001</v>
      </c>
      <c r="W515" s="30">
        <v>0.77204200000000001</v>
      </c>
      <c r="X515" s="30" t="s">
        <v>33</v>
      </c>
      <c r="Y515" s="30" t="s">
        <v>33</v>
      </c>
      <c r="Z515" s="30" t="s">
        <v>33</v>
      </c>
      <c r="AA515" s="30" t="s">
        <v>33</v>
      </c>
      <c r="AB515" s="30" t="s">
        <v>33</v>
      </c>
      <c r="AC515" s="39">
        <v>17613.32</v>
      </c>
      <c r="AD515" s="39">
        <v>2524.79</v>
      </c>
      <c r="AE515" s="39">
        <v>49.83</v>
      </c>
      <c r="AF515" s="39">
        <v>643.66</v>
      </c>
      <c r="AG515" s="39">
        <v>2539.3200000000002</v>
      </c>
      <c r="AH515" s="35">
        <v>9709989</v>
      </c>
      <c r="AI515" s="35">
        <v>13561171</v>
      </c>
      <c r="AJ515" s="35">
        <v>10594488.029999999</v>
      </c>
      <c r="AK515" s="35">
        <v>4649932.7999999998</v>
      </c>
      <c r="AL515" s="35">
        <v>1558948.5</v>
      </c>
      <c r="AM515" s="35">
        <v>23370.91762</v>
      </c>
      <c r="AN515" s="35">
        <v>12189272.869999999</v>
      </c>
      <c r="AO515" s="35">
        <v>40074529.329999998</v>
      </c>
      <c r="AP515" s="30">
        <f t="shared" ref="AP515:AP576" si="8">AN515/AO515</f>
        <v>0.3041650912385151</v>
      </c>
    </row>
    <row r="516" spans="1:42" x14ac:dyDescent="0.25">
      <c r="A516" s="14" t="s">
        <v>58</v>
      </c>
      <c r="B516" s="27">
        <v>42963</v>
      </c>
      <c r="C516" s="28">
        <v>0.4236226851851852</v>
      </c>
      <c r="D516" s="14" t="s">
        <v>49</v>
      </c>
      <c r="E516" s="14">
        <v>53.588120000000004</v>
      </c>
      <c r="F516" s="14">
        <v>5.7206029999999997</v>
      </c>
      <c r="G516" s="30">
        <v>0.26300000000000001</v>
      </c>
      <c r="H516" s="30">
        <v>0.47199999999999998</v>
      </c>
      <c r="I516" s="30">
        <v>0.44279660999999998</v>
      </c>
      <c r="J516" s="33">
        <v>0.32600000000000001</v>
      </c>
      <c r="K516" s="33">
        <v>4.33</v>
      </c>
      <c r="L516" s="31">
        <v>7.008635E-3</v>
      </c>
      <c r="M516" s="29">
        <v>1.19E-9</v>
      </c>
      <c r="N516" s="41">
        <v>6.7390199999999999E-4</v>
      </c>
      <c r="O516" s="33">
        <v>1.2583732059999999</v>
      </c>
      <c r="P516" s="33">
        <v>0.59523809500000002</v>
      </c>
      <c r="Q516" s="30">
        <v>0.46072560000000001</v>
      </c>
      <c r="R516" s="39">
        <v>424.42372999999998</v>
      </c>
      <c r="S516" s="39">
        <v>195.54287769999999</v>
      </c>
      <c r="T516" s="43">
        <v>6.7467635990549075</v>
      </c>
      <c r="U516" s="30">
        <v>19.668748999999998</v>
      </c>
      <c r="V516" s="30">
        <v>33.632100999999999</v>
      </c>
      <c r="W516" s="30">
        <v>1.0381670000000001</v>
      </c>
      <c r="X516" s="30" t="s">
        <v>33</v>
      </c>
      <c r="Y516" s="30" t="s">
        <v>33</v>
      </c>
      <c r="Z516" s="30" t="s">
        <v>33</v>
      </c>
      <c r="AA516" s="30" t="s">
        <v>33</v>
      </c>
      <c r="AB516" s="30" t="s">
        <v>33</v>
      </c>
      <c r="AC516" s="39">
        <v>10508.45</v>
      </c>
      <c r="AD516" s="39">
        <v>2398.1799999999998</v>
      </c>
      <c r="AE516" s="39">
        <v>96.96</v>
      </c>
      <c r="AF516" s="39">
        <v>904.97</v>
      </c>
      <c r="AG516" s="39">
        <v>1501.82</v>
      </c>
      <c r="AH516" s="35">
        <v>9405303</v>
      </c>
      <c r="AI516" s="35">
        <v>18832164</v>
      </c>
      <c r="AJ516" s="35">
        <v>10580591.300000001</v>
      </c>
      <c r="AK516" s="35">
        <v>11588888</v>
      </c>
      <c r="AL516" s="35">
        <v>2090232.6</v>
      </c>
      <c r="AM516" s="35">
        <v>15410.388139999999</v>
      </c>
      <c r="AN516" s="35">
        <v>29929745.640000001</v>
      </c>
      <c r="AO516" s="35">
        <v>52497178.899999999</v>
      </c>
      <c r="AP516" s="30">
        <f t="shared" si="8"/>
        <v>0.57012102873207915</v>
      </c>
    </row>
    <row r="517" spans="1:42" x14ac:dyDescent="0.25">
      <c r="A517" s="14" t="s">
        <v>58</v>
      </c>
      <c r="B517" s="27">
        <v>42963</v>
      </c>
      <c r="C517" s="28">
        <v>0.44150462962962966</v>
      </c>
      <c r="D517" s="14" t="s">
        <v>33</v>
      </c>
      <c r="E517" s="14">
        <v>53.586182000000001</v>
      </c>
      <c r="F517" s="14">
        <v>5.7268499999999998</v>
      </c>
      <c r="G517" s="30">
        <v>0.46300000000000002</v>
      </c>
      <c r="H517" s="30">
        <v>0.83099999999999996</v>
      </c>
      <c r="I517" s="30">
        <v>0.44283995199999998</v>
      </c>
      <c r="J517" s="33">
        <v>0.26600000000000001</v>
      </c>
      <c r="K517" s="33">
        <v>3.5659999999999998</v>
      </c>
      <c r="L517" s="31">
        <v>1.2337189E-2</v>
      </c>
      <c r="M517" s="29">
        <v>2.5399999999999999E-9</v>
      </c>
      <c r="N517" s="41">
        <v>8.1828200000000004E-4</v>
      </c>
      <c r="O517" s="33">
        <v>1.2581521739999999</v>
      </c>
      <c r="P517" s="33">
        <v>0.64432989699999998</v>
      </c>
      <c r="Q517" s="30">
        <v>0.43746299999999999</v>
      </c>
      <c r="R517" s="39">
        <v>452.29539</v>
      </c>
      <c r="S517" s="39">
        <v>197.8624982</v>
      </c>
      <c r="T517" s="43">
        <v>11.438484495483763</v>
      </c>
      <c r="U517" s="30">
        <v>19.782834999999999</v>
      </c>
      <c r="V517" s="30">
        <v>33.587164999999999</v>
      </c>
      <c r="W517" s="30">
        <v>1.048843</v>
      </c>
      <c r="X517" s="30" t="s">
        <v>33</v>
      </c>
      <c r="Y517" s="30" t="s">
        <v>33</v>
      </c>
      <c r="Z517" s="30" t="s">
        <v>33</v>
      </c>
      <c r="AA517" s="30">
        <v>3</v>
      </c>
      <c r="AB517" s="30">
        <v>0.28100000000000003</v>
      </c>
      <c r="AC517" s="39">
        <v>11231.67</v>
      </c>
      <c r="AD517" s="39">
        <v>2907.12</v>
      </c>
      <c r="AE517" s="39">
        <v>88.42</v>
      </c>
      <c r="AF517" s="39">
        <v>1080.47</v>
      </c>
      <c r="AG517" s="39">
        <v>2022.91</v>
      </c>
      <c r="AH517" s="35">
        <v>10870102</v>
      </c>
      <c r="AI517" s="35">
        <v>29899563</v>
      </c>
      <c r="AJ517" s="35">
        <v>33276824.800000001</v>
      </c>
      <c r="AK517" s="35">
        <v>13852074</v>
      </c>
      <c r="AL517" s="35">
        <v>3904373</v>
      </c>
      <c r="AM517" s="35">
        <v>17330.588370000001</v>
      </c>
      <c r="AN517" s="35">
        <v>43814351.170000002</v>
      </c>
      <c r="AO517" s="35">
        <v>91802936.799999997</v>
      </c>
      <c r="AP517" s="30">
        <f t="shared" si="8"/>
        <v>0.47726524550574079</v>
      </c>
    </row>
    <row r="518" spans="1:42" x14ac:dyDescent="0.25">
      <c r="A518" s="14" t="s">
        <v>58</v>
      </c>
      <c r="B518" s="27">
        <v>42963</v>
      </c>
      <c r="C518" s="28">
        <v>0.46282407407407411</v>
      </c>
      <c r="D518" s="14" t="s">
        <v>33</v>
      </c>
      <c r="E518" s="14">
        <v>53.561481000000001</v>
      </c>
      <c r="F518" s="14">
        <v>5.6387840000000002</v>
      </c>
      <c r="G518" s="30">
        <v>0.40500000000000003</v>
      </c>
      <c r="H518" s="30">
        <v>0.755</v>
      </c>
      <c r="I518" s="30">
        <v>0.46357615899999999</v>
      </c>
      <c r="J518" s="33">
        <v>0.26800000000000002</v>
      </c>
      <c r="K518" s="33">
        <v>3.5470000000000002</v>
      </c>
      <c r="L518" s="31">
        <v>1.0308985999999999E-2</v>
      </c>
      <c r="M518" s="29">
        <v>2.2400000000000001E-9</v>
      </c>
      <c r="N518" s="41">
        <v>8.22666E-4</v>
      </c>
      <c r="O518" s="33">
        <v>1.157142857</v>
      </c>
      <c r="P518" s="33">
        <v>0.67204301099999997</v>
      </c>
      <c r="Q518" s="30">
        <v>0.43761420000000001</v>
      </c>
      <c r="R518" s="39">
        <v>761.16153999999995</v>
      </c>
      <c r="S518" s="39">
        <v>333.09509839999998</v>
      </c>
      <c r="T518" s="43">
        <v>12.293043700049203</v>
      </c>
      <c r="U518" s="30">
        <v>19.804143</v>
      </c>
      <c r="V518" s="30">
        <v>33.392270000000003</v>
      </c>
      <c r="W518" s="30">
        <v>0.91529199999999999</v>
      </c>
      <c r="X518" s="30" t="s">
        <v>33</v>
      </c>
      <c r="Y518" s="30" t="s">
        <v>33</v>
      </c>
      <c r="Z518" s="30" t="s">
        <v>33</v>
      </c>
      <c r="AA518" s="30" t="s">
        <v>33</v>
      </c>
      <c r="AB518" s="30" t="s">
        <v>33</v>
      </c>
      <c r="AC518" s="39">
        <v>9089.93</v>
      </c>
      <c r="AD518" s="39">
        <v>1894.64</v>
      </c>
      <c r="AE518" s="39">
        <v>67.12</v>
      </c>
      <c r="AF518" s="39">
        <v>578.14</v>
      </c>
      <c r="AG518" s="39">
        <v>1688.93</v>
      </c>
      <c r="AH518" s="35">
        <v>6137829</v>
      </c>
      <c r="AI518" s="35">
        <v>13562111</v>
      </c>
      <c r="AJ518" s="35">
        <v>18516377</v>
      </c>
      <c r="AK518" s="35">
        <v>7227669</v>
      </c>
      <c r="AL518" s="35">
        <v>1532346.3</v>
      </c>
      <c r="AM518" s="35">
        <v>13318.7587</v>
      </c>
      <c r="AN518" s="35">
        <v>18569814.609999999</v>
      </c>
      <c r="AO518" s="35">
        <v>46976332.299999997</v>
      </c>
      <c r="AP518" s="30">
        <f t="shared" si="8"/>
        <v>0.39530149972989698</v>
      </c>
    </row>
    <row r="519" spans="1:42" x14ac:dyDescent="0.25">
      <c r="A519" s="14" t="s">
        <v>58</v>
      </c>
      <c r="B519" s="27">
        <v>42963</v>
      </c>
      <c r="C519" s="28">
        <v>0.47405092592592596</v>
      </c>
      <c r="D519" s="14" t="s">
        <v>33</v>
      </c>
      <c r="E519" s="14">
        <v>53.546053999999998</v>
      </c>
      <c r="F519" s="14">
        <v>5.5742820000000002</v>
      </c>
      <c r="G519" s="30">
        <v>0.20399999999999999</v>
      </c>
      <c r="H519" s="30">
        <v>0.42099999999999999</v>
      </c>
      <c r="I519" s="30">
        <v>0.51543943000000003</v>
      </c>
      <c r="J519" s="33">
        <v>0.23899999999999999</v>
      </c>
      <c r="K519" s="33">
        <v>3.532</v>
      </c>
      <c r="L519" s="31">
        <v>4.6701900000000003E-3</v>
      </c>
      <c r="M519" s="29">
        <v>1.13E-9</v>
      </c>
      <c r="N519" s="41">
        <v>8.2615900000000003E-4</v>
      </c>
      <c r="O519" s="33">
        <v>0.94009216600000001</v>
      </c>
      <c r="P519" s="33">
        <v>0.67204301099999997</v>
      </c>
      <c r="Q519" s="30">
        <v>0.51142472778865999</v>
      </c>
      <c r="R519" s="39">
        <v>377.93578775515999</v>
      </c>
      <c r="S519" s="39">
        <v>193.28570737427549</v>
      </c>
      <c r="T519" s="43">
        <v>4.1001217221250545</v>
      </c>
      <c r="U519" s="30">
        <v>20.013981999999999</v>
      </c>
      <c r="V519" s="30">
        <v>32.709442000000003</v>
      </c>
      <c r="W519" s="30">
        <v>1.947667</v>
      </c>
      <c r="X519" s="30" t="s">
        <v>33</v>
      </c>
      <c r="Y519" s="30" t="s">
        <v>33</v>
      </c>
      <c r="Z519" s="30" t="s">
        <v>33</v>
      </c>
      <c r="AA519" s="30" t="s">
        <v>33</v>
      </c>
      <c r="AB519" s="30" t="s">
        <v>33</v>
      </c>
      <c r="AC519" s="39">
        <v>13381.92</v>
      </c>
      <c r="AD519" s="39">
        <v>2445.3000000000002</v>
      </c>
      <c r="AE519" s="39">
        <v>134.44999999999999</v>
      </c>
      <c r="AF519" s="39">
        <v>537.79999999999995</v>
      </c>
      <c r="AG519" s="39">
        <v>2565.04</v>
      </c>
      <c r="AH519" s="35">
        <v>9306024</v>
      </c>
      <c r="AI519" s="35">
        <v>16081137</v>
      </c>
      <c r="AJ519" s="35">
        <v>24518409</v>
      </c>
      <c r="AK519" s="35">
        <v>3859222</v>
      </c>
      <c r="AL519" s="35">
        <v>1779902.5</v>
      </c>
      <c r="AM519" s="35">
        <v>19064.513060000001</v>
      </c>
      <c r="AN519" s="35">
        <v>16519020.52</v>
      </c>
      <c r="AO519" s="35">
        <v>55544694.5</v>
      </c>
      <c r="AP519" s="30">
        <f t="shared" si="8"/>
        <v>0.2974005108624731</v>
      </c>
    </row>
    <row r="520" spans="1:42" x14ac:dyDescent="0.25">
      <c r="A520" s="14" t="s">
        <v>58</v>
      </c>
      <c r="B520" s="27">
        <v>42963</v>
      </c>
      <c r="C520" s="28">
        <v>0.4955092592592592</v>
      </c>
      <c r="D520" s="14" t="s">
        <v>33</v>
      </c>
      <c r="E520" s="14">
        <v>53.521250000000002</v>
      </c>
      <c r="F520" s="14">
        <v>5.4690729999999999</v>
      </c>
      <c r="G520" s="30">
        <v>0.502</v>
      </c>
      <c r="H520" s="30">
        <v>0.88500000000000001</v>
      </c>
      <c r="I520" s="30">
        <v>0.43276836200000002</v>
      </c>
      <c r="J520" s="33">
        <v>0.26200000000000001</v>
      </c>
      <c r="K520" s="33">
        <v>3.8079999999999998</v>
      </c>
      <c r="L520" s="31">
        <v>1.3687692E-2</v>
      </c>
      <c r="M520" s="29">
        <v>2.5800000000000002E-9</v>
      </c>
      <c r="N520" s="41">
        <v>7.6628000000000004E-4</v>
      </c>
      <c r="O520" s="33">
        <v>1.3107049609999999</v>
      </c>
      <c r="P520" s="33">
        <v>0.735294118</v>
      </c>
      <c r="Q520" s="30">
        <v>0.43786839999999999</v>
      </c>
      <c r="R520" s="39">
        <v>602.51643000000001</v>
      </c>
      <c r="S520" s="39">
        <v>263.82290519999998</v>
      </c>
      <c r="T520" s="43">
        <v>14.747825240833411</v>
      </c>
      <c r="U520" s="30">
        <v>19.719456000000001</v>
      </c>
      <c r="V520" s="30">
        <v>33.030444000000003</v>
      </c>
      <c r="W520" s="30">
        <v>1.061083</v>
      </c>
      <c r="X520" s="30" t="s">
        <v>33</v>
      </c>
      <c r="Y520" s="30" t="s">
        <v>33</v>
      </c>
      <c r="Z520" s="30" t="s">
        <v>33</v>
      </c>
      <c r="AA520" s="30" t="s">
        <v>33</v>
      </c>
      <c r="AB520" s="30" t="s">
        <v>33</v>
      </c>
      <c r="AC520" s="39">
        <v>11114.18</v>
      </c>
      <c r="AD520" s="39">
        <v>3133.55</v>
      </c>
      <c r="AE520" s="39">
        <v>211.49</v>
      </c>
      <c r="AF520" s="39">
        <v>634.48</v>
      </c>
      <c r="AG520" s="39">
        <v>1821.43</v>
      </c>
      <c r="AH520" s="35">
        <v>8162545</v>
      </c>
      <c r="AI520" s="35">
        <v>21143141</v>
      </c>
      <c r="AJ520" s="35">
        <v>23498487.399999999</v>
      </c>
      <c r="AK520" s="35">
        <v>3481190.3</v>
      </c>
      <c r="AL520" s="35">
        <v>1432282.8</v>
      </c>
      <c r="AM520" s="35">
        <v>16915.13523</v>
      </c>
      <c r="AN520" s="35">
        <v>10561134.66</v>
      </c>
      <c r="AO520" s="35">
        <v>57717646.5</v>
      </c>
      <c r="AP520" s="30">
        <f t="shared" si="8"/>
        <v>0.18297930183275923</v>
      </c>
    </row>
    <row r="521" spans="1:42" x14ac:dyDescent="0.25">
      <c r="A521" s="14" t="s">
        <v>58</v>
      </c>
      <c r="B521" s="27">
        <v>42963</v>
      </c>
      <c r="C521" s="28">
        <v>0.51915509259259263</v>
      </c>
      <c r="D521" s="14" t="s">
        <v>33</v>
      </c>
      <c r="E521" s="14">
        <v>53.492641999999996</v>
      </c>
      <c r="F521" s="14">
        <v>5.3371370000000002</v>
      </c>
      <c r="G521" s="30">
        <v>0.40200000000000002</v>
      </c>
      <c r="H521" s="30">
        <v>0.72799999999999998</v>
      </c>
      <c r="I521" s="30">
        <v>0.44780219799999998</v>
      </c>
      <c r="J521" s="33">
        <v>0.28799999999999998</v>
      </c>
      <c r="K521" s="33">
        <v>4.7590000000000003</v>
      </c>
      <c r="L521" s="31">
        <v>1.059307E-2</v>
      </c>
      <c r="M521" s="29">
        <v>1.6600000000000001E-9</v>
      </c>
      <c r="N521" s="41">
        <v>6.1315299999999996E-4</v>
      </c>
      <c r="O521" s="33">
        <v>1.233128834</v>
      </c>
      <c r="P521" s="33">
        <v>0.62383031799999999</v>
      </c>
      <c r="Q521" s="30">
        <v>0.44774999999999998</v>
      </c>
      <c r="R521" s="39">
        <v>425.74815000000001</v>
      </c>
      <c r="S521" s="39">
        <v>190.6287342</v>
      </c>
      <c r="T521" s="43">
        <v>10.095581166968959</v>
      </c>
      <c r="U521" s="30">
        <v>19.655721</v>
      </c>
      <c r="V521" s="30">
        <v>32.720748999999998</v>
      </c>
      <c r="W521" s="30">
        <v>1.10225</v>
      </c>
      <c r="X521" s="30" t="s">
        <v>33</v>
      </c>
      <c r="Y521" s="30" t="s">
        <v>33</v>
      </c>
      <c r="Z521" s="30" t="s">
        <v>33</v>
      </c>
      <c r="AA521" s="30" t="s">
        <v>33</v>
      </c>
      <c r="AB521" s="30" t="s">
        <v>33</v>
      </c>
      <c r="AC521" s="39">
        <v>12460.75</v>
      </c>
      <c r="AD521" s="39">
        <v>3656.45</v>
      </c>
      <c r="AE521" s="39">
        <v>163.99</v>
      </c>
      <c r="AF521" s="39">
        <v>1032.67</v>
      </c>
      <c r="AG521" s="39">
        <v>1631</v>
      </c>
      <c r="AH521" s="35">
        <v>13819817</v>
      </c>
      <c r="AI521" s="35">
        <v>26834367</v>
      </c>
      <c r="AJ521" s="35">
        <v>31967651</v>
      </c>
      <c r="AK521" s="35">
        <v>10737134</v>
      </c>
      <c r="AL521" s="35">
        <v>1726427.7</v>
      </c>
      <c r="AM521" s="35">
        <v>18944.850050000001</v>
      </c>
      <c r="AN521" s="35">
        <v>26125475.399999999</v>
      </c>
      <c r="AO521" s="35">
        <v>85085396.700000003</v>
      </c>
      <c r="AP521" s="30">
        <f t="shared" si="8"/>
        <v>0.30705005104595107</v>
      </c>
    </row>
    <row r="522" spans="1:42" x14ac:dyDescent="0.25">
      <c r="A522" s="14" t="s">
        <v>58</v>
      </c>
      <c r="B522" s="27">
        <v>42963</v>
      </c>
      <c r="C522" s="28">
        <v>0.5408680555555555</v>
      </c>
      <c r="D522" s="14" t="s">
        <v>33</v>
      </c>
      <c r="E522" s="14">
        <v>53.465127000000003</v>
      </c>
      <c r="F522" s="14">
        <v>5.2129339999999997</v>
      </c>
      <c r="G522" s="30">
        <v>0.51300000000000001</v>
      </c>
      <c r="H522" s="30">
        <v>0.90700000000000003</v>
      </c>
      <c r="I522" s="30">
        <v>0.43439911799999997</v>
      </c>
      <c r="J522" s="33">
        <v>0.26500000000000001</v>
      </c>
      <c r="K522" s="33">
        <v>4.2439999999999998</v>
      </c>
      <c r="L522" s="31">
        <v>1.3935111E-2</v>
      </c>
      <c r="M522" s="29">
        <v>2.3699999999999999E-9</v>
      </c>
      <c r="N522" s="41">
        <v>6.8755800000000001E-4</v>
      </c>
      <c r="O522" s="33">
        <v>1.3020304570000001</v>
      </c>
      <c r="P522" s="33">
        <v>0.69589422400000001</v>
      </c>
      <c r="Q522" s="30">
        <v>0.4523374</v>
      </c>
      <c r="R522" s="39">
        <v>466.81927000000002</v>
      </c>
      <c r="S522" s="39">
        <v>211.15981489999999</v>
      </c>
      <c r="T522" s="43">
        <v>13.953567273347277</v>
      </c>
      <c r="U522" s="30">
        <v>19.771692000000002</v>
      </c>
      <c r="V522" s="30">
        <v>33.207551000000002</v>
      </c>
      <c r="W522" s="30">
        <v>0.99973000000000001</v>
      </c>
      <c r="X522" s="30" t="s">
        <v>33</v>
      </c>
      <c r="Y522" s="30" t="s">
        <v>33</v>
      </c>
      <c r="Z522" s="30" t="s">
        <v>33</v>
      </c>
      <c r="AA522" s="30" t="s">
        <v>33</v>
      </c>
      <c r="AB522" s="30" t="s">
        <v>33</v>
      </c>
      <c r="AC522" s="39">
        <v>19598.009999999998</v>
      </c>
      <c r="AD522" s="39">
        <v>3028.86</v>
      </c>
      <c r="AE522" s="39">
        <v>113.82</v>
      </c>
      <c r="AF522" s="39">
        <v>1011.73</v>
      </c>
      <c r="AG522" s="39">
        <v>4982.76</v>
      </c>
      <c r="AH522" s="35">
        <v>12373545</v>
      </c>
      <c r="AI522" s="35">
        <v>18512745</v>
      </c>
      <c r="AJ522" s="35">
        <v>8408250</v>
      </c>
      <c r="AK522" s="35">
        <v>8228637.9000000004</v>
      </c>
      <c r="AL522" s="35">
        <v>2448289.7999999998</v>
      </c>
      <c r="AM522" s="35">
        <v>28735.182570000001</v>
      </c>
      <c r="AN522" s="35">
        <v>20183673.719999999</v>
      </c>
      <c r="AO522" s="35">
        <v>49971467.700000003</v>
      </c>
      <c r="AP522" s="30">
        <f t="shared" si="8"/>
        <v>0.4039039605794888</v>
      </c>
    </row>
    <row r="523" spans="1:42" x14ac:dyDescent="0.25">
      <c r="A523" s="14" t="s">
        <v>58</v>
      </c>
      <c r="B523" s="27">
        <v>42963</v>
      </c>
      <c r="C523" s="28">
        <v>0.56180555555555556</v>
      </c>
      <c r="D523" s="14" t="s">
        <v>33</v>
      </c>
      <c r="E523" s="14">
        <v>53.440351999999997</v>
      </c>
      <c r="F523" s="14">
        <v>5.107888</v>
      </c>
      <c r="G523" s="30">
        <v>0.33</v>
      </c>
      <c r="H523" s="30">
        <v>0.624</v>
      </c>
      <c r="I523" s="30">
        <v>0.47115384599999999</v>
      </c>
      <c r="J523" s="33">
        <v>0.36399999999999999</v>
      </c>
      <c r="K523" s="33">
        <v>4.4130000000000003</v>
      </c>
      <c r="L523" s="31">
        <v>8.2648159999999995E-3</v>
      </c>
      <c r="M523" s="29">
        <v>1.4700000000000001E-9</v>
      </c>
      <c r="N523" s="41">
        <v>6.6122700000000002E-4</v>
      </c>
      <c r="O523" s="33">
        <v>1.1224489799999999</v>
      </c>
      <c r="P523" s="33">
        <v>0.64432989699999998</v>
      </c>
      <c r="Q523" s="30">
        <v>0.48467399999999999</v>
      </c>
      <c r="R523" s="39">
        <v>422.05250999999998</v>
      </c>
      <c r="S523" s="39">
        <v>204.5578782</v>
      </c>
      <c r="T523" s="43">
        <v>8.1241330970881407</v>
      </c>
      <c r="U523" s="30">
        <v>19.602278999999999</v>
      </c>
      <c r="V523" s="30">
        <v>33.619529999999997</v>
      </c>
      <c r="W523" s="30">
        <v>0.89411499999999999</v>
      </c>
      <c r="X523" s="30" t="s">
        <v>33</v>
      </c>
      <c r="Y523" s="30" t="s">
        <v>33</v>
      </c>
      <c r="Z523" s="30" t="s">
        <v>33</v>
      </c>
      <c r="AA523" s="30" t="s">
        <v>33</v>
      </c>
      <c r="AB523" s="30" t="s">
        <v>33</v>
      </c>
      <c r="AC523" s="39">
        <v>18689.009999999998</v>
      </c>
      <c r="AD523" s="39">
        <v>2994.87</v>
      </c>
      <c r="AE523" s="39">
        <v>92.6</v>
      </c>
      <c r="AF523" s="39">
        <v>1098.6099999999999</v>
      </c>
      <c r="AG523" s="39">
        <v>4969</v>
      </c>
      <c r="AH523" s="35">
        <v>13905926</v>
      </c>
      <c r="AI523" s="35">
        <v>20343858</v>
      </c>
      <c r="AJ523" s="35">
        <v>7841328.5</v>
      </c>
      <c r="AK523" s="35">
        <v>7945456.5</v>
      </c>
      <c r="AL523" s="35">
        <v>3020017.3</v>
      </c>
      <c r="AM523" s="35">
        <v>27844.094710000001</v>
      </c>
      <c r="AN523" s="35">
        <v>20006224.010000002</v>
      </c>
      <c r="AO523" s="35">
        <v>53056586.299999997</v>
      </c>
      <c r="AP523" s="30">
        <f t="shared" si="8"/>
        <v>0.37707333632205436</v>
      </c>
    </row>
    <row r="524" spans="1:42" x14ac:dyDescent="0.25">
      <c r="A524" s="14" t="s">
        <v>58</v>
      </c>
      <c r="B524" s="27">
        <v>42963</v>
      </c>
      <c r="C524" s="28">
        <v>0.58064814814814814</v>
      </c>
      <c r="D524" s="14" t="s">
        <v>33</v>
      </c>
      <c r="E524" s="14">
        <v>53.414265</v>
      </c>
      <c r="F524" s="14">
        <v>4.9991009999999996</v>
      </c>
      <c r="G524" s="30">
        <v>0.34</v>
      </c>
      <c r="H524" s="30">
        <v>0.61799999999999999</v>
      </c>
      <c r="I524" s="30">
        <v>0.44983818800000003</v>
      </c>
      <c r="J524" s="33">
        <v>0.25600000000000001</v>
      </c>
      <c r="K524" s="33">
        <v>4.9660000000000002</v>
      </c>
      <c r="L524" s="31">
        <v>8.9187629999999997E-3</v>
      </c>
      <c r="M524" s="29">
        <v>1.3399999999999999E-9</v>
      </c>
      <c r="N524" s="41">
        <v>5.87595E-4</v>
      </c>
      <c r="O524" s="33">
        <v>1.223021583</v>
      </c>
      <c r="P524" s="33">
        <v>0.69589422400000001</v>
      </c>
      <c r="Q524" s="30">
        <v>0.44219720000000001</v>
      </c>
      <c r="R524" s="39">
        <v>436.86606999999998</v>
      </c>
      <c r="S524" s="39">
        <v>193.18095289999999</v>
      </c>
      <c r="T524" s="43">
        <v>8.3128812931189415</v>
      </c>
      <c r="U524" s="30">
        <v>19.590261000000002</v>
      </c>
      <c r="V524" s="30">
        <v>33.363770000000002</v>
      </c>
      <c r="W524" s="30">
        <v>1.0287599999999999</v>
      </c>
      <c r="X524" s="30" t="s">
        <v>33</v>
      </c>
      <c r="Y524" s="30" t="s">
        <v>33</v>
      </c>
      <c r="Z524" s="30" t="s">
        <v>33</v>
      </c>
      <c r="AA524" s="30" t="s">
        <v>33</v>
      </c>
      <c r="AB524" s="30" t="s">
        <v>33</v>
      </c>
      <c r="AC524" s="39">
        <v>19840.080000000002</v>
      </c>
      <c r="AD524" s="39">
        <v>3497.04</v>
      </c>
      <c r="AE524" s="39">
        <v>136.88999999999999</v>
      </c>
      <c r="AF524" s="39">
        <v>1092.96</v>
      </c>
      <c r="AG524" s="39">
        <v>4322.6400000000003</v>
      </c>
      <c r="AH524" s="35">
        <v>16385669</v>
      </c>
      <c r="AI524" s="35">
        <v>21861072</v>
      </c>
      <c r="AJ524" s="35">
        <v>13534624.800000001</v>
      </c>
      <c r="AK524" s="35">
        <v>6380147.5999999996</v>
      </c>
      <c r="AL524" s="35">
        <v>2995392</v>
      </c>
      <c r="AM524" s="35">
        <v>28889.603709999999</v>
      </c>
      <c r="AN524" s="35">
        <v>17769062.399999999</v>
      </c>
      <c r="AO524" s="35">
        <v>61156905.399999999</v>
      </c>
      <c r="AP524" s="30">
        <f t="shared" si="8"/>
        <v>0.2905487497083199</v>
      </c>
    </row>
    <row r="525" spans="1:42" x14ac:dyDescent="0.25">
      <c r="A525" s="14" t="s">
        <v>58</v>
      </c>
      <c r="B525" s="27">
        <v>42963</v>
      </c>
      <c r="C525" s="28">
        <v>0.60197916666666662</v>
      </c>
      <c r="D525" s="14" t="s">
        <v>33</v>
      </c>
      <c r="E525" s="14">
        <v>53.355851000000001</v>
      </c>
      <c r="F525" s="14">
        <v>4.90517</v>
      </c>
      <c r="G525" s="30">
        <v>0.38300000000000001</v>
      </c>
      <c r="H525" s="30">
        <v>0.77900000000000003</v>
      </c>
      <c r="I525" s="30">
        <v>0.50834403100000003</v>
      </c>
      <c r="J525" s="33">
        <v>0.16500000000000001</v>
      </c>
      <c r="K525" s="33">
        <v>4.7789999999999999</v>
      </c>
      <c r="L525" s="31">
        <v>8.8904359999999998E-3</v>
      </c>
      <c r="M525" s="29">
        <v>1.57E-9</v>
      </c>
      <c r="N525" s="41">
        <v>6.10587E-4</v>
      </c>
      <c r="O525" s="33">
        <v>0.96717171700000004</v>
      </c>
      <c r="P525" s="33">
        <v>0.735294118</v>
      </c>
      <c r="Q525" s="30">
        <v>0.49428090000000002</v>
      </c>
      <c r="R525" s="39">
        <v>362.96114</v>
      </c>
      <c r="S525" s="39">
        <v>179.40475889999999</v>
      </c>
      <c r="T525" s="43">
        <v>8.5544948439638926</v>
      </c>
      <c r="U525" s="30">
        <v>19.638081</v>
      </c>
      <c r="V525" s="30">
        <v>33.170847000000002</v>
      </c>
      <c r="W525" s="30">
        <v>0.971777</v>
      </c>
      <c r="X525" s="30" t="s">
        <v>33</v>
      </c>
      <c r="Y525" s="30" t="s">
        <v>33</v>
      </c>
      <c r="Z525" s="30" t="s">
        <v>33</v>
      </c>
      <c r="AA525" s="30" t="s">
        <v>33</v>
      </c>
      <c r="AB525" s="30" t="s">
        <v>33</v>
      </c>
      <c r="AC525" s="39">
        <v>18477.97</v>
      </c>
      <c r="AD525" s="39">
        <v>3421.77</v>
      </c>
      <c r="AE525" s="39">
        <v>143.21</v>
      </c>
      <c r="AF525" s="39">
        <v>1097.92</v>
      </c>
      <c r="AG525" s="39">
        <v>5081.66</v>
      </c>
      <c r="AH525" s="35">
        <v>15516170</v>
      </c>
      <c r="AI525" s="35">
        <v>23582696</v>
      </c>
      <c r="AJ525" s="35">
        <v>14791996.199999999</v>
      </c>
      <c r="AK525" s="35">
        <v>8168396.7999999998</v>
      </c>
      <c r="AL525" s="35">
        <v>3214964.8</v>
      </c>
      <c r="AM525" s="35">
        <v>28222.519100000001</v>
      </c>
      <c r="AN525" s="35">
        <v>22306830.75</v>
      </c>
      <c r="AO525" s="35">
        <v>65274223.799999997</v>
      </c>
      <c r="AP525" s="30">
        <f t="shared" si="8"/>
        <v>0.34174026823127079</v>
      </c>
    </row>
    <row r="526" spans="1:42" x14ac:dyDescent="0.25">
      <c r="A526" s="14" t="s">
        <v>58</v>
      </c>
      <c r="B526" s="27">
        <v>42963</v>
      </c>
      <c r="C526" s="28">
        <v>0.62342592592592594</v>
      </c>
      <c r="D526" s="14" t="s">
        <v>33</v>
      </c>
      <c r="E526" s="14">
        <v>53.294204999999998</v>
      </c>
      <c r="F526" s="14">
        <v>4.8131950000000003</v>
      </c>
      <c r="G526" s="30">
        <v>0.432</v>
      </c>
      <c r="H526" s="30">
        <v>0.80900000000000005</v>
      </c>
      <c r="I526" s="30">
        <v>0.46600741699999998</v>
      </c>
      <c r="J526" s="33">
        <v>0.29299999999999998</v>
      </c>
      <c r="K526" s="33">
        <v>5.01</v>
      </c>
      <c r="L526" s="31">
        <v>1.0938882E-2</v>
      </c>
      <c r="M526" s="29">
        <v>1.69E-9</v>
      </c>
      <c r="N526" s="41">
        <v>5.8243399999999995E-4</v>
      </c>
      <c r="O526" s="33">
        <v>1.1458885940000001</v>
      </c>
      <c r="P526" s="33">
        <v>0.735294118</v>
      </c>
      <c r="Q526" s="30">
        <v>0.47729539999999998</v>
      </c>
      <c r="R526" s="39">
        <v>426.50623000000002</v>
      </c>
      <c r="S526" s="39">
        <v>203.56946170000001</v>
      </c>
      <c r="T526" s="43">
        <v>10.881817221702105</v>
      </c>
      <c r="U526" s="30">
        <v>19.974546</v>
      </c>
      <c r="V526" s="30">
        <v>32.985115999999998</v>
      </c>
      <c r="W526" s="30">
        <v>0.94852899999999996</v>
      </c>
      <c r="X526" s="30" t="s">
        <v>33</v>
      </c>
      <c r="Y526" s="30" t="s">
        <v>33</v>
      </c>
      <c r="Z526" s="30" t="s">
        <v>33</v>
      </c>
      <c r="AA526" s="30" t="s">
        <v>33</v>
      </c>
      <c r="AB526" s="30" t="s">
        <v>33</v>
      </c>
      <c r="AC526" s="39">
        <v>16686.150000000001</v>
      </c>
      <c r="AD526" s="39">
        <v>2499.89</v>
      </c>
      <c r="AE526" s="39">
        <v>79.430000000000007</v>
      </c>
      <c r="AF526" s="39">
        <v>1111.99</v>
      </c>
      <c r="AG526" s="39">
        <v>4261.9399999999996</v>
      </c>
      <c r="AH526" s="35">
        <v>13018508</v>
      </c>
      <c r="AI526" s="35">
        <v>20300133</v>
      </c>
      <c r="AJ526" s="35">
        <v>7272529.3399999999</v>
      </c>
      <c r="AK526" s="35">
        <v>9063794.0999999996</v>
      </c>
      <c r="AL526" s="35">
        <v>3400670</v>
      </c>
      <c r="AM526" s="35">
        <v>24639.394260000001</v>
      </c>
      <c r="AN526" s="35">
        <v>26772508.329999998</v>
      </c>
      <c r="AO526" s="35">
        <v>53055634.439999998</v>
      </c>
      <c r="AP526" s="30">
        <f t="shared" si="8"/>
        <v>0.50461197217944342</v>
      </c>
    </row>
    <row r="527" spans="1:42" x14ac:dyDescent="0.25">
      <c r="A527" s="14" t="s">
        <v>58</v>
      </c>
      <c r="B527" s="27">
        <v>42963</v>
      </c>
      <c r="C527" s="28">
        <v>0.64475694444444442</v>
      </c>
      <c r="D527" s="14" t="s">
        <v>33</v>
      </c>
      <c r="E527" s="14">
        <v>53.225197000000001</v>
      </c>
      <c r="F527" s="14">
        <v>4.7158730000000002</v>
      </c>
      <c r="G527" s="30">
        <v>0.317</v>
      </c>
      <c r="H527" s="30">
        <v>0.629</v>
      </c>
      <c r="I527" s="30">
        <v>0.49602543700000001</v>
      </c>
      <c r="J527" s="33">
        <v>0.28999999999999998</v>
      </c>
      <c r="K527" s="33">
        <v>4.8769999999999998</v>
      </c>
      <c r="L527" s="31">
        <v>7.5411460000000003E-3</v>
      </c>
      <c r="M527" s="29">
        <v>1.27E-9</v>
      </c>
      <c r="N527" s="41">
        <v>5.9831800000000003E-4</v>
      </c>
      <c r="O527" s="33">
        <v>1.0160256409999999</v>
      </c>
      <c r="P527" s="33">
        <v>0.69589422400000001</v>
      </c>
      <c r="Q527" s="30">
        <v>0.49862000000000001</v>
      </c>
      <c r="R527" s="39">
        <v>369.40323999999998</v>
      </c>
      <c r="S527" s="39">
        <v>184.1918435</v>
      </c>
      <c r="T527" s="43">
        <v>7.388861965109971</v>
      </c>
      <c r="U527" s="30">
        <v>19.887747999999998</v>
      </c>
      <c r="V527" s="30">
        <v>32.690952000000003</v>
      </c>
      <c r="W527" s="30">
        <v>0.95333299999999999</v>
      </c>
      <c r="X527" s="30" t="s">
        <v>33</v>
      </c>
      <c r="Y527" s="30" t="s">
        <v>33</v>
      </c>
      <c r="Z527" s="30" t="s">
        <v>33</v>
      </c>
      <c r="AA527" s="30" t="s">
        <v>33</v>
      </c>
      <c r="AB527" s="30" t="s">
        <v>33</v>
      </c>
      <c r="AC527" s="39">
        <v>18386.810000000001</v>
      </c>
      <c r="AD527" s="39">
        <v>3100.77</v>
      </c>
      <c r="AE527" s="39">
        <v>120.75</v>
      </c>
      <c r="AF527" s="39">
        <v>1082.47</v>
      </c>
      <c r="AG527" s="39">
        <v>3579.47</v>
      </c>
      <c r="AH527" s="35">
        <v>14802826</v>
      </c>
      <c r="AI527" s="35">
        <v>19767419</v>
      </c>
      <c r="AJ527" s="35">
        <v>10215900.5</v>
      </c>
      <c r="AK527" s="35">
        <v>8081145.5999999996</v>
      </c>
      <c r="AL527" s="35">
        <v>2792686.5</v>
      </c>
      <c r="AM527" s="35">
        <v>26270.2618</v>
      </c>
      <c r="AN527" s="35">
        <v>22391885.16</v>
      </c>
      <c r="AO527" s="35">
        <v>55659977.600000001</v>
      </c>
      <c r="AP527" s="30">
        <f t="shared" si="8"/>
        <v>0.40229777526895732</v>
      </c>
    </row>
    <row r="528" spans="1:42" x14ac:dyDescent="0.25">
      <c r="A528" s="14" t="s">
        <v>58</v>
      </c>
      <c r="B528" s="27">
        <v>42963</v>
      </c>
      <c r="C528" s="28">
        <v>0.66579861111111105</v>
      </c>
      <c r="D528" s="14" t="s">
        <v>33</v>
      </c>
      <c r="E528" s="14">
        <v>53.142403000000002</v>
      </c>
      <c r="F528" s="14">
        <v>4.6520630000000001</v>
      </c>
      <c r="G528" s="30">
        <v>0.40400000000000003</v>
      </c>
      <c r="H528" s="30">
        <v>0.77900000000000003</v>
      </c>
      <c r="I528" s="30">
        <v>0.48138639300000002</v>
      </c>
      <c r="J528" s="33">
        <v>0.12</v>
      </c>
      <c r="K528" s="33">
        <v>4.6210000000000004</v>
      </c>
      <c r="L528" s="31">
        <v>9.9030630000000001E-3</v>
      </c>
      <c r="M528" s="29">
        <v>1.7100000000000001E-9</v>
      </c>
      <c r="N528" s="41">
        <v>6.3146399999999998E-4</v>
      </c>
      <c r="O528" s="33">
        <v>1.0773333329999999</v>
      </c>
      <c r="P528" s="33">
        <v>0.70871722199999998</v>
      </c>
      <c r="Q528" s="30">
        <v>0.46873779999999998</v>
      </c>
      <c r="R528" s="39">
        <v>418.83796000000001</v>
      </c>
      <c r="S528" s="39">
        <v>196.32518390000001</v>
      </c>
      <c r="T528" s="43">
        <v>9.7383470974091608</v>
      </c>
      <c r="U528" s="30">
        <v>19.846789999999999</v>
      </c>
      <c r="V528" s="30">
        <v>32.934880999999997</v>
      </c>
      <c r="W528" s="30">
        <v>0.94034200000000001</v>
      </c>
      <c r="X528" s="30" t="s">
        <v>33</v>
      </c>
      <c r="Y528" s="30" t="s">
        <v>33</v>
      </c>
      <c r="Z528" s="30" t="s">
        <v>33</v>
      </c>
      <c r="AA528" s="30" t="s">
        <v>33</v>
      </c>
      <c r="AB528" s="30" t="s">
        <v>33</v>
      </c>
      <c r="AC528" s="39">
        <v>22610.3</v>
      </c>
      <c r="AD528" s="39">
        <v>3101.22</v>
      </c>
      <c r="AE528" s="39">
        <v>91.03</v>
      </c>
      <c r="AF528" s="39">
        <v>1335.75</v>
      </c>
      <c r="AG528" s="39">
        <v>5783.29</v>
      </c>
      <c r="AH528" s="35">
        <v>15379342</v>
      </c>
      <c r="AI528" s="35">
        <v>20791748</v>
      </c>
      <c r="AJ528" s="35">
        <v>4514999.3</v>
      </c>
      <c r="AK528" s="35">
        <v>7827672.5999999996</v>
      </c>
      <c r="AL528" s="35">
        <v>3209541.3</v>
      </c>
      <c r="AM528" s="35">
        <v>32921.577799999999</v>
      </c>
      <c r="AN528" s="35">
        <v>23971409.109999999</v>
      </c>
      <c r="AO528" s="35">
        <v>51723303.200000003</v>
      </c>
      <c r="AP528" s="30">
        <f t="shared" si="8"/>
        <v>0.46345472208743232</v>
      </c>
    </row>
    <row r="529" spans="1:42" x14ac:dyDescent="0.25">
      <c r="A529" s="14" t="s">
        <v>58</v>
      </c>
      <c r="B529" s="27">
        <v>42963</v>
      </c>
      <c r="C529" s="28">
        <v>0.68711805555555561</v>
      </c>
      <c r="D529" s="14" t="s">
        <v>33</v>
      </c>
      <c r="E529" s="14">
        <v>53.060206000000001</v>
      </c>
      <c r="F529" s="14">
        <v>4.5926210000000003</v>
      </c>
      <c r="G529" s="30">
        <v>0.42699999999999999</v>
      </c>
      <c r="H529" s="30">
        <v>0.82299999999999995</v>
      </c>
      <c r="I529" s="30">
        <v>0.48116646400000002</v>
      </c>
      <c r="J529" s="33">
        <v>0.28399999999999997</v>
      </c>
      <c r="K529" s="33">
        <v>4.8280000000000003</v>
      </c>
      <c r="L529" s="31">
        <v>1.0471635999999999E-2</v>
      </c>
      <c r="M529" s="29">
        <v>1.73E-9</v>
      </c>
      <c r="N529" s="41">
        <v>6.0439000000000001E-4</v>
      </c>
      <c r="O529" s="33">
        <v>1.0782828280000001</v>
      </c>
      <c r="P529" s="33">
        <v>0.66622251799999999</v>
      </c>
      <c r="Q529" s="30">
        <v>0.477047</v>
      </c>
      <c r="R529" s="39">
        <v>365.43790999999999</v>
      </c>
      <c r="S529" s="39">
        <v>174.3310587</v>
      </c>
      <c r="T529" s="43">
        <v>9.8476519098485173</v>
      </c>
      <c r="U529" s="30">
        <v>19.790997000000001</v>
      </c>
      <c r="V529" s="30">
        <v>32.810411000000002</v>
      </c>
      <c r="W529" s="30">
        <v>0.99260700000000002</v>
      </c>
      <c r="X529" s="30" t="s">
        <v>33</v>
      </c>
      <c r="Y529" s="30" t="s">
        <v>33</v>
      </c>
      <c r="Z529" s="30" t="s">
        <v>33</v>
      </c>
      <c r="AA529" s="30" t="s">
        <v>33</v>
      </c>
      <c r="AB529" s="30" t="s">
        <v>33</v>
      </c>
      <c r="AC529" s="39">
        <v>21202.43</v>
      </c>
      <c r="AD529" s="39">
        <v>3111.15</v>
      </c>
      <c r="AE529" s="39">
        <v>134.80000000000001</v>
      </c>
      <c r="AF529" s="39">
        <v>1514.92</v>
      </c>
      <c r="AG529" s="39">
        <v>4760.87</v>
      </c>
      <c r="AH529" s="35">
        <v>16827474</v>
      </c>
      <c r="AI529" s="35">
        <v>23419911</v>
      </c>
      <c r="AJ529" s="35">
        <v>16054557.1</v>
      </c>
      <c r="AK529" s="35">
        <v>12784731</v>
      </c>
      <c r="AL529" s="35">
        <v>3234606.3</v>
      </c>
      <c r="AM529" s="35">
        <v>30724.162509999998</v>
      </c>
      <c r="AN529" s="35">
        <v>32234695.690000001</v>
      </c>
      <c r="AO529" s="35">
        <v>72321279.400000006</v>
      </c>
      <c r="AP529" s="30">
        <f t="shared" si="8"/>
        <v>0.445715230115246</v>
      </c>
    </row>
    <row r="530" spans="1:42" x14ac:dyDescent="0.25">
      <c r="A530" s="14" t="s">
        <v>58</v>
      </c>
      <c r="B530" s="27">
        <v>42963</v>
      </c>
      <c r="C530" s="28">
        <v>0.70843750000000005</v>
      </c>
      <c r="D530" s="14" t="s">
        <v>33</v>
      </c>
      <c r="E530" s="14">
        <v>52.983400000000003</v>
      </c>
      <c r="F530" s="14">
        <v>4.5156929999999997</v>
      </c>
      <c r="G530" s="30">
        <v>0.442</v>
      </c>
      <c r="H530" s="30">
        <v>0.89700000000000002</v>
      </c>
      <c r="I530" s="30">
        <v>0.50724637699999997</v>
      </c>
      <c r="J530" s="33">
        <v>0.154</v>
      </c>
      <c r="K530" s="33">
        <v>4.6479999999999997</v>
      </c>
      <c r="L530" s="31">
        <v>1.0282183E-2</v>
      </c>
      <c r="M530" s="29">
        <v>1.86E-9</v>
      </c>
      <c r="N530" s="41">
        <v>6.2779600000000002E-4</v>
      </c>
      <c r="O530" s="33">
        <v>0.97142857100000002</v>
      </c>
      <c r="P530" s="33">
        <v>0.67204301099999997</v>
      </c>
      <c r="Q530" s="30">
        <v>0.4930986</v>
      </c>
      <c r="R530" s="39">
        <v>288.86480999999998</v>
      </c>
      <c r="S530" s="39">
        <v>142.43883339999999</v>
      </c>
      <c r="T530" s="43">
        <v>8.5258528363773305</v>
      </c>
      <c r="U530" s="30">
        <v>19.507576</v>
      </c>
      <c r="V530" s="30">
        <v>34.162126999999998</v>
      </c>
      <c r="W530" s="30">
        <v>0.82325000000000004</v>
      </c>
      <c r="X530" s="30" t="s">
        <v>33</v>
      </c>
      <c r="Y530" s="30" t="s">
        <v>33</v>
      </c>
      <c r="Z530" s="30" t="s">
        <v>33</v>
      </c>
      <c r="AA530" s="30" t="s">
        <v>33</v>
      </c>
      <c r="AB530" s="30" t="s">
        <v>33</v>
      </c>
      <c r="AC530" s="39">
        <v>27628.48</v>
      </c>
      <c r="AD530" s="39">
        <v>3398</v>
      </c>
      <c r="AE530" s="39">
        <v>99.01</v>
      </c>
      <c r="AF530" s="39">
        <v>1430.4</v>
      </c>
      <c r="AG530" s="39">
        <v>6686.45</v>
      </c>
      <c r="AH530" s="35">
        <v>17403710</v>
      </c>
      <c r="AI530" s="35">
        <v>19753000</v>
      </c>
      <c r="AJ530" s="35">
        <v>10304418.4</v>
      </c>
      <c r="AK530" s="35">
        <v>6613619.2999999998</v>
      </c>
      <c r="AL530" s="35">
        <v>3514376.8</v>
      </c>
      <c r="AM530" s="35">
        <v>39242.340799999998</v>
      </c>
      <c r="AN530" s="35">
        <v>21851133.530000001</v>
      </c>
      <c r="AO530" s="35">
        <v>57589124.5</v>
      </c>
      <c r="AP530" s="30">
        <f t="shared" si="8"/>
        <v>0.37943159788789638</v>
      </c>
    </row>
    <row r="531" spans="1:42" x14ac:dyDescent="0.25">
      <c r="A531" s="14" t="s">
        <v>58</v>
      </c>
      <c r="B531" s="27">
        <v>42963</v>
      </c>
      <c r="C531" s="28">
        <v>0.7297569444444445</v>
      </c>
      <c r="D531" s="14" t="s">
        <v>33</v>
      </c>
      <c r="E531" s="14">
        <v>52.896819999999998</v>
      </c>
      <c r="F531" s="14">
        <v>4.5520909999999999</v>
      </c>
      <c r="G531" s="30">
        <v>0.38500000000000001</v>
      </c>
      <c r="H531" s="30">
        <v>0.86</v>
      </c>
      <c r="I531" s="30">
        <v>0.55232558099999995</v>
      </c>
      <c r="J531" s="33">
        <v>0.17199999999999999</v>
      </c>
      <c r="K531" s="33">
        <v>4.8040000000000003</v>
      </c>
      <c r="L531" s="31">
        <v>8.2252209999999996E-3</v>
      </c>
      <c r="M531" s="29">
        <v>1.57E-9</v>
      </c>
      <c r="N531" s="41">
        <v>6.0740900000000005E-4</v>
      </c>
      <c r="O531" s="33">
        <v>0.81052631600000002</v>
      </c>
      <c r="P531" s="33">
        <v>0.67204301099999997</v>
      </c>
      <c r="Q531" s="30">
        <v>0.54455609999999999</v>
      </c>
      <c r="R531" s="39">
        <v>231.50188</v>
      </c>
      <c r="S531" s="39">
        <v>126.0657609</v>
      </c>
      <c r="T531" s="43">
        <v>6.6944684824526437</v>
      </c>
      <c r="U531" s="30">
        <v>19.822424000000002</v>
      </c>
      <c r="V531" s="30">
        <v>32.540954999999997</v>
      </c>
      <c r="W531" s="30">
        <v>0.99637500000000001</v>
      </c>
      <c r="X531" s="30" t="s">
        <v>33</v>
      </c>
      <c r="Y531" s="30" t="s">
        <v>33</v>
      </c>
      <c r="Z531" s="30" t="s">
        <v>33</v>
      </c>
      <c r="AA531" s="30" t="s">
        <v>33</v>
      </c>
      <c r="AB531" s="30" t="s">
        <v>33</v>
      </c>
      <c r="AC531" s="39">
        <v>12432.3</v>
      </c>
      <c r="AD531" s="39">
        <v>3436.79</v>
      </c>
      <c r="AE531" s="39">
        <v>162.25</v>
      </c>
      <c r="AF531" s="39">
        <v>1266.4100000000001</v>
      </c>
      <c r="AG531" s="39">
        <v>3462.08</v>
      </c>
      <c r="AH531" s="35">
        <v>14052346</v>
      </c>
      <c r="AI531" s="35">
        <v>34450256</v>
      </c>
      <c r="AJ531" s="35">
        <v>14918367.25</v>
      </c>
      <c r="AK531" s="35">
        <v>13940106.699999999</v>
      </c>
      <c r="AL531" s="35">
        <v>2756205.2</v>
      </c>
      <c r="AM531" s="35">
        <v>20759.82331</v>
      </c>
      <c r="AN531" s="35">
        <v>35264444.600000001</v>
      </c>
      <c r="AO531" s="35">
        <v>80117281.150000006</v>
      </c>
      <c r="AP531" s="30">
        <f t="shared" si="8"/>
        <v>0.44016027620777542</v>
      </c>
    </row>
    <row r="532" spans="1:42" x14ac:dyDescent="0.25">
      <c r="A532" s="14" t="s">
        <v>58</v>
      </c>
      <c r="B532" s="27">
        <v>42963</v>
      </c>
      <c r="C532" s="28">
        <v>0.75121527777777775</v>
      </c>
      <c r="D532" s="14" t="s">
        <v>33</v>
      </c>
      <c r="E532" s="14">
        <v>52.831710000000001</v>
      </c>
      <c r="F532" s="14">
        <v>4.6153120000000003</v>
      </c>
      <c r="G532" s="30">
        <v>0.47</v>
      </c>
      <c r="H532" s="30">
        <v>0.97499999999999998</v>
      </c>
      <c r="I532" s="30">
        <v>0.51794871799999997</v>
      </c>
      <c r="J532" s="33">
        <v>0.33</v>
      </c>
      <c r="K532" s="33">
        <v>4.4370000000000003</v>
      </c>
      <c r="L532" s="31">
        <v>1.0707624000000001E-2</v>
      </c>
      <c r="M532" s="29">
        <v>2.0799999999999998E-9</v>
      </c>
      <c r="N532" s="41">
        <v>6.5764999999999997E-4</v>
      </c>
      <c r="O532" s="33">
        <v>0.93069306900000004</v>
      </c>
      <c r="P532" s="33">
        <v>0.59523809500000002</v>
      </c>
      <c r="Q532" s="30">
        <v>0.52358260000000001</v>
      </c>
      <c r="R532" s="39">
        <v>265.36025000000001</v>
      </c>
      <c r="S532" s="39">
        <v>138.93800959999999</v>
      </c>
      <c r="T532" s="43">
        <v>8.9844343862900278</v>
      </c>
      <c r="U532" s="30">
        <v>19.867757999999998</v>
      </c>
      <c r="V532" s="30">
        <v>32.459615999999997</v>
      </c>
      <c r="W532" s="30">
        <v>0.96798300000000004</v>
      </c>
      <c r="X532" s="30" t="s">
        <v>33</v>
      </c>
      <c r="Y532" s="30" t="s">
        <v>33</v>
      </c>
      <c r="Z532" s="30" t="s">
        <v>33</v>
      </c>
      <c r="AA532" s="30" t="s">
        <v>33</v>
      </c>
      <c r="AB532" s="30" t="s">
        <v>33</v>
      </c>
      <c r="AC532" s="39">
        <v>9472.51</v>
      </c>
      <c r="AD532" s="39">
        <v>2900.31</v>
      </c>
      <c r="AE532" s="39">
        <v>143.75</v>
      </c>
      <c r="AF532" s="39">
        <v>976.63</v>
      </c>
      <c r="AG532" s="39">
        <v>2439.4699999999998</v>
      </c>
      <c r="AH532" s="35">
        <v>11242861</v>
      </c>
      <c r="AI532" s="35">
        <v>22498011</v>
      </c>
      <c r="AJ532" s="35">
        <v>12778437.09</v>
      </c>
      <c r="AK532" s="35">
        <v>12538817</v>
      </c>
      <c r="AL532" s="35">
        <v>1649813.1</v>
      </c>
      <c r="AM532" s="35">
        <v>15932.67172</v>
      </c>
      <c r="AN532" s="35">
        <v>29729538.170000002</v>
      </c>
      <c r="AO532" s="35">
        <v>60707939.189999998</v>
      </c>
      <c r="AP532" s="30">
        <f t="shared" si="8"/>
        <v>0.4897141719298741</v>
      </c>
    </row>
    <row r="533" spans="1:42" x14ac:dyDescent="0.25">
      <c r="A533" s="14" t="s">
        <v>58</v>
      </c>
      <c r="B533" s="27">
        <v>42963</v>
      </c>
      <c r="C533" s="28">
        <v>0.77253472222222219</v>
      </c>
      <c r="D533" s="14" t="s">
        <v>55</v>
      </c>
      <c r="E533" s="14">
        <v>52.792430000000003</v>
      </c>
      <c r="F533" s="14">
        <v>4.5673199999999996</v>
      </c>
      <c r="G533" s="30">
        <v>0.28399999999999997</v>
      </c>
      <c r="H533" s="30">
        <v>0.68600000000000005</v>
      </c>
      <c r="I533" s="30">
        <v>0.58600583100000003</v>
      </c>
      <c r="J533" s="33">
        <v>0.38200000000000001</v>
      </c>
      <c r="K533" s="33">
        <v>4.274</v>
      </c>
      <c r="L533" s="31">
        <v>5.7187139999999997E-3</v>
      </c>
      <c r="M533" s="29">
        <v>1.3000000000000001E-9</v>
      </c>
      <c r="N533" s="41">
        <v>6.8273200000000002E-4</v>
      </c>
      <c r="O533" s="33">
        <v>0.706467662</v>
      </c>
      <c r="P533" s="33">
        <v>0.55309734499999996</v>
      </c>
      <c r="Q533" s="30">
        <v>0.60000560000000003</v>
      </c>
      <c r="R533" s="39">
        <v>239.93297000000001</v>
      </c>
      <c r="S533" s="39">
        <v>143.9611256</v>
      </c>
      <c r="T533" s="43">
        <v>4.9249798079793896</v>
      </c>
      <c r="U533" s="30">
        <v>19.863382000000001</v>
      </c>
      <c r="V533" s="30">
        <v>32.153395000000003</v>
      </c>
      <c r="W533" s="30">
        <v>1.0742080000000001</v>
      </c>
      <c r="X533" s="30" t="s">
        <v>33</v>
      </c>
      <c r="Y533" s="30" t="s">
        <v>33</v>
      </c>
      <c r="Z533" s="30" t="s">
        <v>33</v>
      </c>
      <c r="AA533" s="30" t="s">
        <v>33</v>
      </c>
      <c r="AB533" s="35">
        <v>0.36</v>
      </c>
      <c r="AC533" s="39">
        <v>10272.6</v>
      </c>
      <c r="AD533" s="39">
        <v>3449.61</v>
      </c>
      <c r="AE533" s="39">
        <v>209.64</v>
      </c>
      <c r="AF533" s="39">
        <v>861.87</v>
      </c>
      <c r="AG533" s="39">
        <v>2020.22</v>
      </c>
      <c r="AH533" s="35">
        <v>14859645</v>
      </c>
      <c r="AI533" s="35">
        <v>28111898</v>
      </c>
      <c r="AJ533" s="35">
        <v>25013955.899999999</v>
      </c>
      <c r="AK533" s="35">
        <v>9477207</v>
      </c>
      <c r="AL533" s="35">
        <v>2818358</v>
      </c>
      <c r="AM533" s="35">
        <v>16813.94786</v>
      </c>
      <c r="AN533" s="35">
        <v>34831552.009999998</v>
      </c>
      <c r="AO533" s="35">
        <v>80281063.900000006</v>
      </c>
      <c r="AP533" s="30">
        <f t="shared" si="8"/>
        <v>0.43387008489806517</v>
      </c>
    </row>
    <row r="534" spans="1:42" x14ac:dyDescent="0.25">
      <c r="A534" s="14" t="s">
        <v>58</v>
      </c>
      <c r="B534" s="27">
        <v>42963</v>
      </c>
      <c r="C534" s="28">
        <v>0.79372685185185177</v>
      </c>
      <c r="D534" s="14" t="s">
        <v>33</v>
      </c>
      <c r="E534" s="14">
        <v>52.706465999999999</v>
      </c>
      <c r="F534" s="14">
        <v>4.5208500000000003</v>
      </c>
      <c r="G534" s="30">
        <v>0.45400000000000001</v>
      </c>
      <c r="H534" s="30">
        <v>1.006</v>
      </c>
      <c r="I534" s="30">
        <v>0.54870775299999996</v>
      </c>
      <c r="J534" s="33">
        <v>0.20100000000000001</v>
      </c>
      <c r="K534" s="33">
        <v>4.2169999999999996</v>
      </c>
      <c r="L534" s="31">
        <v>9.7633029999999992E-3</v>
      </c>
      <c r="M534" s="29">
        <v>2.11E-9</v>
      </c>
      <c r="N534" s="41">
        <v>6.9196000000000004E-4</v>
      </c>
      <c r="O534" s="33">
        <v>0.82246376799999998</v>
      </c>
      <c r="P534" s="33">
        <v>0.56915196400000001</v>
      </c>
      <c r="Q534" s="30">
        <v>0.51707979999999998</v>
      </c>
      <c r="R534" s="39">
        <v>209.74458000000001</v>
      </c>
      <c r="S534" s="39">
        <v>108.4546855</v>
      </c>
      <c r="T534" s="43">
        <v>7.0965365754579022</v>
      </c>
      <c r="U534" s="30">
        <v>19.745356999999998</v>
      </c>
      <c r="V534" s="30">
        <v>31.856337</v>
      </c>
      <c r="W534" s="30">
        <v>1.208458</v>
      </c>
      <c r="X534" s="30" t="s">
        <v>33</v>
      </c>
      <c r="Y534" s="30" t="s">
        <v>33</v>
      </c>
      <c r="Z534" s="30" t="s">
        <v>33</v>
      </c>
      <c r="AA534" s="30" t="s">
        <v>33</v>
      </c>
      <c r="AB534" s="30" t="s">
        <v>33</v>
      </c>
      <c r="AC534" s="39">
        <v>8228.66</v>
      </c>
      <c r="AD534" s="39">
        <v>3629.78</v>
      </c>
      <c r="AE534" s="39">
        <v>351.41</v>
      </c>
      <c r="AF534" s="39">
        <v>794.49</v>
      </c>
      <c r="AG534" s="39">
        <v>1239.76</v>
      </c>
      <c r="AH534" s="35">
        <v>12019646</v>
      </c>
      <c r="AI534" s="35">
        <v>36096654</v>
      </c>
      <c r="AJ534" s="35">
        <v>19656806.899999999</v>
      </c>
      <c r="AK534" s="35">
        <v>10193627.6</v>
      </c>
      <c r="AL534" s="35">
        <v>1501479.8</v>
      </c>
      <c r="AM534" s="35">
        <v>14244.094230000001</v>
      </c>
      <c r="AN534" s="35">
        <v>26246926.57</v>
      </c>
      <c r="AO534" s="35">
        <v>79468214.299999997</v>
      </c>
      <c r="AP534" s="30">
        <f t="shared" si="8"/>
        <v>0.33028207316846681</v>
      </c>
    </row>
    <row r="535" spans="1:42" x14ac:dyDescent="0.25">
      <c r="A535" s="14" t="s">
        <v>58</v>
      </c>
      <c r="B535" s="27">
        <v>42963</v>
      </c>
      <c r="C535" s="28">
        <v>0.81504629629629621</v>
      </c>
      <c r="D535" s="14" t="s">
        <v>33</v>
      </c>
      <c r="E535" s="14">
        <v>52.619847999999998</v>
      </c>
      <c r="F535" s="14">
        <v>4.488766</v>
      </c>
      <c r="G535" s="30">
        <v>0.47299999999999998</v>
      </c>
      <c r="H535" s="30">
        <v>1.0880000000000001</v>
      </c>
      <c r="I535" s="30">
        <v>0.56525735300000002</v>
      </c>
      <c r="J535" s="33">
        <v>0.28499999999999998</v>
      </c>
      <c r="K535" s="33">
        <v>3.887</v>
      </c>
      <c r="L535" s="31">
        <v>9.8740870000000001E-3</v>
      </c>
      <c r="M535" s="29">
        <v>2.3800000000000001E-9</v>
      </c>
      <c r="N535" s="41">
        <v>7.5070599999999996E-4</v>
      </c>
      <c r="O535" s="33">
        <v>0.76910569100000004</v>
      </c>
      <c r="P535" s="33">
        <v>0.52002080100000003</v>
      </c>
      <c r="Q535" s="30">
        <v>0.54631189999999996</v>
      </c>
      <c r="R535" s="39">
        <v>199.46017000000001</v>
      </c>
      <c r="S535" s="39">
        <v>108.9674644</v>
      </c>
      <c r="T535" s="43">
        <v>7.0652290484793561</v>
      </c>
      <c r="U535" s="30">
        <v>19.825648999999999</v>
      </c>
      <c r="V535" s="30">
        <v>32.255608000000002</v>
      </c>
      <c r="W535" s="30">
        <v>1.241833</v>
      </c>
      <c r="X535" s="30" t="s">
        <v>33</v>
      </c>
      <c r="Y535" s="30" t="s">
        <v>33</v>
      </c>
      <c r="Z535" s="30" t="s">
        <v>33</v>
      </c>
      <c r="AA535" s="30" t="s">
        <v>33</v>
      </c>
      <c r="AB535" s="30" t="s">
        <v>33</v>
      </c>
      <c r="AC535" s="39">
        <v>8578.92</v>
      </c>
      <c r="AD535" s="39">
        <v>4567.59</v>
      </c>
      <c r="AE535" s="39">
        <v>403.35</v>
      </c>
      <c r="AF535" s="39">
        <v>915.29</v>
      </c>
      <c r="AG535" s="39">
        <v>1602.31</v>
      </c>
      <c r="AH535" s="35">
        <v>11623395</v>
      </c>
      <c r="AI535" s="35">
        <v>40722466</v>
      </c>
      <c r="AJ535" s="35">
        <v>34591941</v>
      </c>
      <c r="AK535" s="35">
        <v>9408909.0999999996</v>
      </c>
      <c r="AL535" s="35">
        <v>1840828.9</v>
      </c>
      <c r="AM535" s="35">
        <v>16067.46135</v>
      </c>
      <c r="AN535" s="35">
        <v>25616751.739999998</v>
      </c>
      <c r="AO535" s="35">
        <v>98187540</v>
      </c>
      <c r="AP535" s="30">
        <f t="shared" si="8"/>
        <v>0.26089615586662013</v>
      </c>
    </row>
    <row r="536" spans="1:42" x14ac:dyDescent="0.25">
      <c r="A536" s="14" t="s">
        <v>58</v>
      </c>
      <c r="B536" s="27">
        <v>42963</v>
      </c>
      <c r="C536" s="28">
        <v>0.83635416666666673</v>
      </c>
      <c r="D536" s="14" t="s">
        <v>33</v>
      </c>
      <c r="E536" s="14">
        <v>52.539710999999997</v>
      </c>
      <c r="F536" s="14">
        <v>4.4707929999999996</v>
      </c>
      <c r="G536" s="30">
        <v>0.54</v>
      </c>
      <c r="H536" s="30">
        <v>1.173</v>
      </c>
      <c r="I536" s="30">
        <v>0.53964194399999998</v>
      </c>
      <c r="J536" s="33">
        <v>0.29299999999999998</v>
      </c>
      <c r="K536" s="33">
        <v>3.9089999999999998</v>
      </c>
      <c r="L536" s="31">
        <v>1.1807829000000001E-2</v>
      </c>
      <c r="M536" s="29">
        <v>2.7099999999999999E-9</v>
      </c>
      <c r="N536" s="41">
        <v>7.4648100000000001E-4</v>
      </c>
      <c r="O536" s="33">
        <v>0.85308056899999996</v>
      </c>
      <c r="P536" s="33">
        <v>0.51308363300000004</v>
      </c>
      <c r="Q536" s="30">
        <v>0.52499589999999996</v>
      </c>
      <c r="R536" s="39">
        <v>149.34048999999999</v>
      </c>
      <c r="S536" s="39">
        <v>78.403144949999998</v>
      </c>
      <c r="T536" s="43">
        <v>6.2550138390651631</v>
      </c>
      <c r="U536" s="30">
        <v>19.746831</v>
      </c>
      <c r="V536" s="30">
        <v>31.895108</v>
      </c>
      <c r="W536" s="30">
        <v>1.4920420000000001</v>
      </c>
      <c r="X536" s="30" t="s">
        <v>33</v>
      </c>
      <c r="Y536" s="30" t="s">
        <v>33</v>
      </c>
      <c r="Z536" s="30" t="s">
        <v>33</v>
      </c>
      <c r="AA536" s="30" t="s">
        <v>33</v>
      </c>
      <c r="AB536" s="30" t="s">
        <v>33</v>
      </c>
      <c r="AC536" s="39">
        <v>9080.61</v>
      </c>
      <c r="AD536" s="39">
        <v>5409.12</v>
      </c>
      <c r="AE536" s="39">
        <v>573.4</v>
      </c>
      <c r="AF536" s="39">
        <v>837.2</v>
      </c>
      <c r="AG536" s="39">
        <v>981.1</v>
      </c>
      <c r="AH536" s="35">
        <v>15833044</v>
      </c>
      <c r="AI536" s="35">
        <v>54605981</v>
      </c>
      <c r="AJ536" s="35">
        <v>62684798.899999999</v>
      </c>
      <c r="AK536" s="35">
        <v>12329627.300000001</v>
      </c>
      <c r="AL536" s="35">
        <v>1806824.2</v>
      </c>
      <c r="AM536" s="35">
        <v>16881.437379999999</v>
      </c>
      <c r="AN536" s="35">
        <v>33275238.359999999</v>
      </c>
      <c r="AO536" s="35">
        <v>147260275.40000001</v>
      </c>
      <c r="AP536" s="30">
        <f t="shared" si="8"/>
        <v>0.22596208155672101</v>
      </c>
    </row>
    <row r="537" spans="1:42" x14ac:dyDescent="0.25">
      <c r="A537" s="14" t="s">
        <v>58</v>
      </c>
      <c r="B537" s="27">
        <v>42963</v>
      </c>
      <c r="C537" s="28">
        <v>0.8617824074074073</v>
      </c>
      <c r="D537" s="14" t="s">
        <v>33</v>
      </c>
      <c r="E537" s="14">
        <v>52.455995000000001</v>
      </c>
      <c r="F537" s="14">
        <v>4.4184669999999997</v>
      </c>
      <c r="G537" s="30">
        <v>0.89700000000000002</v>
      </c>
      <c r="H537" s="30">
        <v>1.921</v>
      </c>
      <c r="I537" s="30">
        <v>0.53305570000000002</v>
      </c>
      <c r="J537" s="33">
        <v>0.26400000000000001</v>
      </c>
      <c r="K537" s="33">
        <v>3.5489999999999999</v>
      </c>
      <c r="L537" s="31">
        <v>1.9856461999999998E-2</v>
      </c>
      <c r="M537" s="29">
        <v>4.9499999999999997E-9</v>
      </c>
      <c r="N537" s="41">
        <v>8.2220199999999996E-4</v>
      </c>
      <c r="O537" s="33">
        <v>0.87597656300000004</v>
      </c>
      <c r="P537" s="33">
        <v>0.5</v>
      </c>
      <c r="Q537" s="30">
        <v>0.5128857</v>
      </c>
      <c r="R537" s="39">
        <v>121.3497</v>
      </c>
      <c r="S537" s="39">
        <v>62.23852583</v>
      </c>
      <c r="T537" s="43">
        <v>8.6550452905673652</v>
      </c>
      <c r="U537" s="30">
        <v>19.743068000000001</v>
      </c>
      <c r="V537" s="30">
        <v>32.224044999999997</v>
      </c>
      <c r="W537" s="30">
        <v>1.2908329999999999</v>
      </c>
      <c r="X537" s="30" t="s">
        <v>33</v>
      </c>
      <c r="Y537" s="30" t="s">
        <v>33</v>
      </c>
      <c r="Z537" s="30" t="s">
        <v>33</v>
      </c>
      <c r="AA537" s="30" t="s">
        <v>33</v>
      </c>
      <c r="AB537" s="30" t="s">
        <v>33</v>
      </c>
      <c r="AC537" s="39">
        <v>9931.26</v>
      </c>
      <c r="AD537" s="39">
        <v>4038.03</v>
      </c>
      <c r="AE537" s="39">
        <v>486.04</v>
      </c>
      <c r="AF537" s="39">
        <v>642.27</v>
      </c>
      <c r="AG537" s="39">
        <v>1497.18</v>
      </c>
      <c r="AH537" s="35">
        <v>12962553</v>
      </c>
      <c r="AI537" s="35">
        <v>48152389</v>
      </c>
      <c r="AJ537" s="35">
        <v>62774805.399999999</v>
      </c>
      <c r="AK537" s="35">
        <v>8534379</v>
      </c>
      <c r="AL537" s="35">
        <v>1892741.2</v>
      </c>
      <c r="AM537" s="35">
        <v>16594.772789999999</v>
      </c>
      <c r="AN537" s="35">
        <v>29649480.100000001</v>
      </c>
      <c r="AO537" s="35">
        <v>134316867.59999999</v>
      </c>
      <c r="AP537" s="30">
        <f t="shared" si="8"/>
        <v>0.22074279001426031</v>
      </c>
    </row>
    <row r="538" spans="1:42" x14ac:dyDescent="0.25">
      <c r="A538" s="14" t="s">
        <v>58</v>
      </c>
      <c r="B538" s="27">
        <v>42963</v>
      </c>
      <c r="C538" s="28">
        <v>0.88310185185185175</v>
      </c>
      <c r="D538" s="14" t="s">
        <v>33</v>
      </c>
      <c r="E538" s="14">
        <v>52.380229999999997</v>
      </c>
      <c r="F538" s="14">
        <v>4.4074970000000002</v>
      </c>
      <c r="G538" s="30">
        <v>0.94499999999999995</v>
      </c>
      <c r="H538" s="30">
        <v>1.7609999999999999</v>
      </c>
      <c r="I538" s="30">
        <v>0.46337308300000002</v>
      </c>
      <c r="J538" s="33">
        <v>0.32100000000000001</v>
      </c>
      <c r="K538" s="33">
        <v>3.5249999999999999</v>
      </c>
      <c r="L538" s="31">
        <v>2.4064841999999999E-2</v>
      </c>
      <c r="M538" s="29">
        <v>5.2499999999999999E-9</v>
      </c>
      <c r="N538" s="41">
        <v>8.2779999999999996E-4</v>
      </c>
      <c r="O538" s="33">
        <v>1.1580882349999999</v>
      </c>
      <c r="P538" s="33">
        <v>0.42176296899999999</v>
      </c>
      <c r="Q538" s="30">
        <v>0.43370799999999998</v>
      </c>
      <c r="R538" s="39">
        <v>141.40155999999999</v>
      </c>
      <c r="S538" s="39">
        <v>61.326987780000003</v>
      </c>
      <c r="T538" s="43">
        <v>10.152388963148551</v>
      </c>
      <c r="U538" s="30">
        <v>19.964715000000002</v>
      </c>
      <c r="V538" s="30">
        <v>32.107604000000002</v>
      </c>
      <c r="W538" s="30">
        <v>1.242875</v>
      </c>
      <c r="X538" s="30" t="s">
        <v>33</v>
      </c>
      <c r="Y538" s="30" t="s">
        <v>33</v>
      </c>
      <c r="Z538" s="30" t="s">
        <v>33</v>
      </c>
      <c r="AA538" s="30" t="s">
        <v>33</v>
      </c>
      <c r="AB538" s="30" t="s">
        <v>33</v>
      </c>
      <c r="AC538" s="39">
        <v>12170.12</v>
      </c>
      <c r="AD538" s="39">
        <v>3969.32</v>
      </c>
      <c r="AE538" s="39">
        <v>357.5</v>
      </c>
      <c r="AF538" s="39">
        <v>793</v>
      </c>
      <c r="AG538" s="39">
        <v>1687.83</v>
      </c>
      <c r="AH538" s="35">
        <v>15954029</v>
      </c>
      <c r="AI538" s="35">
        <v>51592352</v>
      </c>
      <c r="AJ538" s="35">
        <v>55401864.399999999</v>
      </c>
      <c r="AK538" s="35">
        <v>10589985</v>
      </c>
      <c r="AL538" s="35">
        <v>1690422.5</v>
      </c>
      <c r="AM538" s="35">
        <v>18977.75231</v>
      </c>
      <c r="AN538" s="35">
        <v>30057852.100000001</v>
      </c>
      <c r="AO538" s="35">
        <v>135228652.90000001</v>
      </c>
      <c r="AP538" s="30">
        <f t="shared" si="8"/>
        <v>0.22227428474220939</v>
      </c>
    </row>
    <row r="539" spans="1:42" x14ac:dyDescent="0.25">
      <c r="A539" s="14" t="s">
        <v>58</v>
      </c>
      <c r="B539" s="27">
        <v>42963</v>
      </c>
      <c r="C539" s="28">
        <v>0.9044212962962962</v>
      </c>
      <c r="D539" s="14" t="s">
        <v>33</v>
      </c>
      <c r="E539" s="14">
        <v>52.304617999999998</v>
      </c>
      <c r="F539" s="14">
        <v>4.4070470000000004</v>
      </c>
      <c r="G539" s="30">
        <v>0.90700000000000003</v>
      </c>
      <c r="H539" s="30">
        <v>1.714</v>
      </c>
      <c r="I539" s="30">
        <v>0.47082847100000003</v>
      </c>
      <c r="J539" s="33">
        <v>0.19800000000000001</v>
      </c>
      <c r="K539" s="33">
        <v>3.4249999999999998</v>
      </c>
      <c r="L539" s="31">
        <v>2.2731421000000002E-2</v>
      </c>
      <c r="M539" s="29">
        <v>5.1899999999999997E-9</v>
      </c>
      <c r="N539" s="41">
        <v>8.5196899999999995E-4</v>
      </c>
      <c r="O539" s="33">
        <v>1.1239157369999999</v>
      </c>
      <c r="P539" s="33">
        <v>0.41718815199999998</v>
      </c>
      <c r="Q539" s="30">
        <v>0.42184919999999998</v>
      </c>
      <c r="R539" s="39">
        <v>177.08797999999999</v>
      </c>
      <c r="S539" s="39">
        <v>74.704422690000001</v>
      </c>
      <c r="T539" s="43">
        <v>12.114255694388419</v>
      </c>
      <c r="U539" s="30">
        <v>20.016479</v>
      </c>
      <c r="V539" s="30">
        <v>31.291653</v>
      </c>
      <c r="W539" s="30">
        <v>1.81958</v>
      </c>
      <c r="X539" s="30" t="s">
        <v>33</v>
      </c>
      <c r="Y539" s="30" t="s">
        <v>33</v>
      </c>
      <c r="Z539" s="30" t="s">
        <v>33</v>
      </c>
      <c r="AA539" s="30" t="s">
        <v>33</v>
      </c>
      <c r="AB539" s="30" t="s">
        <v>33</v>
      </c>
      <c r="AC539" s="39">
        <v>13694.39</v>
      </c>
      <c r="AD539" s="39">
        <v>3703.54</v>
      </c>
      <c r="AE539" s="39">
        <v>324.60000000000002</v>
      </c>
      <c r="AF539" s="39">
        <v>612.16999999999996</v>
      </c>
      <c r="AG539" s="39">
        <v>1304.95</v>
      </c>
      <c r="AH539" s="35">
        <v>19450426</v>
      </c>
      <c r="AI539" s="35">
        <v>33934621</v>
      </c>
      <c r="AJ539" s="35">
        <v>87320345.099999994</v>
      </c>
      <c r="AK539" s="35">
        <v>10381094</v>
      </c>
      <c r="AL539" s="35">
        <v>3863425.4</v>
      </c>
      <c r="AM539" s="35">
        <v>19639.658599999999</v>
      </c>
      <c r="AN539" s="35">
        <v>44065097.32</v>
      </c>
      <c r="AO539" s="35">
        <v>154949911.5</v>
      </c>
      <c r="AP539" s="30">
        <f t="shared" si="8"/>
        <v>0.28438284922802298</v>
      </c>
    </row>
    <row r="540" spans="1:42" x14ac:dyDescent="0.25">
      <c r="A540" s="14" t="s">
        <v>58</v>
      </c>
      <c r="B540" s="27">
        <v>42963</v>
      </c>
      <c r="C540" s="28">
        <v>0.92039351851851858</v>
      </c>
      <c r="D540" s="14" t="s">
        <v>32</v>
      </c>
      <c r="E540" s="14">
        <v>52.266452999999998</v>
      </c>
      <c r="F540" s="14">
        <v>4.4004640000000004</v>
      </c>
      <c r="G540" s="30">
        <v>0.92800000000000005</v>
      </c>
      <c r="H540" s="30">
        <v>1.768</v>
      </c>
      <c r="I540" s="30">
        <v>0.475113122</v>
      </c>
      <c r="J540" s="33">
        <v>0.37</v>
      </c>
      <c r="K540" s="33">
        <v>3.4529999999999998</v>
      </c>
      <c r="L540" s="31">
        <v>2.3047985E-2</v>
      </c>
      <c r="M540" s="29">
        <v>5.2700000000000002E-9</v>
      </c>
      <c r="N540" s="41">
        <v>8.4506100000000003E-4</v>
      </c>
      <c r="O540" s="33">
        <v>1.1047619049999999</v>
      </c>
      <c r="P540" s="33">
        <v>0.42176296899999999</v>
      </c>
      <c r="Q540" s="30">
        <v>0.45163720000000002</v>
      </c>
      <c r="R540" s="39">
        <v>143.11947000000001</v>
      </c>
      <c r="S540" s="39">
        <v>64.638076699999999</v>
      </c>
      <c r="T540" s="43">
        <v>10.470084311554885</v>
      </c>
      <c r="U540" s="30">
        <v>20.127963999999999</v>
      </c>
      <c r="V540" s="30">
        <v>30.130488</v>
      </c>
      <c r="W540" s="30">
        <v>1.8288329999999999</v>
      </c>
      <c r="X540" s="30">
        <v>0.38552760000000003</v>
      </c>
      <c r="Y540" s="30">
        <v>0.17433899999999999</v>
      </c>
      <c r="Z540" s="30">
        <v>1.2212858</v>
      </c>
      <c r="AA540" s="30">
        <v>14</v>
      </c>
      <c r="AB540" s="30" t="s">
        <v>33</v>
      </c>
      <c r="AC540" s="39">
        <v>27183.18</v>
      </c>
      <c r="AD540" s="39">
        <v>5245.84</v>
      </c>
      <c r="AE540" s="39">
        <v>669.39</v>
      </c>
      <c r="AF540" s="39">
        <v>1290.97</v>
      </c>
      <c r="AG540" s="39">
        <v>2053.71</v>
      </c>
      <c r="AH540" s="35">
        <v>24015240</v>
      </c>
      <c r="AI540" s="35">
        <v>67240030</v>
      </c>
      <c r="AJ540" s="35">
        <v>96108959</v>
      </c>
      <c r="AK540" s="35">
        <v>18818513</v>
      </c>
      <c r="AL540" s="35">
        <v>3545697</v>
      </c>
      <c r="AM540" s="35">
        <v>36443.083749999998</v>
      </c>
      <c r="AN540" s="35">
        <v>52548403.799999997</v>
      </c>
      <c r="AO540" s="35">
        <v>209728439</v>
      </c>
      <c r="AP540" s="30">
        <f t="shared" si="8"/>
        <v>0.25055449823855314</v>
      </c>
    </row>
    <row r="541" spans="1:42" x14ac:dyDescent="0.25">
      <c r="A541" s="14" t="s">
        <v>58</v>
      </c>
      <c r="B541" s="27">
        <v>42963</v>
      </c>
      <c r="C541" s="28">
        <v>0.94172453703703696</v>
      </c>
      <c r="D541" s="14" t="s">
        <v>34</v>
      </c>
      <c r="E541" s="14">
        <v>52.295121000000002</v>
      </c>
      <c r="F541" s="14">
        <v>4.3053559999999997</v>
      </c>
      <c r="G541" s="30">
        <v>1.641</v>
      </c>
      <c r="H541" s="30">
        <v>3.3250000000000002</v>
      </c>
      <c r="I541" s="30">
        <v>0.50646616499999997</v>
      </c>
      <c r="J541" s="33">
        <v>0.23599999999999999</v>
      </c>
      <c r="K541" s="33">
        <v>3.4470000000000001</v>
      </c>
      <c r="L541" s="31">
        <v>3.8233155999999997E-2</v>
      </c>
      <c r="M541" s="29">
        <v>9.3299999999999998E-9</v>
      </c>
      <c r="N541" s="41">
        <v>8.4653199999999999E-4</v>
      </c>
      <c r="O541" s="33">
        <v>0.97446555800000001</v>
      </c>
      <c r="P541" s="33">
        <v>0.51308363300000004</v>
      </c>
      <c r="Q541" s="30">
        <v>0.4673583</v>
      </c>
      <c r="R541" s="39">
        <v>124.72619</v>
      </c>
      <c r="S541" s="39">
        <v>58.291820119999997</v>
      </c>
      <c r="T541" s="43">
        <v>16.498100780358737</v>
      </c>
      <c r="U541" s="30">
        <v>20.031206000000001</v>
      </c>
      <c r="V541" s="30">
        <v>31.204625</v>
      </c>
      <c r="W541" s="30">
        <v>1.4901679999999999</v>
      </c>
      <c r="X541" s="30">
        <v>0.1999032</v>
      </c>
      <c r="Y541" s="30">
        <v>0.148511</v>
      </c>
      <c r="Z541" s="30">
        <v>1.3779522</v>
      </c>
      <c r="AA541" s="30">
        <v>8.1</v>
      </c>
      <c r="AB541" s="30" t="s">
        <v>33</v>
      </c>
      <c r="AC541" s="39">
        <v>21352.84</v>
      </c>
      <c r="AD541" s="39">
        <v>4244.38</v>
      </c>
      <c r="AE541" s="39">
        <v>510.64</v>
      </c>
      <c r="AF541" s="39">
        <v>925.25</v>
      </c>
      <c r="AG541" s="39">
        <v>1865.78</v>
      </c>
      <c r="AH541" s="35">
        <v>20548947</v>
      </c>
      <c r="AI541" s="35">
        <v>45422997</v>
      </c>
      <c r="AJ541" s="35">
        <v>89777765.700000003</v>
      </c>
      <c r="AK541" s="35">
        <v>13184694</v>
      </c>
      <c r="AL541" s="35">
        <v>2927222</v>
      </c>
      <c r="AM541" s="35">
        <v>28898.88967</v>
      </c>
      <c r="AN541" s="35">
        <v>35869204.899999999</v>
      </c>
      <c r="AO541" s="35">
        <v>171861625.69999999</v>
      </c>
      <c r="AP541" s="30">
        <f t="shared" si="8"/>
        <v>0.20870979634867962</v>
      </c>
    </row>
    <row r="542" spans="1:42" x14ac:dyDescent="0.25">
      <c r="A542" s="14" t="s">
        <v>58</v>
      </c>
      <c r="B542" s="27">
        <v>42963</v>
      </c>
      <c r="C542" s="28">
        <v>0.96331018518518519</v>
      </c>
      <c r="D542" s="14" t="s">
        <v>35</v>
      </c>
      <c r="E542" s="14">
        <v>52.328163000000004</v>
      </c>
      <c r="F542" s="14">
        <v>4.2116129999999998</v>
      </c>
      <c r="G542" s="30">
        <v>1.2130000000000001</v>
      </c>
      <c r="H542" s="30">
        <v>2.4340000000000002</v>
      </c>
      <c r="I542" s="30">
        <v>0.50164338500000005</v>
      </c>
      <c r="J542" s="33">
        <v>0.253</v>
      </c>
      <c r="K542" s="33">
        <v>3.5270000000000001</v>
      </c>
      <c r="L542" s="31">
        <v>2.8533019E-2</v>
      </c>
      <c r="M542" s="29">
        <v>6.7400000000000003E-9</v>
      </c>
      <c r="N542" s="41">
        <v>8.2733100000000005E-4</v>
      </c>
      <c r="O542" s="33">
        <v>0.99344799299999997</v>
      </c>
      <c r="P542" s="33">
        <v>0.5</v>
      </c>
      <c r="Q542" s="30">
        <v>0.46133249999999998</v>
      </c>
      <c r="R542" s="39">
        <v>148.35248000000001</v>
      </c>
      <c r="S542" s="39">
        <v>68.439820479999995</v>
      </c>
      <c r="T542" s="43">
        <v>13.968680723329861</v>
      </c>
      <c r="U542" s="30">
        <v>19.896248</v>
      </c>
      <c r="V542" s="30">
        <v>31.569338999999999</v>
      </c>
      <c r="W542" s="30">
        <v>1.267917</v>
      </c>
      <c r="X542" s="30">
        <v>0.30699419999999999</v>
      </c>
      <c r="Y542" s="30">
        <v>0.13882549999999999</v>
      </c>
      <c r="Z542" s="30">
        <v>0.63022619999999996</v>
      </c>
      <c r="AA542" s="30">
        <v>6.6</v>
      </c>
      <c r="AB542" s="30" t="s">
        <v>33</v>
      </c>
      <c r="AC542" s="39">
        <v>14724.28</v>
      </c>
      <c r="AD542" s="39">
        <v>3839.88</v>
      </c>
      <c r="AE542" s="39">
        <v>405.24</v>
      </c>
      <c r="AF542" s="39">
        <v>823.61</v>
      </c>
      <c r="AG542" s="39">
        <v>2013.03</v>
      </c>
      <c r="AH542" s="35">
        <v>15022986</v>
      </c>
      <c r="AI542" s="35">
        <v>41744478</v>
      </c>
      <c r="AJ542" s="35">
        <v>103646429</v>
      </c>
      <c r="AK542" s="35">
        <v>10223828.5</v>
      </c>
      <c r="AL542" s="35">
        <v>2121353.5</v>
      </c>
      <c r="AM542" s="35">
        <v>21806.039779999999</v>
      </c>
      <c r="AN542" s="35">
        <v>23454007.899999999</v>
      </c>
      <c r="AO542" s="35">
        <v>172759075</v>
      </c>
      <c r="AP542" s="30">
        <f t="shared" si="8"/>
        <v>0.13576136535808611</v>
      </c>
    </row>
    <row r="543" spans="1:42" x14ac:dyDescent="0.25">
      <c r="A543" s="14" t="s">
        <v>58</v>
      </c>
      <c r="B543" s="27">
        <v>42963</v>
      </c>
      <c r="C543" s="28">
        <v>0.98476851851851854</v>
      </c>
      <c r="D543" s="14" t="s">
        <v>33</v>
      </c>
      <c r="E543" s="14">
        <v>52.361373</v>
      </c>
      <c r="F543" s="14">
        <v>4.1138190000000003</v>
      </c>
      <c r="G543" s="30">
        <v>0.98599999999999999</v>
      </c>
      <c r="H543" s="30">
        <v>1.9930000000000001</v>
      </c>
      <c r="I543" s="30">
        <v>0.50526844000000004</v>
      </c>
      <c r="J543" s="33">
        <v>0.191</v>
      </c>
      <c r="K543" s="33">
        <v>3.419</v>
      </c>
      <c r="L543" s="31">
        <v>2.3026967999999998E-2</v>
      </c>
      <c r="M543" s="29">
        <v>5.6500000000000001E-9</v>
      </c>
      <c r="N543" s="41">
        <v>8.5346499999999997E-4</v>
      </c>
      <c r="O543" s="33">
        <v>0.97914597800000003</v>
      </c>
      <c r="P543" s="33">
        <v>0.5</v>
      </c>
      <c r="Q543" s="30">
        <v>0.4670571</v>
      </c>
      <c r="R543" s="39">
        <v>133.48563999999999</v>
      </c>
      <c r="S543" s="39">
        <v>62.34541591</v>
      </c>
      <c r="T543" s="43">
        <v>10.594889578536176</v>
      </c>
      <c r="U543" s="30">
        <v>19.812398999999999</v>
      </c>
      <c r="V543" s="30">
        <v>32.607830999999997</v>
      </c>
      <c r="W543" s="30">
        <v>1.1178330000000001</v>
      </c>
      <c r="X543" s="35" t="s">
        <v>33</v>
      </c>
      <c r="Y543" s="35" t="s">
        <v>33</v>
      </c>
      <c r="Z543" s="35" t="s">
        <v>33</v>
      </c>
      <c r="AA543" s="30" t="s">
        <v>33</v>
      </c>
      <c r="AB543" s="30" t="s">
        <v>33</v>
      </c>
      <c r="AC543" s="39">
        <v>16413.240000000002</v>
      </c>
      <c r="AD543" s="39">
        <v>3565.33</v>
      </c>
      <c r="AE543" s="39">
        <v>348.04</v>
      </c>
      <c r="AF543" s="39">
        <v>676.99</v>
      </c>
      <c r="AG543" s="39">
        <v>2162.54</v>
      </c>
      <c r="AH543" s="35">
        <v>13338257</v>
      </c>
      <c r="AI543" s="35">
        <v>37412564</v>
      </c>
      <c r="AJ543" s="35">
        <v>39813645.399999999</v>
      </c>
      <c r="AK543" s="35">
        <v>4890035.9000000004</v>
      </c>
      <c r="AL543" s="35">
        <v>1773270.3</v>
      </c>
      <c r="AM543" s="35">
        <v>23166.144680000001</v>
      </c>
      <c r="AN543" s="35">
        <v>14652220.630000001</v>
      </c>
      <c r="AO543" s="35">
        <v>97227772.599999994</v>
      </c>
      <c r="AP543" s="30">
        <f t="shared" si="8"/>
        <v>0.15069995165146879</v>
      </c>
    </row>
    <row r="544" spans="1:42" x14ac:dyDescent="0.25">
      <c r="A544" s="14" t="s">
        <v>58</v>
      </c>
      <c r="B544" s="27">
        <v>42964</v>
      </c>
      <c r="C544" s="28">
        <v>6.2037037037037043E-3</v>
      </c>
      <c r="D544" s="14" t="s">
        <v>33</v>
      </c>
      <c r="E544" s="14">
        <v>52.398347999999999</v>
      </c>
      <c r="F544" s="14">
        <v>4.0065010000000001</v>
      </c>
      <c r="G544" s="30">
        <v>0.75800000000000001</v>
      </c>
      <c r="H544" s="30">
        <v>1.546</v>
      </c>
      <c r="I544" s="30">
        <v>0.50970245800000002</v>
      </c>
      <c r="J544" s="33">
        <v>0.24299999999999999</v>
      </c>
      <c r="K544" s="33">
        <v>3.8690000000000002</v>
      </c>
      <c r="L544" s="31">
        <v>1.7548277000000001E-2</v>
      </c>
      <c r="M544" s="29">
        <v>3.84E-9</v>
      </c>
      <c r="N544" s="41">
        <v>7.5419899999999999E-4</v>
      </c>
      <c r="O544" s="33">
        <v>0.96192893400000001</v>
      </c>
      <c r="P544" s="33">
        <v>0.52002080100000003</v>
      </c>
      <c r="Q544" s="30">
        <v>0.44999129999999998</v>
      </c>
      <c r="R544" s="39">
        <v>180.12108000000001</v>
      </c>
      <c r="S544" s="39">
        <v>81.052918950000006</v>
      </c>
      <c r="T544" s="43">
        <v>10.186766195887222</v>
      </c>
      <c r="U544" s="30">
        <v>19.682214999999999</v>
      </c>
      <c r="V544" s="30">
        <v>34.636395999999998</v>
      </c>
      <c r="W544" s="30">
        <v>0.93383300000000002</v>
      </c>
      <c r="X544" s="35" t="s">
        <v>33</v>
      </c>
      <c r="Y544" s="35" t="s">
        <v>33</v>
      </c>
      <c r="Z544" s="35" t="s">
        <v>33</v>
      </c>
      <c r="AA544" s="30" t="s">
        <v>33</v>
      </c>
      <c r="AB544" s="30" t="s">
        <v>33</v>
      </c>
      <c r="AC544" s="39">
        <v>31450.1</v>
      </c>
      <c r="AD544" s="39">
        <v>3689.11</v>
      </c>
      <c r="AE544" s="39">
        <v>172.63</v>
      </c>
      <c r="AF544" s="39">
        <v>1295.77</v>
      </c>
      <c r="AG544" s="39">
        <v>4051.41</v>
      </c>
      <c r="AH544" s="35">
        <v>15723249</v>
      </c>
      <c r="AI544" s="35">
        <v>18034343</v>
      </c>
      <c r="AJ544" s="35">
        <v>7261962</v>
      </c>
      <c r="AK544" s="35">
        <v>2352344.61</v>
      </c>
      <c r="AL544" s="35">
        <v>1981799.8</v>
      </c>
      <c r="AM544" s="35">
        <v>40659.014690000004</v>
      </c>
      <c r="AN544" s="35">
        <v>9189061.5099999998</v>
      </c>
      <c r="AO544" s="35">
        <v>45353698.409999996</v>
      </c>
      <c r="AP544" s="30">
        <f t="shared" si="8"/>
        <v>0.20260886834256303</v>
      </c>
    </row>
    <row r="545" spans="1:42" x14ac:dyDescent="0.25">
      <c r="A545" s="14" t="s">
        <v>58</v>
      </c>
      <c r="B545" s="27">
        <v>42964</v>
      </c>
      <c r="C545" s="28">
        <v>2.8113425925925927E-2</v>
      </c>
      <c r="D545" s="14" t="s">
        <v>33</v>
      </c>
      <c r="E545" s="14">
        <v>52.437556999999998</v>
      </c>
      <c r="F545" s="14">
        <v>3.874889</v>
      </c>
      <c r="G545" s="30">
        <v>0.26700000000000002</v>
      </c>
      <c r="H545" s="30">
        <v>0.68600000000000005</v>
      </c>
      <c r="I545" s="30">
        <v>0.61078717199999999</v>
      </c>
      <c r="J545" s="33">
        <v>0.25800000000000001</v>
      </c>
      <c r="K545" s="33">
        <v>4.7969999999999997</v>
      </c>
      <c r="L545" s="31">
        <v>5.1582620000000003E-3</v>
      </c>
      <c r="M545" s="29">
        <v>1.09E-9</v>
      </c>
      <c r="N545" s="41">
        <v>6.0829600000000003E-4</v>
      </c>
      <c r="O545" s="33">
        <v>0.63723150399999995</v>
      </c>
      <c r="P545" s="33">
        <v>0.52002080100000003</v>
      </c>
      <c r="Q545" s="30">
        <v>0.55267829999999996</v>
      </c>
      <c r="R545" s="39">
        <v>172.35239999999999</v>
      </c>
      <c r="S545" s="39">
        <v>95.255431430000002</v>
      </c>
      <c r="T545" s="43">
        <v>3.3256157980830254</v>
      </c>
      <c r="U545" s="30">
        <v>19.517153</v>
      </c>
      <c r="V545" s="30">
        <v>34.975302999999997</v>
      </c>
      <c r="W545" s="30">
        <v>0.966167</v>
      </c>
      <c r="X545" s="35" t="s">
        <v>33</v>
      </c>
      <c r="Y545" s="35" t="s">
        <v>33</v>
      </c>
      <c r="Z545" s="35" t="s">
        <v>33</v>
      </c>
      <c r="AA545" s="35" t="s">
        <v>33</v>
      </c>
      <c r="AB545" s="30" t="s">
        <v>33</v>
      </c>
      <c r="AC545" s="39">
        <v>48335.98</v>
      </c>
      <c r="AD545" s="39">
        <v>3505.06</v>
      </c>
      <c r="AE545" s="39">
        <v>42.85</v>
      </c>
      <c r="AF545" s="39">
        <v>2999.44</v>
      </c>
      <c r="AG545" s="39">
        <v>7215.8</v>
      </c>
      <c r="AH545" s="35">
        <v>15975102</v>
      </c>
      <c r="AI545" s="35">
        <v>9137484</v>
      </c>
      <c r="AJ545" s="35">
        <v>1167695.2</v>
      </c>
      <c r="AK545" s="35">
        <v>1955192.02</v>
      </c>
      <c r="AL545" s="35">
        <v>1967815.84</v>
      </c>
      <c r="AM545" s="35">
        <v>62099.123449999999</v>
      </c>
      <c r="AN545" s="35">
        <v>6713545.8300000001</v>
      </c>
      <c r="AO545" s="35">
        <v>30203289.059999999</v>
      </c>
      <c r="AP545" s="30">
        <f t="shared" si="8"/>
        <v>0.22227863384889249</v>
      </c>
    </row>
    <row r="546" spans="1:42" x14ac:dyDescent="0.25">
      <c r="A546" s="14" t="s">
        <v>58</v>
      </c>
      <c r="B546" s="27">
        <v>42964</v>
      </c>
      <c r="C546" s="28">
        <v>5.3078703703703704E-2</v>
      </c>
      <c r="D546" s="14" t="s">
        <v>33</v>
      </c>
      <c r="E546" s="14">
        <v>52.486387000000001</v>
      </c>
      <c r="F546" s="14">
        <v>3.7429459999999999</v>
      </c>
      <c r="G546" s="30">
        <v>0.39400000000000002</v>
      </c>
      <c r="H546" s="30">
        <v>0.83799999999999997</v>
      </c>
      <c r="I546" s="30">
        <v>0.52983293600000003</v>
      </c>
      <c r="J546" s="33">
        <v>0.309</v>
      </c>
      <c r="K546" s="33">
        <v>5.8739999999999997</v>
      </c>
      <c r="L546" s="31">
        <v>8.7748410000000002E-3</v>
      </c>
      <c r="M546" s="29">
        <v>1.31E-9</v>
      </c>
      <c r="N546" s="41">
        <v>4.9676500000000003E-4</v>
      </c>
      <c r="O546" s="33">
        <v>0.88738738699999997</v>
      </c>
      <c r="P546" s="33">
        <v>0.53418803400000003</v>
      </c>
      <c r="Q546" s="30">
        <v>0.47253990000000001</v>
      </c>
      <c r="R546" s="39">
        <v>158.91051999999999</v>
      </c>
      <c r="S546" s="39">
        <v>75.091561229999996</v>
      </c>
      <c r="T546" s="43">
        <v>5.4040779867941184</v>
      </c>
      <c r="U546" s="30">
        <v>19.366014</v>
      </c>
      <c r="V546" s="30">
        <v>35.119509999999998</v>
      </c>
      <c r="W546" s="30">
        <v>0.86099999999999999</v>
      </c>
      <c r="X546" s="35" t="s">
        <v>33</v>
      </c>
      <c r="Y546" s="35" t="s">
        <v>33</v>
      </c>
      <c r="Z546" s="35" t="s">
        <v>33</v>
      </c>
      <c r="AA546" s="30" t="s">
        <v>33</v>
      </c>
      <c r="AB546" s="30" t="s">
        <v>33</v>
      </c>
      <c r="AC546" s="39">
        <v>35295.629999999997</v>
      </c>
      <c r="AD546" s="39">
        <v>3165.19</v>
      </c>
      <c r="AE546" s="39">
        <v>41.98</v>
      </c>
      <c r="AF546" s="39">
        <v>1257.26</v>
      </c>
      <c r="AG546" s="39">
        <v>2690.83</v>
      </c>
      <c r="AH546" s="35">
        <v>17432828</v>
      </c>
      <c r="AI546" s="35">
        <v>8742448</v>
      </c>
      <c r="AJ546" s="35">
        <v>3685768</v>
      </c>
      <c r="AK546" s="35">
        <v>1253039.3</v>
      </c>
      <c r="AL546" s="35">
        <v>771585.63</v>
      </c>
      <c r="AM546" s="35">
        <v>42450.889430000003</v>
      </c>
      <c r="AN546" s="35">
        <v>3973049.7</v>
      </c>
      <c r="AO546" s="35">
        <v>31885668.93</v>
      </c>
      <c r="AP546" s="30">
        <f t="shared" si="8"/>
        <v>0.12460299041309779</v>
      </c>
    </row>
    <row r="547" spans="1:42" x14ac:dyDescent="0.25">
      <c r="A547" s="14" t="s">
        <v>58</v>
      </c>
      <c r="B547" s="27">
        <v>42964</v>
      </c>
      <c r="C547" s="28">
        <v>7.4398148148148144E-2</v>
      </c>
      <c r="D547" s="14" t="s">
        <v>33</v>
      </c>
      <c r="E547" s="14">
        <v>52.526451000000002</v>
      </c>
      <c r="F547" s="14">
        <v>3.629073</v>
      </c>
      <c r="G547" s="30">
        <v>0.26200000000000001</v>
      </c>
      <c r="H547" s="30">
        <v>0.61499999999999999</v>
      </c>
      <c r="I547" s="30">
        <v>0.57398373999999996</v>
      </c>
      <c r="J547" s="33">
        <v>0.187</v>
      </c>
      <c r="K547" s="33">
        <v>5.4320000000000004</v>
      </c>
      <c r="L547" s="31">
        <v>5.3862149999999998E-3</v>
      </c>
      <c r="M547" s="29">
        <v>9.4499999999999994E-10</v>
      </c>
      <c r="N547" s="41">
        <v>5.3718600000000004E-4</v>
      </c>
      <c r="O547" s="33">
        <v>0.74220963200000001</v>
      </c>
      <c r="P547" s="33">
        <v>0.48146364899999999</v>
      </c>
      <c r="Q547" s="30">
        <v>0.51731499999999997</v>
      </c>
      <c r="R547" s="39">
        <v>117.54814</v>
      </c>
      <c r="S547" s="39">
        <v>60.809416040000002</v>
      </c>
      <c r="T547" s="43">
        <v>2.9196373080656506</v>
      </c>
      <c r="U547" s="30">
        <v>19.323701</v>
      </c>
      <c r="V547" s="30">
        <v>35.192990000000002</v>
      </c>
      <c r="W547" s="30">
        <v>0.83233299999999999</v>
      </c>
      <c r="X547" s="35" t="s">
        <v>33</v>
      </c>
      <c r="Y547" s="35" t="s">
        <v>33</v>
      </c>
      <c r="Z547" s="35" t="s">
        <v>33</v>
      </c>
      <c r="AA547" s="30" t="s">
        <v>33</v>
      </c>
      <c r="AB547" s="30" t="s">
        <v>33</v>
      </c>
      <c r="AC547" s="39">
        <v>25485.56</v>
      </c>
      <c r="AD547" s="39">
        <v>2665.78</v>
      </c>
      <c r="AE547" s="39">
        <v>51.06</v>
      </c>
      <c r="AF547" s="39">
        <v>676.55</v>
      </c>
      <c r="AG547" s="39">
        <v>1997.74</v>
      </c>
      <c r="AH547" s="35">
        <v>11685649</v>
      </c>
      <c r="AI547" s="35">
        <v>10810762</v>
      </c>
      <c r="AJ547" s="35">
        <v>1363711.8</v>
      </c>
      <c r="AK547" s="35">
        <v>365640.78</v>
      </c>
      <c r="AL547" s="35">
        <v>498602.98</v>
      </c>
      <c r="AM547" s="35">
        <v>30876.69296</v>
      </c>
      <c r="AN547" s="35">
        <v>2268331.4900000002</v>
      </c>
      <c r="AO547" s="35">
        <v>24724366.559999999</v>
      </c>
      <c r="AP547" s="30">
        <f t="shared" si="8"/>
        <v>9.1744776736557176E-2</v>
      </c>
    </row>
    <row r="548" spans="1:42" x14ac:dyDescent="0.25">
      <c r="A548" s="14" t="s">
        <v>58</v>
      </c>
      <c r="B548" s="27">
        <v>42964</v>
      </c>
      <c r="C548" s="28">
        <v>9.5856481481481473E-2</v>
      </c>
      <c r="D548" s="14" t="s">
        <v>33</v>
      </c>
      <c r="E548" s="14">
        <v>52.568300000000001</v>
      </c>
      <c r="F548" s="14">
        <v>3.5296989999999999</v>
      </c>
      <c r="G548" s="30">
        <v>0.27700000000000002</v>
      </c>
      <c r="H548" s="30">
        <v>0.66600000000000004</v>
      </c>
      <c r="I548" s="30">
        <v>0.584084084</v>
      </c>
      <c r="J548" s="33">
        <v>0.13600000000000001</v>
      </c>
      <c r="K548" s="33">
        <v>5.4139999999999997</v>
      </c>
      <c r="L548" s="31">
        <v>5.5961120000000003E-3</v>
      </c>
      <c r="M548" s="29">
        <v>1.0000000000000001E-9</v>
      </c>
      <c r="N548" s="41">
        <v>5.3897199999999998E-4</v>
      </c>
      <c r="O548" s="33">
        <v>0.71208226200000002</v>
      </c>
      <c r="P548" s="33">
        <v>0.55309734499999996</v>
      </c>
      <c r="Q548" s="30">
        <v>0.50301430000000003</v>
      </c>
      <c r="R548" s="39">
        <v>164.87072000000001</v>
      </c>
      <c r="S548" s="39">
        <v>82.932329809999999</v>
      </c>
      <c r="T548" s="43">
        <v>3.52570040036011</v>
      </c>
      <c r="U548" s="30">
        <v>19.240929000000001</v>
      </c>
      <c r="V548" s="30">
        <v>35.193767999999999</v>
      </c>
      <c r="W548" s="30">
        <v>0.94132199999999999</v>
      </c>
      <c r="X548" s="35" t="s">
        <v>33</v>
      </c>
      <c r="Y548" s="35" t="s">
        <v>33</v>
      </c>
      <c r="Z548" s="35" t="s">
        <v>33</v>
      </c>
      <c r="AA548" s="30" t="s">
        <v>33</v>
      </c>
      <c r="AB548" s="30" t="s">
        <v>33</v>
      </c>
      <c r="AC548" s="39">
        <v>27725.78</v>
      </c>
      <c r="AD548" s="39">
        <v>2853.28</v>
      </c>
      <c r="AE548" s="39">
        <v>59.93</v>
      </c>
      <c r="AF548" s="39">
        <v>1162.29</v>
      </c>
      <c r="AG548" s="39">
        <v>2699.16</v>
      </c>
      <c r="AH548" s="35">
        <v>12121516</v>
      </c>
      <c r="AI548" s="35">
        <v>7153487</v>
      </c>
      <c r="AJ548" s="35">
        <v>8603913.3000000007</v>
      </c>
      <c r="AK548" s="35">
        <v>772021.86</v>
      </c>
      <c r="AL548" s="35">
        <v>732686.63</v>
      </c>
      <c r="AM548" s="35">
        <v>34500.43909</v>
      </c>
      <c r="AN548" s="35">
        <v>3292247.96</v>
      </c>
      <c r="AO548" s="35">
        <v>29383624.789999999</v>
      </c>
      <c r="AP548" s="30">
        <f t="shared" si="8"/>
        <v>0.1120436291822116</v>
      </c>
    </row>
    <row r="549" spans="1:42" x14ac:dyDescent="0.25">
      <c r="A549" s="14" t="s">
        <v>58</v>
      </c>
      <c r="B549" s="27">
        <v>42964</v>
      </c>
      <c r="C549" s="28">
        <v>0.11717592592592592</v>
      </c>
      <c r="D549" s="14" t="s">
        <v>36</v>
      </c>
      <c r="E549" s="14">
        <v>52.549697000000002</v>
      </c>
      <c r="F549" s="14">
        <v>3.4825140000000001</v>
      </c>
      <c r="G549" s="30">
        <v>0.48299999999999998</v>
      </c>
      <c r="H549" s="30">
        <v>0.94</v>
      </c>
      <c r="I549" s="30">
        <v>0.48617021300000002</v>
      </c>
      <c r="J549" s="33">
        <v>0.16600000000000001</v>
      </c>
      <c r="K549" s="33">
        <v>5.2309999999999999</v>
      </c>
      <c r="L549" s="31">
        <v>1.1723055E-2</v>
      </c>
      <c r="M549" s="29">
        <v>1.81E-9</v>
      </c>
      <c r="N549" s="41">
        <v>5.57827E-4</v>
      </c>
      <c r="O549" s="33">
        <v>1.056892779</v>
      </c>
      <c r="P549" s="33">
        <v>0.53418803400000003</v>
      </c>
      <c r="Q549" s="30">
        <v>0.43354300000000001</v>
      </c>
      <c r="R549" s="39">
        <v>156.35853</v>
      </c>
      <c r="S549" s="39">
        <v>67.788146170000005</v>
      </c>
      <c r="T549" s="43">
        <v>5.5323183009175976</v>
      </c>
      <c r="U549" s="30">
        <v>19.180163</v>
      </c>
      <c r="V549" s="30">
        <v>35.184984</v>
      </c>
      <c r="W549" s="30">
        <v>1.0261670000000001</v>
      </c>
      <c r="X549" s="30">
        <v>0.4212246</v>
      </c>
      <c r="Y549" s="30">
        <v>0.1904815</v>
      </c>
      <c r="Z549" s="30">
        <v>7.8333200000000006E-2</v>
      </c>
      <c r="AA549" s="30">
        <v>0.97</v>
      </c>
      <c r="AB549" s="30" t="s">
        <v>33</v>
      </c>
      <c r="AC549" s="39">
        <v>28310.39</v>
      </c>
      <c r="AD549" s="39">
        <v>3366.1</v>
      </c>
      <c r="AE549" s="39">
        <v>54.22</v>
      </c>
      <c r="AF549" s="39">
        <v>1375.07</v>
      </c>
      <c r="AG549" s="39">
        <v>2795.69</v>
      </c>
      <c r="AH549" s="35">
        <v>11740005</v>
      </c>
      <c r="AI549" s="35">
        <v>6405417</v>
      </c>
      <c r="AJ549" s="35">
        <v>2494186.4</v>
      </c>
      <c r="AK549" s="35">
        <v>929224.7</v>
      </c>
      <c r="AL549" s="35">
        <v>808995.68</v>
      </c>
      <c r="AM549" s="35">
        <v>35901.474540000003</v>
      </c>
      <c r="AN549" s="35">
        <v>4168512.77</v>
      </c>
      <c r="AO549" s="35">
        <v>22377828.780000001</v>
      </c>
      <c r="AP549" s="30">
        <f t="shared" si="8"/>
        <v>0.18627869624802804</v>
      </c>
    </row>
    <row r="550" spans="1:42" x14ac:dyDescent="0.25">
      <c r="A550" s="14" t="s">
        <v>58</v>
      </c>
      <c r="B550" s="27">
        <v>42964</v>
      </c>
      <c r="C550" s="28">
        <v>0.13850694444444445</v>
      </c>
      <c r="D550" s="14" t="s">
        <v>33</v>
      </c>
      <c r="E550" s="14">
        <v>52.479165999999999</v>
      </c>
      <c r="F550" s="14">
        <v>3.4025729999999998</v>
      </c>
      <c r="G550" s="30">
        <v>0.48299999999999998</v>
      </c>
      <c r="H550" s="30">
        <v>0.93500000000000005</v>
      </c>
      <c r="I550" s="30">
        <v>0.48342246</v>
      </c>
      <c r="J550" s="33">
        <v>0.314</v>
      </c>
      <c r="K550" s="33">
        <v>5.375</v>
      </c>
      <c r="L550" s="31">
        <v>1.1789688E-2</v>
      </c>
      <c r="M550" s="29">
        <v>1.7599999999999999E-9</v>
      </c>
      <c r="N550" s="41">
        <v>5.4288299999999997E-4</v>
      </c>
      <c r="O550" s="33">
        <v>1.0685840710000001</v>
      </c>
      <c r="P550" s="33">
        <v>0.48756704000000001</v>
      </c>
      <c r="Q550" s="30">
        <v>0.4467257</v>
      </c>
      <c r="R550" s="39">
        <v>182.78543999999999</v>
      </c>
      <c r="S550" s="39">
        <v>81.654953629999994</v>
      </c>
      <c r="T550" s="43">
        <v>6.6142983558318189</v>
      </c>
      <c r="U550" s="30">
        <v>19.138328000000001</v>
      </c>
      <c r="V550" s="30">
        <v>35.170085999999998</v>
      </c>
      <c r="W550" s="30">
        <v>1.091083</v>
      </c>
      <c r="X550" s="30" t="s">
        <v>33</v>
      </c>
      <c r="Y550" s="30" t="s">
        <v>33</v>
      </c>
      <c r="Z550" s="30" t="s">
        <v>33</v>
      </c>
      <c r="AA550" s="30" t="s">
        <v>33</v>
      </c>
      <c r="AB550" s="30" t="s">
        <v>33</v>
      </c>
      <c r="AC550" s="39">
        <v>29596.42</v>
      </c>
      <c r="AD550" s="39">
        <v>3621.91</v>
      </c>
      <c r="AE550" s="39">
        <v>64.260000000000005</v>
      </c>
      <c r="AF550" s="39">
        <v>2154.73</v>
      </c>
      <c r="AG550" s="39">
        <v>4746.3900000000003</v>
      </c>
      <c r="AH550" s="35">
        <v>11841244</v>
      </c>
      <c r="AI550" s="35">
        <v>7427227</v>
      </c>
      <c r="AJ550" s="35">
        <v>3200950.3</v>
      </c>
      <c r="AK550" s="35">
        <v>1000831.61</v>
      </c>
      <c r="AL550" s="35">
        <v>1270732.6299999999</v>
      </c>
      <c r="AM550" s="35">
        <v>40183.707999999999</v>
      </c>
      <c r="AN550" s="35">
        <v>4623184.25</v>
      </c>
      <c r="AO550" s="35">
        <v>24740985.539999999</v>
      </c>
      <c r="AP550" s="30">
        <f t="shared" si="8"/>
        <v>0.18686338272683053</v>
      </c>
    </row>
    <row r="551" spans="1:42" x14ac:dyDescent="0.25">
      <c r="A551" s="14" t="s">
        <v>58</v>
      </c>
      <c r="B551" s="27">
        <v>42964</v>
      </c>
      <c r="C551" s="28">
        <v>0.15982638888888889</v>
      </c>
      <c r="D551" s="14" t="s">
        <v>33</v>
      </c>
      <c r="E551" s="14">
        <v>52.411442999999998</v>
      </c>
      <c r="F551" s="14">
        <v>3.3062269999999998</v>
      </c>
      <c r="G551" s="30">
        <v>0.46899999999999997</v>
      </c>
      <c r="H551" s="30">
        <v>0.90200000000000002</v>
      </c>
      <c r="I551" s="30">
        <v>0.48004434600000001</v>
      </c>
      <c r="J551" s="33">
        <v>0.30599999999999999</v>
      </c>
      <c r="K551" s="33">
        <v>5.5350000000000001</v>
      </c>
      <c r="L551" s="31">
        <v>1.1528518E-2</v>
      </c>
      <c r="M551" s="29">
        <v>1.6600000000000001E-9</v>
      </c>
      <c r="N551" s="41">
        <v>5.2718999999999997E-4</v>
      </c>
      <c r="O551" s="33">
        <v>1.083140878</v>
      </c>
      <c r="P551" s="33">
        <v>0.44072278500000001</v>
      </c>
      <c r="Q551" s="30">
        <v>0.43745650000000003</v>
      </c>
      <c r="R551" s="39">
        <v>184.95662999999999</v>
      </c>
      <c r="S551" s="39">
        <v>80.910480010000001</v>
      </c>
      <c r="T551" s="43">
        <v>6.6675114777034441</v>
      </c>
      <c r="U551" s="30">
        <v>19.103829999999999</v>
      </c>
      <c r="V551" s="30">
        <v>35.178514</v>
      </c>
      <c r="W551" s="30">
        <v>1.1158330000000001</v>
      </c>
      <c r="X551" s="30" t="s">
        <v>33</v>
      </c>
      <c r="Y551" s="30" t="s">
        <v>33</v>
      </c>
      <c r="Z551" s="30" t="s">
        <v>33</v>
      </c>
      <c r="AA551" s="30" t="s">
        <v>33</v>
      </c>
      <c r="AB551" s="30" t="s">
        <v>33</v>
      </c>
      <c r="AC551" s="39">
        <v>29664.400000000001</v>
      </c>
      <c r="AD551" s="39">
        <v>2854.4</v>
      </c>
      <c r="AE551" s="39">
        <v>111.18</v>
      </c>
      <c r="AF551" s="39">
        <v>1770.37</v>
      </c>
      <c r="AG551" s="39">
        <v>5140.0600000000004</v>
      </c>
      <c r="AH551" s="35">
        <v>9866071</v>
      </c>
      <c r="AI551" s="35">
        <v>7691341</v>
      </c>
      <c r="AJ551" s="35">
        <v>3061326.6</v>
      </c>
      <c r="AK551" s="35">
        <v>713702.34</v>
      </c>
      <c r="AL551" s="35">
        <v>1269527.6299999999</v>
      </c>
      <c r="AM551" s="35">
        <v>39540.410170000003</v>
      </c>
      <c r="AN551" s="35">
        <v>3905672.91</v>
      </c>
      <c r="AO551" s="35">
        <v>22601968.57</v>
      </c>
      <c r="AP551" s="30">
        <f t="shared" si="8"/>
        <v>0.17280233347391122</v>
      </c>
    </row>
    <row r="552" spans="1:42" x14ac:dyDescent="0.25">
      <c r="A552" s="14" t="s">
        <v>58</v>
      </c>
      <c r="B552" s="27">
        <v>42964</v>
      </c>
      <c r="C552" s="28">
        <v>0.18113425925925927</v>
      </c>
      <c r="D552" s="14" t="s">
        <v>33</v>
      </c>
      <c r="E552" s="14">
        <v>52.349944999999998</v>
      </c>
      <c r="F552" s="14">
        <v>3.2182580000000001</v>
      </c>
      <c r="G552" s="30">
        <v>0.434</v>
      </c>
      <c r="H552" s="30">
        <v>0.84799999999999998</v>
      </c>
      <c r="I552" s="30">
        <v>0.48820754700000002</v>
      </c>
      <c r="J552" s="33">
        <v>0.32300000000000001</v>
      </c>
      <c r="K552" s="33">
        <v>5.2809999999999997</v>
      </c>
      <c r="L552" s="31">
        <v>1.0489801E-2</v>
      </c>
      <c r="M552" s="29">
        <v>1.61E-9</v>
      </c>
      <c r="N552" s="41">
        <v>5.5254600000000001E-4</v>
      </c>
      <c r="O552" s="33">
        <v>1.0483091790000001</v>
      </c>
      <c r="P552" s="33">
        <v>0.43103448300000002</v>
      </c>
      <c r="Q552" s="30">
        <v>0.46051360000000002</v>
      </c>
      <c r="R552" s="39">
        <v>190.19955999999999</v>
      </c>
      <c r="S552" s="39">
        <v>87.589484089999999</v>
      </c>
      <c r="T552" s="43">
        <v>6.6755080146433237</v>
      </c>
      <c r="U552" s="30">
        <v>19.078683000000002</v>
      </c>
      <c r="V552" s="30">
        <v>35.170923999999999</v>
      </c>
      <c r="W552" s="30">
        <v>1.0255000000000001</v>
      </c>
      <c r="X552" s="30" t="s">
        <v>33</v>
      </c>
      <c r="Y552" s="30" t="s">
        <v>33</v>
      </c>
      <c r="Z552" s="30" t="s">
        <v>33</v>
      </c>
      <c r="AA552" s="30" t="s">
        <v>33</v>
      </c>
      <c r="AB552" s="30" t="s">
        <v>33</v>
      </c>
      <c r="AC552" s="39">
        <v>20290.46</v>
      </c>
      <c r="AD552" s="39">
        <v>2494.73</v>
      </c>
      <c r="AE552" s="39">
        <v>131.76</v>
      </c>
      <c r="AF552" s="39">
        <v>2358.65</v>
      </c>
      <c r="AG552" s="39">
        <v>5112.57</v>
      </c>
      <c r="AH552" s="35">
        <v>6142553</v>
      </c>
      <c r="AI552" s="35">
        <v>6227621</v>
      </c>
      <c r="AJ552" s="35">
        <v>3058081.9</v>
      </c>
      <c r="AK552" s="35">
        <v>849401.01</v>
      </c>
      <c r="AL552" s="35">
        <v>1109048.47</v>
      </c>
      <c r="AM552" s="35">
        <v>30388.1711</v>
      </c>
      <c r="AN552" s="35">
        <v>3483147.53</v>
      </c>
      <c r="AO552" s="35">
        <v>17386705.379999999</v>
      </c>
      <c r="AP552" s="30">
        <f t="shared" si="8"/>
        <v>0.20033395941744542</v>
      </c>
    </row>
    <row r="553" spans="1:42" x14ac:dyDescent="0.25">
      <c r="A553" s="14" t="s">
        <v>58</v>
      </c>
      <c r="B553" s="27">
        <v>42964</v>
      </c>
      <c r="C553" s="28">
        <v>0.20246527777777779</v>
      </c>
      <c r="D553" s="14" t="s">
        <v>33</v>
      </c>
      <c r="E553" s="14">
        <v>52.267507999999999</v>
      </c>
      <c r="F553" s="14">
        <v>3.1064799999999999</v>
      </c>
      <c r="G553" s="30">
        <v>0.35399999999999998</v>
      </c>
      <c r="H553" s="30">
        <v>0.71699999999999997</v>
      </c>
      <c r="I553" s="30">
        <v>0.50627615100000001</v>
      </c>
      <c r="J553" s="33">
        <v>0.311</v>
      </c>
      <c r="K553" s="33">
        <v>5.45</v>
      </c>
      <c r="L553" s="31">
        <v>8.2508330000000008E-3</v>
      </c>
      <c r="M553" s="29">
        <v>1.27E-9</v>
      </c>
      <c r="N553" s="41">
        <v>5.3541199999999998E-4</v>
      </c>
      <c r="O553" s="33">
        <v>0.97520661200000003</v>
      </c>
      <c r="P553" s="33">
        <v>0.42176296899999999</v>
      </c>
      <c r="Q553" s="30">
        <v>0.47950779999999998</v>
      </c>
      <c r="R553" s="39">
        <v>235.179</v>
      </c>
      <c r="S553" s="39">
        <v>112.7701649</v>
      </c>
      <c r="T553" s="43">
        <v>5.8396305929392254</v>
      </c>
      <c r="U553" s="30">
        <v>19.058257999999999</v>
      </c>
      <c r="V553" s="30">
        <v>35.162019000000001</v>
      </c>
      <c r="W553" s="30">
        <v>1.1775</v>
      </c>
      <c r="X553" s="30" t="s">
        <v>33</v>
      </c>
      <c r="Y553" s="30" t="s">
        <v>33</v>
      </c>
      <c r="Z553" s="30" t="s">
        <v>33</v>
      </c>
      <c r="AA553" s="30" t="s">
        <v>33</v>
      </c>
      <c r="AB553" s="30" t="s">
        <v>33</v>
      </c>
      <c r="AC553" s="39">
        <v>18587.240000000002</v>
      </c>
      <c r="AD553" s="39">
        <v>2987.89</v>
      </c>
      <c r="AE553" s="39">
        <v>41.11</v>
      </c>
      <c r="AF553" s="39">
        <v>3385.99</v>
      </c>
      <c r="AG553" s="39">
        <v>5058.43</v>
      </c>
      <c r="AH553" s="35">
        <v>6292368</v>
      </c>
      <c r="AI553" s="35">
        <v>5693818</v>
      </c>
      <c r="AJ553" s="35">
        <v>1012557.7</v>
      </c>
      <c r="AK553" s="35">
        <v>1459554.23</v>
      </c>
      <c r="AL553" s="35">
        <v>1357389.45</v>
      </c>
      <c r="AM553" s="35">
        <v>30060.668020000001</v>
      </c>
      <c r="AN553" s="35">
        <v>4733045.63</v>
      </c>
      <c r="AO553" s="35">
        <v>15815687.380000001</v>
      </c>
      <c r="AP553" s="30">
        <f t="shared" si="8"/>
        <v>0.29926272037883439</v>
      </c>
    </row>
    <row r="554" spans="1:42" x14ac:dyDescent="0.25">
      <c r="A554" s="14" t="s">
        <v>58</v>
      </c>
      <c r="B554" s="27">
        <v>42964</v>
      </c>
      <c r="C554" s="28">
        <v>0.22391203703703702</v>
      </c>
      <c r="D554" s="14" t="s">
        <v>33</v>
      </c>
      <c r="E554" s="14">
        <v>52.195283000000003</v>
      </c>
      <c r="F554" s="14">
        <v>3.0098159999999998</v>
      </c>
      <c r="G554" s="30">
        <v>0.26900000000000002</v>
      </c>
      <c r="H554" s="30">
        <v>0.57699999999999996</v>
      </c>
      <c r="I554" s="30">
        <v>0.53379549400000004</v>
      </c>
      <c r="J554" s="33">
        <v>0.39100000000000001</v>
      </c>
      <c r="K554" s="33">
        <v>5.4969999999999999</v>
      </c>
      <c r="L554" s="31">
        <v>5.9464720000000004E-3</v>
      </c>
      <c r="M554" s="29">
        <v>9.590000000000001E-10</v>
      </c>
      <c r="N554" s="41">
        <v>5.3083399999999999E-4</v>
      </c>
      <c r="O554" s="33">
        <v>0.87337662299999996</v>
      </c>
      <c r="P554" s="33">
        <v>0.46992481200000003</v>
      </c>
      <c r="Q554" s="30">
        <v>0.52165570000000006</v>
      </c>
      <c r="R554" s="39">
        <v>234.65923000000001</v>
      </c>
      <c r="S554" s="39">
        <v>122.4113249</v>
      </c>
      <c r="T554" s="43">
        <v>4.5822302763333846</v>
      </c>
      <c r="U554" s="30">
        <v>19.007145999999999</v>
      </c>
      <c r="V554" s="30">
        <v>35.138137</v>
      </c>
      <c r="W554" s="30">
        <v>1.3644579999999999</v>
      </c>
      <c r="X554" s="30" t="s">
        <v>33</v>
      </c>
      <c r="Y554" s="30" t="s">
        <v>33</v>
      </c>
      <c r="Z554" s="30" t="s">
        <v>33</v>
      </c>
      <c r="AA554" s="30" t="s">
        <v>33</v>
      </c>
      <c r="AB554" s="30" t="s">
        <v>33</v>
      </c>
      <c r="AC554" s="39">
        <v>27149.47</v>
      </c>
      <c r="AD554" s="39">
        <v>3636.27</v>
      </c>
      <c r="AE554" s="39">
        <v>24.51</v>
      </c>
      <c r="AF554" s="39">
        <v>2684.87</v>
      </c>
      <c r="AG554" s="39">
        <v>6347.87</v>
      </c>
      <c r="AH554" s="35">
        <v>10377013</v>
      </c>
      <c r="AI554" s="35">
        <v>7134760</v>
      </c>
      <c r="AJ554" s="35">
        <v>615176</v>
      </c>
      <c r="AK554" s="35">
        <v>1078934.3700000001</v>
      </c>
      <c r="AL554" s="35">
        <v>1953213.17</v>
      </c>
      <c r="AM554" s="35">
        <v>39842.99166</v>
      </c>
      <c r="AN554" s="35">
        <v>5740736.6600000001</v>
      </c>
      <c r="AO554" s="35">
        <v>21159096.539999999</v>
      </c>
      <c r="AP554" s="30">
        <f t="shared" si="8"/>
        <v>0.27131293858163946</v>
      </c>
    </row>
    <row r="555" spans="1:42" x14ac:dyDescent="0.25">
      <c r="A555" s="14" t="s">
        <v>58</v>
      </c>
      <c r="B555" s="27">
        <v>42964</v>
      </c>
      <c r="C555" s="28">
        <v>0.24537037037037038</v>
      </c>
      <c r="D555" s="14" t="s">
        <v>33</v>
      </c>
      <c r="E555" s="14">
        <v>52.124842999999998</v>
      </c>
      <c r="F555" s="14">
        <v>2.9149310000000002</v>
      </c>
      <c r="G555" s="30">
        <v>0.28399999999999997</v>
      </c>
      <c r="H555" s="30">
        <v>0.628</v>
      </c>
      <c r="I555" s="30">
        <v>0.54777070100000003</v>
      </c>
      <c r="J555" s="33">
        <v>0.33300000000000002</v>
      </c>
      <c r="K555" s="33">
        <v>5.484</v>
      </c>
      <c r="L555" s="31">
        <v>6.1178880000000001E-3</v>
      </c>
      <c r="M555" s="29">
        <v>1.01E-9</v>
      </c>
      <c r="N555" s="41">
        <v>5.3209199999999996E-4</v>
      </c>
      <c r="O555" s="33">
        <v>0.82558139500000005</v>
      </c>
      <c r="P555" s="33">
        <v>0.53418803400000003</v>
      </c>
      <c r="Q555" s="30">
        <v>0.53917839999999995</v>
      </c>
      <c r="R555" s="39">
        <v>230.52162000000001</v>
      </c>
      <c r="S555" s="39">
        <v>124.2922782</v>
      </c>
      <c r="T555" s="43">
        <v>4.8502017334193006</v>
      </c>
      <c r="U555" s="30">
        <v>19.037438999999999</v>
      </c>
      <c r="V555" s="30">
        <v>35.100655000000003</v>
      </c>
      <c r="W555" s="30">
        <v>1.513193</v>
      </c>
      <c r="X555" s="30" t="s">
        <v>33</v>
      </c>
      <c r="Y555" s="30" t="s">
        <v>33</v>
      </c>
      <c r="Z555" s="30" t="s">
        <v>33</v>
      </c>
      <c r="AA555" s="30" t="s">
        <v>33</v>
      </c>
      <c r="AB555" s="30" t="s">
        <v>33</v>
      </c>
      <c r="AC555" s="39">
        <v>30202</v>
      </c>
      <c r="AD555" s="39">
        <v>3955.8</v>
      </c>
      <c r="AE555" s="39">
        <v>20.34</v>
      </c>
      <c r="AF555" s="39">
        <v>2353.14</v>
      </c>
      <c r="AG555" s="39">
        <v>6433.27</v>
      </c>
      <c r="AH555" s="35">
        <v>12533369</v>
      </c>
      <c r="AI555" s="35">
        <v>9299905</v>
      </c>
      <c r="AJ555" s="35">
        <v>148774.1</v>
      </c>
      <c r="AK555" s="35">
        <v>1949693</v>
      </c>
      <c r="AL555" s="35">
        <v>2621899.9</v>
      </c>
      <c r="AM555" s="35">
        <v>42964.556600000004</v>
      </c>
      <c r="AN555" s="35">
        <v>10202417.880000001</v>
      </c>
      <c r="AO555" s="35">
        <v>26553641</v>
      </c>
      <c r="AP555" s="30">
        <f t="shared" si="8"/>
        <v>0.38421916903975623</v>
      </c>
    </row>
    <row r="556" spans="1:42" x14ac:dyDescent="0.25">
      <c r="A556" s="14" t="s">
        <v>58</v>
      </c>
      <c r="B556" s="27">
        <v>42964</v>
      </c>
      <c r="C556" s="28">
        <v>0.26682870370370371</v>
      </c>
      <c r="D556" s="14" t="s">
        <v>33</v>
      </c>
      <c r="E556" s="14">
        <v>52.057760999999999</v>
      </c>
      <c r="F556" s="14">
        <v>2.8215569999999999</v>
      </c>
      <c r="G556" s="30">
        <v>0.33300000000000002</v>
      </c>
      <c r="H556" s="30">
        <v>0.72399999999999998</v>
      </c>
      <c r="I556" s="30">
        <v>0.54005524900000001</v>
      </c>
      <c r="J556" s="33">
        <v>0.33300000000000002</v>
      </c>
      <c r="K556" s="33">
        <v>5.4710000000000001</v>
      </c>
      <c r="L556" s="31">
        <v>7.2759219999999998E-3</v>
      </c>
      <c r="M556" s="29">
        <v>1.19E-9</v>
      </c>
      <c r="N556" s="41">
        <v>5.3335700000000004E-4</v>
      </c>
      <c r="O556" s="33">
        <v>0.85166240400000004</v>
      </c>
      <c r="P556" s="33">
        <v>0.53418803400000003</v>
      </c>
      <c r="Q556" s="30">
        <v>0.54471199999999997</v>
      </c>
      <c r="R556" s="39">
        <v>230.24583999999999</v>
      </c>
      <c r="S556" s="39">
        <v>125.417672</v>
      </c>
      <c r="T556" s="43">
        <v>5.8269483346312105</v>
      </c>
      <c r="U556" s="30">
        <v>18.961269000000001</v>
      </c>
      <c r="V556" s="30">
        <v>35.090508999999997</v>
      </c>
      <c r="W556" s="30">
        <v>1.2747919999999999</v>
      </c>
      <c r="X556" s="30" t="s">
        <v>33</v>
      </c>
      <c r="Y556" s="30" t="s">
        <v>33</v>
      </c>
      <c r="Z556" s="30" t="s">
        <v>33</v>
      </c>
      <c r="AA556" s="30" t="s">
        <v>33</v>
      </c>
      <c r="AB556" s="30" t="s">
        <v>33</v>
      </c>
      <c r="AC556" s="39">
        <v>29193.55</v>
      </c>
      <c r="AD556" s="39">
        <v>3651.65</v>
      </c>
      <c r="AE556" s="39">
        <v>28.41</v>
      </c>
      <c r="AF556" s="39">
        <v>3031.02</v>
      </c>
      <c r="AG556" s="39">
        <v>5786.7</v>
      </c>
      <c r="AH556" s="35">
        <v>11290566</v>
      </c>
      <c r="AI556" s="35">
        <v>7532932</v>
      </c>
      <c r="AJ556" s="35">
        <v>1903576.6</v>
      </c>
      <c r="AK556" s="35">
        <v>2950024</v>
      </c>
      <c r="AL556" s="35">
        <v>2524190.9</v>
      </c>
      <c r="AM556" s="35">
        <v>41691.327510000003</v>
      </c>
      <c r="AN556" s="35">
        <v>10518012.52</v>
      </c>
      <c r="AO556" s="35">
        <v>26201289.5</v>
      </c>
      <c r="AP556" s="30">
        <f t="shared" si="8"/>
        <v>0.40143110208373523</v>
      </c>
    </row>
    <row r="557" spans="1:42" x14ac:dyDescent="0.25">
      <c r="A557" s="14" t="s">
        <v>58</v>
      </c>
      <c r="B557" s="27">
        <v>42964</v>
      </c>
      <c r="C557" s="28">
        <v>0.28828703703703701</v>
      </c>
      <c r="D557" s="14" t="s">
        <v>33</v>
      </c>
      <c r="E557" s="14">
        <v>51.997152</v>
      </c>
      <c r="F557" s="14">
        <v>2.7326899999999998</v>
      </c>
      <c r="G557" s="30">
        <v>0.32600000000000001</v>
      </c>
      <c r="H557" s="30">
        <v>0.70099999999999996</v>
      </c>
      <c r="I557" s="30">
        <v>0.53495007100000003</v>
      </c>
      <c r="J557" s="33">
        <v>0.34699999999999998</v>
      </c>
      <c r="K557" s="33">
        <v>5.5309999999999997</v>
      </c>
      <c r="L557" s="31">
        <v>7.1909510000000001E-3</v>
      </c>
      <c r="M557" s="29">
        <v>1.15E-9</v>
      </c>
      <c r="N557" s="41">
        <v>5.2757100000000001E-4</v>
      </c>
      <c r="O557" s="33">
        <v>0.86933333300000004</v>
      </c>
      <c r="P557" s="33">
        <v>0.56915196400000001</v>
      </c>
      <c r="Q557" s="30">
        <v>0.53353360000000005</v>
      </c>
      <c r="R557" s="39">
        <v>312.27478000000002</v>
      </c>
      <c r="S557" s="39">
        <v>166.60908760000001</v>
      </c>
      <c r="T557" s="43">
        <v>6.861099707063917</v>
      </c>
      <c r="U557" s="30">
        <v>18.827157</v>
      </c>
      <c r="V557" s="30">
        <v>35.079703000000002</v>
      </c>
      <c r="W557" s="30">
        <v>1.1125419999999999</v>
      </c>
      <c r="X557" s="30" t="s">
        <v>33</v>
      </c>
      <c r="Y557" s="30" t="s">
        <v>33</v>
      </c>
      <c r="Z557" s="30" t="s">
        <v>33</v>
      </c>
      <c r="AA557" s="30" t="s">
        <v>33</v>
      </c>
      <c r="AB557" s="30" t="s">
        <v>33</v>
      </c>
      <c r="AC557" s="39">
        <v>26842.97</v>
      </c>
      <c r="AD557" s="39">
        <v>2989.49</v>
      </c>
      <c r="AE557" s="39">
        <v>21.52</v>
      </c>
      <c r="AF557" s="39">
        <v>2649.43</v>
      </c>
      <c r="AG557" s="39">
        <v>5245.05</v>
      </c>
      <c r="AH557" s="35">
        <v>10634494</v>
      </c>
      <c r="AI557" s="35">
        <v>6688444</v>
      </c>
      <c r="AJ557" s="35">
        <v>626840.1</v>
      </c>
      <c r="AK557" s="35">
        <v>3056513.5</v>
      </c>
      <c r="AL557" s="35">
        <v>2548384.7000000002</v>
      </c>
      <c r="AM557" s="35">
        <v>37748.458579999999</v>
      </c>
      <c r="AN557" s="35">
        <v>11054976.17</v>
      </c>
      <c r="AO557" s="35">
        <v>23554676.300000001</v>
      </c>
      <c r="AP557" s="30">
        <f t="shared" si="8"/>
        <v>0.46933254480767367</v>
      </c>
    </row>
    <row r="558" spans="1:42" x14ac:dyDescent="0.25">
      <c r="A558" s="14" t="s">
        <v>58</v>
      </c>
      <c r="B558" s="27">
        <v>42964</v>
      </c>
      <c r="C558" s="28">
        <v>0.30960648148148145</v>
      </c>
      <c r="D558" s="14" t="s">
        <v>45</v>
      </c>
      <c r="E558" s="14">
        <v>51.957610000000003</v>
      </c>
      <c r="F558" s="14">
        <v>2.6808480000000001</v>
      </c>
      <c r="G558" s="30">
        <v>0.2</v>
      </c>
      <c r="H558" s="30">
        <v>0.52200000000000002</v>
      </c>
      <c r="I558" s="30">
        <v>0.61685823799999995</v>
      </c>
      <c r="J558" s="33">
        <v>0.34</v>
      </c>
      <c r="K558" s="33">
        <v>5.3550000000000004</v>
      </c>
      <c r="L558" s="31">
        <v>3.8258390000000001E-3</v>
      </c>
      <c r="M558" s="29">
        <v>7.3199999999999995E-10</v>
      </c>
      <c r="N558" s="41">
        <v>5.4491000000000001E-4</v>
      </c>
      <c r="O558" s="33">
        <v>0.62111801200000005</v>
      </c>
      <c r="P558" s="33">
        <v>0.56915196400000001</v>
      </c>
      <c r="Q558" s="30">
        <v>0.61963040000000003</v>
      </c>
      <c r="R558" s="39">
        <v>344.27512000000002</v>
      </c>
      <c r="S558" s="39">
        <v>213.32333030000001</v>
      </c>
      <c r="T558" s="43">
        <v>4.4477053032887461</v>
      </c>
      <c r="U558" s="30">
        <v>18.767619</v>
      </c>
      <c r="V558" s="30">
        <v>35.059438</v>
      </c>
      <c r="W558" s="30">
        <v>0.98824999999999996</v>
      </c>
      <c r="X558" s="30">
        <v>0.24987899999999999</v>
      </c>
      <c r="Y558" s="30">
        <v>0.1129975</v>
      </c>
      <c r="Z558" s="30">
        <v>0.8581046</v>
      </c>
      <c r="AA558" s="30">
        <v>0.68</v>
      </c>
      <c r="AB558" s="30">
        <v>0.186</v>
      </c>
      <c r="AC558" s="39">
        <v>21383.279999999999</v>
      </c>
      <c r="AD558" s="39">
        <v>2254.08</v>
      </c>
      <c r="AE558" s="39">
        <v>18.91</v>
      </c>
      <c r="AF558" s="39">
        <v>1640.67</v>
      </c>
      <c r="AG558" s="39">
        <v>4163.6400000000003</v>
      </c>
      <c r="AH558" s="35">
        <v>9208293</v>
      </c>
      <c r="AI558" s="35">
        <v>6953652</v>
      </c>
      <c r="AJ558" s="35">
        <v>432681.29</v>
      </c>
      <c r="AK558" s="35">
        <v>3675404.1</v>
      </c>
      <c r="AL558" s="35">
        <v>2347518</v>
      </c>
      <c r="AM558" s="35">
        <v>29460.56899</v>
      </c>
      <c r="AN558" s="35">
        <v>11052877.67</v>
      </c>
      <c r="AO558" s="35">
        <v>22617548.390000001</v>
      </c>
      <c r="AP558" s="30">
        <f t="shared" si="8"/>
        <v>0.48868593003151745</v>
      </c>
    </row>
    <row r="559" spans="1:42" x14ac:dyDescent="0.25">
      <c r="A559" s="14" t="s">
        <v>58</v>
      </c>
      <c r="B559" s="27">
        <v>42964</v>
      </c>
      <c r="C559" s="28">
        <v>0.3309259259259259</v>
      </c>
      <c r="D559" s="14" t="s">
        <v>33</v>
      </c>
      <c r="E559" s="14">
        <v>51.906098999999998</v>
      </c>
      <c r="F559" s="14">
        <v>2.7752469999999998</v>
      </c>
      <c r="G559" s="30">
        <v>0.17799999999999999</v>
      </c>
      <c r="H559" s="30">
        <v>0.504</v>
      </c>
      <c r="I559" s="30">
        <v>0.64682539699999997</v>
      </c>
      <c r="J559" s="33">
        <v>0.20300000000000001</v>
      </c>
      <c r="K559" s="33">
        <v>4.835</v>
      </c>
      <c r="L559" s="31">
        <v>3.2472439999999998E-3</v>
      </c>
      <c r="M559" s="29">
        <v>7.2099999999999999E-10</v>
      </c>
      <c r="N559" s="41">
        <v>6.03515E-4</v>
      </c>
      <c r="O559" s="33">
        <v>0.54601226999999997</v>
      </c>
      <c r="P559" s="33">
        <v>0.59523809500000002</v>
      </c>
      <c r="Q559" s="30">
        <v>0.63965680000000003</v>
      </c>
      <c r="R559" s="39">
        <v>350.21251000000001</v>
      </c>
      <c r="S559" s="39">
        <v>224.01581350000001</v>
      </c>
      <c r="T559" s="43">
        <v>4.0038413261484642</v>
      </c>
      <c r="U559" s="30">
        <v>18.875164000000002</v>
      </c>
      <c r="V559" s="30">
        <v>35.065334999999997</v>
      </c>
      <c r="W559" s="30">
        <v>1.114417</v>
      </c>
      <c r="X559" s="30" t="s">
        <v>33</v>
      </c>
      <c r="Y559" s="30" t="s">
        <v>33</v>
      </c>
      <c r="Z559" s="30" t="s">
        <v>33</v>
      </c>
      <c r="AA559" s="30" t="s">
        <v>33</v>
      </c>
      <c r="AB559" s="30" t="s">
        <v>33</v>
      </c>
      <c r="AC559" s="39">
        <v>20634.22</v>
      </c>
      <c r="AD559" s="39">
        <v>2502.89</v>
      </c>
      <c r="AE559" s="39">
        <v>21.67</v>
      </c>
      <c r="AF559" s="39">
        <v>1373.88</v>
      </c>
      <c r="AG559" s="39">
        <v>3694.74</v>
      </c>
      <c r="AH559" s="35">
        <v>9511993</v>
      </c>
      <c r="AI559" s="35">
        <v>6989885</v>
      </c>
      <c r="AJ559" s="35">
        <v>345405.2</v>
      </c>
      <c r="AK559" s="35">
        <v>5239662.5</v>
      </c>
      <c r="AL559" s="35">
        <v>2189540.7999999998</v>
      </c>
      <c r="AM559" s="35">
        <v>28227.410879999999</v>
      </c>
      <c r="AN559" s="35">
        <v>12947156.810000001</v>
      </c>
      <c r="AO559" s="35">
        <v>24276486.5</v>
      </c>
      <c r="AP559" s="30">
        <f t="shared" si="8"/>
        <v>0.53332086626291664</v>
      </c>
    </row>
    <row r="560" spans="1:42" x14ac:dyDescent="0.25">
      <c r="A560" s="14" t="s">
        <v>58</v>
      </c>
      <c r="B560" s="27">
        <v>42964</v>
      </c>
      <c r="C560" s="28">
        <v>0.35238425925925926</v>
      </c>
      <c r="D560" s="14" t="s">
        <v>33</v>
      </c>
      <c r="E560" s="14">
        <v>51.850776000000003</v>
      </c>
      <c r="F560" s="14">
        <v>2.874825</v>
      </c>
      <c r="G560" s="30">
        <v>0.16900000000000001</v>
      </c>
      <c r="H560" s="30">
        <v>0.48799999999999999</v>
      </c>
      <c r="I560" s="30">
        <v>0.65368852499999996</v>
      </c>
      <c r="J560" s="33">
        <v>0.16300000000000001</v>
      </c>
      <c r="K560" s="33">
        <v>4.9829999999999997</v>
      </c>
      <c r="L560" s="31">
        <v>3.0506880000000002E-3</v>
      </c>
      <c r="M560" s="29">
        <v>6.6499999999999998E-10</v>
      </c>
      <c r="N560" s="41">
        <v>5.8558999999999998E-4</v>
      </c>
      <c r="O560" s="33">
        <v>0.52978056399999995</v>
      </c>
      <c r="P560" s="33">
        <v>0.66622251799999999</v>
      </c>
      <c r="Q560" s="30">
        <v>0.64565830000000002</v>
      </c>
      <c r="R560" s="39">
        <v>329.05990000000003</v>
      </c>
      <c r="S560" s="39">
        <v>212.46025560000001</v>
      </c>
      <c r="T560" s="43">
        <v>3.6603415943875754</v>
      </c>
      <c r="U560" s="30">
        <v>18.947932000000002</v>
      </c>
      <c r="V560" s="30">
        <v>35.043021000000003</v>
      </c>
      <c r="W560" s="30">
        <v>1.1632499999999999</v>
      </c>
      <c r="X560" s="30" t="s">
        <v>33</v>
      </c>
      <c r="Y560" s="30" t="s">
        <v>33</v>
      </c>
      <c r="Z560" s="30" t="s">
        <v>33</v>
      </c>
      <c r="AA560" s="30" t="s">
        <v>33</v>
      </c>
      <c r="AB560" s="30" t="s">
        <v>33</v>
      </c>
      <c r="AC560" s="39">
        <v>19194.72</v>
      </c>
      <c r="AD560" s="39">
        <v>2872.66</v>
      </c>
      <c r="AE560" s="39">
        <v>33.270000000000003</v>
      </c>
      <c r="AF560" s="39">
        <v>1366.46</v>
      </c>
      <c r="AG560" s="39">
        <v>4767.07</v>
      </c>
      <c r="AH560" s="35">
        <v>8801197</v>
      </c>
      <c r="AI560" s="35">
        <v>4687439</v>
      </c>
      <c r="AJ560" s="35">
        <v>937362.37</v>
      </c>
      <c r="AK560" s="35">
        <v>3353353.9</v>
      </c>
      <c r="AL560" s="35">
        <v>2209964.73</v>
      </c>
      <c r="AM560" s="35">
        <v>28234.177019999999</v>
      </c>
      <c r="AN560" s="35">
        <v>9494836.8000000007</v>
      </c>
      <c r="AO560" s="35">
        <v>19989317</v>
      </c>
      <c r="AP560" s="30">
        <f t="shared" si="8"/>
        <v>0.47499555887777462</v>
      </c>
    </row>
    <row r="561" spans="1:42" x14ac:dyDescent="0.25">
      <c r="A561" s="14" t="s">
        <v>58</v>
      </c>
      <c r="B561" s="27">
        <v>42964</v>
      </c>
      <c r="C561" s="28">
        <v>0.37118055555555557</v>
      </c>
      <c r="D561" s="14" t="s">
        <v>33</v>
      </c>
      <c r="E561" s="14">
        <v>51.798248000000001</v>
      </c>
      <c r="F561" s="14">
        <v>2.965579</v>
      </c>
      <c r="G561" s="30">
        <v>0.151</v>
      </c>
      <c r="H561" s="30">
        <v>0.437</v>
      </c>
      <c r="I561" s="30">
        <v>0.654462243</v>
      </c>
      <c r="J561" s="33">
        <v>0.29499999999999998</v>
      </c>
      <c r="K561" s="33">
        <v>5.2130000000000001</v>
      </c>
      <c r="L561" s="31">
        <v>2.7225410000000002E-3</v>
      </c>
      <c r="M561" s="29">
        <v>5.68E-10</v>
      </c>
      <c r="N561" s="41">
        <v>5.5975399999999998E-4</v>
      </c>
      <c r="O561" s="33">
        <v>0.52797202799999998</v>
      </c>
      <c r="P561" s="33">
        <v>0.62383031799999999</v>
      </c>
      <c r="Q561" s="30">
        <v>0.6508718</v>
      </c>
      <c r="R561" s="39">
        <v>344.53471999999999</v>
      </c>
      <c r="S561" s="39">
        <v>224.24793339999999</v>
      </c>
      <c r="T561" s="43">
        <v>3.2341668304737556</v>
      </c>
      <c r="U561" s="30">
        <v>19.113824000000001</v>
      </c>
      <c r="V561" s="30">
        <v>35.000728000000002</v>
      </c>
      <c r="W561" s="30">
        <v>1.499333</v>
      </c>
      <c r="X561" s="30" t="s">
        <v>33</v>
      </c>
      <c r="Y561" s="30" t="s">
        <v>33</v>
      </c>
      <c r="Z561" s="30" t="s">
        <v>33</v>
      </c>
      <c r="AA561" s="30" t="s">
        <v>33</v>
      </c>
      <c r="AB561" s="30" t="s">
        <v>33</v>
      </c>
      <c r="AC561" s="39">
        <v>10521.02</v>
      </c>
      <c r="AD561" s="39">
        <v>3072.04</v>
      </c>
      <c r="AE561" s="39">
        <v>66.349999999999994</v>
      </c>
      <c r="AF561" s="39">
        <v>1083.73</v>
      </c>
      <c r="AG561" s="39">
        <v>1824.65</v>
      </c>
      <c r="AH561" s="35">
        <v>9896922</v>
      </c>
      <c r="AI561" s="35">
        <v>17378824</v>
      </c>
      <c r="AJ561" s="35">
        <v>5948049.4000000004</v>
      </c>
      <c r="AK561" s="35">
        <v>7120386.2999999998</v>
      </c>
      <c r="AL561" s="35">
        <v>2049751.6</v>
      </c>
      <c r="AM561" s="35">
        <v>16567.792819999999</v>
      </c>
      <c r="AN561" s="35">
        <v>17432803.300000001</v>
      </c>
      <c r="AO561" s="35">
        <v>42393933.299999997</v>
      </c>
      <c r="AP561" s="30">
        <f t="shared" si="8"/>
        <v>0.41120985818034494</v>
      </c>
    </row>
    <row r="562" spans="1:42" x14ac:dyDescent="0.25">
      <c r="A562" s="14" t="s">
        <v>58</v>
      </c>
      <c r="B562" s="27">
        <v>42964</v>
      </c>
      <c r="C562" s="28">
        <v>0.38784722222222223</v>
      </c>
      <c r="D562" s="14" t="s">
        <v>33</v>
      </c>
      <c r="E562" s="14">
        <v>51.755293999999999</v>
      </c>
      <c r="F562" s="14">
        <v>3.0449579999999998</v>
      </c>
      <c r="G562" s="30">
        <v>0.28399999999999997</v>
      </c>
      <c r="H562" s="30">
        <v>0.68400000000000005</v>
      </c>
      <c r="I562" s="30">
        <v>0.58479532199999995</v>
      </c>
      <c r="J562" s="33">
        <v>0.33500000000000002</v>
      </c>
      <c r="K562" s="33">
        <v>4.9219999999999997</v>
      </c>
      <c r="L562" s="31">
        <v>5.7305519999999999E-3</v>
      </c>
      <c r="M562" s="29">
        <v>1.13E-9</v>
      </c>
      <c r="N562" s="41">
        <v>5.9284699999999997E-4</v>
      </c>
      <c r="O562" s="33">
        <v>0.71</v>
      </c>
      <c r="P562" s="33">
        <v>0.59523809500000002</v>
      </c>
      <c r="Q562" s="30">
        <v>0.58517180000000002</v>
      </c>
      <c r="R562" s="39">
        <v>317.90444000000002</v>
      </c>
      <c r="S562" s="39">
        <v>186.02871339999999</v>
      </c>
      <c r="T562" s="43">
        <v>5.8549068399920481</v>
      </c>
      <c r="U562" s="30">
        <v>19.295887</v>
      </c>
      <c r="V562" s="30">
        <v>34.975923000000002</v>
      </c>
      <c r="W562" s="30">
        <v>1.427875</v>
      </c>
      <c r="X562" s="30" t="s">
        <v>33</v>
      </c>
      <c r="Y562" s="30" t="s">
        <v>33</v>
      </c>
      <c r="Z562" s="30" t="s">
        <v>33</v>
      </c>
      <c r="AA562" s="30" t="s">
        <v>33</v>
      </c>
      <c r="AB562" s="30" t="s">
        <v>33</v>
      </c>
      <c r="AC562" s="39">
        <v>10521.02</v>
      </c>
      <c r="AD562" s="39">
        <v>3072.04</v>
      </c>
      <c r="AE562" s="39">
        <v>66.349999999999994</v>
      </c>
      <c r="AF562" s="39">
        <v>1083.73</v>
      </c>
      <c r="AG562" s="39">
        <v>1824.65</v>
      </c>
      <c r="AH562" s="35">
        <v>9896922</v>
      </c>
      <c r="AI562" s="35">
        <v>17378824</v>
      </c>
      <c r="AJ562" s="35">
        <v>5948049.4000000004</v>
      </c>
      <c r="AK562" s="35">
        <v>7120386.2999999998</v>
      </c>
      <c r="AL562" s="35">
        <v>2049751.6</v>
      </c>
      <c r="AM562" s="35">
        <v>16567.792819999999</v>
      </c>
      <c r="AN562" s="35">
        <v>17432803.300000001</v>
      </c>
      <c r="AO562" s="35">
        <v>42393933.299999997</v>
      </c>
      <c r="AP562" s="30">
        <f t="shared" si="8"/>
        <v>0.41120985818034494</v>
      </c>
    </row>
    <row r="563" spans="1:42" x14ac:dyDescent="0.25">
      <c r="A563" s="14" t="s">
        <v>58</v>
      </c>
      <c r="B563" s="27">
        <v>42964</v>
      </c>
      <c r="C563" s="28">
        <v>0.40916666666666668</v>
      </c>
      <c r="D563" s="14" t="s">
        <v>33</v>
      </c>
      <c r="E563" s="14">
        <v>51.702576000000001</v>
      </c>
      <c r="F563" s="14">
        <v>3.1421429999999999</v>
      </c>
      <c r="G563" s="30">
        <v>0.36199999999999999</v>
      </c>
      <c r="H563" s="30">
        <v>0.76700000000000002</v>
      </c>
      <c r="I563" s="30">
        <v>0.52803129100000001</v>
      </c>
      <c r="J563" s="33">
        <v>0.30499999999999999</v>
      </c>
      <c r="K563" s="33">
        <v>4.9059999999999997</v>
      </c>
      <c r="L563" s="31">
        <v>8.0896719999999991E-3</v>
      </c>
      <c r="M563" s="29">
        <v>1.45E-9</v>
      </c>
      <c r="N563" s="41">
        <v>5.9478099999999996E-4</v>
      </c>
      <c r="O563" s="33">
        <v>0.89382715999999995</v>
      </c>
      <c r="P563" s="33">
        <v>0.56915196400000001</v>
      </c>
      <c r="Q563" s="30">
        <v>0.53186199999999995</v>
      </c>
      <c r="R563" s="39">
        <v>304.73743999999999</v>
      </c>
      <c r="S563" s="39">
        <v>162.0782643</v>
      </c>
      <c r="T563" s="43">
        <v>7.2599988346991609</v>
      </c>
      <c r="U563" s="30">
        <v>19.556442000000001</v>
      </c>
      <c r="V563" s="30">
        <v>34.884053000000002</v>
      </c>
      <c r="W563" s="30">
        <v>1.2995829999999999</v>
      </c>
      <c r="X563" s="30" t="s">
        <v>33</v>
      </c>
      <c r="Y563" s="30" t="s">
        <v>33</v>
      </c>
      <c r="Z563" s="30" t="s">
        <v>33</v>
      </c>
      <c r="AA563" s="30" t="s">
        <v>33</v>
      </c>
      <c r="AB563" s="30" t="s">
        <v>33</v>
      </c>
      <c r="AC563" s="39">
        <v>11703.84</v>
      </c>
      <c r="AD563" s="39">
        <v>3104.18</v>
      </c>
      <c r="AE563" s="39">
        <v>117.31</v>
      </c>
      <c r="AF563" s="39">
        <v>1234</v>
      </c>
      <c r="AG563" s="39">
        <v>2215.34</v>
      </c>
      <c r="AH563" s="35">
        <v>13392880</v>
      </c>
      <c r="AI563" s="35">
        <v>19565686</v>
      </c>
      <c r="AJ563" s="35">
        <v>45709084</v>
      </c>
      <c r="AK563" s="35">
        <v>12055558</v>
      </c>
      <c r="AL563" s="35">
        <v>4148004</v>
      </c>
      <c r="AM563" s="35">
        <v>18374.66087</v>
      </c>
      <c r="AN563" s="35">
        <v>36357586.399999999</v>
      </c>
      <c r="AO563" s="35">
        <v>94871212</v>
      </c>
      <c r="AP563" s="30">
        <f t="shared" si="8"/>
        <v>0.38323096789361139</v>
      </c>
    </row>
    <row r="564" spans="1:42" x14ac:dyDescent="0.25">
      <c r="A564" s="14" t="s">
        <v>58</v>
      </c>
      <c r="B564" s="27">
        <v>42964</v>
      </c>
      <c r="C564" s="28">
        <v>0.42960648148148151</v>
      </c>
      <c r="D564" s="14" t="s">
        <v>46</v>
      </c>
      <c r="E564" s="14">
        <v>51.658048999999998</v>
      </c>
      <c r="F564" s="14">
        <v>3.2187220000000001</v>
      </c>
      <c r="G564" s="30">
        <v>0.47699999999999998</v>
      </c>
      <c r="H564" s="30">
        <v>0.92200000000000004</v>
      </c>
      <c r="I564" s="30">
        <v>0.48264642099999999</v>
      </c>
      <c r="J564" s="33">
        <v>0.35399999999999998</v>
      </c>
      <c r="K564" s="33">
        <v>5.1260000000000003</v>
      </c>
      <c r="L564" s="31">
        <v>1.1661952999999999E-2</v>
      </c>
      <c r="M564" s="29">
        <v>1.8199999999999999E-9</v>
      </c>
      <c r="N564" s="41">
        <v>5.6925400000000005E-4</v>
      </c>
      <c r="O564" s="33">
        <v>1.0719101120000001</v>
      </c>
      <c r="P564" s="33">
        <v>0.52002080100000003</v>
      </c>
      <c r="Q564" s="30">
        <v>0.47519600000000001</v>
      </c>
      <c r="R564" s="39">
        <v>360.42567000000003</v>
      </c>
      <c r="S564" s="39">
        <v>171.2728367</v>
      </c>
      <c r="T564" s="43">
        <v>10.424772933581497</v>
      </c>
      <c r="U564" s="30">
        <v>19.728290000000001</v>
      </c>
      <c r="V564" s="30">
        <v>34.387301999999998</v>
      </c>
      <c r="W564" s="30">
        <v>2.749708</v>
      </c>
      <c r="X564" s="30">
        <v>0.65682479999999999</v>
      </c>
      <c r="Y564" s="30">
        <v>0.29702200000000001</v>
      </c>
      <c r="Z564" s="30">
        <v>1.9654512</v>
      </c>
      <c r="AA564" s="30">
        <v>4.2</v>
      </c>
      <c r="AB564" s="30">
        <v>0.42599999999999999</v>
      </c>
      <c r="AC564" s="39">
        <v>14086.25</v>
      </c>
      <c r="AD564" s="39">
        <v>4363.97</v>
      </c>
      <c r="AE564" s="39">
        <v>111.9</v>
      </c>
      <c r="AF564" s="39">
        <v>1368.19</v>
      </c>
      <c r="AG564" s="39">
        <v>2690.6</v>
      </c>
      <c r="AH564" s="35">
        <v>17074648</v>
      </c>
      <c r="AI564" s="35">
        <v>23085103</v>
      </c>
      <c r="AJ564" s="35">
        <v>33162301.100000001</v>
      </c>
      <c r="AK564" s="35">
        <v>13490037</v>
      </c>
      <c r="AL564" s="35">
        <v>4025991.7</v>
      </c>
      <c r="AM564" s="35">
        <v>22620.901099999999</v>
      </c>
      <c r="AN564" s="35">
        <v>36712764.969999999</v>
      </c>
      <c r="AO564" s="35">
        <v>90838080.799999997</v>
      </c>
      <c r="AP564" s="30">
        <f t="shared" si="8"/>
        <v>0.40415610553057829</v>
      </c>
    </row>
    <row r="565" spans="1:42" x14ac:dyDescent="0.25">
      <c r="A565" s="14" t="s">
        <v>58</v>
      </c>
      <c r="B565" s="27">
        <v>42964</v>
      </c>
      <c r="C565" s="28">
        <v>0.45410879629629625</v>
      </c>
      <c r="D565" s="14" t="s">
        <v>33</v>
      </c>
      <c r="E565" s="14">
        <v>51.628512000000001</v>
      </c>
      <c r="F565" s="14">
        <v>3.295458</v>
      </c>
      <c r="G565" s="30">
        <v>0.69</v>
      </c>
      <c r="H565" s="30">
        <v>1.45</v>
      </c>
      <c r="I565" s="30">
        <v>0.52413793099999995</v>
      </c>
      <c r="J565" s="33">
        <v>0.309</v>
      </c>
      <c r="K565" s="33">
        <v>4.1260000000000003</v>
      </c>
      <c r="L565" s="31">
        <v>1.5534078999999999E-2</v>
      </c>
      <c r="M565" s="29">
        <v>3.2799999999999998E-9</v>
      </c>
      <c r="N565" s="41">
        <v>7.0722099999999996E-4</v>
      </c>
      <c r="O565" s="33">
        <v>0.90789473700000001</v>
      </c>
      <c r="P565" s="33">
        <v>0.64432989699999998</v>
      </c>
      <c r="Q565" s="30">
        <v>0.5198739</v>
      </c>
      <c r="R565" s="39">
        <v>372.50148000000002</v>
      </c>
      <c r="S565" s="39">
        <v>193.65379720000001</v>
      </c>
      <c r="T565" s="43">
        <v>15.763472261818997</v>
      </c>
      <c r="U565" s="30">
        <v>19.757641</v>
      </c>
      <c r="V565" s="30">
        <v>34.292096999999998</v>
      </c>
      <c r="W565" s="30">
        <v>2.6132499999999999</v>
      </c>
      <c r="X565" s="30" t="s">
        <v>33</v>
      </c>
      <c r="Y565" s="30" t="s">
        <v>33</v>
      </c>
      <c r="Z565" s="30" t="s">
        <v>33</v>
      </c>
      <c r="AA565" s="30" t="s">
        <v>33</v>
      </c>
      <c r="AB565" s="30" t="s">
        <v>33</v>
      </c>
      <c r="AC565" s="39">
        <v>17000.560000000001</v>
      </c>
      <c r="AD565" s="39">
        <v>4608.2299999999996</v>
      </c>
      <c r="AE565" s="39">
        <v>151.72</v>
      </c>
      <c r="AF565" s="39">
        <v>1344.92</v>
      </c>
      <c r="AG565" s="39">
        <v>2144.6799999999998</v>
      </c>
      <c r="AH565" s="35">
        <v>22982470</v>
      </c>
      <c r="AI565" s="35">
        <v>28847229</v>
      </c>
      <c r="AJ565" s="35">
        <v>53442416</v>
      </c>
      <c r="AK565" s="35">
        <v>14476598.4</v>
      </c>
      <c r="AL565" s="35">
        <v>3845988.8</v>
      </c>
      <c r="AM565" s="35">
        <v>25250.107</v>
      </c>
      <c r="AN565" s="35">
        <v>37217258.969999999</v>
      </c>
      <c r="AO565" s="35">
        <v>123594702.2</v>
      </c>
      <c r="AP565" s="30">
        <f t="shared" si="8"/>
        <v>0.3011234163562716</v>
      </c>
    </row>
    <row r="566" spans="1:42" x14ac:dyDescent="0.25">
      <c r="A566" s="14" t="s">
        <v>58</v>
      </c>
      <c r="B566" s="27">
        <v>42964</v>
      </c>
      <c r="C566" s="28">
        <v>0.4755671296296296</v>
      </c>
      <c r="D566" s="14" t="s">
        <v>33</v>
      </c>
      <c r="E566" s="14">
        <v>51.591988000000001</v>
      </c>
      <c r="F566" s="14">
        <v>3.36755</v>
      </c>
      <c r="G566" s="30">
        <v>0.748</v>
      </c>
      <c r="H566" s="30">
        <v>1.4750000000000001</v>
      </c>
      <c r="I566" s="30">
        <v>0.49288135599999999</v>
      </c>
      <c r="J566" s="33">
        <v>0.23100000000000001</v>
      </c>
      <c r="K566" s="33">
        <v>4.1559999999999997</v>
      </c>
      <c r="L566" s="31">
        <v>1.7907757999999999E-2</v>
      </c>
      <c r="M566" s="29">
        <v>3.53E-9</v>
      </c>
      <c r="N566" s="41">
        <v>7.0211600000000002E-4</v>
      </c>
      <c r="O566" s="33">
        <v>1.0288858320000001</v>
      </c>
      <c r="P566" s="33">
        <v>0.64432989699999998</v>
      </c>
      <c r="Q566" s="30">
        <v>0.49579499999999999</v>
      </c>
      <c r="R566" s="39">
        <v>366.96370999999999</v>
      </c>
      <c r="S566" s="39">
        <v>181.93877259999999</v>
      </c>
      <c r="T566" s="43">
        <v>16.415275063360362</v>
      </c>
      <c r="U566" s="30">
        <v>20.082563</v>
      </c>
      <c r="V566" s="30">
        <v>33.781585999999997</v>
      </c>
      <c r="W566" s="30">
        <v>8.4921670000000002</v>
      </c>
      <c r="X566" s="30" t="s">
        <v>33</v>
      </c>
      <c r="Y566" s="30" t="s">
        <v>33</v>
      </c>
      <c r="Z566" s="30" t="s">
        <v>33</v>
      </c>
      <c r="AA566" s="30" t="s">
        <v>33</v>
      </c>
      <c r="AB566" s="30" t="s">
        <v>33</v>
      </c>
      <c r="AC566" s="39">
        <v>24903.360000000001</v>
      </c>
      <c r="AD566" s="39">
        <v>11903.32</v>
      </c>
      <c r="AE566" s="39">
        <v>372.1</v>
      </c>
      <c r="AF566" s="39">
        <v>1460.99</v>
      </c>
      <c r="AG566" s="39">
        <v>1699.91</v>
      </c>
      <c r="AH566" s="35">
        <v>30340420</v>
      </c>
      <c r="AI566" s="35">
        <v>54481427</v>
      </c>
      <c r="AJ566" s="35">
        <v>51262099</v>
      </c>
      <c r="AK566" s="35">
        <v>13575606.5</v>
      </c>
      <c r="AL566" s="35">
        <v>2881847.2</v>
      </c>
      <c r="AM566" s="35">
        <v>40339.687729999998</v>
      </c>
      <c r="AN566" s="35">
        <v>34570005.5</v>
      </c>
      <c r="AO566" s="35">
        <v>152541399.69999999</v>
      </c>
      <c r="AP566" s="30">
        <f t="shared" si="8"/>
        <v>0.22662703743369417</v>
      </c>
    </row>
    <row r="567" spans="1:42" x14ac:dyDescent="0.25">
      <c r="A567" s="14" t="s">
        <v>58</v>
      </c>
      <c r="B567" s="27">
        <v>42964</v>
      </c>
      <c r="C567" s="28">
        <v>0.49751157407407409</v>
      </c>
      <c r="D567" s="14" t="s">
        <v>56</v>
      </c>
      <c r="E567" s="14">
        <v>51.573754999999998</v>
      </c>
      <c r="F567" s="14">
        <v>3.414955</v>
      </c>
      <c r="G567" s="30">
        <v>1.476</v>
      </c>
      <c r="H567" s="30">
        <v>2.8130000000000002</v>
      </c>
      <c r="I567" s="30">
        <v>0.47529328100000001</v>
      </c>
      <c r="J567" s="33">
        <v>0.35899999999999999</v>
      </c>
      <c r="K567" s="33">
        <v>4.0030000000000001</v>
      </c>
      <c r="L567" s="31">
        <v>3.6644322E-2</v>
      </c>
      <c r="M567" s="29">
        <v>7.2300000000000001E-9</v>
      </c>
      <c r="N567" s="41">
        <v>7.2895200000000005E-4</v>
      </c>
      <c r="O567" s="33">
        <v>1.1039640989999999</v>
      </c>
      <c r="P567" s="33">
        <v>0.59523809500000002</v>
      </c>
      <c r="Q567" s="30">
        <v>0.48022799999999999</v>
      </c>
      <c r="R567" s="39">
        <v>564.06529999999998</v>
      </c>
      <c r="S567" s="39">
        <v>270.87995089999998</v>
      </c>
      <c r="T567" s="43">
        <v>37.791623819790829</v>
      </c>
      <c r="U567" s="30">
        <v>20.201744999999999</v>
      </c>
      <c r="V567" s="30">
        <v>33.770389000000002</v>
      </c>
      <c r="W567" s="30">
        <v>12.641916999999999</v>
      </c>
      <c r="X567" s="30">
        <v>1.2993707999999999</v>
      </c>
      <c r="Y567" s="30">
        <v>0.55853050000000004</v>
      </c>
      <c r="Z567" s="30">
        <v>1.9476481999999999</v>
      </c>
      <c r="AA567" s="30">
        <v>10.1</v>
      </c>
      <c r="AB567" s="30" t="s">
        <v>33</v>
      </c>
      <c r="AC567" s="39">
        <v>26803.24</v>
      </c>
      <c r="AD567" s="39">
        <v>13182.79</v>
      </c>
      <c r="AE567" s="39">
        <v>393.45</v>
      </c>
      <c r="AF567" s="39">
        <v>1472.12</v>
      </c>
      <c r="AG567" s="39">
        <v>1578.22</v>
      </c>
      <c r="AH567" s="35">
        <v>31878180</v>
      </c>
      <c r="AI567" s="35">
        <v>58618510</v>
      </c>
      <c r="AJ567" s="35">
        <v>75506430</v>
      </c>
      <c r="AK567" s="35">
        <v>15090825</v>
      </c>
      <c r="AL567" s="35">
        <v>2528580</v>
      </c>
      <c r="AM567" s="35">
        <v>43429.822749999999</v>
      </c>
      <c r="AN567" s="35">
        <v>40397989.799999997</v>
      </c>
      <c r="AO567" s="35">
        <v>183622525</v>
      </c>
      <c r="AP567" s="30">
        <f t="shared" si="8"/>
        <v>0.22000563275121066</v>
      </c>
    </row>
    <row r="568" spans="1:42" x14ac:dyDescent="0.25">
      <c r="A568" s="14" t="s">
        <v>58</v>
      </c>
      <c r="B568" s="27">
        <v>42964</v>
      </c>
      <c r="C568" s="28">
        <v>0.51910879629629625</v>
      </c>
      <c r="D568" s="14" t="s">
        <v>33</v>
      </c>
      <c r="E568" s="14">
        <v>51.661087999999999</v>
      </c>
      <c r="F568" s="14">
        <v>3.4148749999999999</v>
      </c>
      <c r="G568" s="30">
        <v>1.2490000000000001</v>
      </c>
      <c r="H568" s="30">
        <v>2.4380000000000002</v>
      </c>
      <c r="I568" s="30">
        <v>0.48769483200000002</v>
      </c>
      <c r="J568" s="33">
        <v>0.36399999999999999</v>
      </c>
      <c r="K568" s="33">
        <v>3.8170000000000002</v>
      </c>
      <c r="L568" s="31">
        <v>3.0220127999999999E-2</v>
      </c>
      <c r="M568" s="29">
        <v>6.41E-9</v>
      </c>
      <c r="N568" s="41">
        <v>7.64473E-4</v>
      </c>
      <c r="O568" s="33">
        <v>1.050462574</v>
      </c>
      <c r="P568" s="33">
        <v>0.62383031799999999</v>
      </c>
      <c r="Q568" s="30">
        <v>0.48246480000000003</v>
      </c>
      <c r="R568" s="39">
        <v>487.62558999999999</v>
      </c>
      <c r="S568" s="39">
        <v>235.26218280000001</v>
      </c>
      <c r="T568" s="43">
        <v>32.952506314942113</v>
      </c>
      <c r="U568" s="30">
        <v>19.857012000000001</v>
      </c>
      <c r="V568" s="30">
        <v>34.226239999999997</v>
      </c>
      <c r="W568" s="30">
        <v>3.3071670000000002</v>
      </c>
      <c r="X568" s="30" t="s">
        <v>33</v>
      </c>
      <c r="Y568" s="30" t="s">
        <v>33</v>
      </c>
      <c r="Z568" s="30" t="s">
        <v>33</v>
      </c>
      <c r="AA568" s="30" t="s">
        <v>33</v>
      </c>
      <c r="AB568" s="30" t="s">
        <v>33</v>
      </c>
      <c r="AC568" s="39">
        <v>17947.23</v>
      </c>
      <c r="AD568" s="39">
        <v>5205.0200000000004</v>
      </c>
      <c r="AE568" s="39">
        <v>174.85</v>
      </c>
      <c r="AF568" s="39">
        <v>1275.03</v>
      </c>
      <c r="AG568" s="39">
        <v>2361.7600000000002</v>
      </c>
      <c r="AH568" s="35">
        <v>26469230</v>
      </c>
      <c r="AI568" s="35">
        <v>32506894</v>
      </c>
      <c r="AJ568" s="35">
        <v>44729720.700000003</v>
      </c>
      <c r="AK568" s="35">
        <v>12496886</v>
      </c>
      <c r="AL568" s="35">
        <v>4288696.4000000004</v>
      </c>
      <c r="AM568" s="35">
        <v>26963.877090000002</v>
      </c>
      <c r="AN568" s="35">
        <v>35541150.799999997</v>
      </c>
      <c r="AO568" s="35">
        <v>120491427.09999999</v>
      </c>
      <c r="AP568" s="30">
        <f t="shared" si="8"/>
        <v>0.29496829488543752</v>
      </c>
    </row>
    <row r="569" spans="1:42" x14ac:dyDescent="0.25">
      <c r="A569" s="14" t="s">
        <v>58</v>
      </c>
      <c r="B569" s="27">
        <v>42964</v>
      </c>
      <c r="C569" s="28">
        <v>0.54056712962962961</v>
      </c>
      <c r="D569" s="14" t="s">
        <v>48</v>
      </c>
      <c r="E569" s="14">
        <v>51.719729000000001</v>
      </c>
      <c r="F569" s="14">
        <v>3.4942250000000001</v>
      </c>
      <c r="G569" s="30">
        <v>0.82499999999999996</v>
      </c>
      <c r="H569" s="30">
        <v>1.7490000000000001</v>
      </c>
      <c r="I569" s="30">
        <v>0.52830188700000003</v>
      </c>
      <c r="J569" s="33">
        <v>0.23100000000000001</v>
      </c>
      <c r="K569" s="33">
        <v>4.4470000000000001</v>
      </c>
      <c r="L569" s="31">
        <v>1.8426964000000001E-2</v>
      </c>
      <c r="M569" s="29">
        <v>3.6399999999999998E-9</v>
      </c>
      <c r="N569" s="41">
        <v>6.5617200000000001E-4</v>
      </c>
      <c r="O569" s="33">
        <v>0.89285714299999996</v>
      </c>
      <c r="P569" s="33">
        <v>0.735294118</v>
      </c>
      <c r="Q569" s="30">
        <v>0.52379620000000005</v>
      </c>
      <c r="R569" s="39">
        <v>330.16433000000001</v>
      </c>
      <c r="S569" s="39">
        <v>172.93882139999999</v>
      </c>
      <c r="T569" s="43">
        <v>17.686465515548051</v>
      </c>
      <c r="U569" s="30">
        <v>19.797495999999999</v>
      </c>
      <c r="V569" s="30">
        <v>34.306030999999997</v>
      </c>
      <c r="W569" s="30">
        <v>2.2685</v>
      </c>
      <c r="X569" s="30">
        <v>0.60684899999999997</v>
      </c>
      <c r="Y569" s="30">
        <v>0.27442250000000001</v>
      </c>
      <c r="Z569" s="30">
        <v>0.54477180000000003</v>
      </c>
      <c r="AA569" s="30">
        <v>5.6</v>
      </c>
      <c r="AB569" s="30">
        <v>0.443</v>
      </c>
      <c r="AC569" s="39">
        <v>21849.3</v>
      </c>
      <c r="AD569" s="39">
        <v>5941.63</v>
      </c>
      <c r="AE569" s="39">
        <v>157.91999999999999</v>
      </c>
      <c r="AF569" s="39">
        <v>1270.74</v>
      </c>
      <c r="AG569" s="39">
        <v>3002.89</v>
      </c>
      <c r="AH569" s="35">
        <v>26963260</v>
      </c>
      <c r="AI569" s="35">
        <v>36974932</v>
      </c>
      <c r="AJ569" s="35">
        <v>28616176</v>
      </c>
      <c r="AK569" s="35">
        <v>7604619.2000000002</v>
      </c>
      <c r="AL569" s="35">
        <v>3624123.3</v>
      </c>
      <c r="AM569" s="35">
        <v>32222.470659999999</v>
      </c>
      <c r="AN569" s="35">
        <v>25053178.5</v>
      </c>
      <c r="AO569" s="35">
        <v>103783110.5</v>
      </c>
      <c r="AP569" s="30">
        <f t="shared" si="8"/>
        <v>0.24139937971891873</v>
      </c>
    </row>
    <row r="570" spans="1:42" x14ac:dyDescent="0.25">
      <c r="A570" s="14" t="s">
        <v>58</v>
      </c>
      <c r="B570" s="27">
        <v>42964</v>
      </c>
      <c r="C570" s="28">
        <v>0.56202546296296296</v>
      </c>
      <c r="D570" s="14" t="s">
        <v>33</v>
      </c>
      <c r="E570" s="14">
        <v>51.763962999999997</v>
      </c>
      <c r="F570" s="14">
        <v>3.5680779999999999</v>
      </c>
      <c r="G570" s="30">
        <v>0.99199999999999999</v>
      </c>
      <c r="H570" s="30">
        <v>2.0350000000000001</v>
      </c>
      <c r="I570" s="30">
        <v>0.51253071299999997</v>
      </c>
      <c r="J570" s="33">
        <v>0.27600000000000002</v>
      </c>
      <c r="K570" s="33">
        <v>4.5730000000000004</v>
      </c>
      <c r="L570" s="31">
        <v>2.2838826E-2</v>
      </c>
      <c r="M570" s="29">
        <v>4.25E-9</v>
      </c>
      <c r="N570" s="41">
        <v>6.3809200000000004E-4</v>
      </c>
      <c r="O570" s="33">
        <v>0.951102589</v>
      </c>
      <c r="P570" s="33">
        <v>0.69589422400000001</v>
      </c>
      <c r="Q570" s="30">
        <v>0.50693909999999998</v>
      </c>
      <c r="R570" s="39">
        <v>384.60620999999998</v>
      </c>
      <c r="S570" s="39">
        <v>194.971926</v>
      </c>
      <c r="T570" s="43">
        <v>23.202118961670255</v>
      </c>
      <c r="U570" s="30">
        <v>19.95626</v>
      </c>
      <c r="V570" s="30">
        <v>33.969712000000001</v>
      </c>
      <c r="W570" s="30">
        <v>2.264615</v>
      </c>
      <c r="X570" s="30" t="s">
        <v>33</v>
      </c>
      <c r="Y570" s="30" t="s">
        <v>33</v>
      </c>
      <c r="Z570" s="30" t="s">
        <v>33</v>
      </c>
      <c r="AA570" s="30" t="s">
        <v>33</v>
      </c>
      <c r="AB570" s="30" t="s">
        <v>33</v>
      </c>
      <c r="AC570" s="39">
        <v>36618.129999999997</v>
      </c>
      <c r="AD570" s="39">
        <v>7962.64</v>
      </c>
      <c r="AE570" s="39">
        <v>295.47000000000003</v>
      </c>
      <c r="AF570" s="39">
        <v>893.92</v>
      </c>
      <c r="AG570" s="39">
        <v>2513.9899999999998</v>
      </c>
      <c r="AH570" s="35">
        <v>30631950</v>
      </c>
      <c r="AI570" s="35">
        <v>38572283</v>
      </c>
      <c r="AJ570" s="35">
        <v>24729629.5</v>
      </c>
      <c r="AK570" s="35">
        <v>1960440.6</v>
      </c>
      <c r="AL570" s="35">
        <v>1788189.1</v>
      </c>
      <c r="AM570" s="35">
        <v>48284.149709999998</v>
      </c>
      <c r="AN570" s="35">
        <v>13928987.43</v>
      </c>
      <c r="AO570" s="35">
        <v>97682492.200000003</v>
      </c>
      <c r="AP570" s="30">
        <f t="shared" si="8"/>
        <v>0.14259451326734268</v>
      </c>
    </row>
    <row r="571" spans="1:42" x14ac:dyDescent="0.25">
      <c r="A571" s="14" t="s">
        <v>58</v>
      </c>
      <c r="B571" s="27">
        <v>42964</v>
      </c>
      <c r="C571" s="28">
        <v>0.58348379629629632</v>
      </c>
      <c r="D571" s="14" t="s">
        <v>33</v>
      </c>
      <c r="E571" s="14">
        <v>51.810307000000002</v>
      </c>
      <c r="F571" s="14">
        <v>3.6950310000000002</v>
      </c>
      <c r="G571" s="30">
        <v>0.97</v>
      </c>
      <c r="H571" s="30">
        <v>1.859</v>
      </c>
      <c r="I571" s="30">
        <v>0.47821409399999998</v>
      </c>
      <c r="J571" s="33">
        <v>0.23499999999999999</v>
      </c>
      <c r="K571" s="33">
        <v>4.63</v>
      </c>
      <c r="L571" s="31">
        <v>2.3934885999999999E-2</v>
      </c>
      <c r="M571" s="29">
        <v>4.1100000000000001E-9</v>
      </c>
      <c r="N571" s="41">
        <v>6.3023699999999996E-4</v>
      </c>
      <c r="O571" s="33">
        <v>1.0911136109999999</v>
      </c>
      <c r="P571" s="33">
        <v>0.69589422400000001</v>
      </c>
      <c r="Q571" s="30">
        <v>0.46450249999999998</v>
      </c>
      <c r="R571" s="39">
        <v>383.40120000000002</v>
      </c>
      <c r="S571" s="39">
        <v>178.0908159</v>
      </c>
      <c r="T571" s="43">
        <v>22.367444118080812</v>
      </c>
      <c r="U571" s="30">
        <v>19.971252</v>
      </c>
      <c r="V571" s="30">
        <v>33.706035</v>
      </c>
      <c r="W571" s="30">
        <v>1.768305</v>
      </c>
      <c r="X571" s="30" t="s">
        <v>33</v>
      </c>
      <c r="Y571" s="30" t="s">
        <v>33</v>
      </c>
      <c r="Z571" s="30" t="s">
        <v>33</v>
      </c>
      <c r="AA571" s="30" t="s">
        <v>33</v>
      </c>
      <c r="AB571" s="30" t="s">
        <v>33</v>
      </c>
      <c r="AC571" s="39">
        <v>36618.129999999997</v>
      </c>
      <c r="AD571" s="39">
        <v>7962.64</v>
      </c>
      <c r="AE571" s="39">
        <v>295.47000000000003</v>
      </c>
      <c r="AF571" s="39">
        <v>893.92</v>
      </c>
      <c r="AG571" s="39">
        <v>2513.9899999999998</v>
      </c>
      <c r="AH571" s="35">
        <v>30631950</v>
      </c>
      <c r="AI571" s="35">
        <v>38572283</v>
      </c>
      <c r="AJ571" s="35">
        <v>24729629.5</v>
      </c>
      <c r="AK571" s="35">
        <v>1960440.6</v>
      </c>
      <c r="AL571" s="35">
        <v>1788189.1</v>
      </c>
      <c r="AM571" s="35">
        <v>48284.149709999998</v>
      </c>
      <c r="AN571" s="35">
        <v>13928987.43</v>
      </c>
      <c r="AO571" s="35">
        <v>97682492.200000003</v>
      </c>
      <c r="AP571" s="30">
        <f t="shared" si="8"/>
        <v>0.14259451326734268</v>
      </c>
    </row>
    <row r="572" spans="1:42" x14ac:dyDescent="0.25">
      <c r="A572" s="14" t="s">
        <v>58</v>
      </c>
      <c r="B572" s="27">
        <v>42964</v>
      </c>
      <c r="C572" s="28">
        <v>0.60480324074074077</v>
      </c>
      <c r="D572" s="14" t="s">
        <v>33</v>
      </c>
      <c r="E572" s="14">
        <v>51.844093000000001</v>
      </c>
      <c r="F572" s="14">
        <v>3.8225120000000001</v>
      </c>
      <c r="G572" s="30">
        <v>0.96199999999999997</v>
      </c>
      <c r="H572" s="30">
        <v>1.823</v>
      </c>
      <c r="I572" s="30">
        <v>0.47229840899999997</v>
      </c>
      <c r="J572" s="33">
        <v>0.17499999999999999</v>
      </c>
      <c r="K572" s="33">
        <v>4.5540000000000003</v>
      </c>
      <c r="L572" s="31">
        <v>2.4034804999999999E-2</v>
      </c>
      <c r="M572" s="29">
        <v>4.1400000000000002E-9</v>
      </c>
      <c r="N572" s="41">
        <v>6.40754E-4</v>
      </c>
      <c r="O572" s="33">
        <v>1.117305459</v>
      </c>
      <c r="P572" s="33">
        <v>0.69589422400000001</v>
      </c>
      <c r="Q572" s="30">
        <v>0.45540540000000002</v>
      </c>
      <c r="R572" s="39">
        <v>363.08345000000003</v>
      </c>
      <c r="S572" s="39">
        <v>165.35016379999999</v>
      </c>
      <c r="T572" s="43">
        <v>21.2390749513951</v>
      </c>
      <c r="U572" s="30">
        <v>20.150872</v>
      </c>
      <c r="V572" s="30">
        <v>32.894584999999999</v>
      </c>
      <c r="W572" s="30">
        <v>2.39175</v>
      </c>
      <c r="X572" s="30" t="s">
        <v>33</v>
      </c>
      <c r="Y572" s="30" t="s">
        <v>33</v>
      </c>
      <c r="Z572" s="30" t="s">
        <v>33</v>
      </c>
      <c r="AA572" s="30" t="s">
        <v>33</v>
      </c>
      <c r="AB572" s="30" t="s">
        <v>33</v>
      </c>
      <c r="AC572" s="39">
        <v>32514.29</v>
      </c>
      <c r="AD572" s="39">
        <v>8847.19</v>
      </c>
      <c r="AE572" s="39">
        <v>374.71</v>
      </c>
      <c r="AF572" s="39">
        <v>1083.8900000000001</v>
      </c>
      <c r="AG572" s="39">
        <v>2517.35</v>
      </c>
      <c r="AH572" s="35">
        <v>30334980</v>
      </c>
      <c r="AI572" s="35">
        <v>69366463</v>
      </c>
      <c r="AJ572" s="35">
        <v>34986328.100000001</v>
      </c>
      <c r="AK572" s="35">
        <v>9265651.6999999993</v>
      </c>
      <c r="AL572" s="35">
        <v>2947976.3</v>
      </c>
      <c r="AM572" s="35">
        <v>45337.423719999999</v>
      </c>
      <c r="AN572" s="35">
        <v>30195784.27</v>
      </c>
      <c r="AO572" s="35">
        <v>146901399.09999999</v>
      </c>
      <c r="AP572" s="30">
        <f t="shared" si="8"/>
        <v>0.20555137292766601</v>
      </c>
    </row>
    <row r="573" spans="1:42" x14ac:dyDescent="0.25">
      <c r="A573" s="14" t="s">
        <v>58</v>
      </c>
      <c r="B573" s="27">
        <v>42964</v>
      </c>
      <c r="C573" s="28">
        <v>0.62612268518518521</v>
      </c>
      <c r="D573" s="14" t="s">
        <v>50</v>
      </c>
      <c r="E573" s="14">
        <v>51.858409999999999</v>
      </c>
      <c r="F573" s="14">
        <v>3.8633860000000002</v>
      </c>
      <c r="G573" s="30">
        <v>0.80900000000000005</v>
      </c>
      <c r="H573" s="30">
        <v>1.625</v>
      </c>
      <c r="I573" s="30">
        <v>0.50215384600000001</v>
      </c>
      <c r="J573" s="33">
        <v>0.186</v>
      </c>
      <c r="K573" s="33">
        <v>4.7640000000000002</v>
      </c>
      <c r="L573" s="31">
        <v>1.9010508999999998E-2</v>
      </c>
      <c r="M573" s="29">
        <v>3.3299999999999999E-9</v>
      </c>
      <c r="N573" s="41">
        <v>6.1250900000000001E-4</v>
      </c>
      <c r="O573" s="33">
        <v>0.991421569</v>
      </c>
      <c r="P573" s="33">
        <v>0.70871722199999998</v>
      </c>
      <c r="Q573" s="30">
        <v>0.48468729999999999</v>
      </c>
      <c r="R573" s="39">
        <v>374.86387000000002</v>
      </c>
      <c r="S573" s="39">
        <v>181.691757</v>
      </c>
      <c r="T573" s="43">
        <v>17.928994912227623</v>
      </c>
      <c r="U573" s="30">
        <v>20.354392000000001</v>
      </c>
      <c r="V573" s="30">
        <v>32.032276000000003</v>
      </c>
      <c r="W573" s="30">
        <v>2.9878330000000002</v>
      </c>
      <c r="X573" s="30">
        <v>0.94954019999999995</v>
      </c>
      <c r="Y573" s="30">
        <v>0.42939050000000001</v>
      </c>
      <c r="Z573" s="30">
        <v>1.174998</v>
      </c>
      <c r="AA573" s="30">
        <v>7.5</v>
      </c>
      <c r="AB573" s="30" t="s">
        <v>33</v>
      </c>
      <c r="AC573" s="39">
        <v>46663.05</v>
      </c>
      <c r="AD573" s="39">
        <v>10177.98</v>
      </c>
      <c r="AE573" s="39">
        <v>446.66</v>
      </c>
      <c r="AF573" s="39">
        <v>1129.79</v>
      </c>
      <c r="AG573" s="39">
        <v>2745.66</v>
      </c>
      <c r="AH573" s="35">
        <v>34255789</v>
      </c>
      <c r="AI573" s="35">
        <v>75422153</v>
      </c>
      <c r="AJ573" s="35">
        <v>44771549.5</v>
      </c>
      <c r="AK573" s="35">
        <v>9658792</v>
      </c>
      <c r="AL573" s="35">
        <v>2408518</v>
      </c>
      <c r="AM573" s="35">
        <v>61163.138079999997</v>
      </c>
      <c r="AN573" s="35">
        <v>38944285.990000002</v>
      </c>
      <c r="AO573" s="35">
        <v>166516801.5</v>
      </c>
      <c r="AP573" s="30">
        <f t="shared" si="8"/>
        <v>0.23387601514793691</v>
      </c>
    </row>
    <row r="574" spans="1:42" x14ac:dyDescent="0.25">
      <c r="A574" s="14" t="s">
        <v>58</v>
      </c>
      <c r="B574" s="27">
        <v>42964</v>
      </c>
      <c r="C574" s="28">
        <v>0.64744212962962966</v>
      </c>
      <c r="D574" s="14" t="s">
        <v>51</v>
      </c>
      <c r="E574" s="14">
        <v>51.897044000000001</v>
      </c>
      <c r="F574" s="14">
        <v>3.8881700000000001</v>
      </c>
      <c r="G574" s="30">
        <v>1.456</v>
      </c>
      <c r="H574" s="30">
        <v>3.0209999999999999</v>
      </c>
      <c r="I574" s="30">
        <v>0.51804038399999996</v>
      </c>
      <c r="J574" s="33">
        <v>0.26100000000000001</v>
      </c>
      <c r="K574" s="33">
        <v>4.5830000000000002</v>
      </c>
      <c r="L574" s="31">
        <v>3.3164982000000003E-2</v>
      </c>
      <c r="M574" s="29">
        <v>6.2300000000000002E-9</v>
      </c>
      <c r="N574" s="41">
        <v>6.3670000000000003E-4</v>
      </c>
      <c r="O574" s="33">
        <v>0.93035143799999998</v>
      </c>
      <c r="P574" s="33">
        <v>0.735294118</v>
      </c>
      <c r="Q574" s="30">
        <v>0.51710940000000005</v>
      </c>
      <c r="R574" s="39">
        <v>344.88679999999999</v>
      </c>
      <c r="S574" s="39">
        <v>178.3442062</v>
      </c>
      <c r="T574" s="43">
        <v>31.970543476419525</v>
      </c>
      <c r="U574" s="30">
        <v>20.256889000000001</v>
      </c>
      <c r="V574" s="30">
        <v>32.328361999999998</v>
      </c>
      <c r="W574" s="30">
        <v>2.167125</v>
      </c>
      <c r="X574" s="30">
        <v>0.79247339999999999</v>
      </c>
      <c r="Y574" s="30">
        <v>0.3583635</v>
      </c>
      <c r="Z574" s="30">
        <v>1.3637098000000001</v>
      </c>
      <c r="AA574" s="30">
        <v>6.3</v>
      </c>
      <c r="AB574" s="30" t="s">
        <v>33</v>
      </c>
      <c r="AC574" s="39">
        <v>24561.22</v>
      </c>
      <c r="AD574" s="39">
        <v>6836.09</v>
      </c>
      <c r="AE574" s="39">
        <v>347.13</v>
      </c>
      <c r="AF574" s="39">
        <v>998.77</v>
      </c>
      <c r="AG574" s="39">
        <v>2207.65</v>
      </c>
      <c r="AH574" s="35">
        <v>29072910</v>
      </c>
      <c r="AI574" s="35">
        <v>64042553</v>
      </c>
      <c r="AJ574" s="35">
        <v>27709952.800000001</v>
      </c>
      <c r="AK574" s="35">
        <v>12940329</v>
      </c>
      <c r="AL574" s="35">
        <v>2160930.5</v>
      </c>
      <c r="AM574" s="35">
        <v>34950.866540000003</v>
      </c>
      <c r="AN574" s="35">
        <v>34511514.020000003</v>
      </c>
      <c r="AO574" s="35">
        <v>135926675.30000001</v>
      </c>
      <c r="AP574" s="30">
        <f t="shared" si="8"/>
        <v>0.25389802217872681</v>
      </c>
    </row>
    <row r="575" spans="1:42" x14ac:dyDescent="0.25">
      <c r="A575" s="14" t="s">
        <v>58</v>
      </c>
      <c r="B575" s="27">
        <v>42964</v>
      </c>
      <c r="C575" s="28">
        <v>0.66489583333333335</v>
      </c>
      <c r="D575" s="14" t="s">
        <v>33</v>
      </c>
      <c r="E575" s="14">
        <v>51.957602000000001</v>
      </c>
      <c r="F575" s="14">
        <v>3.9272239999999998</v>
      </c>
      <c r="G575" s="30">
        <v>1.369</v>
      </c>
      <c r="H575" s="30">
        <v>2.8130000000000002</v>
      </c>
      <c r="I575" s="30">
        <v>0.51333096300000003</v>
      </c>
      <c r="J575" s="33">
        <v>0.318</v>
      </c>
      <c r="K575" s="33">
        <v>4.8869999999999996</v>
      </c>
      <c r="L575" s="31">
        <v>3.1469365999999999E-2</v>
      </c>
      <c r="M575" s="29">
        <v>5.4899999999999999E-9</v>
      </c>
      <c r="N575" s="41">
        <v>5.9709300000000004E-4</v>
      </c>
      <c r="O575" s="33">
        <v>0.94806094200000002</v>
      </c>
      <c r="P575" s="33">
        <v>0.735294118</v>
      </c>
      <c r="Q575" s="30">
        <v>0.4936488</v>
      </c>
      <c r="R575" s="39">
        <v>447.79192</v>
      </c>
      <c r="S575" s="39">
        <v>221.05194399999999</v>
      </c>
      <c r="T575" s="43">
        <v>33.338088550884194</v>
      </c>
      <c r="U575" s="30">
        <v>20.159276999999999</v>
      </c>
      <c r="V575" s="30">
        <v>31.209199000000002</v>
      </c>
      <c r="W575" s="30">
        <v>2.4885830000000002</v>
      </c>
      <c r="X575" s="30" t="s">
        <v>33</v>
      </c>
      <c r="Y575" s="30" t="s">
        <v>33</v>
      </c>
      <c r="Z575" s="30" t="s">
        <v>33</v>
      </c>
      <c r="AA575" s="40" t="s">
        <v>33</v>
      </c>
      <c r="AB575" s="30" t="s">
        <v>33</v>
      </c>
      <c r="AC575" s="39">
        <v>19159.05</v>
      </c>
      <c r="AD575" s="39">
        <v>6976.88</v>
      </c>
      <c r="AE575" s="39">
        <v>563.69000000000005</v>
      </c>
      <c r="AF575" s="39">
        <v>1046.8499999999999</v>
      </c>
      <c r="AG575" s="39">
        <v>1755.49</v>
      </c>
      <c r="AH575" s="35">
        <v>25988280</v>
      </c>
      <c r="AI575" s="35">
        <v>94078540</v>
      </c>
      <c r="AJ575" s="35">
        <v>101061847.90000001</v>
      </c>
      <c r="AK575" s="35">
        <v>20808287</v>
      </c>
      <c r="AL575" s="35">
        <v>2876665.7</v>
      </c>
      <c r="AM575" s="35">
        <v>29501.977220000001</v>
      </c>
      <c r="AN575" s="35">
        <v>51701312.159999996</v>
      </c>
      <c r="AO575" s="35">
        <v>244813620.59999999</v>
      </c>
      <c r="AP575" s="30">
        <f t="shared" si="8"/>
        <v>0.21118642023792689</v>
      </c>
    </row>
    <row r="576" spans="1:42" x14ac:dyDescent="0.25">
      <c r="A576" s="14" t="s">
        <v>58</v>
      </c>
      <c r="B576" s="27">
        <v>42964</v>
      </c>
      <c r="C576" s="28">
        <v>0.68607638888888889</v>
      </c>
      <c r="D576" s="14" t="s">
        <v>33</v>
      </c>
      <c r="E576" s="14">
        <v>52.006033000000002</v>
      </c>
      <c r="F576" s="14">
        <v>3.999028</v>
      </c>
      <c r="G576" s="30">
        <v>2.1419999999999999</v>
      </c>
      <c r="H576" s="30">
        <v>4.2069999999999999</v>
      </c>
      <c r="I576" s="30">
        <v>0.49084858599999998</v>
      </c>
      <c r="J576" s="33">
        <v>0.26</v>
      </c>
      <c r="K576" s="33">
        <v>4.0629999999999997</v>
      </c>
      <c r="L576" s="31">
        <v>5.149368E-2</v>
      </c>
      <c r="M576" s="29">
        <v>1.03E-8</v>
      </c>
      <c r="N576" s="41">
        <v>7.1818700000000001E-4</v>
      </c>
      <c r="O576" s="33">
        <v>1.0372881359999999</v>
      </c>
      <c r="P576" s="33">
        <v>0.70871722199999998</v>
      </c>
      <c r="Q576" s="30">
        <v>0.48641329999999999</v>
      </c>
      <c r="R576" s="39">
        <v>393.09888000000001</v>
      </c>
      <c r="S576" s="39">
        <v>191.20852339999999</v>
      </c>
      <c r="T576" s="43">
        <v>50.427001900080711</v>
      </c>
      <c r="U576" s="30">
        <v>20.445198000000001</v>
      </c>
      <c r="V576" s="30">
        <v>26.918402</v>
      </c>
      <c r="W576" s="30">
        <v>2.4631249999999998</v>
      </c>
      <c r="X576" s="30" t="s">
        <v>33</v>
      </c>
      <c r="Y576" s="30" t="s">
        <v>33</v>
      </c>
      <c r="Z576" s="30" t="s">
        <v>33</v>
      </c>
      <c r="AA576" s="30" t="s">
        <v>33</v>
      </c>
      <c r="AB576" s="30" t="s">
        <v>33</v>
      </c>
      <c r="AC576" s="39">
        <v>18390.72</v>
      </c>
      <c r="AD576" s="39">
        <v>5533.34</v>
      </c>
      <c r="AE576" s="39">
        <v>222.98</v>
      </c>
      <c r="AF576" s="39">
        <v>998.26</v>
      </c>
      <c r="AG576" s="39">
        <v>2006.82</v>
      </c>
      <c r="AH576" s="35">
        <v>20364651</v>
      </c>
      <c r="AI576" s="35">
        <v>39484476</v>
      </c>
      <c r="AJ576" s="35">
        <v>24976789.300000001</v>
      </c>
      <c r="AK576" s="35">
        <v>18611296</v>
      </c>
      <c r="AL576" s="35">
        <v>3272421.1</v>
      </c>
      <c r="AM576" s="35">
        <v>27152.123299999999</v>
      </c>
      <c r="AN576" s="35">
        <v>54157112.899999999</v>
      </c>
      <c r="AO576" s="35">
        <v>106709633.40000001</v>
      </c>
      <c r="AP576" s="30">
        <f t="shared" si="8"/>
        <v>0.50751849832519424</v>
      </c>
    </row>
    <row r="577" spans="1:42" x14ac:dyDescent="0.25">
      <c r="A577" s="14" t="s">
        <v>58</v>
      </c>
      <c r="B577" s="27">
        <v>42964</v>
      </c>
      <c r="C577" s="28">
        <v>0.69925925925925936</v>
      </c>
      <c r="D577" s="14" t="s">
        <v>33</v>
      </c>
      <c r="E577" s="14">
        <v>52.038097999999998</v>
      </c>
      <c r="F577" s="14">
        <v>4.0593560000000002</v>
      </c>
      <c r="G577" s="30">
        <v>0.999</v>
      </c>
      <c r="H577" s="30">
        <v>1.9039999999999999</v>
      </c>
      <c r="I577" s="30">
        <v>0.47531512599999998</v>
      </c>
      <c r="J577" s="33">
        <v>0.32900000000000001</v>
      </c>
      <c r="K577" s="33">
        <v>4.2690000000000001</v>
      </c>
      <c r="L577" s="31">
        <v>2.480081E-2</v>
      </c>
      <c r="M577" s="29">
        <v>4.5900000000000001E-9</v>
      </c>
      <c r="N577" s="41">
        <v>6.8353100000000003E-4</v>
      </c>
      <c r="O577" s="33">
        <v>1.103867403</v>
      </c>
      <c r="P577" s="33">
        <v>0.62383031799999999</v>
      </c>
      <c r="Q577" s="30">
        <v>0.46926319999999999</v>
      </c>
      <c r="R577" s="39">
        <v>482.12184999999999</v>
      </c>
      <c r="S577" s="39">
        <v>226.24204209999999</v>
      </c>
      <c r="T577" s="43">
        <v>24.954649012199212</v>
      </c>
      <c r="U577" s="30">
        <v>20.111397</v>
      </c>
      <c r="V577" s="30">
        <v>31.452003999999999</v>
      </c>
      <c r="W577" s="30">
        <v>2.0616120000000002</v>
      </c>
      <c r="X577" s="30" t="s">
        <v>33</v>
      </c>
      <c r="Y577" s="30" t="s">
        <v>33</v>
      </c>
      <c r="Z577" s="30" t="s">
        <v>33</v>
      </c>
      <c r="AA577" s="30" t="s">
        <v>33</v>
      </c>
      <c r="AB577" s="30" t="s">
        <v>33</v>
      </c>
      <c r="AC577" s="30" t="s">
        <v>33</v>
      </c>
      <c r="AD577" s="30" t="s">
        <v>33</v>
      </c>
      <c r="AE577" s="30" t="s">
        <v>33</v>
      </c>
      <c r="AF577" s="30" t="s">
        <v>33</v>
      </c>
      <c r="AG577" s="30" t="s">
        <v>33</v>
      </c>
      <c r="AH577" s="30" t="s">
        <v>33</v>
      </c>
      <c r="AI577" s="30" t="s">
        <v>33</v>
      </c>
      <c r="AJ577" s="30" t="s">
        <v>33</v>
      </c>
      <c r="AK577" s="30" t="s">
        <v>33</v>
      </c>
      <c r="AL577" s="30" t="s">
        <v>33</v>
      </c>
      <c r="AM577" s="30" t="s">
        <v>33</v>
      </c>
      <c r="AN577" s="30" t="s">
        <v>33</v>
      </c>
      <c r="AO577" s="30" t="s">
        <v>33</v>
      </c>
      <c r="AP577" s="30" t="s">
        <v>33</v>
      </c>
    </row>
    <row r="578" spans="1:42" x14ac:dyDescent="0.25">
      <c r="L578" s="42"/>
      <c r="R578" s="44"/>
      <c r="S578" s="44"/>
      <c r="T578" s="45"/>
    </row>
    <row r="580" spans="1:42" x14ac:dyDescent="0.25">
      <c r="T580" s="35"/>
    </row>
    <row r="581" spans="1:42" x14ac:dyDescent="0.25">
      <c r="T581" s="35"/>
    </row>
    <row r="582" spans="1:42" x14ac:dyDescent="0.25">
      <c r="T582" s="35"/>
    </row>
    <row r="583" spans="1:42" x14ac:dyDescent="0.25">
      <c r="T583" s="35"/>
    </row>
    <row r="584" spans="1:42" x14ac:dyDescent="0.25">
      <c r="T584" s="35"/>
    </row>
    <row r="585" spans="1:42" x14ac:dyDescent="0.25">
      <c r="T585" s="35"/>
    </row>
    <row r="586" spans="1:42" x14ac:dyDescent="0.25">
      <c r="T586" s="35"/>
    </row>
    <row r="587" spans="1:42" x14ac:dyDescent="0.25">
      <c r="T587" s="35"/>
    </row>
    <row r="588" spans="1:42" x14ac:dyDescent="0.25">
      <c r="T588" s="35"/>
    </row>
    <row r="589" spans="1:42" x14ac:dyDescent="0.25">
      <c r="T589" s="35"/>
    </row>
    <row r="590" spans="1:42" x14ac:dyDescent="0.25">
      <c r="T590" s="35"/>
    </row>
    <row r="591" spans="1:42" x14ac:dyDescent="0.25">
      <c r="T591" s="35"/>
    </row>
    <row r="592" spans="1:42" x14ac:dyDescent="0.25">
      <c r="T592" s="35"/>
    </row>
    <row r="593" spans="20:20" x14ac:dyDescent="0.25">
      <c r="T593" s="35"/>
    </row>
    <row r="594" spans="20:20" x14ac:dyDescent="0.25">
      <c r="T594" s="35"/>
    </row>
    <row r="595" spans="20:20" x14ac:dyDescent="0.25">
      <c r="T595" s="35"/>
    </row>
    <row r="596" spans="20:20" x14ac:dyDescent="0.25">
      <c r="T596" s="35"/>
    </row>
    <row r="597" spans="20:20" x14ac:dyDescent="0.25">
      <c r="T597" s="35"/>
    </row>
    <row r="598" spans="20:20" x14ac:dyDescent="0.25">
      <c r="T598" s="35"/>
    </row>
    <row r="599" spans="20:20" x14ac:dyDescent="0.25">
      <c r="T599" s="35"/>
    </row>
    <row r="600" spans="20:20" x14ac:dyDescent="0.25">
      <c r="T600" s="35"/>
    </row>
    <row r="601" spans="20:20" x14ac:dyDescent="0.25">
      <c r="T601" s="35"/>
    </row>
    <row r="602" spans="20:20" x14ac:dyDescent="0.25">
      <c r="T602" s="35"/>
    </row>
    <row r="603" spans="20:20" x14ac:dyDescent="0.25">
      <c r="T603" s="35"/>
    </row>
    <row r="604" spans="20:20" x14ac:dyDescent="0.25">
      <c r="T604" s="35"/>
    </row>
    <row r="605" spans="20:20" x14ac:dyDescent="0.25">
      <c r="T605" s="35"/>
    </row>
    <row r="606" spans="20:20" x14ac:dyDescent="0.25">
      <c r="T606" s="35"/>
    </row>
    <row r="607" spans="20:20" x14ac:dyDescent="0.25">
      <c r="T607" s="35"/>
    </row>
    <row r="608" spans="20:20" x14ac:dyDescent="0.25">
      <c r="T608" s="35"/>
    </row>
    <row r="609" spans="20:20" x14ac:dyDescent="0.25">
      <c r="T609" s="35"/>
    </row>
    <row r="610" spans="20:20" x14ac:dyDescent="0.25">
      <c r="T610" s="35"/>
    </row>
    <row r="611" spans="20:20" x14ac:dyDescent="0.25">
      <c r="T611" s="35"/>
    </row>
    <row r="612" spans="20:20" x14ac:dyDescent="0.25">
      <c r="T612" s="35"/>
    </row>
    <row r="613" spans="20:20" x14ac:dyDescent="0.25">
      <c r="T613" s="35"/>
    </row>
    <row r="614" spans="20:20" x14ac:dyDescent="0.25">
      <c r="T614" s="35"/>
    </row>
    <row r="615" spans="20:20" x14ac:dyDescent="0.25">
      <c r="T615" s="35"/>
    </row>
    <row r="616" spans="20:20" x14ac:dyDescent="0.25">
      <c r="T616" s="35"/>
    </row>
    <row r="617" spans="20:20" x14ac:dyDescent="0.25">
      <c r="T617" s="35"/>
    </row>
    <row r="618" spans="20:20" x14ac:dyDescent="0.25">
      <c r="T618" s="35"/>
    </row>
    <row r="619" spans="20:20" x14ac:dyDescent="0.25">
      <c r="T619" s="35"/>
    </row>
    <row r="620" spans="20:20" x14ac:dyDescent="0.25">
      <c r="T620" s="35"/>
    </row>
    <row r="621" spans="20:20" x14ac:dyDescent="0.25">
      <c r="T621" s="35"/>
    </row>
    <row r="622" spans="20:20" x14ac:dyDescent="0.25">
      <c r="T622" s="35"/>
    </row>
    <row r="623" spans="20:20" x14ac:dyDescent="0.25">
      <c r="T623" s="35"/>
    </row>
    <row r="624" spans="20:20" x14ac:dyDescent="0.25">
      <c r="T624" s="35"/>
    </row>
    <row r="625" spans="20:20" x14ac:dyDescent="0.25">
      <c r="T625" s="35"/>
    </row>
    <row r="626" spans="20:20" x14ac:dyDescent="0.25">
      <c r="T626" s="35"/>
    </row>
    <row r="627" spans="20:20" x14ac:dyDescent="0.25">
      <c r="T627" s="35"/>
    </row>
    <row r="628" spans="20:20" x14ac:dyDescent="0.25">
      <c r="T628" s="35"/>
    </row>
    <row r="629" spans="20:20" x14ac:dyDescent="0.25">
      <c r="T629" s="35"/>
    </row>
    <row r="630" spans="20:20" x14ac:dyDescent="0.25">
      <c r="T630" s="35"/>
    </row>
    <row r="631" spans="20:20" x14ac:dyDescent="0.25">
      <c r="T631" s="35"/>
    </row>
    <row r="632" spans="20:20" x14ac:dyDescent="0.25">
      <c r="T632" s="35"/>
    </row>
    <row r="633" spans="20:20" x14ac:dyDescent="0.25">
      <c r="T633" s="35"/>
    </row>
    <row r="634" spans="20:20" x14ac:dyDescent="0.25">
      <c r="T634" s="35"/>
    </row>
    <row r="635" spans="20:20" x14ac:dyDescent="0.25">
      <c r="T635" s="35"/>
    </row>
    <row r="636" spans="20:20" x14ac:dyDescent="0.25">
      <c r="T636" s="35"/>
    </row>
    <row r="637" spans="20:20" x14ac:dyDescent="0.25">
      <c r="T637" s="35"/>
    </row>
    <row r="638" spans="20:20" x14ac:dyDescent="0.25">
      <c r="T638" s="35"/>
    </row>
    <row r="639" spans="20:20" x14ac:dyDescent="0.25">
      <c r="T639" s="35"/>
    </row>
    <row r="640" spans="20:20" x14ac:dyDescent="0.25">
      <c r="T640" s="35"/>
    </row>
    <row r="641" spans="20:20" x14ac:dyDescent="0.25">
      <c r="T641" s="35"/>
    </row>
    <row r="642" spans="20:20" x14ac:dyDescent="0.25">
      <c r="T642" s="35"/>
    </row>
    <row r="643" spans="20:20" x14ac:dyDescent="0.25">
      <c r="T643" s="35"/>
    </row>
    <row r="644" spans="20:20" x14ac:dyDescent="0.25">
      <c r="T644" s="35"/>
    </row>
    <row r="645" spans="20:20" x14ac:dyDescent="0.25">
      <c r="T645" s="35"/>
    </row>
    <row r="646" spans="20:20" x14ac:dyDescent="0.25">
      <c r="T646" s="35"/>
    </row>
    <row r="647" spans="20:20" x14ac:dyDescent="0.25">
      <c r="T647" s="35"/>
    </row>
    <row r="648" spans="20:20" x14ac:dyDescent="0.25">
      <c r="T648" s="35"/>
    </row>
    <row r="649" spans="20:20" x14ac:dyDescent="0.25">
      <c r="T649" s="35"/>
    </row>
    <row r="650" spans="20:20" x14ac:dyDescent="0.25">
      <c r="T650" s="35"/>
    </row>
    <row r="651" spans="20:20" x14ac:dyDescent="0.25">
      <c r="T651" s="35"/>
    </row>
    <row r="652" spans="20:20" x14ac:dyDescent="0.25">
      <c r="T652" s="35"/>
    </row>
    <row r="653" spans="20:20" x14ac:dyDescent="0.25">
      <c r="T653" s="35"/>
    </row>
    <row r="654" spans="20:20" x14ac:dyDescent="0.25">
      <c r="T654" s="35"/>
    </row>
    <row r="655" spans="20:20" x14ac:dyDescent="0.25">
      <c r="T655" s="35"/>
    </row>
    <row r="656" spans="20:20" x14ac:dyDescent="0.25">
      <c r="T656" s="35"/>
    </row>
    <row r="657" spans="20:20" x14ac:dyDescent="0.25">
      <c r="T657" s="35"/>
    </row>
    <row r="658" spans="20:20" x14ac:dyDescent="0.25">
      <c r="T658" s="35"/>
    </row>
    <row r="659" spans="20:20" x14ac:dyDescent="0.25">
      <c r="T659" s="35"/>
    </row>
    <row r="660" spans="20:20" x14ac:dyDescent="0.25">
      <c r="T660" s="35"/>
    </row>
    <row r="661" spans="20:20" x14ac:dyDescent="0.25">
      <c r="T661" s="35"/>
    </row>
    <row r="662" spans="20:20" x14ac:dyDescent="0.25">
      <c r="T662" s="35"/>
    </row>
    <row r="663" spans="20:20" x14ac:dyDescent="0.25">
      <c r="T663" s="35"/>
    </row>
    <row r="664" spans="20:20" x14ac:dyDescent="0.25">
      <c r="T664" s="35"/>
    </row>
    <row r="665" spans="20:20" x14ac:dyDescent="0.25">
      <c r="T665" s="35"/>
    </row>
    <row r="666" spans="20:20" x14ac:dyDescent="0.25">
      <c r="T666" s="35"/>
    </row>
    <row r="667" spans="20:20" x14ac:dyDescent="0.25">
      <c r="T667" s="35"/>
    </row>
    <row r="668" spans="20:20" x14ac:dyDescent="0.25">
      <c r="T668" s="35"/>
    </row>
    <row r="669" spans="20:20" x14ac:dyDescent="0.25">
      <c r="T669" s="35"/>
    </row>
    <row r="670" spans="20:20" x14ac:dyDescent="0.25">
      <c r="T670" s="35"/>
    </row>
    <row r="671" spans="20:20" x14ac:dyDescent="0.25">
      <c r="T671" s="35"/>
    </row>
    <row r="672" spans="20:20" x14ac:dyDescent="0.25">
      <c r="T672" s="35"/>
    </row>
    <row r="673" spans="20:20" x14ac:dyDescent="0.25">
      <c r="T673" s="35"/>
    </row>
    <row r="674" spans="20:20" x14ac:dyDescent="0.25">
      <c r="T674" s="35"/>
    </row>
    <row r="675" spans="20:20" x14ac:dyDescent="0.25">
      <c r="T675" s="35"/>
    </row>
    <row r="676" spans="20:20" x14ac:dyDescent="0.25">
      <c r="T676" s="35"/>
    </row>
    <row r="677" spans="20:20" x14ac:dyDescent="0.25">
      <c r="T677" s="35"/>
    </row>
    <row r="678" spans="20:20" x14ac:dyDescent="0.25">
      <c r="T678" s="35"/>
    </row>
    <row r="679" spans="20:20" x14ac:dyDescent="0.25">
      <c r="T679" s="35"/>
    </row>
    <row r="680" spans="20:20" x14ac:dyDescent="0.25">
      <c r="T680" s="35"/>
    </row>
    <row r="681" spans="20:20" x14ac:dyDescent="0.25">
      <c r="T681" s="35"/>
    </row>
    <row r="682" spans="20:20" x14ac:dyDescent="0.25">
      <c r="T682" s="35"/>
    </row>
    <row r="683" spans="20:20" x14ac:dyDescent="0.25">
      <c r="T683" s="35"/>
    </row>
    <row r="684" spans="20:20" x14ac:dyDescent="0.25">
      <c r="T684" s="35"/>
    </row>
    <row r="685" spans="20:20" x14ac:dyDescent="0.25">
      <c r="T685" s="35"/>
    </row>
    <row r="686" spans="20:20" x14ac:dyDescent="0.25">
      <c r="T686" s="35"/>
    </row>
    <row r="687" spans="20:20" x14ac:dyDescent="0.25">
      <c r="T687" s="35"/>
    </row>
    <row r="688" spans="20:20" x14ac:dyDescent="0.25">
      <c r="T688" s="35"/>
    </row>
    <row r="689" spans="20:20" x14ac:dyDescent="0.25">
      <c r="T689" s="35"/>
    </row>
    <row r="690" spans="20:20" x14ac:dyDescent="0.25">
      <c r="T690" s="35"/>
    </row>
    <row r="691" spans="20:20" x14ac:dyDescent="0.25">
      <c r="T691" s="35"/>
    </row>
    <row r="692" spans="20:20" x14ac:dyDescent="0.25">
      <c r="T692" s="35"/>
    </row>
    <row r="693" spans="20:20" x14ac:dyDescent="0.25">
      <c r="T693" s="35"/>
    </row>
    <row r="694" spans="20:20" x14ac:dyDescent="0.25">
      <c r="T694" s="35"/>
    </row>
    <row r="695" spans="20:20" x14ac:dyDescent="0.25">
      <c r="T695" s="35"/>
    </row>
    <row r="696" spans="20:20" x14ac:dyDescent="0.25">
      <c r="T696" s="35"/>
    </row>
    <row r="697" spans="20:20" x14ac:dyDescent="0.25">
      <c r="T697" s="35"/>
    </row>
    <row r="698" spans="20:20" x14ac:dyDescent="0.25">
      <c r="T698" s="35"/>
    </row>
    <row r="699" spans="20:20" x14ac:dyDescent="0.25">
      <c r="T699" s="35"/>
    </row>
    <row r="700" spans="20:20" x14ac:dyDescent="0.25">
      <c r="T700" s="35"/>
    </row>
    <row r="701" spans="20:20" x14ac:dyDescent="0.25">
      <c r="T701" s="35"/>
    </row>
    <row r="702" spans="20:20" x14ac:dyDescent="0.25">
      <c r="T702" s="35"/>
    </row>
    <row r="703" spans="20:20" x14ac:dyDescent="0.25">
      <c r="T703" s="35"/>
    </row>
    <row r="704" spans="20:20" x14ac:dyDescent="0.25">
      <c r="T704" s="35"/>
    </row>
    <row r="705" spans="20:20" x14ac:dyDescent="0.25">
      <c r="T705" s="35"/>
    </row>
    <row r="706" spans="20:20" x14ac:dyDescent="0.25">
      <c r="T706" s="35"/>
    </row>
    <row r="707" spans="20:20" x14ac:dyDescent="0.25">
      <c r="T707" s="35"/>
    </row>
    <row r="708" spans="20:20" x14ac:dyDescent="0.25">
      <c r="T708" s="35"/>
    </row>
    <row r="709" spans="20:20" x14ac:dyDescent="0.25">
      <c r="T709" s="35"/>
    </row>
    <row r="710" spans="20:20" x14ac:dyDescent="0.25">
      <c r="T710" s="35"/>
    </row>
    <row r="711" spans="20:20" x14ac:dyDescent="0.25">
      <c r="T711" s="35"/>
    </row>
    <row r="712" spans="20:20" x14ac:dyDescent="0.25">
      <c r="T712" s="35"/>
    </row>
    <row r="713" spans="20:20" x14ac:dyDescent="0.25">
      <c r="T713" s="35"/>
    </row>
    <row r="714" spans="20:20" x14ac:dyDescent="0.25">
      <c r="T714" s="35"/>
    </row>
    <row r="715" spans="20:20" x14ac:dyDescent="0.25">
      <c r="T715" s="35"/>
    </row>
    <row r="716" spans="20:20" x14ac:dyDescent="0.25">
      <c r="T716" s="35"/>
    </row>
    <row r="717" spans="20:20" x14ac:dyDescent="0.25">
      <c r="T717" s="35"/>
    </row>
    <row r="718" spans="20:20" x14ac:dyDescent="0.25">
      <c r="T718" s="35"/>
    </row>
    <row r="719" spans="20:20" x14ac:dyDescent="0.25">
      <c r="T719" s="35"/>
    </row>
    <row r="720" spans="20:20" x14ac:dyDescent="0.25">
      <c r="T720" s="35"/>
    </row>
    <row r="721" spans="20:20" x14ac:dyDescent="0.25">
      <c r="T721" s="35"/>
    </row>
    <row r="722" spans="20:20" x14ac:dyDescent="0.25">
      <c r="T722" s="35"/>
    </row>
    <row r="723" spans="20:20" x14ac:dyDescent="0.25">
      <c r="T723" s="35"/>
    </row>
    <row r="724" spans="20:20" x14ac:dyDescent="0.25">
      <c r="T724" s="35"/>
    </row>
    <row r="725" spans="20:20" x14ac:dyDescent="0.25">
      <c r="T725" s="35"/>
    </row>
    <row r="726" spans="20:20" x14ac:dyDescent="0.25">
      <c r="T726" s="35"/>
    </row>
    <row r="727" spans="20:20" x14ac:dyDescent="0.25">
      <c r="T727" s="35"/>
    </row>
    <row r="728" spans="20:20" x14ac:dyDescent="0.25">
      <c r="T728" s="35"/>
    </row>
    <row r="729" spans="20:20" x14ac:dyDescent="0.25">
      <c r="T729" s="35"/>
    </row>
    <row r="730" spans="20:20" x14ac:dyDescent="0.25">
      <c r="T730" s="35"/>
    </row>
    <row r="731" spans="20:20" x14ac:dyDescent="0.25">
      <c r="T731" s="35"/>
    </row>
    <row r="732" spans="20:20" x14ac:dyDescent="0.25">
      <c r="T732" s="35"/>
    </row>
    <row r="733" spans="20:20" x14ac:dyDescent="0.25">
      <c r="T733" s="35"/>
    </row>
    <row r="734" spans="20:20" x14ac:dyDescent="0.25">
      <c r="T734" s="35"/>
    </row>
    <row r="735" spans="20:20" x14ac:dyDescent="0.25">
      <c r="T735" s="35"/>
    </row>
    <row r="736" spans="20:20" x14ac:dyDescent="0.25">
      <c r="T736" s="35"/>
    </row>
    <row r="737" spans="20:20" x14ac:dyDescent="0.25">
      <c r="T737" s="35"/>
    </row>
    <row r="738" spans="20:20" x14ac:dyDescent="0.25">
      <c r="T738" s="35"/>
    </row>
    <row r="739" spans="20:20" x14ac:dyDescent="0.25">
      <c r="T739" s="35"/>
    </row>
    <row r="740" spans="20:20" x14ac:dyDescent="0.25">
      <c r="T740" s="35"/>
    </row>
    <row r="741" spans="20:20" x14ac:dyDescent="0.25">
      <c r="T741" s="35"/>
    </row>
    <row r="742" spans="20:20" x14ac:dyDescent="0.25">
      <c r="T742" s="35"/>
    </row>
    <row r="743" spans="20:20" x14ac:dyDescent="0.25">
      <c r="T743" s="35"/>
    </row>
    <row r="744" spans="20:20" x14ac:dyDescent="0.25">
      <c r="T744" s="35"/>
    </row>
    <row r="745" spans="20:20" x14ac:dyDescent="0.25">
      <c r="T745" s="35"/>
    </row>
    <row r="746" spans="20:20" x14ac:dyDescent="0.25">
      <c r="T746" s="35"/>
    </row>
    <row r="747" spans="20:20" x14ac:dyDescent="0.25">
      <c r="T747" s="35"/>
    </row>
    <row r="748" spans="20:20" x14ac:dyDescent="0.25">
      <c r="T748" s="35"/>
    </row>
    <row r="749" spans="20:20" x14ac:dyDescent="0.25">
      <c r="T749" s="35"/>
    </row>
    <row r="750" spans="20:20" x14ac:dyDescent="0.25">
      <c r="T750" s="35"/>
    </row>
    <row r="751" spans="20:20" x14ac:dyDescent="0.25">
      <c r="T751" s="35"/>
    </row>
    <row r="752" spans="20:20" x14ac:dyDescent="0.25">
      <c r="T752" s="35"/>
    </row>
    <row r="753" spans="20:20" x14ac:dyDescent="0.25">
      <c r="T753" s="35"/>
    </row>
    <row r="754" spans="20:20" x14ac:dyDescent="0.25">
      <c r="T754" s="35"/>
    </row>
    <row r="755" spans="20:20" x14ac:dyDescent="0.25">
      <c r="T755" s="35"/>
    </row>
    <row r="756" spans="20:20" x14ac:dyDescent="0.25">
      <c r="T756" s="35"/>
    </row>
    <row r="757" spans="20:20" x14ac:dyDescent="0.25">
      <c r="T757" s="35"/>
    </row>
    <row r="758" spans="20:20" x14ac:dyDescent="0.25">
      <c r="T758" s="35"/>
    </row>
    <row r="759" spans="20:20" x14ac:dyDescent="0.25">
      <c r="T759" s="35"/>
    </row>
    <row r="760" spans="20:20" x14ac:dyDescent="0.25">
      <c r="T760" s="35"/>
    </row>
    <row r="761" spans="20:20" x14ac:dyDescent="0.25">
      <c r="T761" s="35"/>
    </row>
    <row r="762" spans="20:20" x14ac:dyDescent="0.25">
      <c r="T762" s="35"/>
    </row>
    <row r="763" spans="20:20" x14ac:dyDescent="0.25">
      <c r="T763" s="35"/>
    </row>
    <row r="764" spans="20:20" x14ac:dyDescent="0.25">
      <c r="T764" s="35"/>
    </row>
    <row r="765" spans="20:20" x14ac:dyDescent="0.25">
      <c r="T765" s="35"/>
    </row>
    <row r="766" spans="20:20" x14ac:dyDescent="0.25">
      <c r="T766" s="35"/>
    </row>
    <row r="767" spans="20:20" x14ac:dyDescent="0.25">
      <c r="T767" s="35"/>
    </row>
    <row r="768" spans="20:20" x14ac:dyDescent="0.25">
      <c r="T768" s="35"/>
    </row>
    <row r="769" spans="20:20" x14ac:dyDescent="0.25">
      <c r="T769" s="35"/>
    </row>
    <row r="770" spans="20:20" x14ac:dyDescent="0.25">
      <c r="T770" s="35"/>
    </row>
    <row r="771" spans="20:20" x14ac:dyDescent="0.25">
      <c r="T771" s="35"/>
    </row>
    <row r="772" spans="20:20" x14ac:dyDescent="0.25">
      <c r="T772" s="35"/>
    </row>
    <row r="773" spans="20:20" x14ac:dyDescent="0.25">
      <c r="T773" s="35"/>
    </row>
    <row r="774" spans="20:20" x14ac:dyDescent="0.25">
      <c r="T774" s="35"/>
    </row>
    <row r="775" spans="20:20" x14ac:dyDescent="0.25">
      <c r="T775" s="35"/>
    </row>
    <row r="776" spans="20:20" x14ac:dyDescent="0.25">
      <c r="T776" s="35"/>
    </row>
    <row r="777" spans="20:20" x14ac:dyDescent="0.25">
      <c r="T777" s="35"/>
    </row>
    <row r="778" spans="20:20" x14ac:dyDescent="0.25">
      <c r="T778" s="35"/>
    </row>
    <row r="779" spans="20:20" x14ac:dyDescent="0.25">
      <c r="T779" s="35"/>
    </row>
    <row r="780" spans="20:20" x14ac:dyDescent="0.25">
      <c r="T780" s="35"/>
    </row>
    <row r="781" spans="20:20" x14ac:dyDescent="0.25">
      <c r="T781" s="35"/>
    </row>
    <row r="782" spans="20:20" x14ac:dyDescent="0.25">
      <c r="T782" s="35"/>
    </row>
    <row r="783" spans="20:20" x14ac:dyDescent="0.25">
      <c r="T783" s="35"/>
    </row>
    <row r="784" spans="20:20" x14ac:dyDescent="0.25">
      <c r="T784" s="35"/>
    </row>
    <row r="785" spans="20:20" x14ac:dyDescent="0.25">
      <c r="T785" s="35"/>
    </row>
    <row r="786" spans="20:20" x14ac:dyDescent="0.25">
      <c r="T786" s="35"/>
    </row>
    <row r="787" spans="20:20" x14ac:dyDescent="0.25">
      <c r="T787" s="35"/>
    </row>
    <row r="788" spans="20:20" x14ac:dyDescent="0.25">
      <c r="T788" s="35"/>
    </row>
    <row r="789" spans="20:20" x14ac:dyDescent="0.25">
      <c r="T789" s="35"/>
    </row>
    <row r="790" spans="20:20" x14ac:dyDescent="0.25">
      <c r="T790" s="35"/>
    </row>
    <row r="791" spans="20:20" x14ac:dyDescent="0.25">
      <c r="T791" s="35"/>
    </row>
    <row r="792" spans="20:20" x14ac:dyDescent="0.25">
      <c r="T792" s="35"/>
    </row>
    <row r="793" spans="20:20" x14ac:dyDescent="0.25">
      <c r="T793" s="35"/>
    </row>
    <row r="794" spans="20:20" x14ac:dyDescent="0.25">
      <c r="T794" s="35"/>
    </row>
    <row r="795" spans="20:20" x14ac:dyDescent="0.25">
      <c r="T795" s="35"/>
    </row>
    <row r="796" spans="20:20" x14ac:dyDescent="0.25">
      <c r="T796" s="35"/>
    </row>
    <row r="797" spans="20:20" x14ac:dyDescent="0.25">
      <c r="T797" s="35"/>
    </row>
    <row r="798" spans="20:20" x14ac:dyDescent="0.25">
      <c r="T798" s="35"/>
    </row>
    <row r="799" spans="20:20" x14ac:dyDescent="0.25">
      <c r="T799" s="35"/>
    </row>
    <row r="800" spans="20:20" x14ac:dyDescent="0.25">
      <c r="T800" s="35"/>
    </row>
    <row r="801" spans="20:20" x14ac:dyDescent="0.25">
      <c r="T801" s="35"/>
    </row>
    <row r="802" spans="20:20" x14ac:dyDescent="0.25">
      <c r="T802" s="35"/>
    </row>
    <row r="803" spans="20:20" x14ac:dyDescent="0.25">
      <c r="T803" s="35"/>
    </row>
    <row r="804" spans="20:20" x14ac:dyDescent="0.25">
      <c r="T804" s="35"/>
    </row>
    <row r="805" spans="20:20" x14ac:dyDescent="0.25">
      <c r="T805" s="35"/>
    </row>
    <row r="806" spans="20:20" x14ac:dyDescent="0.25">
      <c r="T806" s="35"/>
    </row>
    <row r="807" spans="20:20" x14ac:dyDescent="0.25">
      <c r="T807" s="35"/>
    </row>
    <row r="808" spans="20:20" x14ac:dyDescent="0.25">
      <c r="T808" s="35"/>
    </row>
    <row r="809" spans="20:20" x14ac:dyDescent="0.25">
      <c r="T809" s="35"/>
    </row>
    <row r="810" spans="20:20" x14ac:dyDescent="0.25">
      <c r="T810" s="35"/>
    </row>
    <row r="811" spans="20:20" x14ac:dyDescent="0.25">
      <c r="T811" s="35"/>
    </row>
    <row r="812" spans="20:20" x14ac:dyDescent="0.25">
      <c r="T812" s="35"/>
    </row>
    <row r="813" spans="20:20" x14ac:dyDescent="0.25">
      <c r="T813" s="35"/>
    </row>
    <row r="814" spans="20:20" x14ac:dyDescent="0.25">
      <c r="T814" s="35"/>
    </row>
    <row r="815" spans="20:20" x14ac:dyDescent="0.25">
      <c r="T815" s="35"/>
    </row>
    <row r="816" spans="20:20" x14ac:dyDescent="0.25">
      <c r="T816" s="35"/>
    </row>
    <row r="817" spans="20:20" x14ac:dyDescent="0.25">
      <c r="T817" s="35"/>
    </row>
    <row r="818" spans="20:20" x14ac:dyDescent="0.25">
      <c r="T818" s="35"/>
    </row>
    <row r="819" spans="20:20" x14ac:dyDescent="0.25">
      <c r="T819" s="35"/>
    </row>
    <row r="820" spans="20:20" x14ac:dyDescent="0.25">
      <c r="T820" s="35"/>
    </row>
    <row r="821" spans="20:20" x14ac:dyDescent="0.25">
      <c r="T821" s="35"/>
    </row>
    <row r="822" spans="20:20" x14ac:dyDescent="0.25">
      <c r="T822" s="35"/>
    </row>
    <row r="823" spans="20:20" x14ac:dyDescent="0.25">
      <c r="T823" s="35"/>
    </row>
    <row r="824" spans="20:20" x14ac:dyDescent="0.25">
      <c r="T824" s="35"/>
    </row>
    <row r="825" spans="20:20" x14ac:dyDescent="0.25">
      <c r="T825" s="35"/>
    </row>
    <row r="826" spans="20:20" x14ac:dyDescent="0.25">
      <c r="T826" s="35"/>
    </row>
    <row r="827" spans="20:20" x14ac:dyDescent="0.25">
      <c r="T827" s="35"/>
    </row>
    <row r="828" spans="20:20" x14ac:dyDescent="0.25">
      <c r="T828" s="35"/>
    </row>
    <row r="829" spans="20:20" x14ac:dyDescent="0.25">
      <c r="T829" s="35"/>
    </row>
    <row r="830" spans="20:20" x14ac:dyDescent="0.25">
      <c r="T830" s="35"/>
    </row>
    <row r="831" spans="20:20" x14ac:dyDescent="0.25">
      <c r="T831" s="35"/>
    </row>
    <row r="832" spans="20:20" x14ac:dyDescent="0.25">
      <c r="T832" s="35"/>
    </row>
    <row r="833" spans="20:20" x14ac:dyDescent="0.25">
      <c r="T833" s="35"/>
    </row>
    <row r="834" spans="20:20" x14ac:dyDescent="0.25">
      <c r="T834" s="35"/>
    </row>
    <row r="835" spans="20:20" x14ac:dyDescent="0.25">
      <c r="T835" s="35"/>
    </row>
    <row r="836" spans="20:20" x14ac:dyDescent="0.25">
      <c r="T836" s="35"/>
    </row>
    <row r="837" spans="20:20" x14ac:dyDescent="0.25">
      <c r="T837" s="35"/>
    </row>
    <row r="838" spans="20:20" x14ac:dyDescent="0.25">
      <c r="T838" s="35"/>
    </row>
    <row r="839" spans="20:20" x14ac:dyDescent="0.25">
      <c r="T839" s="35"/>
    </row>
    <row r="840" spans="20:20" x14ac:dyDescent="0.25">
      <c r="T840" s="35"/>
    </row>
    <row r="841" spans="20:20" x14ac:dyDescent="0.25">
      <c r="T841" s="35"/>
    </row>
    <row r="842" spans="20:20" x14ac:dyDescent="0.25">
      <c r="T842" s="35"/>
    </row>
    <row r="843" spans="20:20" x14ac:dyDescent="0.25">
      <c r="T843" s="35"/>
    </row>
    <row r="844" spans="20:20" x14ac:dyDescent="0.25">
      <c r="T844" s="35"/>
    </row>
    <row r="845" spans="20:20" x14ac:dyDescent="0.25">
      <c r="T845" s="35"/>
    </row>
    <row r="846" spans="20:20" x14ac:dyDescent="0.25">
      <c r="T846" s="35"/>
    </row>
    <row r="847" spans="20:20" x14ac:dyDescent="0.25">
      <c r="T847" s="35"/>
    </row>
    <row r="848" spans="20:20" x14ac:dyDescent="0.25">
      <c r="T848" s="35"/>
    </row>
    <row r="849" spans="20:20" x14ac:dyDescent="0.25">
      <c r="T849" s="35"/>
    </row>
    <row r="850" spans="20:20" x14ac:dyDescent="0.25">
      <c r="T850" s="35"/>
    </row>
    <row r="851" spans="20:20" x14ac:dyDescent="0.25">
      <c r="T851" s="35"/>
    </row>
    <row r="852" spans="20:20" x14ac:dyDescent="0.25">
      <c r="T852" s="35"/>
    </row>
    <row r="853" spans="20:20" x14ac:dyDescent="0.25">
      <c r="T853" s="35"/>
    </row>
    <row r="854" spans="20:20" x14ac:dyDescent="0.25">
      <c r="T854" s="35"/>
    </row>
    <row r="855" spans="20:20" x14ac:dyDescent="0.25">
      <c r="T855" s="35"/>
    </row>
    <row r="856" spans="20:20" x14ac:dyDescent="0.25">
      <c r="T856" s="35"/>
    </row>
    <row r="857" spans="20:20" x14ac:dyDescent="0.25">
      <c r="T857" s="35"/>
    </row>
    <row r="858" spans="20:20" x14ac:dyDescent="0.25">
      <c r="T858" s="35"/>
    </row>
    <row r="859" spans="20:20" x14ac:dyDescent="0.25">
      <c r="T859" s="35"/>
    </row>
    <row r="860" spans="20:20" x14ac:dyDescent="0.25">
      <c r="T860" s="35"/>
    </row>
    <row r="861" spans="20:20" x14ac:dyDescent="0.25">
      <c r="T861" s="35"/>
    </row>
    <row r="862" spans="20:20" x14ac:dyDescent="0.25">
      <c r="T862" s="35"/>
    </row>
    <row r="863" spans="20:20" x14ac:dyDescent="0.25">
      <c r="T863" s="35"/>
    </row>
    <row r="864" spans="20:20" x14ac:dyDescent="0.25">
      <c r="T864" s="35"/>
    </row>
    <row r="865" spans="20:20" x14ac:dyDescent="0.25">
      <c r="T865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Hedy M. Aardema</dc:creator>
  <cp:lastModifiedBy>Leonne van der Weegen</cp:lastModifiedBy>
  <dcterms:created xsi:type="dcterms:W3CDTF">2018-02-27T13:29:18Z</dcterms:created>
  <dcterms:modified xsi:type="dcterms:W3CDTF">2019-09-26T08:46:51Z</dcterms:modified>
</cp:coreProperties>
</file>