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blom1\Desktop\PhD\4. RQ4 city integration\Submission docs\"/>
    </mc:Choice>
  </mc:AlternateContent>
  <xr:revisionPtr revIDLastSave="0" documentId="13_ncr:1_{066E8F89-2EF6-4B66-8D19-6948485A6558}" xr6:coauthVersionLast="47" xr6:coauthVersionMax="47" xr10:uidLastSave="{00000000-0000-0000-0000-000000000000}"/>
  <bookViews>
    <workbookView xWindow="0" yWindow="0" windowWidth="11520" windowHeight="12360" tabRatio="902" firstSheet="1" activeTab="1" xr2:uid="{00000000-000D-0000-FFFF-FFFF00000000}"/>
  </bookViews>
  <sheets>
    <sheet name="Heat (2)" sheetId="27" r:id="rId1"/>
    <sheet name="README" sheetId="24" r:id="rId2"/>
    <sheet name="Baseline" sheetId="13" r:id="rId3"/>
    <sheet name="HC_bal" sheetId="26" r:id="rId4"/>
    <sheet name="Heat" sheetId="17" r:id="rId5"/>
    <sheet name="Cold" sheetId="30" r:id="rId6"/>
    <sheet name="Electricity" sheetId="25" r:id="rId7"/>
    <sheet name="EV" sheetId="11" r:id="rId8"/>
  </sheets>
  <externalReferences>
    <externalReference r:id="rId9"/>
  </externalReferences>
  <definedNames>
    <definedName name="koelgrens" localSheetId="5">Cold!$A$4</definedName>
    <definedName name="koelgrens" localSheetId="0">[1]Cold!$A$3</definedName>
    <definedName name="koelgren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2" i="30" l="1"/>
  <c r="E82" i="30" s="1"/>
  <c r="B76" i="30"/>
  <c r="E76" i="30" s="1"/>
  <c r="B71" i="30"/>
  <c r="E71" i="30" s="1"/>
  <c r="B73" i="30"/>
  <c r="E73" i="30" s="1"/>
  <c r="B70" i="30"/>
  <c r="E70" i="30" s="1"/>
  <c r="B85" i="30"/>
  <c r="E85" i="30" s="1"/>
  <c r="B87" i="30"/>
  <c r="E87" i="30" s="1"/>
  <c r="B81" i="30"/>
  <c r="E81" i="30" s="1"/>
  <c r="B78" i="30"/>
  <c r="E78" i="30" s="1"/>
  <c r="B72" i="30"/>
  <c r="E72" i="30" s="1"/>
  <c r="B90" i="30"/>
  <c r="E90" i="30" s="1"/>
  <c r="B88" i="30"/>
  <c r="E88" i="30" s="1"/>
  <c r="B84" i="30"/>
  <c r="E84" i="30" s="1"/>
  <c r="B69" i="30"/>
  <c r="E69" i="30" s="1"/>
  <c r="B79" i="30"/>
  <c r="E79" i="30" s="1"/>
  <c r="B75" i="30"/>
  <c r="E75" i="30" s="1"/>
  <c r="B91" i="30"/>
  <c r="E91" i="30" s="1"/>
  <c r="B86" i="30"/>
  <c r="E86" i="30" s="1"/>
  <c r="B68" i="30"/>
  <c r="E68" i="30" s="1"/>
  <c r="B83" i="30"/>
  <c r="E83" i="30" s="1"/>
  <c r="B77" i="30"/>
  <c r="E77" i="30" s="1"/>
  <c r="B80" i="30"/>
  <c r="E80" i="30" s="1"/>
  <c r="B74" i="30"/>
  <c r="E74" i="30" s="1"/>
  <c r="B89" i="30"/>
  <c r="E89" i="30" s="1"/>
  <c r="I35" i="27" l="1"/>
  <c r="B35" i="27"/>
  <c r="I61" i="27"/>
  <c r="C5" i="13"/>
  <c r="B5" i="13"/>
  <c r="C4" i="13"/>
  <c r="B4" i="13"/>
  <c r="B6" i="13" s="1"/>
  <c r="C6" i="13" l="1"/>
  <c r="D6" i="13" s="1"/>
  <c r="D5" i="13"/>
  <c r="I42" i="27"/>
  <c r="I44" i="27"/>
  <c r="I46" i="27"/>
  <c r="I48" i="27"/>
  <c r="I38" i="27"/>
  <c r="I40" i="27"/>
  <c r="I50" i="27"/>
  <c r="I52" i="27"/>
  <c r="I54" i="27"/>
  <c r="I56" i="27"/>
  <c r="I58" i="27"/>
  <c r="C22" i="27"/>
  <c r="C26" i="27"/>
  <c r="C30" i="27"/>
  <c r="I60" i="27"/>
  <c r="H61" i="27"/>
  <c r="J61" i="27" s="1"/>
  <c r="H59" i="27"/>
  <c r="H57" i="27"/>
  <c r="H55" i="27"/>
  <c r="H53" i="27"/>
  <c r="H51" i="27"/>
  <c r="H49" i="27"/>
  <c r="H47" i="27"/>
  <c r="H45" i="27"/>
  <c r="H43" i="27"/>
  <c r="H41" i="27"/>
  <c r="H39" i="27"/>
  <c r="B28" i="27"/>
  <c r="B24" i="27"/>
  <c r="B20" i="27"/>
  <c r="B61" i="27"/>
  <c r="B59" i="27"/>
  <c r="B57" i="27"/>
  <c r="B55" i="27"/>
  <c r="B53" i="27"/>
  <c r="B51" i="27"/>
  <c r="B49" i="27"/>
  <c r="B47" i="27"/>
  <c r="B45" i="27"/>
  <c r="B43" i="27"/>
  <c r="B41" i="27"/>
  <c r="B39" i="27"/>
  <c r="B27" i="27"/>
  <c r="B23" i="27"/>
  <c r="B19" i="27"/>
  <c r="B60" i="27"/>
  <c r="B58" i="27"/>
  <c r="B56" i="27"/>
  <c r="B54" i="27"/>
  <c r="B52" i="27"/>
  <c r="B50" i="27"/>
  <c r="B48" i="27"/>
  <c r="B46" i="27"/>
  <c r="B44" i="27"/>
  <c r="B42" i="27"/>
  <c r="B40" i="27"/>
  <c r="B38" i="27"/>
  <c r="B29" i="27"/>
  <c r="B25" i="27"/>
  <c r="B21" i="27"/>
  <c r="H54" i="27"/>
  <c r="H46" i="27"/>
  <c r="H38" i="27"/>
  <c r="H56" i="27"/>
  <c r="H60" i="27"/>
  <c r="J60" i="27" s="1"/>
  <c r="H52" i="27"/>
  <c r="H44" i="27"/>
  <c r="J44" i="27" s="1"/>
  <c r="H48" i="27"/>
  <c r="J48" i="27" s="1"/>
  <c r="B30" i="27"/>
  <c r="H58" i="27"/>
  <c r="H50" i="27"/>
  <c r="H42" i="27"/>
  <c r="J42" i="27" s="1"/>
  <c r="B26" i="27"/>
  <c r="D26" i="27" s="1"/>
  <c r="H40" i="27"/>
  <c r="B22" i="27"/>
  <c r="C21" i="27"/>
  <c r="C25" i="27"/>
  <c r="C29" i="27"/>
  <c r="C38" i="27"/>
  <c r="C40" i="27"/>
  <c r="C42" i="27"/>
  <c r="C44" i="27"/>
  <c r="C46" i="27"/>
  <c r="C48" i="27"/>
  <c r="C50" i="27"/>
  <c r="C52" i="27"/>
  <c r="C54" i="27"/>
  <c r="C56" i="27"/>
  <c r="C58" i="27"/>
  <c r="C60" i="27"/>
  <c r="C19" i="27"/>
  <c r="C23" i="27"/>
  <c r="C27" i="27"/>
  <c r="C39" i="27"/>
  <c r="C41" i="27"/>
  <c r="C43" i="27"/>
  <c r="C45" i="27"/>
  <c r="C47" i="27"/>
  <c r="C49" i="27"/>
  <c r="C51" i="27"/>
  <c r="C53" i="27"/>
  <c r="C55" i="27"/>
  <c r="C57" i="27"/>
  <c r="C59" i="27"/>
  <c r="C61" i="27"/>
  <c r="C20" i="27"/>
  <c r="C24" i="27"/>
  <c r="C28" i="27"/>
  <c r="I39" i="27"/>
  <c r="I41" i="27"/>
  <c r="I43" i="27"/>
  <c r="I45" i="27"/>
  <c r="I47" i="27"/>
  <c r="I49" i="27"/>
  <c r="I51" i="27"/>
  <c r="I53" i="27"/>
  <c r="I55" i="27"/>
  <c r="I57" i="27"/>
  <c r="I59" i="27"/>
  <c r="D4" i="13"/>
  <c r="D21" i="27" l="1"/>
  <c r="J50" i="27"/>
  <c r="D25" i="27"/>
  <c r="J52" i="27"/>
  <c r="J56" i="27"/>
  <c r="J40" i="27"/>
  <c r="J46" i="27"/>
  <c r="D47" i="27"/>
  <c r="J54" i="27"/>
  <c r="I63" i="27"/>
  <c r="D48" i="27"/>
  <c r="D43" i="27"/>
  <c r="D28" i="27"/>
  <c r="D22" i="27"/>
  <c r="J58" i="27"/>
  <c r="D30" i="27"/>
  <c r="D42" i="27"/>
  <c r="D27" i="27"/>
  <c r="D52" i="27"/>
  <c r="J41" i="27"/>
  <c r="D56" i="27"/>
  <c r="D51" i="27"/>
  <c r="J45" i="27"/>
  <c r="D54" i="27"/>
  <c r="D49" i="27"/>
  <c r="J43" i="27"/>
  <c r="D58" i="27"/>
  <c r="D53" i="27"/>
  <c r="J47" i="27"/>
  <c r="D29" i="27"/>
  <c r="D60" i="27"/>
  <c r="D55" i="27"/>
  <c r="J49" i="27"/>
  <c r="B63" i="27"/>
  <c r="D38" i="27"/>
  <c r="D19" i="27"/>
  <c r="B32" i="27"/>
  <c r="D57" i="27"/>
  <c r="J51" i="27"/>
  <c r="C32" i="27"/>
  <c r="C63" i="27"/>
  <c r="D40" i="27"/>
  <c r="D23" i="27"/>
  <c r="D59" i="27"/>
  <c r="J53" i="27"/>
  <c r="D61" i="27"/>
  <c r="J55" i="27"/>
  <c r="D44" i="27"/>
  <c r="D39" i="27"/>
  <c r="D20" i="27"/>
  <c r="J57" i="27"/>
  <c r="D46" i="27"/>
  <c r="D41" i="27"/>
  <c r="D24" i="27"/>
  <c r="J59" i="27"/>
  <c r="J38" i="27"/>
  <c r="H63" i="27"/>
  <c r="D50" i="27"/>
  <c r="D45" i="27"/>
  <c r="J39" i="27"/>
  <c r="D32" i="27" l="1"/>
  <c r="E32" i="27" s="1"/>
  <c r="J63" i="27"/>
  <c r="D63" i="27"/>
  <c r="W117" i="25" l="1"/>
  <c r="W116" i="25"/>
  <c r="W115" i="25"/>
  <c r="W114" i="25"/>
  <c r="W105" i="25"/>
  <c r="W104" i="25"/>
  <c r="W103" i="25"/>
  <c r="W102" i="25"/>
  <c r="W93" i="25"/>
  <c r="W92" i="25"/>
  <c r="W91" i="25"/>
  <c r="W90" i="25"/>
  <c r="W84" i="25"/>
  <c r="W80" i="25"/>
  <c r="W79" i="25"/>
  <c r="W78" i="25"/>
  <c r="W72" i="25"/>
  <c r="W71" i="25"/>
  <c r="W66" i="25"/>
  <c r="W59" i="25"/>
  <c r="W125" i="25"/>
  <c r="W124" i="25"/>
  <c r="W123" i="25"/>
  <c r="W122" i="25"/>
  <c r="W121" i="25"/>
  <c r="W120" i="25"/>
  <c r="W119" i="25"/>
  <c r="W118" i="25"/>
  <c r="W113" i="25"/>
  <c r="W112" i="25"/>
  <c r="W111" i="25"/>
  <c r="W110" i="25"/>
  <c r="W109" i="25"/>
  <c r="W108" i="25"/>
  <c r="W107" i="25"/>
  <c r="W106" i="25"/>
  <c r="W101" i="25"/>
  <c r="W100" i="25"/>
  <c r="W99" i="25"/>
  <c r="W98" i="25"/>
  <c r="W97" i="25"/>
  <c r="W96" i="25"/>
  <c r="W95" i="25"/>
  <c r="W94" i="25"/>
  <c r="W89" i="25"/>
  <c r="W88" i="25"/>
  <c r="W87" i="25"/>
  <c r="W86" i="25"/>
  <c r="W85" i="25"/>
  <c r="W83" i="25"/>
  <c r="W82" i="25"/>
  <c r="W81" i="25"/>
  <c r="W77" i="25"/>
  <c r="W76" i="25"/>
  <c r="W75" i="25"/>
  <c r="W74" i="25"/>
  <c r="W73" i="25"/>
  <c r="W70" i="25"/>
  <c r="W69" i="25"/>
  <c r="W68" i="25"/>
  <c r="W67" i="25"/>
  <c r="W65" i="25"/>
  <c r="W64" i="25"/>
  <c r="W63" i="25"/>
  <c r="W62" i="25"/>
  <c r="W61" i="25"/>
  <c r="W60" i="25"/>
  <c r="W58" i="25"/>
  <c r="W57" i="25"/>
  <c r="W56" i="25"/>
  <c r="W55" i="25"/>
  <c r="W54" i="25"/>
  <c r="W53" i="25"/>
  <c r="W52" i="25"/>
  <c r="W51" i="25"/>
  <c r="W50" i="25"/>
  <c r="W49" i="25"/>
  <c r="W48" i="25"/>
  <c r="W47" i="25"/>
  <c r="W46" i="25"/>
  <c r="W45" i="25"/>
  <c r="W44" i="25"/>
  <c r="W43" i="25"/>
  <c r="W42" i="25"/>
  <c r="W41" i="25"/>
  <c r="W40" i="25"/>
  <c r="W39" i="25"/>
  <c r="W38" i="25"/>
  <c r="W37" i="25"/>
  <c r="W36" i="25"/>
  <c r="W35" i="25"/>
  <c r="W34" i="25"/>
  <c r="W33" i="25"/>
  <c r="W32" i="25"/>
  <c r="W31" i="25"/>
  <c r="W30" i="25"/>
  <c r="P31" i="25"/>
  <c r="P32" i="25"/>
  <c r="P33" i="25"/>
  <c r="P34" i="25"/>
  <c r="P35" i="25"/>
  <c r="P36" i="25"/>
  <c r="P37" i="25"/>
  <c r="P38" i="25"/>
  <c r="P39" i="25"/>
  <c r="P40" i="25"/>
  <c r="P41" i="25"/>
  <c r="P42" i="25"/>
  <c r="P43" i="25"/>
  <c r="P44" i="25"/>
  <c r="P45" i="25"/>
  <c r="P46" i="25"/>
  <c r="P47" i="25"/>
  <c r="P48" i="25"/>
  <c r="P49" i="25"/>
  <c r="P50" i="25"/>
  <c r="P51" i="25"/>
  <c r="P52" i="25"/>
  <c r="P53" i="25"/>
  <c r="P54" i="25"/>
  <c r="P55" i="25"/>
  <c r="P56" i="25"/>
  <c r="P57" i="25"/>
  <c r="P58" i="25"/>
  <c r="P59" i="25"/>
  <c r="P60" i="25"/>
  <c r="P61" i="25"/>
  <c r="P62" i="25"/>
  <c r="P63" i="25"/>
  <c r="P64" i="25"/>
  <c r="P65" i="25"/>
  <c r="P66" i="25"/>
  <c r="P67" i="25"/>
  <c r="P68" i="25"/>
  <c r="P69" i="25"/>
  <c r="P70" i="25"/>
  <c r="P71" i="25"/>
  <c r="P72" i="25"/>
  <c r="P73" i="25"/>
  <c r="P74" i="25"/>
  <c r="P75" i="25"/>
  <c r="P76" i="25"/>
  <c r="P77" i="25"/>
  <c r="P78" i="25"/>
  <c r="P79" i="25"/>
  <c r="P80" i="25"/>
  <c r="P81" i="25"/>
  <c r="P82" i="25"/>
  <c r="P83" i="25"/>
  <c r="P84" i="25"/>
  <c r="P85" i="25"/>
  <c r="P86" i="25"/>
  <c r="P87" i="25"/>
  <c r="P88" i="25"/>
  <c r="P89" i="25"/>
  <c r="P90" i="25"/>
  <c r="P91" i="25"/>
  <c r="P92" i="25"/>
  <c r="P93" i="25"/>
  <c r="P94" i="25"/>
  <c r="P95" i="25"/>
  <c r="P96" i="25"/>
  <c r="P97" i="25"/>
  <c r="P98" i="25"/>
  <c r="P99" i="25"/>
  <c r="P100" i="25"/>
  <c r="P101" i="25"/>
  <c r="P102" i="25"/>
  <c r="P103" i="25"/>
  <c r="P104" i="25"/>
  <c r="P105" i="25"/>
  <c r="P106" i="25"/>
  <c r="P107" i="25"/>
  <c r="P108" i="25"/>
  <c r="P109" i="25"/>
  <c r="P110" i="25"/>
  <c r="P111" i="25"/>
  <c r="P112" i="25"/>
  <c r="P113" i="25"/>
  <c r="P114" i="25"/>
  <c r="P115" i="25"/>
  <c r="P116" i="25"/>
  <c r="P117" i="25"/>
  <c r="P118" i="25"/>
  <c r="P119" i="25"/>
  <c r="P120" i="25"/>
  <c r="P121" i="25"/>
  <c r="P122" i="25"/>
  <c r="P123" i="25"/>
  <c r="P124" i="25"/>
  <c r="P125" i="25"/>
  <c r="P30" i="25"/>
  <c r="M230" i="25"/>
  <c r="L230" i="25"/>
  <c r="M229" i="25"/>
  <c r="L229" i="25"/>
  <c r="M228" i="25"/>
  <c r="L228" i="25"/>
  <c r="M227" i="25"/>
  <c r="L227" i="25"/>
  <c r="M226" i="25"/>
  <c r="L226" i="25"/>
  <c r="M225" i="25"/>
  <c r="L225" i="25"/>
  <c r="M224" i="25"/>
  <c r="L224" i="25"/>
  <c r="M223" i="25"/>
  <c r="L223" i="25"/>
  <c r="M222" i="25"/>
  <c r="L222" i="25"/>
  <c r="M221" i="25"/>
  <c r="L221" i="25"/>
  <c r="M220" i="25"/>
  <c r="L220" i="25"/>
  <c r="M219" i="25"/>
  <c r="L219" i="25"/>
  <c r="M218" i="25"/>
  <c r="L218" i="25"/>
  <c r="M217" i="25"/>
  <c r="L217" i="25"/>
  <c r="M216" i="25"/>
  <c r="L216" i="25"/>
  <c r="M215" i="25"/>
  <c r="L215" i="25"/>
  <c r="M214" i="25"/>
  <c r="L214" i="25"/>
  <c r="M213" i="25"/>
  <c r="L213" i="25"/>
  <c r="M212" i="25"/>
  <c r="L212" i="25"/>
  <c r="M211" i="25"/>
  <c r="L211" i="25"/>
  <c r="M210" i="25"/>
  <c r="L210" i="25"/>
  <c r="M209" i="25"/>
  <c r="L209" i="25"/>
  <c r="M208" i="25"/>
  <c r="L208" i="25"/>
  <c r="M207" i="25"/>
  <c r="L207" i="25"/>
  <c r="M206" i="25"/>
  <c r="L206" i="25"/>
  <c r="M205" i="25"/>
  <c r="L205" i="25"/>
  <c r="M204" i="25"/>
  <c r="L204" i="25"/>
  <c r="M203" i="25"/>
  <c r="L203" i="25"/>
  <c r="M202" i="25"/>
  <c r="L202" i="25"/>
  <c r="M201" i="25"/>
  <c r="L201" i="25"/>
  <c r="M200" i="25"/>
  <c r="L200" i="25"/>
  <c r="M199" i="25"/>
  <c r="L199" i="25"/>
  <c r="M198" i="25"/>
  <c r="L198" i="25"/>
  <c r="M197" i="25"/>
  <c r="L197" i="25"/>
  <c r="M196" i="25"/>
  <c r="L196" i="25"/>
  <c r="M195" i="25"/>
  <c r="L195" i="25"/>
  <c r="M194" i="25"/>
  <c r="L194" i="25"/>
  <c r="M193" i="25"/>
  <c r="L193" i="25"/>
  <c r="M192" i="25"/>
  <c r="L192" i="25"/>
  <c r="M191" i="25"/>
  <c r="L191" i="25"/>
  <c r="M190" i="25"/>
  <c r="L190" i="25"/>
  <c r="M189" i="25"/>
  <c r="L189" i="25"/>
  <c r="M188" i="25"/>
  <c r="L188" i="25"/>
  <c r="M187" i="25"/>
  <c r="L187" i="25"/>
  <c r="M186" i="25"/>
  <c r="L186" i="25"/>
  <c r="M185" i="25"/>
  <c r="L185" i="25"/>
  <c r="M184" i="25"/>
  <c r="L184" i="25"/>
  <c r="M183" i="25"/>
  <c r="L183" i="25"/>
  <c r="M182" i="25"/>
  <c r="L182" i="25"/>
  <c r="M181" i="25"/>
  <c r="L181" i="25"/>
  <c r="M180" i="25"/>
  <c r="L180" i="25"/>
  <c r="M179" i="25"/>
  <c r="L179" i="25"/>
  <c r="M178" i="25"/>
  <c r="L178" i="25"/>
  <c r="M177" i="25"/>
  <c r="L177" i="25"/>
  <c r="M176" i="25"/>
  <c r="L176" i="25"/>
  <c r="M175" i="25"/>
  <c r="L175" i="25"/>
  <c r="M174" i="25"/>
  <c r="L174" i="25"/>
  <c r="M173" i="25"/>
  <c r="L173" i="25"/>
  <c r="M172" i="25"/>
  <c r="L172" i="25"/>
  <c r="M171" i="25"/>
  <c r="L171" i="25"/>
  <c r="M170" i="25"/>
  <c r="L170" i="25"/>
  <c r="M169" i="25"/>
  <c r="L169" i="25"/>
  <c r="M168" i="25"/>
  <c r="L168" i="25"/>
  <c r="M167" i="25"/>
  <c r="L167" i="25"/>
  <c r="M166" i="25"/>
  <c r="L166" i="25"/>
  <c r="M165" i="25"/>
  <c r="L165" i="25"/>
  <c r="M164" i="25"/>
  <c r="L164" i="25"/>
  <c r="M163" i="25"/>
  <c r="L163" i="25"/>
  <c r="M162" i="25"/>
  <c r="L162" i="25"/>
  <c r="M161" i="25"/>
  <c r="L161" i="25"/>
  <c r="M160" i="25"/>
  <c r="L160" i="25"/>
  <c r="M159" i="25"/>
  <c r="L159" i="25"/>
  <c r="M158" i="25"/>
  <c r="L158" i="25"/>
  <c r="M157" i="25"/>
  <c r="L157" i="25"/>
  <c r="M156" i="25"/>
  <c r="L156" i="25"/>
  <c r="M155" i="25"/>
  <c r="L155" i="25"/>
  <c r="M154" i="25"/>
  <c r="L154" i="25"/>
  <c r="M153" i="25"/>
  <c r="L153" i="25"/>
  <c r="M152" i="25"/>
  <c r="L152" i="25"/>
  <c r="M151" i="25"/>
  <c r="L151" i="25"/>
  <c r="M150" i="25"/>
  <c r="L150" i="25"/>
  <c r="M149" i="25"/>
  <c r="L149" i="25"/>
  <c r="M148" i="25"/>
  <c r="L148" i="25"/>
  <c r="M147" i="25"/>
  <c r="L147" i="25"/>
  <c r="M146" i="25"/>
  <c r="L146" i="25"/>
  <c r="M145" i="25"/>
  <c r="L145" i="25"/>
  <c r="M144" i="25"/>
  <c r="L144" i="25"/>
  <c r="M143" i="25"/>
  <c r="L143" i="25"/>
  <c r="M142" i="25"/>
  <c r="L142" i="25"/>
  <c r="M141" i="25"/>
  <c r="L141" i="25"/>
  <c r="M140" i="25"/>
  <c r="L140" i="25"/>
  <c r="M139" i="25"/>
  <c r="L139" i="25"/>
  <c r="M138" i="25"/>
  <c r="L138" i="25"/>
  <c r="M137" i="25"/>
  <c r="L137" i="25"/>
  <c r="M136" i="25"/>
  <c r="L136" i="25"/>
  <c r="M135" i="25"/>
  <c r="L135" i="25"/>
  <c r="N21" i="25"/>
  <c r="N18" i="25"/>
  <c r="N14" i="25"/>
  <c r="N13" i="25"/>
  <c r="M23" i="25"/>
  <c r="N12" i="25"/>
  <c r="N11" i="25"/>
  <c r="N15" i="25"/>
  <c r="N16" i="25"/>
  <c r="N17" i="25"/>
  <c r="N19" i="25"/>
  <c r="N20" i="25"/>
  <c r="N22" i="25"/>
  <c r="D11" i="25"/>
  <c r="F11" i="25" s="1"/>
  <c r="G12" i="25"/>
  <c r="G22" i="25"/>
  <c r="G37" i="25"/>
  <c r="G60" i="25"/>
  <c r="G70" i="25"/>
  <c r="G78" i="25"/>
  <c r="G119" i="25"/>
  <c r="G126" i="25"/>
  <c r="H126" i="25" s="1"/>
  <c r="G168" i="25"/>
  <c r="G202" i="25"/>
  <c r="G203" i="25"/>
  <c r="G220" i="25"/>
  <c r="G251" i="25"/>
  <c r="G260" i="25"/>
  <c r="G261" i="25"/>
  <c r="G286" i="25"/>
  <c r="G311" i="25"/>
  <c r="H311" i="25"/>
  <c r="G336" i="25"/>
  <c r="G361" i="25"/>
  <c r="G362" i="25"/>
  <c r="E12" i="25"/>
  <c r="E13" i="25"/>
  <c r="G13" i="25" s="1"/>
  <c r="E14" i="25"/>
  <c r="G14" i="25" s="1"/>
  <c r="E15" i="25"/>
  <c r="G15" i="25" s="1"/>
  <c r="E16" i="25"/>
  <c r="G16" i="25" s="1"/>
  <c r="E17" i="25"/>
  <c r="G17" i="25" s="1"/>
  <c r="E18" i="25"/>
  <c r="G18" i="25" s="1"/>
  <c r="E19" i="25"/>
  <c r="G19" i="25" s="1"/>
  <c r="E20" i="25"/>
  <c r="G20" i="25" s="1"/>
  <c r="E21" i="25"/>
  <c r="G21" i="25" s="1"/>
  <c r="E22" i="25"/>
  <c r="E23" i="25"/>
  <c r="G23" i="25" s="1"/>
  <c r="E24" i="25"/>
  <c r="G24" i="25" s="1"/>
  <c r="E25" i="25"/>
  <c r="G25" i="25" s="1"/>
  <c r="E26" i="25"/>
  <c r="G26" i="25" s="1"/>
  <c r="E27" i="25"/>
  <c r="G27" i="25" s="1"/>
  <c r="E28" i="25"/>
  <c r="G28" i="25" s="1"/>
  <c r="E29" i="25"/>
  <c r="G29" i="25" s="1"/>
  <c r="E30" i="25"/>
  <c r="G30" i="25" s="1"/>
  <c r="E31" i="25"/>
  <c r="G31" i="25" s="1"/>
  <c r="E32" i="25"/>
  <c r="G32" i="25" s="1"/>
  <c r="E33" i="25"/>
  <c r="G33" i="25" s="1"/>
  <c r="E34" i="25"/>
  <c r="G34" i="25" s="1"/>
  <c r="E35" i="25"/>
  <c r="G35" i="25" s="1"/>
  <c r="E36" i="25"/>
  <c r="G36" i="25" s="1"/>
  <c r="E37" i="25"/>
  <c r="E38" i="25"/>
  <c r="G38" i="25" s="1"/>
  <c r="E39" i="25"/>
  <c r="G39" i="25" s="1"/>
  <c r="E40" i="25"/>
  <c r="G40" i="25" s="1"/>
  <c r="E41" i="25"/>
  <c r="G41" i="25" s="1"/>
  <c r="E42" i="25"/>
  <c r="G42" i="25" s="1"/>
  <c r="E43" i="25"/>
  <c r="G43" i="25" s="1"/>
  <c r="E44" i="25"/>
  <c r="G44" i="25" s="1"/>
  <c r="E45" i="25"/>
  <c r="G45" i="25" s="1"/>
  <c r="E46" i="25"/>
  <c r="G46" i="25" s="1"/>
  <c r="E47" i="25"/>
  <c r="G47" i="25" s="1"/>
  <c r="E48" i="25"/>
  <c r="G48" i="25" s="1"/>
  <c r="E49" i="25"/>
  <c r="G49" i="25" s="1"/>
  <c r="E50" i="25"/>
  <c r="G50" i="25" s="1"/>
  <c r="E51" i="25"/>
  <c r="G51" i="25" s="1"/>
  <c r="E52" i="25"/>
  <c r="G52" i="25" s="1"/>
  <c r="E53" i="25"/>
  <c r="G53" i="25" s="1"/>
  <c r="E54" i="25"/>
  <c r="G54" i="25" s="1"/>
  <c r="E55" i="25"/>
  <c r="G55" i="25" s="1"/>
  <c r="E56" i="25"/>
  <c r="G56" i="25" s="1"/>
  <c r="E57" i="25"/>
  <c r="G57" i="25" s="1"/>
  <c r="E58" i="25"/>
  <c r="G58" i="25" s="1"/>
  <c r="E59" i="25"/>
  <c r="G59" i="25" s="1"/>
  <c r="E60" i="25"/>
  <c r="E61" i="25"/>
  <c r="G61" i="25" s="1"/>
  <c r="E62" i="25"/>
  <c r="G62" i="25" s="1"/>
  <c r="E63" i="25"/>
  <c r="G63" i="25" s="1"/>
  <c r="E64" i="25"/>
  <c r="G64" i="25" s="1"/>
  <c r="E65" i="25"/>
  <c r="G65" i="25" s="1"/>
  <c r="E66" i="25"/>
  <c r="G66" i="25" s="1"/>
  <c r="E67" i="25"/>
  <c r="G67" i="25" s="1"/>
  <c r="E68" i="25"/>
  <c r="G68" i="25" s="1"/>
  <c r="E69" i="25"/>
  <c r="G69" i="25" s="1"/>
  <c r="E70" i="25"/>
  <c r="E71" i="25"/>
  <c r="G71" i="25" s="1"/>
  <c r="E72" i="25"/>
  <c r="G72" i="25" s="1"/>
  <c r="E73" i="25"/>
  <c r="G73" i="25" s="1"/>
  <c r="E74" i="25"/>
  <c r="G74" i="25" s="1"/>
  <c r="E75" i="25"/>
  <c r="G75" i="25" s="1"/>
  <c r="E76" i="25"/>
  <c r="G76" i="25" s="1"/>
  <c r="E77" i="25"/>
  <c r="G77" i="25" s="1"/>
  <c r="E78" i="25"/>
  <c r="E79" i="25"/>
  <c r="G79" i="25" s="1"/>
  <c r="E80" i="25"/>
  <c r="G80" i="25" s="1"/>
  <c r="E81" i="25"/>
  <c r="G81" i="25" s="1"/>
  <c r="E82" i="25"/>
  <c r="G82" i="25" s="1"/>
  <c r="E83" i="25"/>
  <c r="G83" i="25" s="1"/>
  <c r="E84" i="25"/>
  <c r="G84" i="25" s="1"/>
  <c r="E85" i="25"/>
  <c r="G85" i="25" s="1"/>
  <c r="E86" i="25"/>
  <c r="G86" i="25" s="1"/>
  <c r="E87" i="25"/>
  <c r="G87" i="25" s="1"/>
  <c r="E88" i="25"/>
  <c r="G88" i="25" s="1"/>
  <c r="E89" i="25"/>
  <c r="G89" i="25" s="1"/>
  <c r="E90" i="25"/>
  <c r="G90" i="25" s="1"/>
  <c r="E91" i="25"/>
  <c r="G91" i="25" s="1"/>
  <c r="E92" i="25"/>
  <c r="G92" i="25" s="1"/>
  <c r="E93" i="25"/>
  <c r="G93" i="25" s="1"/>
  <c r="E94" i="25"/>
  <c r="G94" i="25" s="1"/>
  <c r="E95" i="25"/>
  <c r="G95" i="25" s="1"/>
  <c r="E96" i="25"/>
  <c r="G96" i="25" s="1"/>
  <c r="E97" i="25"/>
  <c r="G97" i="25" s="1"/>
  <c r="E98" i="25"/>
  <c r="G98" i="25" s="1"/>
  <c r="E99" i="25"/>
  <c r="G99" i="25" s="1"/>
  <c r="E100" i="25"/>
  <c r="G100" i="25" s="1"/>
  <c r="E101" i="25"/>
  <c r="G101" i="25" s="1"/>
  <c r="E102" i="25"/>
  <c r="G102" i="25" s="1"/>
  <c r="E103" i="25"/>
  <c r="G103" i="25" s="1"/>
  <c r="E104" i="25"/>
  <c r="G104" i="25" s="1"/>
  <c r="E105" i="25"/>
  <c r="G105" i="25" s="1"/>
  <c r="E106" i="25"/>
  <c r="G106" i="25" s="1"/>
  <c r="E107" i="25"/>
  <c r="G107" i="25" s="1"/>
  <c r="E108" i="25"/>
  <c r="G108" i="25" s="1"/>
  <c r="E109" i="25"/>
  <c r="G109" i="25" s="1"/>
  <c r="E110" i="25"/>
  <c r="G110" i="25" s="1"/>
  <c r="E111" i="25"/>
  <c r="G111" i="25" s="1"/>
  <c r="E112" i="25"/>
  <c r="G112" i="25" s="1"/>
  <c r="E113" i="25"/>
  <c r="G113" i="25" s="1"/>
  <c r="E114" i="25"/>
  <c r="G114" i="25" s="1"/>
  <c r="E115" i="25"/>
  <c r="G115" i="25" s="1"/>
  <c r="E116" i="25"/>
  <c r="G116" i="25" s="1"/>
  <c r="E117" i="25"/>
  <c r="G117" i="25" s="1"/>
  <c r="E118" i="25"/>
  <c r="G118" i="25" s="1"/>
  <c r="E119" i="25"/>
  <c r="E120" i="25"/>
  <c r="G120" i="25" s="1"/>
  <c r="E121" i="25"/>
  <c r="G121" i="25" s="1"/>
  <c r="E122" i="25"/>
  <c r="G122" i="25" s="1"/>
  <c r="E123" i="25"/>
  <c r="G123" i="25" s="1"/>
  <c r="E124" i="25"/>
  <c r="G124" i="25" s="1"/>
  <c r="E125" i="25"/>
  <c r="G125" i="25" s="1"/>
  <c r="E126" i="25"/>
  <c r="E127" i="25"/>
  <c r="G127" i="25" s="1"/>
  <c r="E128" i="25"/>
  <c r="G128" i="25" s="1"/>
  <c r="E129" i="25"/>
  <c r="G129" i="25" s="1"/>
  <c r="E130" i="25"/>
  <c r="G130" i="25" s="1"/>
  <c r="E131" i="25"/>
  <c r="G131" i="25" s="1"/>
  <c r="E132" i="25"/>
  <c r="G132" i="25" s="1"/>
  <c r="E133" i="25"/>
  <c r="G133" i="25" s="1"/>
  <c r="E134" i="25"/>
  <c r="G134" i="25" s="1"/>
  <c r="E135" i="25"/>
  <c r="G135" i="25" s="1"/>
  <c r="E136" i="25"/>
  <c r="G136" i="25" s="1"/>
  <c r="E137" i="25"/>
  <c r="G137" i="25" s="1"/>
  <c r="E138" i="25"/>
  <c r="G138" i="25" s="1"/>
  <c r="E139" i="25"/>
  <c r="G139" i="25" s="1"/>
  <c r="E140" i="25"/>
  <c r="G140" i="25" s="1"/>
  <c r="E141" i="25"/>
  <c r="G141" i="25" s="1"/>
  <c r="E142" i="25"/>
  <c r="G142" i="25" s="1"/>
  <c r="E143" i="25"/>
  <c r="G143" i="25" s="1"/>
  <c r="E144" i="25"/>
  <c r="G144" i="25" s="1"/>
  <c r="E145" i="25"/>
  <c r="G145" i="25" s="1"/>
  <c r="E146" i="25"/>
  <c r="G146" i="25" s="1"/>
  <c r="E147" i="25"/>
  <c r="G147" i="25" s="1"/>
  <c r="E148" i="25"/>
  <c r="G148" i="25" s="1"/>
  <c r="E149" i="25"/>
  <c r="G149" i="25" s="1"/>
  <c r="E150" i="25"/>
  <c r="G150" i="25" s="1"/>
  <c r="E151" i="25"/>
  <c r="G151" i="25" s="1"/>
  <c r="E152" i="25"/>
  <c r="G152" i="25" s="1"/>
  <c r="E153" i="25"/>
  <c r="G153" i="25" s="1"/>
  <c r="E154" i="25"/>
  <c r="G154" i="25" s="1"/>
  <c r="E155" i="25"/>
  <c r="G155" i="25" s="1"/>
  <c r="E156" i="25"/>
  <c r="G156" i="25" s="1"/>
  <c r="E157" i="25"/>
  <c r="G157" i="25" s="1"/>
  <c r="E158" i="25"/>
  <c r="G158" i="25" s="1"/>
  <c r="E159" i="25"/>
  <c r="G159" i="25" s="1"/>
  <c r="E160" i="25"/>
  <c r="G160" i="25" s="1"/>
  <c r="E161" i="25"/>
  <c r="G161" i="25" s="1"/>
  <c r="E162" i="25"/>
  <c r="G162" i="25" s="1"/>
  <c r="E163" i="25"/>
  <c r="G163" i="25" s="1"/>
  <c r="E164" i="25"/>
  <c r="G164" i="25" s="1"/>
  <c r="E165" i="25"/>
  <c r="G165" i="25" s="1"/>
  <c r="E166" i="25"/>
  <c r="G166" i="25" s="1"/>
  <c r="E167" i="25"/>
  <c r="G167" i="25" s="1"/>
  <c r="E168" i="25"/>
  <c r="E169" i="25"/>
  <c r="G169" i="25" s="1"/>
  <c r="E170" i="25"/>
  <c r="G170" i="25" s="1"/>
  <c r="E171" i="25"/>
  <c r="G171" i="25" s="1"/>
  <c r="E172" i="25"/>
  <c r="G172" i="25" s="1"/>
  <c r="E173" i="25"/>
  <c r="G173" i="25" s="1"/>
  <c r="E174" i="25"/>
  <c r="G174" i="25" s="1"/>
  <c r="E175" i="25"/>
  <c r="G175" i="25" s="1"/>
  <c r="E176" i="25"/>
  <c r="G176" i="25" s="1"/>
  <c r="E177" i="25"/>
  <c r="G177" i="25" s="1"/>
  <c r="E178" i="25"/>
  <c r="G178" i="25" s="1"/>
  <c r="E179" i="25"/>
  <c r="G179" i="25" s="1"/>
  <c r="E180" i="25"/>
  <c r="G180" i="25" s="1"/>
  <c r="E181" i="25"/>
  <c r="G181" i="25" s="1"/>
  <c r="E182" i="25"/>
  <c r="G182" i="25" s="1"/>
  <c r="E183" i="25"/>
  <c r="G183" i="25" s="1"/>
  <c r="E184" i="25"/>
  <c r="G184" i="25" s="1"/>
  <c r="E185" i="25"/>
  <c r="G185" i="25" s="1"/>
  <c r="E186" i="25"/>
  <c r="G186" i="25" s="1"/>
  <c r="E187" i="25"/>
  <c r="G187" i="25" s="1"/>
  <c r="E188" i="25"/>
  <c r="G188" i="25" s="1"/>
  <c r="E189" i="25"/>
  <c r="G189" i="25" s="1"/>
  <c r="E190" i="25"/>
  <c r="G190" i="25" s="1"/>
  <c r="E191" i="25"/>
  <c r="G191" i="25" s="1"/>
  <c r="E192" i="25"/>
  <c r="G192" i="25" s="1"/>
  <c r="E193" i="25"/>
  <c r="G193" i="25" s="1"/>
  <c r="E194" i="25"/>
  <c r="G194" i="25" s="1"/>
  <c r="E195" i="25"/>
  <c r="G195" i="25" s="1"/>
  <c r="E196" i="25"/>
  <c r="G196" i="25" s="1"/>
  <c r="E197" i="25"/>
  <c r="G197" i="25" s="1"/>
  <c r="E198" i="25"/>
  <c r="G198" i="25" s="1"/>
  <c r="E199" i="25"/>
  <c r="G199" i="25" s="1"/>
  <c r="E200" i="25"/>
  <c r="G200" i="25" s="1"/>
  <c r="E201" i="25"/>
  <c r="G201" i="25" s="1"/>
  <c r="E202" i="25"/>
  <c r="E203" i="25"/>
  <c r="E204" i="25"/>
  <c r="G204" i="25" s="1"/>
  <c r="E205" i="25"/>
  <c r="G205" i="25" s="1"/>
  <c r="E206" i="25"/>
  <c r="G206" i="25" s="1"/>
  <c r="E207" i="25"/>
  <c r="G207" i="25" s="1"/>
  <c r="E208" i="25"/>
  <c r="G208" i="25" s="1"/>
  <c r="E209" i="25"/>
  <c r="G209" i="25" s="1"/>
  <c r="E210" i="25"/>
  <c r="G210" i="25" s="1"/>
  <c r="E211" i="25"/>
  <c r="G211" i="25" s="1"/>
  <c r="E212" i="25"/>
  <c r="G212" i="25" s="1"/>
  <c r="E213" i="25"/>
  <c r="G213" i="25" s="1"/>
  <c r="E214" i="25"/>
  <c r="G214" i="25" s="1"/>
  <c r="E215" i="25"/>
  <c r="G215" i="25" s="1"/>
  <c r="E216" i="25"/>
  <c r="G216" i="25" s="1"/>
  <c r="E217" i="25"/>
  <c r="G217" i="25" s="1"/>
  <c r="E218" i="25"/>
  <c r="G218" i="25" s="1"/>
  <c r="E219" i="25"/>
  <c r="G219" i="25" s="1"/>
  <c r="E220" i="25"/>
  <c r="E221" i="25"/>
  <c r="G221" i="25" s="1"/>
  <c r="E222" i="25"/>
  <c r="G222" i="25" s="1"/>
  <c r="E223" i="25"/>
  <c r="G223" i="25" s="1"/>
  <c r="E224" i="25"/>
  <c r="G224" i="25" s="1"/>
  <c r="E225" i="25"/>
  <c r="G225" i="25" s="1"/>
  <c r="E226" i="25"/>
  <c r="G226" i="25" s="1"/>
  <c r="E227" i="25"/>
  <c r="G227" i="25" s="1"/>
  <c r="E228" i="25"/>
  <c r="G228" i="25" s="1"/>
  <c r="E229" i="25"/>
  <c r="G229" i="25" s="1"/>
  <c r="E230" i="25"/>
  <c r="G230" i="25" s="1"/>
  <c r="E231" i="25"/>
  <c r="G231" i="25" s="1"/>
  <c r="E232" i="25"/>
  <c r="G232" i="25" s="1"/>
  <c r="E233" i="25"/>
  <c r="G233" i="25" s="1"/>
  <c r="E234" i="25"/>
  <c r="G234" i="25" s="1"/>
  <c r="E235" i="25"/>
  <c r="G235" i="25" s="1"/>
  <c r="E236" i="25"/>
  <c r="G236" i="25" s="1"/>
  <c r="E237" i="25"/>
  <c r="G237" i="25" s="1"/>
  <c r="E238" i="25"/>
  <c r="G238" i="25" s="1"/>
  <c r="E239" i="25"/>
  <c r="G239" i="25" s="1"/>
  <c r="E240" i="25"/>
  <c r="G240" i="25" s="1"/>
  <c r="E241" i="25"/>
  <c r="G241" i="25" s="1"/>
  <c r="E242" i="25"/>
  <c r="G242" i="25" s="1"/>
  <c r="E243" i="25"/>
  <c r="G243" i="25" s="1"/>
  <c r="E244" i="25"/>
  <c r="G244" i="25" s="1"/>
  <c r="E245" i="25"/>
  <c r="G245" i="25" s="1"/>
  <c r="E246" i="25"/>
  <c r="G246" i="25" s="1"/>
  <c r="E247" i="25"/>
  <c r="G247" i="25" s="1"/>
  <c r="E248" i="25"/>
  <c r="G248" i="25" s="1"/>
  <c r="E249" i="25"/>
  <c r="G249" i="25" s="1"/>
  <c r="E250" i="25"/>
  <c r="G250" i="25" s="1"/>
  <c r="E251" i="25"/>
  <c r="E252" i="25"/>
  <c r="G252" i="25" s="1"/>
  <c r="E253" i="25"/>
  <c r="G253" i="25" s="1"/>
  <c r="E254" i="25"/>
  <c r="G254" i="25" s="1"/>
  <c r="E255" i="25"/>
  <c r="G255" i="25" s="1"/>
  <c r="E256" i="25"/>
  <c r="G256" i="25" s="1"/>
  <c r="E257" i="25"/>
  <c r="G257" i="25" s="1"/>
  <c r="E258" i="25"/>
  <c r="G258" i="25" s="1"/>
  <c r="H258" i="25" s="1"/>
  <c r="E259" i="25"/>
  <c r="G259" i="25" s="1"/>
  <c r="E260" i="25"/>
  <c r="E261" i="25"/>
  <c r="E262" i="25"/>
  <c r="G262" i="25" s="1"/>
  <c r="E263" i="25"/>
  <c r="G263" i="25" s="1"/>
  <c r="E264" i="25"/>
  <c r="G264" i="25" s="1"/>
  <c r="E265" i="25"/>
  <c r="G265" i="25" s="1"/>
  <c r="E266" i="25"/>
  <c r="G266" i="25" s="1"/>
  <c r="E267" i="25"/>
  <c r="G267" i="25" s="1"/>
  <c r="E268" i="25"/>
  <c r="G268" i="25" s="1"/>
  <c r="E269" i="25"/>
  <c r="G269" i="25" s="1"/>
  <c r="E270" i="25"/>
  <c r="G270" i="25" s="1"/>
  <c r="E271" i="25"/>
  <c r="G271" i="25" s="1"/>
  <c r="E272" i="25"/>
  <c r="G272" i="25" s="1"/>
  <c r="E273" i="25"/>
  <c r="G273" i="25" s="1"/>
  <c r="E274" i="25"/>
  <c r="G274" i="25" s="1"/>
  <c r="E275" i="25"/>
  <c r="G275" i="25" s="1"/>
  <c r="E276" i="25"/>
  <c r="G276" i="25" s="1"/>
  <c r="E277" i="25"/>
  <c r="G277" i="25" s="1"/>
  <c r="E278" i="25"/>
  <c r="G278" i="25" s="1"/>
  <c r="E279" i="25"/>
  <c r="G279" i="25" s="1"/>
  <c r="E280" i="25"/>
  <c r="G280" i="25" s="1"/>
  <c r="E281" i="25"/>
  <c r="G281" i="25" s="1"/>
  <c r="E282" i="25"/>
  <c r="G282" i="25" s="1"/>
  <c r="E283" i="25"/>
  <c r="G283" i="25" s="1"/>
  <c r="E284" i="25"/>
  <c r="G284" i="25" s="1"/>
  <c r="E285" i="25"/>
  <c r="G285" i="25" s="1"/>
  <c r="E286" i="25"/>
  <c r="E287" i="25"/>
  <c r="G287" i="25" s="1"/>
  <c r="E288" i="25"/>
  <c r="G288" i="25" s="1"/>
  <c r="E289" i="25"/>
  <c r="G289" i="25" s="1"/>
  <c r="E290" i="25"/>
  <c r="G290" i="25" s="1"/>
  <c r="E291" i="25"/>
  <c r="G291" i="25" s="1"/>
  <c r="E292" i="25"/>
  <c r="G292" i="25" s="1"/>
  <c r="E293" i="25"/>
  <c r="G293" i="25" s="1"/>
  <c r="E294" i="25"/>
  <c r="G294" i="25" s="1"/>
  <c r="E295" i="25"/>
  <c r="G295" i="25" s="1"/>
  <c r="E296" i="25"/>
  <c r="G296" i="25" s="1"/>
  <c r="E297" i="25"/>
  <c r="G297" i="25" s="1"/>
  <c r="E298" i="25"/>
  <c r="G298" i="25" s="1"/>
  <c r="E299" i="25"/>
  <c r="G299" i="25" s="1"/>
  <c r="E300" i="25"/>
  <c r="G300" i="25" s="1"/>
  <c r="E301" i="25"/>
  <c r="G301" i="25" s="1"/>
  <c r="E302" i="25"/>
  <c r="G302" i="25" s="1"/>
  <c r="E303" i="25"/>
  <c r="G303" i="25" s="1"/>
  <c r="E304" i="25"/>
  <c r="G304" i="25" s="1"/>
  <c r="E305" i="25"/>
  <c r="G305" i="25" s="1"/>
  <c r="E306" i="25"/>
  <c r="G306" i="25" s="1"/>
  <c r="E307" i="25"/>
  <c r="G307" i="25" s="1"/>
  <c r="E308" i="25"/>
  <c r="G308" i="25" s="1"/>
  <c r="E309" i="25"/>
  <c r="G309" i="25" s="1"/>
  <c r="E310" i="25"/>
  <c r="G310" i="25" s="1"/>
  <c r="E311" i="25"/>
  <c r="E312" i="25"/>
  <c r="G312" i="25" s="1"/>
  <c r="E313" i="25"/>
  <c r="G313" i="25" s="1"/>
  <c r="E314" i="25"/>
  <c r="G314" i="25" s="1"/>
  <c r="E315" i="25"/>
  <c r="G315" i="25" s="1"/>
  <c r="E316" i="25"/>
  <c r="G316" i="25" s="1"/>
  <c r="E317" i="25"/>
  <c r="G317" i="25" s="1"/>
  <c r="E318" i="25"/>
  <c r="G318" i="25" s="1"/>
  <c r="E319" i="25"/>
  <c r="G319" i="25" s="1"/>
  <c r="E320" i="25"/>
  <c r="G320" i="25" s="1"/>
  <c r="E321" i="25"/>
  <c r="G321" i="25" s="1"/>
  <c r="E322" i="25"/>
  <c r="G322" i="25" s="1"/>
  <c r="E323" i="25"/>
  <c r="G323" i="25" s="1"/>
  <c r="E324" i="25"/>
  <c r="G324" i="25" s="1"/>
  <c r="E325" i="25"/>
  <c r="G325" i="25" s="1"/>
  <c r="E326" i="25"/>
  <c r="G326" i="25" s="1"/>
  <c r="E327" i="25"/>
  <c r="G327" i="25" s="1"/>
  <c r="E328" i="25"/>
  <c r="G328" i="25" s="1"/>
  <c r="E329" i="25"/>
  <c r="G329" i="25" s="1"/>
  <c r="E330" i="25"/>
  <c r="G330" i="25" s="1"/>
  <c r="E331" i="25"/>
  <c r="G331" i="25" s="1"/>
  <c r="E332" i="25"/>
  <c r="G332" i="25" s="1"/>
  <c r="E333" i="25"/>
  <c r="G333" i="25" s="1"/>
  <c r="E334" i="25"/>
  <c r="G334" i="25" s="1"/>
  <c r="E335" i="25"/>
  <c r="G335" i="25" s="1"/>
  <c r="E336" i="25"/>
  <c r="E337" i="25"/>
  <c r="G337" i="25" s="1"/>
  <c r="E338" i="25"/>
  <c r="G338" i="25" s="1"/>
  <c r="E339" i="25"/>
  <c r="G339" i="25" s="1"/>
  <c r="E340" i="25"/>
  <c r="G340" i="25" s="1"/>
  <c r="E341" i="25"/>
  <c r="G341" i="25" s="1"/>
  <c r="E342" i="25"/>
  <c r="G342" i="25" s="1"/>
  <c r="H342" i="25" s="1"/>
  <c r="E343" i="25"/>
  <c r="G343" i="25" s="1"/>
  <c r="E344" i="25"/>
  <c r="G344" i="25" s="1"/>
  <c r="E345" i="25"/>
  <c r="G345" i="25" s="1"/>
  <c r="E346" i="25"/>
  <c r="G346" i="25" s="1"/>
  <c r="E347" i="25"/>
  <c r="G347" i="25" s="1"/>
  <c r="E348" i="25"/>
  <c r="G348" i="25" s="1"/>
  <c r="E349" i="25"/>
  <c r="G349" i="25" s="1"/>
  <c r="E350" i="25"/>
  <c r="G350" i="25" s="1"/>
  <c r="E351" i="25"/>
  <c r="G351" i="25" s="1"/>
  <c r="E352" i="25"/>
  <c r="G352" i="25" s="1"/>
  <c r="E353" i="25"/>
  <c r="G353" i="25" s="1"/>
  <c r="E354" i="25"/>
  <c r="G354" i="25" s="1"/>
  <c r="E355" i="25"/>
  <c r="G355" i="25" s="1"/>
  <c r="E356" i="25"/>
  <c r="G356" i="25" s="1"/>
  <c r="E357" i="25"/>
  <c r="G357" i="25" s="1"/>
  <c r="E358" i="25"/>
  <c r="G358" i="25" s="1"/>
  <c r="E359" i="25"/>
  <c r="G359" i="25" s="1"/>
  <c r="E360" i="25"/>
  <c r="G360" i="25" s="1"/>
  <c r="E361" i="25"/>
  <c r="E362" i="25"/>
  <c r="E363" i="25"/>
  <c r="G363" i="25" s="1"/>
  <c r="E364" i="25"/>
  <c r="G364" i="25" s="1"/>
  <c r="E365" i="25"/>
  <c r="G365" i="25" s="1"/>
  <c r="E366" i="25"/>
  <c r="G366" i="25" s="1"/>
  <c r="E367" i="25"/>
  <c r="G367" i="25" s="1"/>
  <c r="E368" i="25"/>
  <c r="G368" i="25" s="1"/>
  <c r="E369" i="25"/>
  <c r="G369" i="25" s="1"/>
  <c r="E370" i="25"/>
  <c r="G370" i="25" s="1"/>
  <c r="E371" i="25"/>
  <c r="G371" i="25" s="1"/>
  <c r="E372" i="25"/>
  <c r="G372" i="25" s="1"/>
  <c r="E373" i="25"/>
  <c r="G373" i="25" s="1"/>
  <c r="E374" i="25"/>
  <c r="G374" i="25" s="1"/>
  <c r="E375" i="25"/>
  <c r="G375" i="25" s="1"/>
  <c r="E11" i="25"/>
  <c r="G11" i="25" s="1"/>
  <c r="D12" i="25"/>
  <c r="F12" i="25" s="1"/>
  <c r="H12" i="25" s="1"/>
  <c r="D13" i="25"/>
  <c r="D14" i="25"/>
  <c r="F14" i="25" s="1"/>
  <c r="D15" i="25"/>
  <c r="D16" i="25"/>
  <c r="F16" i="25" s="1"/>
  <c r="H16" i="25" s="1"/>
  <c r="D17" i="25"/>
  <c r="D18" i="25"/>
  <c r="D19" i="25"/>
  <c r="D20" i="25"/>
  <c r="D21" i="25"/>
  <c r="F21" i="25" s="1"/>
  <c r="D22" i="25"/>
  <c r="F22" i="25" s="1"/>
  <c r="D23" i="25"/>
  <c r="F23" i="25" s="1"/>
  <c r="H23" i="25" s="1"/>
  <c r="D24" i="25"/>
  <c r="F24" i="25" s="1"/>
  <c r="H24" i="25" s="1"/>
  <c r="D25" i="25"/>
  <c r="F25" i="25" s="1"/>
  <c r="D26" i="25"/>
  <c r="F26" i="25" s="1"/>
  <c r="D27" i="25"/>
  <c r="D28" i="25"/>
  <c r="F28" i="25" s="1"/>
  <c r="D29" i="25"/>
  <c r="D30" i="25"/>
  <c r="D31" i="25"/>
  <c r="D32" i="25"/>
  <c r="D33" i="25"/>
  <c r="D34" i="25"/>
  <c r="F34" i="25" s="1"/>
  <c r="D35" i="25"/>
  <c r="F35" i="25" s="1"/>
  <c r="H35" i="25" s="1"/>
  <c r="D36" i="25"/>
  <c r="F36" i="25" s="1"/>
  <c r="H36" i="25" s="1"/>
  <c r="D37" i="25"/>
  <c r="D38" i="25"/>
  <c r="F38" i="25" s="1"/>
  <c r="D39" i="25"/>
  <c r="F39" i="25" s="1"/>
  <c r="D40" i="25"/>
  <c r="F40" i="25" s="1"/>
  <c r="H40" i="25" s="1"/>
  <c r="D41" i="25"/>
  <c r="D42" i="25"/>
  <c r="D43" i="25"/>
  <c r="D44" i="25"/>
  <c r="D45" i="25"/>
  <c r="F45" i="25" s="1"/>
  <c r="D46" i="25"/>
  <c r="F46" i="25" s="1"/>
  <c r="D47" i="25"/>
  <c r="F47" i="25" s="1"/>
  <c r="H47" i="25" s="1"/>
  <c r="D48" i="25"/>
  <c r="F48" i="25" s="1"/>
  <c r="H48" i="25" s="1"/>
  <c r="D49" i="25"/>
  <c r="F49" i="25" s="1"/>
  <c r="H49" i="25" s="1"/>
  <c r="D50" i="25"/>
  <c r="F50" i="25" s="1"/>
  <c r="H50" i="25" s="1"/>
  <c r="D51" i="25"/>
  <c r="F51" i="25" s="1"/>
  <c r="D52" i="25"/>
  <c r="F52" i="25" s="1"/>
  <c r="H52" i="25" s="1"/>
  <c r="D53" i="25"/>
  <c r="D54" i="25"/>
  <c r="D55" i="25"/>
  <c r="D56" i="25"/>
  <c r="D57" i="25"/>
  <c r="F57" i="25" s="1"/>
  <c r="D58" i="25"/>
  <c r="F58" i="25" s="1"/>
  <c r="D59" i="25"/>
  <c r="F59" i="25" s="1"/>
  <c r="H59" i="25" s="1"/>
  <c r="D60" i="25"/>
  <c r="F60" i="25" s="1"/>
  <c r="H60" i="25" s="1"/>
  <c r="D61" i="25"/>
  <c r="F61" i="25" s="1"/>
  <c r="D62" i="25"/>
  <c r="F62" i="25" s="1"/>
  <c r="H62" i="25" s="1"/>
  <c r="D63" i="25"/>
  <c r="F63" i="25" s="1"/>
  <c r="D64" i="25"/>
  <c r="F64" i="25" s="1"/>
  <c r="H64" i="25" s="1"/>
  <c r="D65" i="25"/>
  <c r="D66" i="25"/>
  <c r="D67" i="25"/>
  <c r="D68" i="25"/>
  <c r="D69" i="25"/>
  <c r="F69" i="25" s="1"/>
  <c r="D70" i="25"/>
  <c r="F70" i="25" s="1"/>
  <c r="D71" i="25"/>
  <c r="D72" i="25"/>
  <c r="D73" i="25"/>
  <c r="F73" i="25" s="1"/>
  <c r="H73" i="25" s="1"/>
  <c r="D74" i="25"/>
  <c r="F74" i="25" s="1"/>
  <c r="D75" i="25"/>
  <c r="D76" i="25"/>
  <c r="F76" i="25" s="1"/>
  <c r="D77" i="25"/>
  <c r="D78" i="25"/>
  <c r="D79" i="25"/>
  <c r="D80" i="25"/>
  <c r="D81" i="25"/>
  <c r="F81" i="25" s="1"/>
  <c r="D82" i="25"/>
  <c r="F82" i="25" s="1"/>
  <c r="D83" i="25"/>
  <c r="F83" i="25" s="1"/>
  <c r="H83" i="25" s="1"/>
  <c r="D84" i="25"/>
  <c r="F84" i="25" s="1"/>
  <c r="H84" i="25" s="1"/>
  <c r="D85" i="25"/>
  <c r="F85" i="25" s="1"/>
  <c r="D86" i="25"/>
  <c r="F86" i="25" s="1"/>
  <c r="D87" i="25"/>
  <c r="F87" i="25" s="1"/>
  <c r="D88" i="25"/>
  <c r="F88" i="25" s="1"/>
  <c r="H88" i="25" s="1"/>
  <c r="D89" i="25"/>
  <c r="D90" i="25"/>
  <c r="D91" i="25"/>
  <c r="D92" i="25"/>
  <c r="D93" i="25"/>
  <c r="F93" i="25" s="1"/>
  <c r="D94" i="25"/>
  <c r="F94" i="25" s="1"/>
  <c r="D95" i="25"/>
  <c r="F95" i="25" s="1"/>
  <c r="H95" i="25" s="1"/>
  <c r="D96" i="25"/>
  <c r="F96" i="25" s="1"/>
  <c r="H96" i="25" s="1"/>
  <c r="D97" i="25"/>
  <c r="F97" i="25" s="1"/>
  <c r="H97" i="25" s="1"/>
  <c r="D98" i="25"/>
  <c r="F98" i="25" s="1"/>
  <c r="H98" i="25" s="1"/>
  <c r="D99" i="25"/>
  <c r="F99" i="25" s="1"/>
  <c r="D100" i="25"/>
  <c r="F100" i="25" s="1"/>
  <c r="D101" i="25"/>
  <c r="D102" i="25"/>
  <c r="D103" i="25"/>
  <c r="D104" i="25"/>
  <c r="D105" i="25"/>
  <c r="F105" i="25" s="1"/>
  <c r="D106" i="25"/>
  <c r="F106" i="25" s="1"/>
  <c r="D107" i="25"/>
  <c r="F107" i="25" s="1"/>
  <c r="H107" i="25" s="1"/>
  <c r="D108" i="25"/>
  <c r="F108" i="25" s="1"/>
  <c r="H108" i="25" s="1"/>
  <c r="D109" i="25"/>
  <c r="D110" i="25"/>
  <c r="F110" i="25" s="1"/>
  <c r="D111" i="25"/>
  <c r="D112" i="25"/>
  <c r="F112" i="25" s="1"/>
  <c r="H112" i="25" s="1"/>
  <c r="D113" i="25"/>
  <c r="D114" i="25"/>
  <c r="D115" i="25"/>
  <c r="D116" i="25"/>
  <c r="D117" i="25"/>
  <c r="F117" i="25" s="1"/>
  <c r="D118" i="25"/>
  <c r="F118" i="25" s="1"/>
  <c r="D119" i="25"/>
  <c r="F119" i="25" s="1"/>
  <c r="D120" i="25"/>
  <c r="F120" i="25" s="1"/>
  <c r="H120" i="25" s="1"/>
  <c r="D121" i="25"/>
  <c r="F121" i="25" s="1"/>
  <c r="D122" i="25"/>
  <c r="F122" i="25" s="1"/>
  <c r="D123" i="25"/>
  <c r="F123" i="25" s="1"/>
  <c r="D124" i="25"/>
  <c r="F124" i="25" s="1"/>
  <c r="H124" i="25" s="1"/>
  <c r="D125" i="25"/>
  <c r="D126" i="25"/>
  <c r="D127" i="25"/>
  <c r="D128" i="25"/>
  <c r="D129" i="25"/>
  <c r="F129" i="25" s="1"/>
  <c r="D130" i="25"/>
  <c r="D131" i="25"/>
  <c r="D132" i="25"/>
  <c r="F132" i="25" s="1"/>
  <c r="H132" i="25" s="1"/>
  <c r="D133" i="25"/>
  <c r="F133" i="25" s="1"/>
  <c r="D134" i="25"/>
  <c r="F134" i="25" s="1"/>
  <c r="D135" i="25"/>
  <c r="F135" i="25" s="1"/>
  <c r="D136" i="25"/>
  <c r="F136" i="25" s="1"/>
  <c r="D137" i="25"/>
  <c r="D138" i="25"/>
  <c r="D139" i="25"/>
  <c r="D140" i="25"/>
  <c r="D141" i="25"/>
  <c r="F141" i="25" s="1"/>
  <c r="D142" i="25"/>
  <c r="F142" i="25" s="1"/>
  <c r="D143" i="25"/>
  <c r="F143" i="25" s="1"/>
  <c r="D144" i="25"/>
  <c r="F144" i="25" s="1"/>
  <c r="D145" i="25"/>
  <c r="F145" i="25" s="1"/>
  <c r="D146" i="25"/>
  <c r="F146" i="25" s="1"/>
  <c r="H146" i="25" s="1"/>
  <c r="D147" i="25"/>
  <c r="D148" i="25"/>
  <c r="D149" i="25"/>
  <c r="D150" i="25"/>
  <c r="D151" i="25"/>
  <c r="D152" i="25"/>
  <c r="D153" i="25"/>
  <c r="D154" i="25"/>
  <c r="F154" i="25" s="1"/>
  <c r="D155" i="25"/>
  <c r="F155" i="25" s="1"/>
  <c r="H155" i="25" s="1"/>
  <c r="D156" i="25"/>
  <c r="F156" i="25" s="1"/>
  <c r="H156" i="25" s="1"/>
  <c r="D157" i="25"/>
  <c r="F157" i="25" s="1"/>
  <c r="H157" i="25" s="1"/>
  <c r="D158" i="25"/>
  <c r="F158" i="25" s="1"/>
  <c r="D159" i="25"/>
  <c r="F159" i="25" s="1"/>
  <c r="D160" i="25"/>
  <c r="F160" i="25" s="1"/>
  <c r="D161" i="25"/>
  <c r="D162" i="25"/>
  <c r="D163" i="25"/>
  <c r="D164" i="25"/>
  <c r="D165" i="25"/>
  <c r="F165" i="25" s="1"/>
  <c r="D166" i="25"/>
  <c r="F166" i="25" s="1"/>
  <c r="D167" i="25"/>
  <c r="F167" i="25" s="1"/>
  <c r="D168" i="25"/>
  <c r="F168" i="25" s="1"/>
  <c r="D169" i="25"/>
  <c r="F169" i="25" s="1"/>
  <c r="D170" i="25"/>
  <c r="F170" i="25" s="1"/>
  <c r="D171" i="25"/>
  <c r="D172" i="25"/>
  <c r="F172" i="25" s="1"/>
  <c r="H172" i="25" s="1"/>
  <c r="D173" i="25"/>
  <c r="D174" i="25"/>
  <c r="D175" i="25"/>
  <c r="D176" i="25"/>
  <c r="D177" i="25"/>
  <c r="F177" i="25" s="1"/>
  <c r="D178" i="25"/>
  <c r="F178" i="25" s="1"/>
  <c r="D179" i="25"/>
  <c r="F179" i="25" s="1"/>
  <c r="H179" i="25" s="1"/>
  <c r="D180" i="25"/>
  <c r="F180" i="25" s="1"/>
  <c r="H180" i="25" s="1"/>
  <c r="D181" i="25"/>
  <c r="F181" i="25" s="1"/>
  <c r="D182" i="25"/>
  <c r="F182" i="25" s="1"/>
  <c r="D183" i="25"/>
  <c r="F183" i="25" s="1"/>
  <c r="D184" i="25"/>
  <c r="F184" i="25" s="1"/>
  <c r="D185" i="25"/>
  <c r="D186" i="25"/>
  <c r="D187" i="25"/>
  <c r="D188" i="25"/>
  <c r="D189" i="25"/>
  <c r="F189" i="25" s="1"/>
  <c r="D190" i="25"/>
  <c r="F190" i="25" s="1"/>
  <c r="D191" i="25"/>
  <c r="D192" i="25"/>
  <c r="D193" i="25"/>
  <c r="F193" i="25" s="1"/>
  <c r="D194" i="25"/>
  <c r="F194" i="25" s="1"/>
  <c r="D195" i="25"/>
  <c r="D196" i="25"/>
  <c r="D197" i="25"/>
  <c r="D198" i="25"/>
  <c r="D199" i="25"/>
  <c r="D200" i="25"/>
  <c r="D201" i="25"/>
  <c r="F201" i="25" s="1"/>
  <c r="D202" i="25"/>
  <c r="F202" i="25" s="1"/>
  <c r="H202" i="25" s="1"/>
  <c r="D203" i="25"/>
  <c r="F203" i="25" s="1"/>
  <c r="H203" i="25" s="1"/>
  <c r="D204" i="25"/>
  <c r="F204" i="25" s="1"/>
  <c r="D205" i="25"/>
  <c r="F205" i="25" s="1"/>
  <c r="D206" i="25"/>
  <c r="F206" i="25" s="1"/>
  <c r="D207" i="25"/>
  <c r="F207" i="25" s="1"/>
  <c r="D208" i="25"/>
  <c r="F208" i="25" s="1"/>
  <c r="H208" i="25" s="1"/>
  <c r="D209" i="25"/>
  <c r="D210" i="25"/>
  <c r="D211" i="25"/>
  <c r="D212" i="25"/>
  <c r="D213" i="25"/>
  <c r="F213" i="25" s="1"/>
  <c r="D214" i="25"/>
  <c r="F214" i="25" s="1"/>
  <c r="D215" i="25"/>
  <c r="F215" i="25" s="1"/>
  <c r="H215" i="25" s="1"/>
  <c r="D216" i="25"/>
  <c r="F216" i="25" s="1"/>
  <c r="H216" i="25" s="1"/>
  <c r="D217" i="25"/>
  <c r="F217" i="25" s="1"/>
  <c r="D218" i="25"/>
  <c r="F218" i="25" s="1"/>
  <c r="D219" i="25"/>
  <c r="F219" i="25" s="1"/>
  <c r="D220" i="25"/>
  <c r="F220" i="25" s="1"/>
  <c r="D221" i="25"/>
  <c r="D222" i="25"/>
  <c r="D223" i="25"/>
  <c r="D224" i="25"/>
  <c r="D225" i="25"/>
  <c r="D226" i="25"/>
  <c r="F226" i="25" s="1"/>
  <c r="D227" i="25"/>
  <c r="D228" i="25"/>
  <c r="D229" i="25"/>
  <c r="F229" i="25" s="1"/>
  <c r="H229" i="25" s="1"/>
  <c r="D230" i="25"/>
  <c r="F230" i="25" s="1"/>
  <c r="H230" i="25" s="1"/>
  <c r="D231" i="25"/>
  <c r="F231" i="25" s="1"/>
  <c r="D232" i="25"/>
  <c r="F232" i="25" s="1"/>
  <c r="H232" i="25" s="1"/>
  <c r="D233" i="25"/>
  <c r="D234" i="25"/>
  <c r="D235" i="25"/>
  <c r="D236" i="25"/>
  <c r="D237" i="25"/>
  <c r="F237" i="25" s="1"/>
  <c r="D238" i="25"/>
  <c r="F238" i="25" s="1"/>
  <c r="D239" i="25"/>
  <c r="F239" i="25" s="1"/>
  <c r="H239" i="25" s="1"/>
  <c r="D240" i="25"/>
  <c r="F240" i="25" s="1"/>
  <c r="H240" i="25" s="1"/>
  <c r="D241" i="25"/>
  <c r="F241" i="25" s="1"/>
  <c r="D242" i="25"/>
  <c r="F242" i="25" s="1"/>
  <c r="D243" i="25"/>
  <c r="F243" i="25" s="1"/>
  <c r="D244" i="25"/>
  <c r="F244" i="25" s="1"/>
  <c r="D245" i="25"/>
  <c r="D246" i="25"/>
  <c r="D247" i="25"/>
  <c r="D248" i="25"/>
  <c r="D249" i="25"/>
  <c r="F249" i="25" s="1"/>
  <c r="D250" i="25"/>
  <c r="F250" i="25" s="1"/>
  <c r="D251" i="25"/>
  <c r="F251" i="25" s="1"/>
  <c r="H251" i="25" s="1"/>
  <c r="D252" i="25"/>
  <c r="F252" i="25" s="1"/>
  <c r="D253" i="25"/>
  <c r="F253" i="25" s="1"/>
  <c r="D254" i="25"/>
  <c r="F254" i="25" s="1"/>
  <c r="H254" i="25" s="1"/>
  <c r="D255" i="25"/>
  <c r="D256" i="25"/>
  <c r="D257" i="25"/>
  <c r="D258" i="25"/>
  <c r="D259" i="25"/>
  <c r="D260" i="25"/>
  <c r="D261" i="25"/>
  <c r="F261" i="25" s="1"/>
  <c r="D262" i="25"/>
  <c r="F262" i="25" s="1"/>
  <c r="D263" i="25"/>
  <c r="F263" i="25" s="1"/>
  <c r="H263" i="25" s="1"/>
  <c r="D264" i="25"/>
  <c r="F264" i="25" s="1"/>
  <c r="H264" i="25" s="1"/>
  <c r="D265" i="25"/>
  <c r="F265" i="25" s="1"/>
  <c r="D266" i="25"/>
  <c r="F266" i="25" s="1"/>
  <c r="D267" i="25"/>
  <c r="F267" i="25" s="1"/>
  <c r="D268" i="25"/>
  <c r="F268" i="25" s="1"/>
  <c r="D269" i="25"/>
  <c r="D270" i="25"/>
  <c r="D271" i="25"/>
  <c r="D272" i="25"/>
  <c r="D273" i="25"/>
  <c r="D274" i="25"/>
  <c r="F274" i="25" s="1"/>
  <c r="D275" i="25"/>
  <c r="D276" i="25"/>
  <c r="F276" i="25" s="1"/>
  <c r="D277" i="25"/>
  <c r="F277" i="25" s="1"/>
  <c r="D278" i="25"/>
  <c r="F278" i="25" s="1"/>
  <c r="D279" i="25"/>
  <c r="F279" i="25" s="1"/>
  <c r="D280" i="25"/>
  <c r="F280" i="25" s="1"/>
  <c r="H280" i="25" s="1"/>
  <c r="D281" i="25"/>
  <c r="D282" i="25"/>
  <c r="D283" i="25"/>
  <c r="D284" i="25"/>
  <c r="D285" i="25"/>
  <c r="F285" i="25" s="1"/>
  <c r="D286" i="25"/>
  <c r="F286" i="25" s="1"/>
  <c r="H286" i="25" s="1"/>
  <c r="D287" i="25"/>
  <c r="D288" i="25"/>
  <c r="F288" i="25" s="1"/>
  <c r="H288" i="25" s="1"/>
  <c r="D289" i="25"/>
  <c r="F289" i="25" s="1"/>
  <c r="D290" i="25"/>
  <c r="D291" i="25"/>
  <c r="D292" i="25"/>
  <c r="D293" i="25"/>
  <c r="D294" i="25"/>
  <c r="D295" i="25"/>
  <c r="D296" i="25"/>
  <c r="D297" i="25"/>
  <c r="F297" i="25" s="1"/>
  <c r="D298" i="25"/>
  <c r="F298" i="25" s="1"/>
  <c r="D299" i="25"/>
  <c r="F299" i="25" s="1"/>
  <c r="H299" i="25" s="1"/>
  <c r="D300" i="25"/>
  <c r="F300" i="25" s="1"/>
  <c r="H300" i="25" s="1"/>
  <c r="D301" i="25"/>
  <c r="F301" i="25" s="1"/>
  <c r="H301" i="25" s="1"/>
  <c r="D302" i="25"/>
  <c r="F302" i="25" s="1"/>
  <c r="D303" i="25"/>
  <c r="F303" i="25" s="1"/>
  <c r="D304" i="25"/>
  <c r="F304" i="25" s="1"/>
  <c r="D305" i="25"/>
  <c r="D306" i="25"/>
  <c r="D307" i="25"/>
  <c r="D308" i="25"/>
  <c r="D309" i="25"/>
  <c r="F309" i="25" s="1"/>
  <c r="D310" i="25"/>
  <c r="F310" i="25" s="1"/>
  <c r="D311" i="25"/>
  <c r="F311" i="25" s="1"/>
  <c r="D312" i="25"/>
  <c r="F312" i="25" s="1"/>
  <c r="D313" i="25"/>
  <c r="F313" i="25" s="1"/>
  <c r="D314" i="25"/>
  <c r="F314" i="25" s="1"/>
  <c r="D315" i="25"/>
  <c r="F315" i="25" s="1"/>
  <c r="D316" i="25"/>
  <c r="F316" i="25" s="1"/>
  <c r="H316" i="25" s="1"/>
  <c r="D317" i="25"/>
  <c r="D318" i="25"/>
  <c r="D319" i="25"/>
  <c r="D320" i="25"/>
  <c r="D321" i="25"/>
  <c r="F321" i="25" s="1"/>
  <c r="D322" i="25"/>
  <c r="F322" i="25" s="1"/>
  <c r="D323" i="25"/>
  <c r="F323" i="25" s="1"/>
  <c r="H323" i="25" s="1"/>
  <c r="D324" i="25"/>
  <c r="F324" i="25" s="1"/>
  <c r="H324" i="25" s="1"/>
  <c r="D325" i="25"/>
  <c r="D326" i="25"/>
  <c r="F326" i="25" s="1"/>
  <c r="D327" i="25"/>
  <c r="F327" i="25" s="1"/>
  <c r="D328" i="25"/>
  <c r="F328" i="25" s="1"/>
  <c r="D329" i="25"/>
  <c r="D330" i="25"/>
  <c r="D331" i="25"/>
  <c r="D332" i="25"/>
  <c r="D333" i="25"/>
  <c r="F333" i="25" s="1"/>
  <c r="D334" i="25"/>
  <c r="F334" i="25" s="1"/>
  <c r="D335" i="25"/>
  <c r="F335" i="25" s="1"/>
  <c r="D336" i="25"/>
  <c r="F336" i="25" s="1"/>
  <c r="H336" i="25" s="1"/>
  <c r="D337" i="25"/>
  <c r="F337" i="25" s="1"/>
  <c r="H337" i="25" s="1"/>
  <c r="D338" i="25"/>
  <c r="D339" i="25"/>
  <c r="D340" i="25"/>
  <c r="F340" i="25" s="1"/>
  <c r="H340" i="25" s="1"/>
  <c r="D341" i="25"/>
  <c r="D342" i="25"/>
  <c r="D343" i="25"/>
  <c r="D344" i="25"/>
  <c r="D345" i="25"/>
  <c r="F345" i="25" s="1"/>
  <c r="D346" i="25"/>
  <c r="F346" i="25" s="1"/>
  <c r="D347" i="25"/>
  <c r="F347" i="25" s="1"/>
  <c r="H347" i="25" s="1"/>
  <c r="D348" i="25"/>
  <c r="F348" i="25" s="1"/>
  <c r="H348" i="25" s="1"/>
  <c r="D349" i="25"/>
  <c r="F349" i="25" s="1"/>
  <c r="D350" i="25"/>
  <c r="F350" i="25" s="1"/>
  <c r="D351" i="25"/>
  <c r="D352" i="25"/>
  <c r="F352" i="25" s="1"/>
  <c r="D353" i="25"/>
  <c r="D354" i="25"/>
  <c r="D355" i="25"/>
  <c r="D356" i="25"/>
  <c r="D357" i="25"/>
  <c r="F357" i="25" s="1"/>
  <c r="D358" i="25"/>
  <c r="F358" i="25" s="1"/>
  <c r="D359" i="25"/>
  <c r="F359" i="25" s="1"/>
  <c r="H359" i="25" s="1"/>
  <c r="D360" i="25"/>
  <c r="F360" i="25" s="1"/>
  <c r="D361" i="25"/>
  <c r="F361" i="25" s="1"/>
  <c r="D362" i="25"/>
  <c r="F362" i="25" s="1"/>
  <c r="D363" i="25"/>
  <c r="D364" i="25"/>
  <c r="F364" i="25" s="1"/>
  <c r="H364" i="25" s="1"/>
  <c r="D365" i="25"/>
  <c r="D366" i="25"/>
  <c r="D367" i="25"/>
  <c r="D368" i="25"/>
  <c r="D369" i="25"/>
  <c r="F369" i="25" s="1"/>
  <c r="D370" i="25"/>
  <c r="F370" i="25" s="1"/>
  <c r="D371" i="25"/>
  <c r="D372" i="25"/>
  <c r="F372" i="25" s="1"/>
  <c r="H372" i="25" s="1"/>
  <c r="D373" i="25"/>
  <c r="F373" i="25" s="1"/>
  <c r="D374" i="25"/>
  <c r="F374" i="25" s="1"/>
  <c r="D375" i="25"/>
  <c r="F29" i="25"/>
  <c r="F31" i="25"/>
  <c r="F41" i="25"/>
  <c r="H41" i="25" s="1"/>
  <c r="F53" i="25"/>
  <c r="F65" i="25"/>
  <c r="H65" i="25" s="1"/>
  <c r="F67" i="25"/>
  <c r="F75" i="25"/>
  <c r="H75" i="25" s="1"/>
  <c r="F77" i="25"/>
  <c r="F78" i="25"/>
  <c r="F79" i="25"/>
  <c r="F89" i="25"/>
  <c r="H89" i="25" s="1"/>
  <c r="F90" i="25"/>
  <c r="F91" i="25"/>
  <c r="F101" i="25"/>
  <c r="F102" i="25"/>
  <c r="F103" i="25"/>
  <c r="F111" i="25"/>
  <c r="F113" i="25"/>
  <c r="H113" i="25" s="1"/>
  <c r="F114" i="25"/>
  <c r="H114" i="25" s="1"/>
  <c r="F115" i="25"/>
  <c r="F125" i="25"/>
  <c r="F126" i="25"/>
  <c r="F127" i="25"/>
  <c r="F137" i="25"/>
  <c r="H137" i="25" s="1"/>
  <c r="F138" i="25"/>
  <c r="F139" i="25"/>
  <c r="F147" i="25"/>
  <c r="H147" i="25" s="1"/>
  <c r="F149" i="25"/>
  <c r="H149" i="25" s="1"/>
  <c r="F150" i="25"/>
  <c r="H150" i="25" s="1"/>
  <c r="F151" i="25"/>
  <c r="F161" i="25"/>
  <c r="H161" i="25" s="1"/>
  <c r="F162" i="25"/>
  <c r="F163" i="25"/>
  <c r="F164" i="25"/>
  <c r="F173" i="25"/>
  <c r="H173" i="25" s="1"/>
  <c r="F174" i="25"/>
  <c r="F175" i="25"/>
  <c r="F176" i="25"/>
  <c r="F186" i="25"/>
  <c r="H186" i="25" s="1"/>
  <c r="F187" i="25"/>
  <c r="F188" i="25"/>
  <c r="F195" i="25"/>
  <c r="F196" i="25"/>
  <c r="F197" i="25"/>
  <c r="H197" i="25" s="1"/>
  <c r="F198" i="25"/>
  <c r="F199" i="25"/>
  <c r="F200" i="25"/>
  <c r="H200" i="25" s="1"/>
  <c r="F209" i="25"/>
  <c r="F210" i="25"/>
  <c r="H210" i="25" s="1"/>
  <c r="F211" i="25"/>
  <c r="F212" i="25"/>
  <c r="F222" i="25"/>
  <c r="F223" i="25"/>
  <c r="F224" i="25"/>
  <c r="H224" i="25" s="1"/>
  <c r="F233" i="25"/>
  <c r="H233" i="25" s="1"/>
  <c r="F234" i="25"/>
  <c r="H234" i="25" s="1"/>
  <c r="F235" i="25"/>
  <c r="F236" i="25"/>
  <c r="F245" i="25"/>
  <c r="H245" i="25" s="1"/>
  <c r="F246" i="25"/>
  <c r="F247" i="25"/>
  <c r="F248" i="25"/>
  <c r="H248" i="25" s="1"/>
  <c r="F255" i="25"/>
  <c r="H255" i="25" s="1"/>
  <c r="F256" i="25"/>
  <c r="H256" i="25" s="1"/>
  <c r="F257" i="25"/>
  <c r="H257" i="25" s="1"/>
  <c r="F258" i="25"/>
  <c r="F259" i="25"/>
  <c r="F260" i="25"/>
  <c r="F269" i="25"/>
  <c r="H269" i="25" s="1"/>
  <c r="F270" i="25"/>
  <c r="F271" i="25"/>
  <c r="F272" i="25"/>
  <c r="H272" i="25" s="1"/>
  <c r="F273" i="25"/>
  <c r="F282" i="25"/>
  <c r="F283" i="25"/>
  <c r="F284" i="25"/>
  <c r="F290" i="25"/>
  <c r="F291" i="25"/>
  <c r="F292" i="25"/>
  <c r="F293" i="25"/>
  <c r="F294" i="25"/>
  <c r="F295" i="25"/>
  <c r="F296" i="25"/>
  <c r="H296" i="25" s="1"/>
  <c r="F305" i="25"/>
  <c r="H305" i="25" s="1"/>
  <c r="F306" i="25"/>
  <c r="F307" i="25"/>
  <c r="F308" i="25"/>
  <c r="F317" i="25"/>
  <c r="H317" i="25" s="1"/>
  <c r="F318" i="25"/>
  <c r="F319" i="25"/>
  <c r="F320" i="25"/>
  <c r="F329" i="25"/>
  <c r="H329" i="25" s="1"/>
  <c r="F330" i="25"/>
  <c r="F331" i="25"/>
  <c r="F332" i="25"/>
  <c r="F338" i="25"/>
  <c r="H338" i="25" s="1"/>
  <c r="F339" i="25"/>
  <c r="H339" i="25" s="1"/>
  <c r="F341" i="25"/>
  <c r="F342" i="25"/>
  <c r="F343" i="25"/>
  <c r="F344" i="25"/>
  <c r="F351" i="25"/>
  <c r="F353" i="25"/>
  <c r="F354" i="25"/>
  <c r="F355" i="25"/>
  <c r="F356" i="25"/>
  <c r="F363" i="25"/>
  <c r="F365" i="25"/>
  <c r="H365" i="25" s="1"/>
  <c r="F366" i="25"/>
  <c r="F367" i="25"/>
  <c r="F368" i="25"/>
  <c r="F371" i="25"/>
  <c r="F375" i="25"/>
  <c r="H375" i="25" s="1"/>
  <c r="F325" i="25"/>
  <c r="F287" i="25"/>
  <c r="H287" i="25" s="1"/>
  <c r="F281" i="25"/>
  <c r="H281" i="25" s="1"/>
  <c r="F275" i="25"/>
  <c r="F228" i="25"/>
  <c r="F227" i="25"/>
  <c r="F225" i="25"/>
  <c r="F221" i="25"/>
  <c r="H221" i="25" s="1"/>
  <c r="F192" i="25"/>
  <c r="F191" i="25"/>
  <c r="H191" i="25" s="1"/>
  <c r="F185" i="25"/>
  <c r="F171" i="25"/>
  <c r="F153" i="25"/>
  <c r="F152" i="25"/>
  <c r="F148" i="25"/>
  <c r="H148" i="25" s="1"/>
  <c r="F140" i="25"/>
  <c r="F131" i="25"/>
  <c r="H131" i="25" s="1"/>
  <c r="F130" i="25"/>
  <c r="H130" i="25" s="1"/>
  <c r="F128" i="25"/>
  <c r="H128" i="25" s="1"/>
  <c r="F116" i="25"/>
  <c r="F109" i="25"/>
  <c r="F104" i="25"/>
  <c r="F92" i="25"/>
  <c r="F80" i="25"/>
  <c r="F72" i="25"/>
  <c r="H72" i="25" s="1"/>
  <c r="F71" i="25"/>
  <c r="H71" i="25" s="1"/>
  <c r="F68" i="25"/>
  <c r="F66" i="25"/>
  <c r="H66" i="25" s="1"/>
  <c r="F56" i="25"/>
  <c r="F55" i="25"/>
  <c r="F54" i="25"/>
  <c r="F44" i="25"/>
  <c r="F43" i="25"/>
  <c r="F42" i="25"/>
  <c r="F37" i="25"/>
  <c r="F33" i="25"/>
  <c r="F32" i="25"/>
  <c r="H32" i="25" s="1"/>
  <c r="F30" i="25"/>
  <c r="F27" i="25"/>
  <c r="H27" i="25" s="1"/>
  <c r="F20" i="25"/>
  <c r="F19" i="25"/>
  <c r="F18" i="25"/>
  <c r="F17" i="25"/>
  <c r="H17" i="25" s="1"/>
  <c r="F15" i="25"/>
  <c r="H15" i="25" s="1"/>
  <c r="F13" i="25"/>
  <c r="H277" i="25" l="1"/>
  <c r="H252" i="25"/>
  <c r="H167" i="25"/>
  <c r="H68" i="25"/>
  <c r="H227" i="25"/>
  <c r="H354" i="25"/>
  <c r="H306" i="25"/>
  <c r="H176" i="25"/>
  <c r="H360" i="25"/>
  <c r="H276" i="25"/>
  <c r="H204" i="25"/>
  <c r="H168" i="25"/>
  <c r="H144" i="25"/>
  <c r="H341" i="25"/>
  <c r="H293" i="25"/>
  <c r="H209" i="25"/>
  <c r="H125" i="25"/>
  <c r="H101" i="25"/>
  <c r="H77" i="25"/>
  <c r="H53" i="25"/>
  <c r="H29" i="25"/>
  <c r="H355" i="25"/>
  <c r="H42" i="25"/>
  <c r="H228" i="25"/>
  <c r="H282" i="25"/>
  <c r="H175" i="25"/>
  <c r="H67" i="25"/>
  <c r="H335" i="25"/>
  <c r="H143" i="25"/>
  <c r="H119" i="25"/>
  <c r="H352" i="25"/>
  <c r="H268" i="25"/>
  <c r="H244" i="25"/>
  <c r="H184" i="25"/>
  <c r="H160" i="25"/>
  <c r="H100" i="25"/>
  <c r="H76" i="25"/>
  <c r="H28" i="25"/>
  <c r="H18" i="25"/>
  <c r="H371" i="25"/>
  <c r="H330" i="25"/>
  <c r="H199" i="25"/>
  <c r="H174" i="25"/>
  <c r="H334" i="25"/>
  <c r="H310" i="25"/>
  <c r="H142" i="25"/>
  <c r="H118" i="25"/>
  <c r="H94" i="25"/>
  <c r="H70" i="25"/>
  <c r="H22" i="25"/>
  <c r="H327" i="25"/>
  <c r="H303" i="25"/>
  <c r="H267" i="25"/>
  <c r="H243" i="25"/>
  <c r="H219" i="25"/>
  <c r="H183" i="25"/>
  <c r="H159" i="25"/>
  <c r="H135" i="25"/>
  <c r="H198" i="25"/>
  <c r="H139" i="25"/>
  <c r="H103" i="25"/>
  <c r="H261" i="25"/>
  <c r="H177" i="25"/>
  <c r="H117" i="25"/>
  <c r="H93" i="25"/>
  <c r="H45" i="25"/>
  <c r="H368" i="25"/>
  <c r="H138" i="25"/>
  <c r="H102" i="25"/>
  <c r="H275" i="25"/>
  <c r="H366" i="25"/>
  <c r="H320" i="25"/>
  <c r="H295" i="25"/>
  <c r="H54" i="25"/>
  <c r="H192" i="25"/>
  <c r="H319" i="25"/>
  <c r="H294" i="25"/>
  <c r="H222" i="25"/>
  <c r="H318" i="25"/>
  <c r="H270" i="25"/>
  <c r="H246" i="25"/>
  <c r="H162" i="25"/>
  <c r="H90" i="25"/>
  <c r="H30" i="25"/>
  <c r="H220" i="25"/>
  <c r="H136" i="25"/>
  <c r="G376" i="25"/>
  <c r="H373" i="25"/>
  <c r="H315" i="25"/>
  <c r="H279" i="25"/>
  <c r="H231" i="25"/>
  <c r="H207" i="25"/>
  <c r="H123" i="25"/>
  <c r="H99" i="25"/>
  <c r="H87" i="25"/>
  <c r="H63" i="25"/>
  <c r="H51" i="25"/>
  <c r="H39" i="25"/>
  <c r="H13" i="25"/>
  <c r="H33" i="25"/>
  <c r="H78" i="25"/>
  <c r="F376" i="25"/>
  <c r="H185" i="25"/>
  <c r="H353" i="25"/>
  <c r="H312" i="25"/>
  <c r="H111" i="25"/>
  <c r="H304" i="25"/>
  <c r="H351" i="25"/>
  <c r="H274" i="25"/>
  <c r="H250" i="25"/>
  <c r="H238" i="25"/>
  <c r="H166" i="25"/>
  <c r="H154" i="25"/>
  <c r="H106" i="25"/>
  <c r="H82" i="25"/>
  <c r="H58" i="25"/>
  <c r="H46" i="25"/>
  <c r="H34" i="25"/>
  <c r="H328" i="25"/>
  <c r="H110" i="25"/>
  <c r="H346" i="25"/>
  <c r="H226" i="25"/>
  <c r="H333" i="25"/>
  <c r="H297" i="25"/>
  <c r="H201" i="25"/>
  <c r="H189" i="25"/>
  <c r="H57" i="25"/>
  <c r="H322" i="25"/>
  <c r="H262" i="25"/>
  <c r="H214" i="25"/>
  <c r="H369" i="25"/>
  <c r="H153" i="25"/>
  <c r="H273" i="25"/>
  <c r="H370" i="25"/>
  <c r="H298" i="25"/>
  <c r="H178" i="25"/>
  <c r="H249" i="25"/>
  <c r="H193" i="25"/>
  <c r="H358" i="25"/>
  <c r="H190" i="25"/>
  <c r="H357" i="25"/>
  <c r="H225" i="25"/>
  <c r="H345" i="25"/>
  <c r="H321" i="25"/>
  <c r="H309" i="25"/>
  <c r="H237" i="25"/>
  <c r="H213" i="25"/>
  <c r="H165" i="25"/>
  <c r="H105" i="25"/>
  <c r="H69" i="25"/>
  <c r="H74" i="25"/>
  <c r="H104" i="25"/>
  <c r="H133" i="25"/>
  <c r="H241" i="25"/>
  <c r="H289" i="25"/>
  <c r="H367" i="25"/>
  <c r="H350" i="25"/>
  <c r="H314" i="25"/>
  <c r="H271" i="25"/>
  <c r="H247" i="25"/>
  <c r="H223" i="25"/>
  <c r="H196" i="25"/>
  <c r="H170" i="25"/>
  <c r="H129" i="25"/>
  <c r="H19" i="25"/>
  <c r="H37" i="25"/>
  <c r="H56" i="25"/>
  <c r="H80" i="25"/>
  <c r="H134" i="25"/>
  <c r="H349" i="25"/>
  <c r="H332" i="25"/>
  <c r="H292" i="25"/>
  <c r="H195" i="25"/>
  <c r="H164" i="25"/>
  <c r="H21" i="25"/>
  <c r="H55" i="25"/>
  <c r="H20" i="25"/>
  <c r="H38" i="25"/>
  <c r="H140" i="25"/>
  <c r="H169" i="25"/>
  <c r="H331" i="25"/>
  <c r="H291" i="25"/>
  <c r="H218" i="25"/>
  <c r="H194" i="25"/>
  <c r="H163" i="25"/>
  <c r="H127" i="25"/>
  <c r="H91" i="25"/>
  <c r="H31" i="25"/>
  <c r="H109" i="25"/>
  <c r="H171" i="25"/>
  <c r="H205" i="25"/>
  <c r="H253" i="25"/>
  <c r="H313" i="25"/>
  <c r="H363" i="25"/>
  <c r="H308" i="25"/>
  <c r="H290" i="25"/>
  <c r="H266" i="25"/>
  <c r="H242" i="25"/>
  <c r="H212" i="25"/>
  <c r="H141" i="25"/>
  <c r="H85" i="25"/>
  <c r="H116" i="25"/>
  <c r="H362" i="25"/>
  <c r="H344" i="25"/>
  <c r="H307" i="25"/>
  <c r="H284" i="25"/>
  <c r="H260" i="25"/>
  <c r="H211" i="25"/>
  <c r="H188" i="25"/>
  <c r="H285" i="25"/>
  <c r="H44" i="25"/>
  <c r="H86" i="25"/>
  <c r="H145" i="25"/>
  <c r="H325" i="25"/>
  <c r="H361" i="25"/>
  <c r="H343" i="25"/>
  <c r="H326" i="25"/>
  <c r="H283" i="25"/>
  <c r="H259" i="25"/>
  <c r="H236" i="25"/>
  <c r="H187" i="25"/>
  <c r="H158" i="25"/>
  <c r="H122" i="25"/>
  <c r="H79" i="25"/>
  <c r="H81" i="25"/>
  <c r="H25" i="25"/>
  <c r="H26" i="25"/>
  <c r="H61" i="25"/>
  <c r="H92" i="25"/>
  <c r="H217" i="25"/>
  <c r="H235" i="25"/>
  <c r="H151" i="25"/>
  <c r="H115" i="25"/>
  <c r="H43" i="25"/>
  <c r="H121" i="25"/>
  <c r="H152" i="25"/>
  <c r="H181" i="25"/>
  <c r="H265" i="25"/>
  <c r="H374" i="25"/>
  <c r="H356" i="25"/>
  <c r="H302" i="25"/>
  <c r="H278" i="25"/>
  <c r="H206" i="25"/>
  <c r="H182" i="25"/>
  <c r="L23" i="25"/>
  <c r="N23" i="25" s="1"/>
  <c r="H14" i="25"/>
  <c r="E376" i="25"/>
  <c r="B11" i="11"/>
  <c r="H11" i="25" l="1"/>
  <c r="H376" i="25" s="1"/>
  <c r="D376" i="25"/>
  <c r="B13" i="17" l="1"/>
  <c r="B12" i="17"/>
  <c r="B5" i="17"/>
  <c r="B7" i="17" l="1"/>
  <c r="B8" i="17" s="1"/>
  <c r="B37" i="11" l="1"/>
  <c r="C37" i="11" s="1"/>
  <c r="B26" i="11"/>
  <c r="E26" i="11" s="1"/>
  <c r="C24" i="11"/>
  <c r="C42" i="11"/>
  <c r="C44" i="11"/>
  <c r="E43" i="11"/>
  <c r="C43" i="11"/>
  <c r="C36" i="11"/>
  <c r="C35" i="11"/>
  <c r="C34" i="11"/>
  <c r="E33" i="11"/>
  <c r="C33" i="11"/>
  <c r="C32" i="11"/>
  <c r="C31" i="11"/>
  <c r="C30" i="11"/>
  <c r="C29" i="11"/>
  <c r="E28" i="11"/>
  <c r="C28" i="11"/>
  <c r="C25" i="11"/>
  <c r="E24" i="11"/>
  <c r="C22" i="11"/>
  <c r="C21" i="11"/>
  <c r="D12" i="11"/>
  <c r="D13" i="11" s="1"/>
  <c r="C27" i="11" l="1"/>
  <c r="E36" i="11"/>
  <c r="E22" i="11"/>
  <c r="E27" i="11"/>
  <c r="F28" i="11" s="1"/>
  <c r="E31" i="11"/>
  <c r="E37" i="11"/>
  <c r="E41" i="11"/>
  <c r="E32" i="11"/>
  <c r="E42" i="11"/>
  <c r="E20" i="11"/>
  <c r="E25" i="11"/>
  <c r="F25" i="11" s="1"/>
  <c r="E29" i="11"/>
  <c r="E34" i="11"/>
  <c r="F34" i="11" s="1"/>
  <c r="E44" i="11"/>
  <c r="F44" i="11" s="1"/>
  <c r="C26" i="11"/>
  <c r="E35" i="11"/>
  <c r="E40" i="11"/>
  <c r="E21" i="11"/>
  <c r="E30" i="11"/>
  <c r="E38" i="11"/>
  <c r="C23" i="11"/>
  <c r="E23" i="11"/>
  <c r="C41" i="11"/>
  <c r="C40" i="11"/>
  <c r="E39" i="11"/>
  <c r="C39" i="11"/>
  <c r="C38" i="11"/>
  <c r="B12" i="11"/>
  <c r="F27" i="11" l="1"/>
  <c r="F39" i="11"/>
  <c r="F26" i="11"/>
  <c r="F38" i="11"/>
  <c r="F21" i="11"/>
  <c r="F30" i="11"/>
  <c r="F41" i="11"/>
  <c r="F42" i="11"/>
  <c r="F37" i="11"/>
  <c r="F43" i="11"/>
  <c r="F40" i="11"/>
  <c r="F29" i="11"/>
  <c r="I21" i="11"/>
  <c r="I25" i="11"/>
  <c r="I23" i="11"/>
  <c r="I27" i="11"/>
  <c r="I22" i="11"/>
  <c r="I30" i="11"/>
  <c r="I26" i="11"/>
  <c r="I29" i="11"/>
  <c r="I20" i="11"/>
  <c r="I19" i="11"/>
  <c r="I28" i="11"/>
  <c r="I24" i="11"/>
  <c r="F36" i="11"/>
  <c r="F22" i="11"/>
  <c r="F32" i="11"/>
  <c r="F35" i="11"/>
  <c r="F33" i="11"/>
  <c r="F31" i="11"/>
  <c r="F23" i="11"/>
  <c r="C45" i="11"/>
  <c r="F24" i="11"/>
  <c r="B13" i="11"/>
  <c r="F45" i="11" l="1"/>
</calcChain>
</file>

<file path=xl/sharedStrings.xml><?xml version="1.0" encoding="utf-8"?>
<sst xmlns="http://schemas.openxmlformats.org/spreadsheetml/2006/main" count="509" uniqueCount="189">
  <si>
    <t>TOTAL</t>
  </si>
  <si>
    <t>Winter day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</si>
  <si>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</si>
  <si>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</si>
  <si>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</si>
  <si>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</si>
  <si>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</si>
  <si>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</si>
  <si>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</si>
  <si>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</si>
  <si>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</si>
  <si>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</si>
  <si>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</si>
  <si>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</si>
  <si>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Westindische buurt</t>
  </si>
  <si>
    <t>kWh/y</t>
  </si>
  <si>
    <t>TOTAL YEAR</t>
  </si>
  <si>
    <t>Klimaatmonitor 2020</t>
  </si>
  <si>
    <t>Residential</t>
  </si>
  <si>
    <t>Small companies</t>
  </si>
  <si>
    <t>Large companies</t>
  </si>
  <si>
    <t>Total</t>
  </si>
  <si>
    <t>n/a</t>
  </si>
  <si>
    <t>SUMMER DAY</t>
  </si>
  <si>
    <t>kWh</t>
  </si>
  <si>
    <t>WEEK</t>
  </si>
  <si>
    <t>Data</t>
  </si>
  <si>
    <t>households</t>
  </si>
  <si>
    <t>cars/household</t>
  </si>
  <si>
    <t>CBS 2022b</t>
  </si>
  <si>
    <t>km /car</t>
  </si>
  <si>
    <t>kWh/km</t>
  </si>
  <si>
    <t>Total Westindische buurt</t>
  </si>
  <si>
    <t>Year-round (kWh)</t>
  </si>
  <si>
    <t>Daily (kWh)</t>
  </si>
  <si>
    <t>Refa et al., 2023</t>
  </si>
  <si>
    <t>charged in neighbourhood (private and public)</t>
  </si>
  <si>
    <t>kW</t>
  </si>
  <si>
    <t>-</t>
  </si>
  <si>
    <t>per car</t>
  </si>
  <si>
    <t>kWh y</t>
  </si>
  <si>
    <t>100 EV</t>
  </si>
  <si>
    <t>TOTAL DAY</t>
  </si>
  <si>
    <t>Electricity</t>
  </si>
  <si>
    <t>EV</t>
  </si>
  <si>
    <t>BASELINE WESTINDISCHE BUURT</t>
  </si>
  <si>
    <t>Residential data</t>
  </si>
  <si>
    <t>Residential total</t>
  </si>
  <si>
    <t>m3 y</t>
  </si>
  <si>
    <t>CBS 2021</t>
  </si>
  <si>
    <t>Residential cooking</t>
  </si>
  <si>
    <t>Total demands household</t>
  </si>
  <si>
    <t>DHW + heating, 90% boiler efficiency, excluding gas for cooking</t>
  </si>
  <si>
    <t>Total demands neighbourhood</t>
  </si>
  <si>
    <t>Company data</t>
  </si>
  <si>
    <t>Total gas use</t>
  </si>
  <si>
    <t xml:space="preserve">Klimaat monitor </t>
  </si>
  <si>
    <t>Av. Gas use per company</t>
  </si>
  <si>
    <t>Tptal gas demands neighbourhood</t>
  </si>
  <si>
    <t>Heat demands (kWh)</t>
  </si>
  <si>
    <t xml:space="preserve">Residential </t>
  </si>
  <si>
    <t>jan</t>
  </si>
  <si>
    <t>feb</t>
  </si>
  <si>
    <t>mrt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</si>
  <si>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</si>
  <si>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</si>
  <si>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</si>
  <si>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</si>
  <si>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</si>
  <si>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</si>
  <si>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</si>
  <si>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</si>
  <si>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</si>
  <si>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 xml:space="preserve">WINTERDAY </t>
  </si>
  <si>
    <t>C</t>
  </si>
  <si>
    <t>18 January</t>
  </si>
  <si>
    <t>18 january coldest weekday 2012-2022</t>
  </si>
  <si>
    <t>HEATING DEMANDS</t>
  </si>
  <si>
    <t>Monthly</t>
  </si>
  <si>
    <t>Summer day</t>
  </si>
  <si>
    <t>24 July</t>
  </si>
  <si>
    <t>24 July warmest weekday 2012-2022</t>
  </si>
  <si>
    <t>COP</t>
  </si>
  <si>
    <t>Office</t>
  </si>
  <si>
    <t>Supermarket</t>
  </si>
  <si>
    <t>Horeca</t>
  </si>
  <si>
    <t>Retail</t>
  </si>
  <si>
    <t>% e-use</t>
  </si>
  <si>
    <t>Average</t>
  </si>
  <si>
    <t>Lidl</t>
  </si>
  <si>
    <t>Jumbo</t>
  </si>
  <si>
    <t>Aldi</t>
  </si>
  <si>
    <t>AH</t>
  </si>
  <si>
    <t>m2</t>
  </si>
  <si>
    <t>maps.amsterdam.nl</t>
  </si>
  <si>
    <t>kWh/m2</t>
  </si>
  <si>
    <t>% cooling</t>
  </si>
  <si>
    <t>KWA 2018</t>
  </si>
  <si>
    <t xml:space="preserve">electricity use </t>
  </si>
  <si>
    <t>Cooling demand</t>
  </si>
  <si>
    <t xml:space="preserve">kWh </t>
  </si>
  <si>
    <t>Cooling demands</t>
  </si>
  <si>
    <t>Supermarket cooling: mostly product cooling --&gt; equally divided over the year and day</t>
  </si>
  <si>
    <t>Cooling demands (kWh)</t>
  </si>
  <si>
    <t>%</t>
  </si>
  <si>
    <t>% supermarket</t>
  </si>
  <si>
    <t>kWh m-2 y-1</t>
  </si>
  <si>
    <t>kWh y-1</t>
  </si>
  <si>
    <t>Postjeskade</t>
  </si>
  <si>
    <t>Utility</t>
  </si>
  <si>
    <t>Gem m2</t>
  </si>
  <si>
    <t xml:space="preserve">A-label </t>
  </si>
  <si>
    <t>B-label</t>
  </si>
  <si>
    <t>C-label</t>
  </si>
  <si>
    <t>D-label</t>
  </si>
  <si>
    <t>E-label</t>
  </si>
  <si>
    <t>F-label</t>
  </si>
  <si>
    <t>G-label</t>
  </si>
  <si>
    <t>Parimaribobuurt</t>
  </si>
  <si>
    <t>n. res</t>
  </si>
  <si>
    <t>allecijfers.nl</t>
  </si>
  <si>
    <t>Net heat demand</t>
  </si>
  <si>
    <t>8.8% of natural gas use (CBS 2018)</t>
  </si>
  <si>
    <t>Companies</t>
  </si>
  <si>
    <t>Electricity use</t>
  </si>
  <si>
    <t>electric by 2023</t>
  </si>
  <si>
    <t>Refa et al., 2019</t>
  </si>
  <si>
    <t>Number of EV (n)</t>
  </si>
  <si>
    <t>MWh y</t>
  </si>
  <si>
    <t>Heating &amp; DHW</t>
  </si>
  <si>
    <t>Non-residential</t>
  </si>
  <si>
    <t>Within this study we focus on the year 2025, and assume little to no renovations have taken place. Thus, the buildings will maintain the current performance.</t>
  </si>
  <si>
    <t>This dataset is used to the energy use of the Westindische Buurt in 2025, and its demands for heating (space heating and domestic hot water), and cooling.</t>
  </si>
  <si>
    <t>Number of households</t>
  </si>
  <si>
    <t>User-related electricity (not including energy for heating, cooling and DHW production)</t>
  </si>
  <si>
    <t>day</t>
  </si>
  <si>
    <t>Fraction E1A (MMFBAS, 2023)</t>
  </si>
  <si>
    <t>Total households</t>
  </si>
  <si>
    <t>Av. Household</t>
  </si>
  <si>
    <t>Fraction E2A (MMFBAS, 2023)</t>
  </si>
  <si>
    <t>Company registrations</t>
  </si>
  <si>
    <t>Total e-use companies</t>
  </si>
  <si>
    <t>Av. Non-residential</t>
  </si>
  <si>
    <t>Total non-residential</t>
  </si>
  <si>
    <t>Total W-I Buurt</t>
  </si>
  <si>
    <t>Total e-use companies (URE)</t>
  </si>
  <si>
    <t>E-use per households (URE)</t>
  </si>
  <si>
    <t>Including cooling</t>
  </si>
  <si>
    <t>Appendix A</t>
  </si>
  <si>
    <t>Month</t>
  </si>
  <si>
    <t>Non-residentail</t>
  </si>
  <si>
    <t>Heat</t>
  </si>
  <si>
    <t>Cold</t>
  </si>
  <si>
    <t>HC_bal</t>
  </si>
  <si>
    <t>Baseline</t>
  </si>
  <si>
    <t>Baseline enery use of the Westindische Buurt</t>
  </si>
  <si>
    <t>Heating and cooling balance for the Westindische Buurt</t>
  </si>
  <si>
    <t>Total monthly and daily profiles for electricity use in the Westindische Buurt</t>
  </si>
  <si>
    <t>Total cooling demand profile of the Westindische Buurt</t>
  </si>
  <si>
    <t>Electricity profile Westindische Buurt</t>
  </si>
  <si>
    <t>Baseline energy use Westindische buurt</t>
  </si>
  <si>
    <t>Appendix A.1</t>
  </si>
  <si>
    <t>Heat and cold balance Westindische Buurt</t>
  </si>
  <si>
    <t>Heating +DHW demands</t>
  </si>
  <si>
    <t>Heating demand profile Westindische Buurt</t>
  </si>
  <si>
    <t>MMFBAS 2023 fraction</t>
  </si>
  <si>
    <t>SUMMERDAY</t>
  </si>
  <si>
    <t>Electricity profile Electric Vehicles Westindische Buurt</t>
  </si>
  <si>
    <t>Profiles (gird conscious)</t>
  </si>
  <si>
    <t>Cooling demand profile Westindische Buurt</t>
  </si>
  <si>
    <t>I) Supermarket</t>
  </si>
  <si>
    <t>Floor area</t>
  </si>
  <si>
    <t>Electricity cooling</t>
  </si>
  <si>
    <t>Cooling demand CDD correction '11-'21</t>
  </si>
  <si>
    <t>II) Other services and offices</t>
  </si>
  <si>
    <t>Electricity use cooling</t>
  </si>
  <si>
    <t>III) Residential cooling</t>
  </si>
  <si>
    <t>Cooling demand WI Buurt</t>
  </si>
  <si>
    <t>Cooling demand Energy label (KoWaNet)</t>
  </si>
  <si>
    <t>IV) Total neighbourhood</t>
  </si>
  <si>
    <t>Cooling demands total</t>
  </si>
  <si>
    <t>1) Total demands</t>
  </si>
  <si>
    <t>2) Cooling demand profiles</t>
  </si>
  <si>
    <t>Fraction CDD</t>
  </si>
  <si>
    <t>Additional information can be found in Appendix A of the underlying publication</t>
  </si>
  <si>
    <t>The heat and cold demands and electricity use are converted into monthly and daily profiles (January 18th and July 24th)</t>
  </si>
  <si>
    <t>Total heat demand profile of the Westindische Buurt</t>
  </si>
  <si>
    <t>Electric vehicle charging profiles</t>
  </si>
  <si>
    <t>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</si>
</sst>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400]h:mm:ss\ AM/PM"/>
    <numFmt numFmtId="165" formatCode="0.0"/>
    <numFmt numFmtId="167" formatCode="h:mm;@"/>
    <numFmt numFmtId="168" formatCode="[$-413]mmm/yy;@"/>
    <numFmt numFmtId="171" formatCode="#,##0.0"/>
    <numFmt numFmtId="176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4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u/>
      <sz val="11"/>
      <color theme="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2">
    <xf numFmtId="0" fontId="0" fillId="0" borderId="0" xfId="0"/>
    <xf numFmtId="0" fontId="0" fillId="33" borderId="0" xfId="0" applyFill="1"/>
    <xf numFmtId="0" fontId="18" fillId="33" borderId="0" xfId="0" applyFont="1" applyFill="1"/>
    <xf numFmtId="0" fontId="16" fillId="33" borderId="0" xfId="0" applyFont="1" applyFill="1"/>
    <xf numFmtId="14" fontId="0" fillId="33" borderId="0" xfId="0" applyNumberFormat="1" applyFill="1"/>
    <xf numFmtId="10" fontId="0" fillId="33" borderId="0" xfId="1" applyNumberFormat="1" applyFont="1" applyFill="1"/>
    <xf numFmtId="0" fontId="19" fillId="33" borderId="0" xfId="0" applyFont="1" applyFill="1"/>
    <xf numFmtId="0" fontId="0" fillId="33" borderId="10" xfId="0" applyFill="1" applyBorder="1"/>
    <xf numFmtId="1" fontId="0" fillId="33" borderId="0" xfId="0" applyNumberFormat="1" applyFill="1"/>
    <xf numFmtId="1" fontId="16" fillId="33" borderId="0" xfId="0" applyNumberFormat="1" applyFont="1" applyFill="1"/>
    <xf numFmtId="165" fontId="0" fillId="33" borderId="0" xfId="0" applyNumberFormat="1" applyFill="1"/>
    <xf numFmtId="1" fontId="0" fillId="33" borderId="10" xfId="0" applyNumberFormat="1" applyFill="1" applyBorder="1"/>
    <xf numFmtId="0" fontId="0" fillId="33" borderId="12" xfId="0" applyFill="1" applyBorder="1"/>
    <xf numFmtId="0" fontId="0" fillId="33" borderId="13" xfId="0" applyFill="1" applyBorder="1"/>
    <xf numFmtId="14" fontId="0" fillId="33" borderId="12" xfId="0" applyNumberFormat="1" applyFill="1" applyBorder="1"/>
    <xf numFmtId="164" fontId="1" fillId="33" borderId="14" xfId="1" applyNumberFormat="1" applyFont="1" applyFill="1" applyBorder="1"/>
    <xf numFmtId="164" fontId="1" fillId="33" borderId="0" xfId="1" applyNumberFormat="1" applyFont="1" applyFill="1" applyBorder="1"/>
    <xf numFmtId="1" fontId="0" fillId="33" borderId="0" xfId="0" applyNumberFormat="1" applyFill="1" applyAlignment="1">
      <alignment horizontal="right"/>
    </xf>
    <xf numFmtId="1" fontId="0" fillId="33" borderId="14" xfId="0" applyNumberFormat="1" applyFill="1" applyBorder="1"/>
    <xf numFmtId="1" fontId="0" fillId="33" borderId="15" xfId="0" applyNumberFormat="1" applyFill="1" applyBorder="1"/>
    <xf numFmtId="1" fontId="0" fillId="33" borderId="14" xfId="0" applyNumberFormat="1" applyFill="1" applyBorder="1" applyAlignment="1">
      <alignment horizontal="right"/>
    </xf>
    <xf numFmtId="9" fontId="0" fillId="33" borderId="0" xfId="1" applyFont="1" applyFill="1" applyBorder="1"/>
    <xf numFmtId="2" fontId="0" fillId="33" borderId="0" xfId="0" applyNumberFormat="1" applyFill="1"/>
    <xf numFmtId="9" fontId="0" fillId="33" borderId="0" xfId="0" applyNumberFormat="1" applyFill="1"/>
    <xf numFmtId="20" fontId="0" fillId="33" borderId="0" xfId="0" applyNumberFormat="1" applyFill="1"/>
    <xf numFmtId="167" fontId="0" fillId="33" borderId="0" xfId="0" applyNumberFormat="1" applyFill="1"/>
    <xf numFmtId="0" fontId="21" fillId="33" borderId="0" xfId="0" applyFont="1" applyFill="1"/>
    <xf numFmtId="0" fontId="23" fillId="33" borderId="0" xfId="0" applyFont="1" applyFill="1"/>
    <xf numFmtId="1" fontId="18" fillId="33" borderId="0" xfId="0" applyNumberFormat="1" applyFont="1" applyFill="1"/>
    <xf numFmtId="0" fontId="25" fillId="33" borderId="0" xfId="0" applyFont="1" applyFill="1"/>
    <xf numFmtId="2" fontId="16" fillId="33" borderId="0" xfId="0" applyNumberFormat="1" applyFont="1" applyFill="1"/>
    <xf numFmtId="2" fontId="0" fillId="33" borderId="10" xfId="0" applyNumberFormat="1" applyFill="1" applyBorder="1"/>
    <xf numFmtId="2" fontId="0" fillId="33" borderId="10" xfId="0" applyNumberFormat="1" applyFill="1" applyBorder="1" applyAlignment="1">
      <alignment horizontal="center"/>
    </xf>
    <xf numFmtId="2" fontId="0" fillId="33" borderId="0" xfId="0" applyNumberFormat="1" applyFill="1" applyAlignment="1">
      <alignment horizontal="center"/>
    </xf>
    <xf numFmtId="2" fontId="0" fillId="33" borderId="12" xfId="0" applyNumberFormat="1" applyFill="1" applyBorder="1"/>
    <xf numFmtId="2" fontId="0" fillId="33" borderId="13" xfId="0" applyNumberFormat="1" applyFill="1" applyBorder="1"/>
    <xf numFmtId="168" fontId="0" fillId="33" borderId="0" xfId="0" applyNumberFormat="1" applyFill="1"/>
    <xf numFmtId="1" fontId="16" fillId="33" borderId="10" xfId="0" applyNumberFormat="1" applyFont="1" applyFill="1" applyBorder="1"/>
    <xf numFmtId="2" fontId="0" fillId="33" borderId="11" xfId="0" applyNumberFormat="1" applyFill="1" applyBorder="1"/>
    <xf numFmtId="164" fontId="0" fillId="33" borderId="0" xfId="0" applyNumberFormat="1" applyFill="1"/>
    <xf numFmtId="0" fontId="26" fillId="33" borderId="0" xfId="0" applyFont="1" applyFill="1"/>
    <xf numFmtId="165" fontId="16" fillId="33" borderId="0" xfId="0" applyNumberFormat="1" applyFont="1" applyFill="1"/>
    <xf numFmtId="49" fontId="0" fillId="33" borderId="0" xfId="0" applyNumberFormat="1" applyFill="1"/>
    <xf numFmtId="0" fontId="0" fillId="34" borderId="0" xfId="0" applyFill="1"/>
    <xf numFmtId="165" fontId="29" fillId="33" borderId="0" xfId="0" applyNumberFormat="1" applyFont="1" applyFill="1"/>
    <xf numFmtId="164" fontId="29" fillId="33" borderId="0" xfId="0" applyNumberFormat="1" applyFont="1" applyFill="1"/>
    <xf numFmtId="2" fontId="29" fillId="33" borderId="0" xfId="0" applyNumberFormat="1" applyFont="1" applyFill="1"/>
    <xf numFmtId="0" fontId="30" fillId="34" borderId="0" xfId="0" applyFont="1" applyFill="1"/>
    <xf numFmtId="2" fontId="0" fillId="33" borderId="10" xfId="0" applyNumberFormat="1" applyFill="1" applyBorder="1" applyAlignment="1">
      <alignment horizontal="left"/>
    </xf>
    <xf numFmtId="2" fontId="0" fillId="33" borderId="0" xfId="0" applyNumberFormat="1" applyFill="1" applyAlignment="1">
      <alignment wrapText="1"/>
    </xf>
    <xf numFmtId="0" fontId="0" fillId="33" borderId="0" xfId="0" applyFill="1" applyAlignment="1">
      <alignment horizontal="center"/>
    </xf>
    <xf numFmtId="0" fontId="0" fillId="33" borderId="0" xfId="0" applyFill="1" applyAlignment="1">
      <alignment horizontal="center"/>
    </xf>
    <xf numFmtId="0" fontId="0" fillId="33" borderId="10" xfId="0" applyFill="1" applyBorder="1" applyAlignment="1">
      <alignment horizontal="center"/>
    </xf>
    <xf numFmtId="2" fontId="0" fillId="33" borderId="10" xfId="0" applyNumberFormat="1" applyFill="1" applyBorder="1" applyAlignment="1">
      <alignment horizontal="center"/>
    </xf>
    <xf numFmtId="2" fontId="0" fillId="33" borderId="0" xfId="0" applyNumberFormat="1" applyFill="1" applyAlignment="1">
      <alignment horizontal="center"/>
    </xf>
    <xf numFmtId="14" fontId="16" fillId="33" borderId="0" xfId="0" applyNumberFormat="1" applyFont="1" applyFill="1" applyAlignment="1">
      <alignment horizontal="right"/>
    </xf>
    <xf numFmtId="0" fontId="0" fillId="33" borderId="0" xfId="0" applyFill="1" applyBorder="1" applyAlignment="1">
      <alignment horizontal="center" wrapText="1"/>
    </xf>
    <xf numFmtId="1" fontId="0" fillId="33" borderId="0" xfId="0" applyNumberFormat="1" applyFill="1" applyBorder="1"/>
    <xf numFmtId="1" fontId="16" fillId="33" borderId="0" xfId="0" applyNumberFormat="1" applyFont="1" applyFill="1" applyBorder="1"/>
    <xf numFmtId="0" fontId="0" fillId="33" borderId="0" xfId="0" applyFill="1" applyBorder="1"/>
    <xf numFmtId="0" fontId="16" fillId="33" borderId="0" xfId="0" applyFont="1" applyFill="1" applyBorder="1"/>
    <xf numFmtId="0" fontId="0" fillId="33" borderId="0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33" borderId="12" xfId="0" applyFill="1" applyBorder="1" applyAlignment="1">
      <alignment horizontal="right"/>
    </xf>
    <xf numFmtId="165" fontId="0" fillId="33" borderId="0" xfId="0" applyNumberFormat="1" applyFill="1" applyBorder="1"/>
    <xf numFmtId="176" fontId="0" fillId="33" borderId="0" xfId="1" applyNumberFormat="1" applyFont="1" applyFill="1"/>
    <xf numFmtId="0" fontId="0" fillId="33" borderId="0" xfId="0" applyFill="1" applyBorder="1" applyAlignment="1">
      <alignment wrapText="1"/>
    </xf>
    <xf numFmtId="10" fontId="0" fillId="33" borderId="0" xfId="1" applyNumberFormat="1" applyFont="1" applyFill="1" applyAlignment="1">
      <alignment horizontal="center"/>
    </xf>
    <xf numFmtId="165" fontId="0" fillId="33" borderId="0" xfId="0" applyNumberFormat="1" applyFill="1" applyBorder="1" applyAlignment="1">
      <alignment horizontal="center"/>
    </xf>
    <xf numFmtId="1" fontId="0" fillId="33" borderId="0" xfId="0" applyNumberFormat="1" applyFill="1" applyBorder="1" applyAlignment="1">
      <alignment horizontal="center"/>
    </xf>
    <xf numFmtId="0" fontId="16" fillId="33" borderId="0" xfId="0" applyFont="1" applyFill="1" applyBorder="1" applyAlignment="1">
      <alignment horizontal="center"/>
    </xf>
    <xf numFmtId="1" fontId="16" fillId="33" borderId="0" xfId="0" applyNumberFormat="1" applyFont="1" applyFill="1" applyAlignment="1">
      <alignment horizontal="center"/>
    </xf>
    <xf numFmtId="1" fontId="16" fillId="33" borderId="0" xfId="0" applyNumberFormat="1" applyFont="1" applyFill="1" applyBorder="1" applyAlignment="1">
      <alignment horizontal="center"/>
    </xf>
    <xf numFmtId="0" fontId="0" fillId="33" borderId="0" xfId="0" applyFill="1" applyAlignment="1">
      <alignment horizontal="left"/>
    </xf>
    <xf numFmtId="0" fontId="0" fillId="33" borderId="0" xfId="0" applyFill="1" applyBorder="1" applyAlignment="1">
      <alignment horizontal="left"/>
    </xf>
    <xf numFmtId="0" fontId="19" fillId="33" borderId="0" xfId="0" applyFont="1" applyFill="1" applyAlignment="1">
      <alignment horizontal="left"/>
    </xf>
    <xf numFmtId="1" fontId="0" fillId="33" borderId="0" xfId="0" applyNumberFormat="1" applyFill="1" applyAlignment="1">
      <alignment horizontal="left"/>
    </xf>
    <xf numFmtId="2" fontId="0" fillId="33" borderId="0" xfId="0" applyNumberFormat="1" applyFill="1" applyBorder="1" applyAlignment="1">
      <alignment horizontal="center"/>
    </xf>
    <xf numFmtId="0" fontId="0" fillId="33" borderId="0" xfId="0" applyFont="1" applyFill="1"/>
    <xf numFmtId="0" fontId="0" fillId="33" borderId="10" xfId="0" applyFill="1" applyBorder="1" applyAlignment="1">
      <alignment wrapText="1"/>
    </xf>
    <xf numFmtId="1" fontId="0" fillId="33" borderId="0" xfId="0" applyNumberFormat="1" applyFill="1" applyBorder="1" applyAlignment="1">
      <alignment horizontal="right"/>
    </xf>
    <xf numFmtId="176" fontId="0" fillId="33" borderId="0" xfId="1" applyNumberFormat="1" applyFont="1" applyFill="1" applyBorder="1"/>
    <xf numFmtId="10" fontId="0" fillId="33" borderId="0" xfId="1" applyNumberFormat="1" applyFont="1" applyFill="1" applyBorder="1"/>
    <xf numFmtId="0" fontId="16" fillId="33" borderId="0" xfId="0" applyFont="1" applyFill="1" applyAlignment="1">
      <alignment wrapText="1"/>
    </xf>
    <xf numFmtId="0" fontId="16" fillId="33" borderId="0" xfId="0" applyFont="1" applyFill="1" applyAlignment="1">
      <alignment horizontal="left" wrapText="1"/>
    </xf>
    <xf numFmtId="0" fontId="22" fillId="33" borderId="0" xfId="0" applyFont="1" applyFill="1"/>
    <xf numFmtId="0" fontId="30" fillId="33" borderId="0" xfId="0" applyFont="1" applyFill="1"/>
    <xf numFmtId="0" fontId="0" fillId="33" borderId="0" xfId="0" applyFill="1" applyAlignment="1">
      <alignment wrapText="1"/>
    </xf>
    <xf numFmtId="0" fontId="31" fillId="33" borderId="0" xfId="0" applyFont="1" applyFill="1" applyBorder="1"/>
    <xf numFmtId="0" fontId="28" fillId="33" borderId="0" xfId="0" applyFont="1" applyFill="1" applyBorder="1"/>
    <xf numFmtId="0" fontId="14" fillId="33" borderId="0" xfId="0" applyFont="1" applyFill="1" applyBorder="1"/>
    <xf numFmtId="0" fontId="32" fillId="33" borderId="0" xfId="0" applyFont="1" applyFill="1" applyBorder="1"/>
    <xf numFmtId="2" fontId="0" fillId="33" borderId="0" xfId="0" applyNumberFormat="1" applyFill="1" applyBorder="1"/>
    <xf numFmtId="2" fontId="16" fillId="33" borderId="0" xfId="0" applyNumberFormat="1" applyFont="1" applyFill="1" applyBorder="1"/>
    <xf numFmtId="168" fontId="0" fillId="33" borderId="0" xfId="0" applyNumberFormat="1" applyFill="1" applyBorder="1"/>
    <xf numFmtId="9" fontId="16" fillId="33" borderId="0" xfId="1" applyFont="1" applyFill="1" applyBorder="1"/>
    <xf numFmtId="165" fontId="16" fillId="33" borderId="0" xfId="0" applyNumberFormat="1" applyFont="1" applyFill="1" applyBorder="1"/>
    <xf numFmtId="2" fontId="29" fillId="33" borderId="0" xfId="0" applyNumberFormat="1" applyFont="1" applyFill="1" applyBorder="1"/>
    <xf numFmtId="165" fontId="29" fillId="33" borderId="0" xfId="0" applyNumberFormat="1" applyFont="1" applyFill="1" applyBorder="1"/>
    <xf numFmtId="164" fontId="29" fillId="33" borderId="0" xfId="0" applyNumberFormat="1" applyFont="1" applyFill="1" applyBorder="1"/>
    <xf numFmtId="164" fontId="0" fillId="33" borderId="0" xfId="0" applyNumberFormat="1" applyFill="1" applyBorder="1"/>
    <xf numFmtId="2" fontId="28" fillId="33" borderId="0" xfId="0" applyNumberFormat="1" applyFont="1" applyFill="1" applyBorder="1"/>
    <xf numFmtId="0" fontId="22" fillId="33" borderId="0" xfId="0" applyFont="1" applyFill="1" applyBorder="1"/>
    <xf numFmtId="0" fontId="24" fillId="33" borderId="0" xfId="0" applyFont="1" applyFill="1"/>
    <xf numFmtId="2" fontId="0" fillId="33" borderId="0" xfId="0" applyNumberFormat="1" applyFill="1" applyAlignment="1"/>
    <xf numFmtId="2" fontId="0" fillId="33" borderId="0" xfId="0" applyNumberFormat="1" applyFill="1" applyBorder="1" applyAlignment="1"/>
    <xf numFmtId="2" fontId="16" fillId="33" borderId="0" xfId="0" applyNumberFormat="1" applyFont="1" applyFill="1" applyBorder="1" applyAlignment="1">
      <alignment horizontal="left"/>
    </xf>
    <xf numFmtId="0" fontId="22" fillId="33" borderId="0" xfId="0" quotePrefix="1" applyFont="1" applyFill="1"/>
    <xf numFmtId="0" fontId="16" fillId="33" borderId="0" xfId="0" applyFont="1" applyFill="1" applyAlignment="1">
      <alignment horizontal="right"/>
    </xf>
    <xf numFmtId="9" fontId="0" fillId="33" borderId="0" xfId="0" applyNumberFormat="1" applyFill="1" applyBorder="1"/>
    <xf numFmtId="1" fontId="33" fillId="33" borderId="0" xfId="0" applyNumberFormat="1" applyFont="1" applyFill="1" applyBorder="1"/>
    <xf numFmtId="0" fontId="21" fillId="33" borderId="0" xfId="0" applyFont="1" applyFill="1" applyBorder="1"/>
    <xf numFmtId="171" fontId="35" fillId="33" borderId="0" xfId="0" applyNumberFormat="1" applyFont="1" applyFill="1" applyBorder="1"/>
    <xf numFmtId="0" fontId="19" fillId="33" borderId="0" xfId="0" applyFont="1" applyFill="1" applyBorder="1"/>
    <xf numFmtId="171" fontId="0" fillId="33" borderId="0" xfId="0" applyNumberFormat="1" applyFill="1" applyBorder="1"/>
    <xf numFmtId="9" fontId="16" fillId="33" borderId="0" xfId="0" applyNumberFormat="1" applyFont="1" applyFill="1" applyBorder="1"/>
    <xf numFmtId="10" fontId="0" fillId="33" borderId="0" xfId="0" applyNumberFormat="1" applyFill="1" applyBorder="1"/>
    <xf numFmtId="9" fontId="36" fillId="33" borderId="0" xfId="1" applyFont="1" applyFill="1" applyBorder="1"/>
    <xf numFmtId="0" fontId="34" fillId="33" borderId="0" xfId="0" applyFont="1" applyFill="1" applyBorder="1"/>
    <xf numFmtId="0" fontId="16" fillId="33" borderId="0" xfId="0" applyFont="1" applyFill="1" applyBorder="1" applyAlignment="1">
      <alignment vertical="top" wrapText="1"/>
    </xf>
    <xf numFmtId="0" fontId="0" fillId="33" borderId="0" xfId="0" applyFont="1" applyFill="1" applyBorder="1"/>
    <xf numFmtId="0" fontId="20" fillId="33" borderId="0" xfId="0" applyFont="1" applyFill="1" applyBorder="1" applyAlignment="1">
      <alignment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Westindische buurt - heating</a:t>
            </a:r>
            <a:r>
              <a:rPr lang="nl-NL" baseline="0"/>
              <a:t> demands 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Residential heating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'Heat (2)'!$B$19:$B$30</c:f>
              <c:numCache>
                <c:formatCode>0</c:formatCode>
                <c:ptCount val="12"/>
                <c:pt idx="0">
                  <c:v>4840988.2530565811</c:v>
                </c:pt>
                <c:pt idx="1">
                  <c:v>4266132.9410791257</c:v>
                </c:pt>
                <c:pt idx="2">
                  <c:v>3062838.0952911186</c:v>
                </c:pt>
                <c:pt idx="3">
                  <c:v>1962214.1353336796</c:v>
                </c:pt>
                <c:pt idx="4">
                  <c:v>803508.70668594947</c:v>
                </c:pt>
                <c:pt idx="5">
                  <c:v>772314.33952630928</c:v>
                </c:pt>
                <c:pt idx="6">
                  <c:v>797841.73760560167</c:v>
                </c:pt>
                <c:pt idx="7">
                  <c:v>798091.44518819929</c:v>
                </c:pt>
                <c:pt idx="8">
                  <c:v>772116.0763299414</c:v>
                </c:pt>
                <c:pt idx="9">
                  <c:v>1923717.2976635389</c:v>
                </c:pt>
                <c:pt idx="10">
                  <c:v>2449788.9866039674</c:v>
                </c:pt>
                <c:pt idx="11">
                  <c:v>3762170.6736363568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15-455C-B72C-572D78019885}"/>
            </c:ext>
          </c:extLst>
        </c:ser>
        <c:ser>
          <c:idx val="1"/>
          <c:order val="1"/>
          <c:tx>
            <c:v>Companies heating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'Heat (2)'!$C$19:$C$30</c:f>
              <c:numCache>
                <c:formatCode>0</c:formatCode>
                <c:ptCount val="12"/>
                <c:pt idx="0">
                  <c:v>738860.13992095646</c:v>
                </c:pt>
                <c:pt idx="1">
                  <c:v>651122.3363900783</c:v>
                </c:pt>
                <c:pt idx="2">
                  <c:v>467468.38978862984</c:v>
                </c:pt>
                <c:pt idx="3">
                  <c:v>299484.67849970964</c:v>
                </c:pt>
                <c:pt idx="4">
                  <c:v>122636.23136760142</c:v>
                </c:pt>
                <c:pt idx="5">
                  <c:v>117875.16332126503</c:v>
                </c:pt>
                <c:pt idx="6">
                  <c:v>121771.30516890845</c:v>
                </c:pt>
                <c:pt idx="7">
                  <c:v>121809.41701090701</c:v>
                </c:pt>
                <c:pt idx="8">
                  <c:v>117844.90322449306</c:v>
                </c:pt>
                <c:pt idx="9">
                  <c:v>293609.06439353718</c:v>
                </c:pt>
                <c:pt idx="10">
                  <c:v>373901.22404783074</c:v>
                </c:pt>
                <c:pt idx="11">
                  <c:v>574204.64686613833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15-455C-B72C-572D78019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9551280"/>
        <c:axId val="349559600"/>
      </c:barChart>
      <c:catAx>
        <c:axId val="349551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9559600"/>
        <c:crosses val="autoZero"/>
        <c:auto val="1"/>
        <c:lblAlgn val="ctr"/>
        <c:lblOffset val="100"/>
        <c:noMultiLvlLbl val="0"/>
      </c:catAx>
      <c:valAx>
        <c:axId val="34955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955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Westindische</a:t>
            </a:r>
            <a:r>
              <a:rPr lang="nl-NL" baseline="0"/>
              <a:t> buurt - heat demand profiles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Winter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Heat!$F$36:$F$59</c:f>
              <c:numCache>
                <c:formatCode>0</c:formatCode>
                <c:ptCount val="24"/>
                <c:pt idx="0">
                  <c:v>4994.7943094881757</c:v>
                </c:pt>
                <c:pt idx="1">
                  <c:v>4153.1776657845294</c:v>
                </c:pt>
                <c:pt idx="2">
                  <c:v>4108.2411918707985</c:v>
                </c:pt>
                <c:pt idx="3">
                  <c:v>4420.8610568862323</c:v>
                </c:pt>
                <c:pt idx="4">
                  <c:v>4739.2812828056776</c:v>
                </c:pt>
                <c:pt idx="5">
                  <c:v>5075.3724221477196</c:v>
                </c:pt>
                <c:pt idx="6">
                  <c:v>6971.5028064345897</c:v>
                </c:pt>
                <c:pt idx="7">
                  <c:v>11025.402758193513</c:v>
                </c:pt>
                <c:pt idx="8">
                  <c:v>13640.755242123221</c:v>
                </c:pt>
                <c:pt idx="9">
                  <c:v>14704.507852986244</c:v>
                </c:pt>
                <c:pt idx="10">
                  <c:v>13741.717232781644</c:v>
                </c:pt>
                <c:pt idx="11">
                  <c:v>12489.806670580951</c:v>
                </c:pt>
                <c:pt idx="12">
                  <c:v>12200.12707970369</c:v>
                </c:pt>
                <c:pt idx="13">
                  <c:v>11852.786331601686</c:v>
                </c:pt>
                <c:pt idx="14">
                  <c:v>11996.313617164264</c:v>
                </c:pt>
                <c:pt idx="15">
                  <c:v>12369.706020684225</c:v>
                </c:pt>
                <c:pt idx="16">
                  <c:v>12755.336079738858</c:v>
                </c:pt>
                <c:pt idx="17">
                  <c:v>14909.445943277336</c:v>
                </c:pt>
                <c:pt idx="18">
                  <c:v>16493.765288431783</c:v>
                </c:pt>
                <c:pt idx="19">
                  <c:v>15050.281584221006</c:v>
                </c:pt>
                <c:pt idx="20">
                  <c:v>14114.965726589306</c:v>
                </c:pt>
                <c:pt idx="21">
                  <c:v>12716.388515102202</c:v>
                </c:pt>
                <c:pt idx="22">
                  <c:v>10231.306300738284</c:v>
                </c:pt>
                <c:pt idx="23">
                  <c:v>7399.3283923826139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BD-4F09-BDF3-4FFF7418B730}"/>
            </c:ext>
          </c:extLst>
        </c:ser>
        <c:ser>
          <c:idx val="0"/>
          <c:order val="1"/>
          <c:tx>
            <c:v>Summer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Heat!$N$36:$N$59</c:f>
              <c:numCache>
                <c:formatCode>0</c:formatCode>
                <c:ptCount val="24"/>
                <c:pt idx="0">
                  <c:v>558.31638382293511</c:v>
                </c:pt>
                <c:pt idx="1">
                  <c:v>452.38284560354771</c:v>
                </c:pt>
                <c:pt idx="2">
                  <c:v>455.04784027573351</c:v>
                </c:pt>
                <c:pt idx="3">
                  <c:v>463.04282429229119</c:v>
                </c:pt>
                <c:pt idx="4">
                  <c:v>485.69527900587082</c:v>
                </c:pt>
                <c:pt idx="5">
                  <c:v>778.84469294631401</c:v>
                </c:pt>
                <c:pt idx="6">
                  <c:v>1321.1711087361341</c:v>
                </c:pt>
                <c:pt idx="7">
                  <c:v>1395.1247108892915</c:v>
                </c:pt>
                <c:pt idx="8">
                  <c:v>1495.7282597643073</c:v>
                </c:pt>
                <c:pt idx="9">
                  <c:v>1539.7006718553737</c:v>
                </c:pt>
                <c:pt idx="10">
                  <c:v>1337.1610767692493</c:v>
                </c:pt>
                <c:pt idx="11">
                  <c:v>1338.4935741053421</c:v>
                </c:pt>
                <c:pt idx="12">
                  <c:v>1374.4710021798512</c:v>
                </c:pt>
                <c:pt idx="13">
                  <c:v>1201.246348487771</c:v>
                </c:pt>
                <c:pt idx="14">
                  <c:v>1050.007900841224</c:v>
                </c:pt>
                <c:pt idx="15">
                  <c:v>1157.2739363967046</c:v>
                </c:pt>
                <c:pt idx="16">
                  <c:v>1557.0231372245819</c:v>
                </c:pt>
                <c:pt idx="17">
                  <c:v>2370.5127609093115</c:v>
                </c:pt>
                <c:pt idx="18">
                  <c:v>2355.1890415442431</c:v>
                </c:pt>
                <c:pt idx="19">
                  <c:v>1962.7685760648769</c:v>
                </c:pt>
                <c:pt idx="20">
                  <c:v>1672.9504054646659</c:v>
                </c:pt>
                <c:pt idx="21">
                  <c:v>1399.7884515656167</c:v>
                </c:pt>
                <c:pt idx="22">
                  <c:v>1175.9288991020053</c:v>
                </c:pt>
                <c:pt idx="23">
                  <c:v>813.48962368473008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BD-4F09-BDF3-4FFF7418B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2242272"/>
        <c:axId val="412249760"/>
      </c:lineChart>
      <c:catAx>
        <c:axId val="412242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2249760"/>
        <c:crosses val="autoZero"/>
        <c:auto val="1"/>
        <c:lblAlgn val="ctr"/>
        <c:lblOffset val="100"/>
        <c:noMultiLvlLbl val="0"/>
      </c:catAx>
      <c:valAx>
        <c:axId val="41224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2242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Westindische buurt - cooling profile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Winter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Cold!$E$68:$E$91</c:f>
              <c:numCache>
                <c:formatCode>0</c:formatCode>
                <c:ptCount val="24"/>
                <c:pt idx="0">
                  <c:v>466.11302364122639</c:v>
                </c:pt>
                <c:pt idx="1">
                  <c:v>466.11302364122639</c:v>
                </c:pt>
                <c:pt idx="2">
                  <c:v>466.11302364122639</c:v>
                </c:pt>
                <c:pt idx="3">
                  <c:v>466.11302364122639</c:v>
                </c:pt>
                <c:pt idx="4">
                  <c:v>466.11302364122639</c:v>
                </c:pt>
                <c:pt idx="5">
                  <c:v>466.11302364122639</c:v>
                </c:pt>
                <c:pt idx="6">
                  <c:v>466.11302364122639</c:v>
                </c:pt>
                <c:pt idx="7">
                  <c:v>466.11302364122639</c:v>
                </c:pt>
                <c:pt idx="8">
                  <c:v>466.11302364122639</c:v>
                </c:pt>
                <c:pt idx="9">
                  <c:v>466.11302364122639</c:v>
                </c:pt>
                <c:pt idx="10">
                  <c:v>466.11302364122639</c:v>
                </c:pt>
                <c:pt idx="11">
                  <c:v>466.11302364122639</c:v>
                </c:pt>
                <c:pt idx="12">
                  <c:v>466.11302364122639</c:v>
                </c:pt>
                <c:pt idx="13">
                  <c:v>466.11302364122639</c:v>
                </c:pt>
                <c:pt idx="14">
                  <c:v>466.11302364122639</c:v>
                </c:pt>
                <c:pt idx="15">
                  <c:v>466.11302364122639</c:v>
                </c:pt>
                <c:pt idx="16">
                  <c:v>466.11302364122639</c:v>
                </c:pt>
                <c:pt idx="17">
                  <c:v>466.11302364122639</c:v>
                </c:pt>
                <c:pt idx="18">
                  <c:v>466.11302364122639</c:v>
                </c:pt>
                <c:pt idx="19">
                  <c:v>466.11302364122639</c:v>
                </c:pt>
                <c:pt idx="20">
                  <c:v>466.11302364122639</c:v>
                </c:pt>
                <c:pt idx="21">
                  <c:v>466.11302364122639</c:v>
                </c:pt>
                <c:pt idx="22">
                  <c:v>466.11302364122639</c:v>
                </c:pt>
                <c:pt idx="23">
                  <c:v>466.11302364122639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34-49F2-B6FE-228A3CBCE00A}"/>
            </c:ext>
          </c:extLst>
        </c:ser>
        <c:ser>
          <c:idx val="1"/>
          <c:order val="1"/>
          <c:tx>
            <c:v>Summer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Cold!$M$68:$M$91</c:f>
              <c:numCache>
                <c:formatCode>0</c:formatCode>
                <c:ptCount val="24"/>
                <c:pt idx="0">
                  <c:v>466.11302364122639</c:v>
                </c:pt>
                <c:pt idx="1">
                  <c:v>466.11302364122639</c:v>
                </c:pt>
                <c:pt idx="2">
                  <c:v>466.11302364122639</c:v>
                </c:pt>
                <c:pt idx="3">
                  <c:v>466.11302364122639</c:v>
                </c:pt>
                <c:pt idx="4">
                  <c:v>466.11302364122639</c:v>
                </c:pt>
                <c:pt idx="5">
                  <c:v>466.11302364122639</c:v>
                </c:pt>
                <c:pt idx="6">
                  <c:v>872.90292316089506</c:v>
                </c:pt>
                <c:pt idx="7">
                  <c:v>1564.4457523443327</c:v>
                </c:pt>
                <c:pt idx="8">
                  <c:v>2215.3095915758013</c:v>
                </c:pt>
                <c:pt idx="9">
                  <c:v>2784.8154509033384</c:v>
                </c:pt>
                <c:pt idx="10">
                  <c:v>3150.9263604710391</c:v>
                </c:pt>
                <c:pt idx="11">
                  <c:v>3720.4322197985753</c:v>
                </c:pt>
                <c:pt idx="12">
                  <c:v>4045.8641394143096</c:v>
                </c:pt>
                <c:pt idx="13">
                  <c:v>4493.3330288859461</c:v>
                </c:pt>
                <c:pt idx="14">
                  <c:v>4818.7649485016809</c:v>
                </c:pt>
                <c:pt idx="15">
                  <c:v>4981.4809083095479</c:v>
                </c:pt>
                <c:pt idx="16">
                  <c:v>4940.8019183575807</c:v>
                </c:pt>
                <c:pt idx="17">
                  <c:v>4656.048988693813</c:v>
                </c:pt>
                <c:pt idx="18">
                  <c:v>4534.0120188379124</c:v>
                </c:pt>
                <c:pt idx="19">
                  <c:v>1149.8836812939694</c:v>
                </c:pt>
                <c:pt idx="20">
                  <c:v>1011.5929864877968</c:v>
                </c:pt>
                <c:pt idx="21">
                  <c:v>880.98510805974479</c:v>
                </c:pt>
                <c:pt idx="22">
                  <c:v>857.93665892538252</c:v>
                </c:pt>
                <c:pt idx="23">
                  <c:v>819.52257703477903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34-49F2-B6FE-228A3CBCE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7925871"/>
        <c:axId val="617926351"/>
      </c:lineChart>
      <c:catAx>
        <c:axId val="617925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17926351"/>
        <c:crosses val="autoZero"/>
        <c:auto val="1"/>
        <c:lblAlgn val="ctr"/>
        <c:lblOffset val="100"/>
        <c:noMultiLvlLbl val="0"/>
      </c:catAx>
      <c:valAx>
        <c:axId val="617926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17925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Cooling demands winter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Cold!$B$66</c:f>
              <c:strCache>
                <c:ptCount val="1"/>
                <c:pt idx="0">
                  <c:v>Supermarket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Cold!$B$68:$B$91</c:f>
              <c:numCache>
                <c:formatCode>0</c:formatCode>
                <c:ptCount val="24"/>
                <c:pt idx="0">
                  <c:v>466.11302364122639</c:v>
                </c:pt>
                <c:pt idx="1">
                  <c:v>466.11302364122639</c:v>
                </c:pt>
                <c:pt idx="2">
                  <c:v>466.11302364122639</c:v>
                </c:pt>
                <c:pt idx="3">
                  <c:v>466.11302364122639</c:v>
                </c:pt>
                <c:pt idx="4">
                  <c:v>466.11302364122639</c:v>
                </c:pt>
                <c:pt idx="5">
                  <c:v>466.11302364122639</c:v>
                </c:pt>
                <c:pt idx="6">
                  <c:v>466.11302364122639</c:v>
                </c:pt>
                <c:pt idx="7">
                  <c:v>466.11302364122639</c:v>
                </c:pt>
                <c:pt idx="8">
                  <c:v>466.11302364122639</c:v>
                </c:pt>
                <c:pt idx="9">
                  <c:v>466.11302364122639</c:v>
                </c:pt>
                <c:pt idx="10">
                  <c:v>466.11302364122639</c:v>
                </c:pt>
                <c:pt idx="11">
                  <c:v>466.11302364122639</c:v>
                </c:pt>
                <c:pt idx="12">
                  <c:v>466.11302364122639</c:v>
                </c:pt>
                <c:pt idx="13">
                  <c:v>466.11302364122639</c:v>
                </c:pt>
                <c:pt idx="14">
                  <c:v>466.11302364122639</c:v>
                </c:pt>
                <c:pt idx="15">
                  <c:v>466.11302364122639</c:v>
                </c:pt>
                <c:pt idx="16">
                  <c:v>466.11302364122639</c:v>
                </c:pt>
                <c:pt idx="17">
                  <c:v>466.11302364122639</c:v>
                </c:pt>
                <c:pt idx="18">
                  <c:v>466.11302364122639</c:v>
                </c:pt>
                <c:pt idx="19">
                  <c:v>466.11302364122639</c:v>
                </c:pt>
                <c:pt idx="20">
                  <c:v>466.11302364122639</c:v>
                </c:pt>
                <c:pt idx="21">
                  <c:v>466.11302364122639</c:v>
                </c:pt>
                <c:pt idx="22">
                  <c:v>466.11302364122639</c:v>
                </c:pt>
                <c:pt idx="23">
                  <c:v>466.11302364122639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B5-4BA1-984E-21417DE62C29}"/>
            </c:ext>
          </c:extLst>
        </c:ser>
        <c:ser>
          <c:idx val="1"/>
          <c:order val="1"/>
          <c:tx>
            <c:strRef>
              <c:f>Cold!$C$66</c:f>
              <c:strCache>
                <c:ptCount val="1"/>
                <c:pt idx="0">
                  <c:v>Utility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Cold!$C$68:$C$91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B5-4BA1-984E-21417DE62C29}"/>
            </c:ext>
          </c:extLst>
        </c:ser>
        <c:ser>
          <c:idx val="2"/>
          <c:order val="2"/>
          <c:tx>
            <c:strRef>
              <c:f>Cold!$D$66</c:f>
              <c:strCache>
                <c:ptCount val="1"/>
                <c:pt idx="0">
                  <c:v>Residential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Cold!$D$68:$D$91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B5-4BA1-984E-21417DE62C29}"/>
            </c:ext>
          </c:extLst>
        </c:ser>
        <c:ser>
          <c:idx val="3"/>
          <c:order val="3"/>
          <c:tx>
            <c:strRef>
              <c:f>Cold!$E$66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Cold!$E$68:$E$91</c:f>
              <c:numCache>
                <c:formatCode>0</c:formatCode>
                <c:ptCount val="24"/>
                <c:pt idx="0">
                  <c:v>466.11302364122639</c:v>
                </c:pt>
                <c:pt idx="1">
                  <c:v>466.11302364122639</c:v>
                </c:pt>
                <c:pt idx="2">
                  <c:v>466.11302364122639</c:v>
                </c:pt>
                <c:pt idx="3">
                  <c:v>466.11302364122639</c:v>
                </c:pt>
                <c:pt idx="4">
                  <c:v>466.11302364122639</c:v>
                </c:pt>
                <c:pt idx="5">
                  <c:v>466.11302364122639</c:v>
                </c:pt>
                <c:pt idx="6">
                  <c:v>466.11302364122639</c:v>
                </c:pt>
                <c:pt idx="7">
                  <c:v>466.11302364122639</c:v>
                </c:pt>
                <c:pt idx="8">
                  <c:v>466.11302364122639</c:v>
                </c:pt>
                <c:pt idx="9">
                  <c:v>466.11302364122639</c:v>
                </c:pt>
                <c:pt idx="10">
                  <c:v>466.11302364122639</c:v>
                </c:pt>
                <c:pt idx="11">
                  <c:v>466.11302364122639</c:v>
                </c:pt>
                <c:pt idx="12">
                  <c:v>466.11302364122639</c:v>
                </c:pt>
                <c:pt idx="13">
                  <c:v>466.11302364122639</c:v>
                </c:pt>
                <c:pt idx="14">
                  <c:v>466.11302364122639</c:v>
                </c:pt>
                <c:pt idx="15">
                  <c:v>466.11302364122639</c:v>
                </c:pt>
                <c:pt idx="16">
                  <c:v>466.11302364122639</c:v>
                </c:pt>
                <c:pt idx="17">
                  <c:v>466.11302364122639</c:v>
                </c:pt>
                <c:pt idx="18">
                  <c:v>466.11302364122639</c:v>
                </c:pt>
                <c:pt idx="19">
                  <c:v>466.11302364122639</c:v>
                </c:pt>
                <c:pt idx="20">
                  <c:v>466.11302364122639</c:v>
                </c:pt>
                <c:pt idx="21">
                  <c:v>466.11302364122639</c:v>
                </c:pt>
                <c:pt idx="22">
                  <c:v>466.11302364122639</c:v>
                </c:pt>
                <c:pt idx="23">
                  <c:v>466.11302364122639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B5-4BA1-984E-21417DE62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4533519"/>
        <c:axId val="697236591"/>
      </c:lineChart>
      <c:catAx>
        <c:axId val="14345335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97236591"/>
        <c:crosses val="autoZero"/>
        <c:auto val="1"/>
        <c:lblAlgn val="ctr"/>
        <c:lblOffset val="100"/>
        <c:noMultiLvlLbl val="0"/>
      </c:catAx>
      <c:valAx>
        <c:axId val="697236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34533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Cooling demands summer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Cold!$H$66</c:f>
              <c:strCache>
                <c:ptCount val="1"/>
                <c:pt idx="0">
                  <c:v>Supermarket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Cold!$H$68:$H$91</c:f>
              <c:numCache>
                <c:formatCode>0</c:formatCode>
                <c:ptCount val="24"/>
                <c:pt idx="0">
                  <c:v>466.11302364122639</c:v>
                </c:pt>
                <c:pt idx="1">
                  <c:v>466.11302364122639</c:v>
                </c:pt>
                <c:pt idx="2">
                  <c:v>466.11302364122639</c:v>
                </c:pt>
                <c:pt idx="3">
                  <c:v>466.11302364122639</c:v>
                </c:pt>
                <c:pt idx="4">
                  <c:v>466.11302364122639</c:v>
                </c:pt>
                <c:pt idx="5">
                  <c:v>466.11302364122639</c:v>
                </c:pt>
                <c:pt idx="6">
                  <c:v>466.11302364122639</c:v>
                </c:pt>
                <c:pt idx="7">
                  <c:v>466.11302364122639</c:v>
                </c:pt>
                <c:pt idx="8">
                  <c:v>466.11302364122639</c:v>
                </c:pt>
                <c:pt idx="9">
                  <c:v>466.11302364122639</c:v>
                </c:pt>
                <c:pt idx="10">
                  <c:v>466.11302364122639</c:v>
                </c:pt>
                <c:pt idx="11">
                  <c:v>466.11302364122639</c:v>
                </c:pt>
                <c:pt idx="12">
                  <c:v>466.11302364122639</c:v>
                </c:pt>
                <c:pt idx="13">
                  <c:v>466.11302364122639</c:v>
                </c:pt>
                <c:pt idx="14">
                  <c:v>466.11302364122639</c:v>
                </c:pt>
                <c:pt idx="15">
                  <c:v>466.11302364122639</c:v>
                </c:pt>
                <c:pt idx="16">
                  <c:v>466.11302364122639</c:v>
                </c:pt>
                <c:pt idx="17">
                  <c:v>466.11302364122639</c:v>
                </c:pt>
                <c:pt idx="18">
                  <c:v>466.11302364122639</c:v>
                </c:pt>
                <c:pt idx="19">
                  <c:v>466.11302364122639</c:v>
                </c:pt>
                <c:pt idx="20">
                  <c:v>466.11302364122639</c:v>
                </c:pt>
                <c:pt idx="21">
                  <c:v>466.11302364122639</c:v>
                </c:pt>
                <c:pt idx="22">
                  <c:v>466.11302364122639</c:v>
                </c:pt>
                <c:pt idx="23">
                  <c:v>466.11302364122639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2C-4E6E-9BC7-3AEE860E204D}"/>
            </c:ext>
          </c:extLst>
        </c:ser>
        <c:ser>
          <c:idx val="1"/>
          <c:order val="1"/>
          <c:tx>
            <c:strRef>
              <c:f>Cold!$J$66</c:f>
              <c:strCache>
                <c:ptCount val="1"/>
                <c:pt idx="0">
                  <c:v>Utility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Cold!$J$68:$J$91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329.96173573846153</c:v>
                </c:pt>
                <c:pt idx="7">
                  <c:v>890.89668649384691</c:v>
                </c:pt>
                <c:pt idx="8">
                  <c:v>1418.8354636753845</c:v>
                </c:pt>
                <c:pt idx="9">
                  <c:v>1880.7818937092313</c:v>
                </c:pt>
                <c:pt idx="10">
                  <c:v>2177.7474558738459</c:v>
                </c:pt>
                <c:pt idx="11">
                  <c:v>2639.6938859076922</c:v>
                </c:pt>
                <c:pt idx="12">
                  <c:v>2903.6632744984609</c:v>
                </c:pt>
                <c:pt idx="13">
                  <c:v>3266.6211838107693</c:v>
                </c:pt>
                <c:pt idx="14">
                  <c:v>3530.5905724015388</c:v>
                </c:pt>
                <c:pt idx="15">
                  <c:v>3662.5752666969229</c:v>
                </c:pt>
                <c:pt idx="16">
                  <c:v>3629.5790931230763</c:v>
                </c:pt>
                <c:pt idx="17">
                  <c:v>3398.6058781061533</c:v>
                </c:pt>
                <c:pt idx="18">
                  <c:v>3299.6173573846149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2C-4E6E-9BC7-3AEE860E204D}"/>
            </c:ext>
          </c:extLst>
        </c:ser>
        <c:ser>
          <c:idx val="2"/>
          <c:order val="2"/>
          <c:tx>
            <c:strRef>
              <c:f>Cold!$L$66</c:f>
              <c:strCache>
                <c:ptCount val="1"/>
                <c:pt idx="0">
                  <c:v>Residential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Cold!$L$68:$L$91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76.828163781207067</c:v>
                </c:pt>
                <c:pt idx="7">
                  <c:v>207.43604220925931</c:v>
                </c:pt>
                <c:pt idx="8">
                  <c:v>330.36110425919048</c:v>
                </c:pt>
                <c:pt idx="9">
                  <c:v>437.92053355288056</c:v>
                </c:pt>
                <c:pt idx="10">
                  <c:v>507.0658809559668</c:v>
                </c:pt>
                <c:pt idx="11">
                  <c:v>614.62531024965654</c:v>
                </c:pt>
                <c:pt idx="12">
                  <c:v>676.08784127462229</c:v>
                </c:pt>
                <c:pt idx="13">
                  <c:v>760.59882143395021</c:v>
                </c:pt>
                <c:pt idx="14">
                  <c:v>822.06135245891596</c:v>
                </c:pt>
                <c:pt idx="15">
                  <c:v>852.79261797139873</c:v>
                </c:pt>
                <c:pt idx="16">
                  <c:v>845.10980159327778</c:v>
                </c:pt>
                <c:pt idx="17">
                  <c:v>791.33008694643297</c:v>
                </c:pt>
                <c:pt idx="18">
                  <c:v>768.2816378120707</c:v>
                </c:pt>
                <c:pt idx="19">
                  <c:v>683.77065765274313</c:v>
                </c:pt>
                <c:pt idx="20">
                  <c:v>545.4799628465704</c:v>
                </c:pt>
                <c:pt idx="21">
                  <c:v>414.87208441851834</c:v>
                </c:pt>
                <c:pt idx="22">
                  <c:v>391.82363528415618</c:v>
                </c:pt>
                <c:pt idx="23">
                  <c:v>353.40955339355264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2C-4E6E-9BC7-3AEE860E204D}"/>
            </c:ext>
          </c:extLst>
        </c:ser>
        <c:ser>
          <c:idx val="3"/>
          <c:order val="3"/>
          <c:tx>
            <c:strRef>
              <c:f>Cold!$M$66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Cold!$M$68:$M$91</c:f>
              <c:numCache>
                <c:formatCode>0</c:formatCode>
                <c:ptCount val="24"/>
                <c:pt idx="0">
                  <c:v>466.11302364122639</c:v>
                </c:pt>
                <c:pt idx="1">
                  <c:v>466.11302364122639</c:v>
                </c:pt>
                <c:pt idx="2">
                  <c:v>466.11302364122639</c:v>
                </c:pt>
                <c:pt idx="3">
                  <c:v>466.11302364122639</c:v>
                </c:pt>
                <c:pt idx="4">
                  <c:v>466.11302364122639</c:v>
                </c:pt>
                <c:pt idx="5">
                  <c:v>466.11302364122639</c:v>
                </c:pt>
                <c:pt idx="6">
                  <c:v>872.90292316089506</c:v>
                </c:pt>
                <c:pt idx="7">
                  <c:v>1564.4457523443327</c:v>
                </c:pt>
                <c:pt idx="8">
                  <c:v>2215.3095915758013</c:v>
                </c:pt>
                <c:pt idx="9">
                  <c:v>2784.8154509033384</c:v>
                </c:pt>
                <c:pt idx="10">
                  <c:v>3150.9263604710391</c:v>
                </c:pt>
                <c:pt idx="11">
                  <c:v>3720.4322197985753</c:v>
                </c:pt>
                <c:pt idx="12">
                  <c:v>4045.8641394143096</c:v>
                </c:pt>
                <c:pt idx="13">
                  <c:v>4493.3330288859461</c:v>
                </c:pt>
                <c:pt idx="14">
                  <c:v>4818.7649485016809</c:v>
                </c:pt>
                <c:pt idx="15">
                  <c:v>4981.4809083095479</c:v>
                </c:pt>
                <c:pt idx="16">
                  <c:v>4940.8019183575807</c:v>
                </c:pt>
                <c:pt idx="17">
                  <c:v>4656.048988693813</c:v>
                </c:pt>
                <c:pt idx="18">
                  <c:v>4534.0120188379124</c:v>
                </c:pt>
                <c:pt idx="19">
                  <c:v>1149.8836812939694</c:v>
                </c:pt>
                <c:pt idx="20">
                  <c:v>1011.5929864877968</c:v>
                </c:pt>
                <c:pt idx="21">
                  <c:v>880.98510805974479</c:v>
                </c:pt>
                <c:pt idx="22">
                  <c:v>857.93665892538252</c:v>
                </c:pt>
                <c:pt idx="23">
                  <c:v>819.52257703477903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2C-4E6E-9BC7-3AEE860E2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5613775"/>
        <c:axId val="865605135"/>
      </c:lineChart>
      <c:catAx>
        <c:axId val="8656137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65605135"/>
        <c:crosses val="autoZero"/>
        <c:auto val="1"/>
        <c:lblAlgn val="ctr"/>
        <c:lblOffset val="100"/>
        <c:noMultiLvlLbl val="0"/>
      </c:catAx>
      <c:valAx>
        <c:axId val="865605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65613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Public</a:t>
            </a:r>
            <a:r>
              <a:rPr lang="nl-NL" baseline="0"/>
              <a:t> charging profile Westindische buurt </a:t>
            </a:r>
          </a:p>
          <a:p>
            <a:pPr>
              <a:defRPr/>
            </a:pPr>
            <a:r>
              <a:rPr lang="nl-NL" baseline="0"/>
              <a:t>Grid conscious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EV!$A$20:$A$44</c:f>
              <c:numCache>
                <c:formatCode>h:mm;@</c:formatCode>
                <c:ptCount val="25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0.16666666666666666</c:v>
                </c:pt>
                <c:pt idx="5">
                  <c:v>0.20833333333333334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 formatCode="h:mm">
                  <c:v>0.66666666666666663</c:v>
                </c:pt>
                <c:pt idx="17" formatCode="h:mm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 formatCode="h:mm">
                  <c:v>0.875</c:v>
                </c:pt>
                <c:pt idx="22" formatCode="h:mm">
                  <c:v>0.91666666666666696</c:v>
                </c:pt>
                <c:pt idx="23" formatCode="h:mm">
                  <c:v>0.95833333333333304</c:v>
                </c:pt>
                <c:pt idx="24">
                  <c:v>1</c:v>
                </c:pt>
              </c:numCache>
            </c:numRef>
          </c:cat>
          <c:val>
            <c:numRef>
              <c:f>EV!$E$20:$E$44</c:f>
              <c:numCache>
                <c:formatCode>0</c:formatCode>
                <c:ptCount val="25"/>
                <c:pt idx="0">
                  <c:v>44.346719999999998</c:v>
                </c:pt>
                <c:pt idx="1">
                  <c:v>38.97135999999999</c:v>
                </c:pt>
                <c:pt idx="2">
                  <c:v>30.90832</c:v>
                </c:pt>
                <c:pt idx="3">
                  <c:v>25.532959999999999</c:v>
                </c:pt>
                <c:pt idx="4">
                  <c:v>18.813759999999998</c:v>
                </c:pt>
                <c:pt idx="5">
                  <c:v>13.4384</c:v>
                </c:pt>
                <c:pt idx="6">
                  <c:v>8.0630399999999991</c:v>
                </c:pt>
                <c:pt idx="7">
                  <c:v>17.469919999999998</c:v>
                </c:pt>
                <c:pt idx="8">
                  <c:v>29.564479999999996</c:v>
                </c:pt>
                <c:pt idx="9">
                  <c:v>41.659039999999997</c:v>
                </c:pt>
                <c:pt idx="10">
                  <c:v>34.939839999999997</c:v>
                </c:pt>
                <c:pt idx="11">
                  <c:v>28.220639999999996</c:v>
                </c:pt>
                <c:pt idx="12">
                  <c:v>22.845279999999999</c:v>
                </c:pt>
                <c:pt idx="13">
                  <c:v>25.532959999999999</c:v>
                </c:pt>
                <c:pt idx="14">
                  <c:v>24.189119999999996</c:v>
                </c:pt>
                <c:pt idx="15">
                  <c:v>24.189119999999996</c:v>
                </c:pt>
                <c:pt idx="16">
                  <c:v>26.876799999999999</c:v>
                </c:pt>
                <c:pt idx="17">
                  <c:v>14.472123076923074</c:v>
                </c:pt>
                <c:pt idx="18">
                  <c:v>40.315199999999997</c:v>
                </c:pt>
                <c:pt idx="19">
                  <c:v>52.409759999999999</c:v>
                </c:pt>
                <c:pt idx="20">
                  <c:v>48.378239999999991</c:v>
                </c:pt>
                <c:pt idx="21">
                  <c:v>44.346719999999998</c:v>
                </c:pt>
                <c:pt idx="22">
                  <c:v>40.315199999999997</c:v>
                </c:pt>
                <c:pt idx="23">
                  <c:v>43.002879999999998</c:v>
                </c:pt>
                <c:pt idx="24">
                  <c:v>47.034399999999991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5BE-47C2-897E-4A943C124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9186239"/>
        <c:axId val="977163535"/>
      </c:lineChart>
      <c:catAx>
        <c:axId val="1149186239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77163535"/>
        <c:crosses val="autoZero"/>
        <c:auto val="1"/>
        <c:lblAlgn val="ctr"/>
        <c:lblOffset val="100"/>
        <c:noMultiLvlLbl val="0"/>
      </c:catAx>
      <c:valAx>
        <c:axId val="977163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491862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Westindische</a:t>
            </a:r>
            <a:r>
              <a:rPr lang="nl-NL" baseline="0"/>
              <a:t> buurt - heat demand profile</a:t>
            </a:r>
          </a:p>
          <a:p>
            <a:pPr>
              <a:defRPr/>
            </a:pPr>
            <a:r>
              <a:rPr lang="nl-NL" baseline="0"/>
              <a:t>Winter day (18 January)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'Heat (2)'!$B$37</c:f>
              <c:strCache>
                <c:ptCount val="1"/>
                <c:pt idx="0">
                  <c:v>Residential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'Heat (2)'!$B$38:$B$61</c:f>
              <c:numCache>
                <c:formatCode>0</c:formatCode>
                <c:ptCount val="24"/>
                <c:pt idx="0">
                  <c:v>4333.4045794321737</c:v>
                </c:pt>
                <c:pt idx="1">
                  <c:v>3603.2312846032546</c:v>
                </c:pt>
                <c:pt idx="2">
                  <c:v>3564.2451102434043</c:v>
                </c:pt>
                <c:pt idx="3">
                  <c:v>3835.469162874746</c:v>
                </c:pt>
                <c:pt idx="4">
                  <c:v>4111.7255169276013</c:v>
                </c:pt>
                <c:pt idx="5">
                  <c:v>4403.3128761036833</c:v>
                </c:pt>
                <c:pt idx="6">
                  <c:v>6048.36562129094</c:v>
                </c:pt>
                <c:pt idx="7">
                  <c:v>9565.4651307023942</c:v>
                </c:pt>
                <c:pt idx="8">
                  <c:v>11834.503599245787</c:v>
                </c:pt>
                <c:pt idx="9">
                  <c:v>12757.398547400142</c:v>
                </c:pt>
                <c:pt idx="10">
                  <c:v>11922.09662621723</c:v>
                </c:pt>
                <c:pt idx="11">
                  <c:v>10835.958814100617</c:v>
                </c:pt>
                <c:pt idx="12">
                  <c:v>10584.637380645194</c:v>
                </c:pt>
                <c:pt idx="13">
                  <c:v>10283.290038755782</c:v>
                </c:pt>
                <c:pt idx="14">
                  <c:v>10407.812042664702</c:v>
                </c:pt>
                <c:pt idx="15">
                  <c:v>10731.761388940064</c:v>
                </c:pt>
                <c:pt idx="16">
                  <c:v>11066.327931690306</c:v>
                </c:pt>
                <c:pt idx="17">
                  <c:v>12935.199594638563</c:v>
                </c:pt>
                <c:pt idx="18">
                  <c:v>14309.730011743723</c:v>
                </c:pt>
                <c:pt idx="19">
                  <c:v>13057.386370228747</c:v>
                </c:pt>
                <c:pt idx="20">
                  <c:v>12245.92111870129</c:v>
                </c:pt>
                <c:pt idx="21">
                  <c:v>11032.537640339648</c:v>
                </c:pt>
                <c:pt idx="22">
                  <c:v>8876.5195982085897</c:v>
                </c:pt>
                <c:pt idx="23">
                  <c:v>6419.5403360982446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5A-4824-9402-8CC8A3097ADB}"/>
            </c:ext>
          </c:extLst>
        </c:ser>
        <c:ser>
          <c:idx val="1"/>
          <c:order val="1"/>
          <c:tx>
            <c:strRef>
              <c:f>'Heat (2)'!$C$37</c:f>
              <c:strCache>
                <c:ptCount val="1"/>
                <c:pt idx="0">
                  <c:v>Small companies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'Heat (2)'!$C$38:$C$61</c:f>
              <c:numCache>
                <c:formatCode>0</c:formatCode>
                <c:ptCount val="24"/>
                <c:pt idx="0">
                  <c:v>661.38973005600224</c:v>
                </c:pt>
                <c:pt idx="1">
                  <c:v>549.94638118127489</c:v>
                </c:pt>
                <c:pt idx="2">
                  <c:v>543.99608162739469</c:v>
                </c:pt>
                <c:pt idx="3">
                  <c:v>585.39189401148644</c:v>
                </c:pt>
                <c:pt idx="4">
                  <c:v>627.55576587807661</c:v>
                </c:pt>
                <c:pt idx="5">
                  <c:v>672.0595460440361</c:v>
                </c:pt>
                <c:pt idx="6">
                  <c:v>923.13718514364996</c:v>
                </c:pt>
                <c:pt idx="7">
                  <c:v>1459.9376274911192</c:v>
                </c:pt>
                <c:pt idx="8">
                  <c:v>1806.2516428774334</c:v>
                </c:pt>
                <c:pt idx="9">
                  <c:v>1947.109305586102</c:v>
                </c:pt>
                <c:pt idx="10">
                  <c:v>1819.6206065644155</c:v>
                </c:pt>
                <c:pt idx="11">
                  <c:v>1653.8478564803343</c:v>
                </c:pt>
                <c:pt idx="12">
                  <c:v>1615.4896990584971</c:v>
                </c:pt>
                <c:pt idx="13">
                  <c:v>1569.4962928459047</c:v>
                </c:pt>
                <c:pt idx="14">
                  <c:v>1588.501574499561</c:v>
                </c:pt>
                <c:pt idx="15">
                  <c:v>1637.9446317441616</c:v>
                </c:pt>
                <c:pt idx="16">
                  <c:v>1689.0081480485517</c:v>
                </c:pt>
                <c:pt idx="17">
                  <c:v>1974.2463486387733</c:v>
                </c:pt>
                <c:pt idx="18">
                  <c:v>2184.0352766880601</c:v>
                </c:pt>
                <c:pt idx="19">
                  <c:v>1992.895213992258</c:v>
                </c:pt>
                <c:pt idx="20">
                  <c:v>1869.0446078880166</c:v>
                </c:pt>
                <c:pt idx="21">
                  <c:v>1683.850874762554</c:v>
                </c:pt>
                <c:pt idx="22">
                  <c:v>1354.7867025296944</c:v>
                </c:pt>
                <c:pt idx="23">
                  <c:v>979.78805628436953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5A-4824-9402-8CC8A3097ADB}"/>
            </c:ext>
          </c:extLst>
        </c:ser>
        <c:ser>
          <c:idx val="2"/>
          <c:order val="2"/>
          <c:tx>
            <c:strRef>
              <c:f>'Heat (2)'!$D$37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'Heat (2)'!$D$38:$D$61</c:f>
              <c:numCache>
                <c:formatCode>0</c:formatCode>
                <c:ptCount val="24"/>
                <c:pt idx="0">
                  <c:v>4994.7943094881757</c:v>
                </c:pt>
                <c:pt idx="1">
                  <c:v>4153.1776657845294</c:v>
                </c:pt>
                <c:pt idx="2">
                  <c:v>4108.2411918707985</c:v>
                </c:pt>
                <c:pt idx="3">
                  <c:v>4420.8610568862323</c:v>
                </c:pt>
                <c:pt idx="4">
                  <c:v>4739.2812828056776</c:v>
                </c:pt>
                <c:pt idx="5">
                  <c:v>5075.3724221477196</c:v>
                </c:pt>
                <c:pt idx="6">
                  <c:v>6971.5028064345897</c:v>
                </c:pt>
                <c:pt idx="7">
                  <c:v>11025.402758193513</c:v>
                </c:pt>
                <c:pt idx="8">
                  <c:v>13640.755242123221</c:v>
                </c:pt>
                <c:pt idx="9">
                  <c:v>14704.507852986244</c:v>
                </c:pt>
                <c:pt idx="10">
                  <c:v>13741.717232781644</c:v>
                </c:pt>
                <c:pt idx="11">
                  <c:v>12489.806670580951</c:v>
                </c:pt>
                <c:pt idx="12">
                  <c:v>12200.12707970369</c:v>
                </c:pt>
                <c:pt idx="13">
                  <c:v>11852.786331601686</c:v>
                </c:pt>
                <c:pt idx="14">
                  <c:v>11996.313617164264</c:v>
                </c:pt>
                <c:pt idx="15">
                  <c:v>12369.706020684225</c:v>
                </c:pt>
                <c:pt idx="16">
                  <c:v>12755.336079738858</c:v>
                </c:pt>
                <c:pt idx="17">
                  <c:v>14909.445943277336</c:v>
                </c:pt>
                <c:pt idx="18">
                  <c:v>16493.765288431783</c:v>
                </c:pt>
                <c:pt idx="19">
                  <c:v>15050.281584221006</c:v>
                </c:pt>
                <c:pt idx="20">
                  <c:v>14114.965726589306</c:v>
                </c:pt>
                <c:pt idx="21">
                  <c:v>12716.388515102202</c:v>
                </c:pt>
                <c:pt idx="22">
                  <c:v>10231.306300738284</c:v>
                </c:pt>
                <c:pt idx="23">
                  <c:v>7399.3283923826139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5A-4824-9402-8CC8A3097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2242272"/>
        <c:axId val="412249760"/>
      </c:lineChart>
      <c:catAx>
        <c:axId val="412242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2249760"/>
        <c:crosses val="autoZero"/>
        <c:auto val="1"/>
        <c:lblAlgn val="ctr"/>
        <c:lblOffset val="100"/>
        <c:noMultiLvlLbl val="0"/>
      </c:catAx>
      <c:valAx>
        <c:axId val="41224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2242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400" b="0" i="0" baseline="0">
                <a:effectLst/>
              </a:rPr>
              <a:t>Westindische buurt - heat demand profile</a:t>
            </a:r>
          </a:p>
          <a:p>
            <a:pPr>
              <a:defRPr/>
            </a:pPr>
            <a:r>
              <a:rPr lang="nl-NL" sz="1400" b="0" i="0" baseline="0">
                <a:effectLst/>
              </a:rPr>
              <a:t>Summer day (24 July)</a:t>
            </a:r>
            <a:endParaRPr lang="nl-NL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'Heat (2)'!$H$37</c:f>
              <c:strCache>
                <c:ptCount val="1"/>
                <c:pt idx="0">
                  <c:v>Residential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'Heat (2)'!$H$38:$H$61</c:f>
              <c:numCache>
                <c:formatCode>0</c:formatCode>
                <c:ptCount val="24"/>
                <c:pt idx="0">
                  <c:v>484.38646809426649</c:v>
                </c:pt>
                <c:pt idx="1">
                  <c:v>392.48020505490092</c:v>
                </c:pt>
                <c:pt idx="2">
                  <c:v>394.79231230117426</c:v>
                </c:pt>
                <c:pt idx="3">
                  <c:v>401.7286340399944</c:v>
                </c:pt>
                <c:pt idx="4">
                  <c:v>421.38154563331778</c:v>
                </c:pt>
                <c:pt idx="5">
                  <c:v>675.71334272338606</c:v>
                </c:pt>
                <c:pt idx="6">
                  <c:v>1146.2271673400126</c:v>
                </c:pt>
                <c:pt idx="7">
                  <c:v>1210.388143424098</c:v>
                </c:pt>
                <c:pt idx="8">
                  <c:v>1297.6701919709169</c:v>
                </c:pt>
                <c:pt idx="9">
                  <c:v>1335.8199615344272</c:v>
                </c:pt>
                <c:pt idx="10">
                  <c:v>1160.0998108176527</c:v>
                </c:pt>
                <c:pt idx="11">
                  <c:v>1161.2558644407893</c:v>
                </c:pt>
                <c:pt idx="12">
                  <c:v>1192.4693122654796</c:v>
                </c:pt>
                <c:pt idx="13">
                  <c:v>1042.1823412577119</c:v>
                </c:pt>
                <c:pt idx="14">
                  <c:v>910.97025503169937</c:v>
                </c:pt>
                <c:pt idx="15">
                  <c:v>1004.0325716942018</c:v>
                </c:pt>
                <c:pt idx="16">
                  <c:v>1350.8486586352042</c:v>
                </c:pt>
                <c:pt idx="17">
                  <c:v>2056.6193955601434</c:v>
                </c:pt>
                <c:pt idx="18">
                  <c:v>2043.3247788940719</c:v>
                </c:pt>
                <c:pt idx="19">
                  <c:v>1702.8669868803211</c:v>
                </c:pt>
                <c:pt idx="20">
                  <c:v>1451.4253238480944</c:v>
                </c:pt>
                <c:pt idx="21">
                  <c:v>1214.4343311050764</c:v>
                </c:pt>
                <c:pt idx="22">
                  <c:v>1020.217322418115</c:v>
                </c:pt>
                <c:pt idx="23">
                  <c:v>705.77073692493968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9-4F0E-AD72-753FAC42F220}"/>
            </c:ext>
          </c:extLst>
        </c:ser>
        <c:ser>
          <c:idx val="1"/>
          <c:order val="1"/>
          <c:tx>
            <c:strRef>
              <c:f>'Heat (2)'!$I$37</c:f>
              <c:strCache>
                <c:ptCount val="1"/>
                <c:pt idx="0">
                  <c:v>Companies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'Heat (2)'!$I$38:$I$61</c:f>
              <c:numCache>
                <c:formatCode>0</c:formatCode>
                <c:ptCount val="24"/>
                <c:pt idx="0">
                  <c:v>73.929915728668604</c:v>
                </c:pt>
                <c:pt idx="1">
                  <c:v>59.902640548646765</c:v>
                </c:pt>
                <c:pt idx="2">
                  <c:v>60.255527974559264</c:v>
                </c:pt>
                <c:pt idx="3">
                  <c:v>61.314190252296768</c:v>
                </c:pt>
                <c:pt idx="4">
                  <c:v>64.313733372553003</c:v>
                </c:pt>
                <c:pt idx="5">
                  <c:v>103.13135022292794</c:v>
                </c:pt>
                <c:pt idx="6">
                  <c:v>174.94394139612157</c:v>
                </c:pt>
                <c:pt idx="7">
                  <c:v>184.73656746519342</c:v>
                </c:pt>
                <c:pt idx="8">
                  <c:v>198.05806779339028</c:v>
                </c:pt>
                <c:pt idx="9">
                  <c:v>203.88071032094652</c:v>
                </c:pt>
                <c:pt idx="10">
                  <c:v>177.06126595159654</c:v>
                </c:pt>
                <c:pt idx="11">
                  <c:v>177.2377096645528</c:v>
                </c:pt>
                <c:pt idx="12">
                  <c:v>182.00168991437155</c:v>
                </c:pt>
                <c:pt idx="13">
                  <c:v>159.06400723005908</c:v>
                </c:pt>
                <c:pt idx="14">
                  <c:v>139.03764580952475</c:v>
                </c:pt>
                <c:pt idx="15">
                  <c:v>153.24136470250286</c:v>
                </c:pt>
                <c:pt idx="16">
                  <c:v>206.17447858937777</c:v>
                </c:pt>
                <c:pt idx="17">
                  <c:v>313.89336534916816</c:v>
                </c:pt>
                <c:pt idx="18">
                  <c:v>311.86426265017133</c:v>
                </c:pt>
                <c:pt idx="19">
                  <c:v>259.90158918455575</c:v>
                </c:pt>
                <c:pt idx="20">
                  <c:v>221.52508161657144</c:v>
                </c:pt>
                <c:pt idx="21">
                  <c:v>185.35412046054029</c:v>
                </c:pt>
                <c:pt idx="22">
                  <c:v>155.71157668389034</c:v>
                </c:pt>
                <c:pt idx="23">
                  <c:v>107.71888675979042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9-4F0E-AD72-753FAC42F220}"/>
            </c:ext>
          </c:extLst>
        </c:ser>
        <c:ser>
          <c:idx val="2"/>
          <c:order val="2"/>
          <c:tx>
            <c:strRef>
              <c:f>'Heat (2)'!$J$37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'Heat (2)'!$J$38:$J$61</c:f>
              <c:numCache>
                <c:formatCode>0</c:formatCode>
                <c:ptCount val="24"/>
                <c:pt idx="0">
                  <c:v>558.31638382293511</c:v>
                </c:pt>
                <c:pt idx="1">
                  <c:v>452.38284560354771</c:v>
                </c:pt>
                <c:pt idx="2">
                  <c:v>455.04784027573351</c:v>
                </c:pt>
                <c:pt idx="3">
                  <c:v>463.04282429229119</c:v>
                </c:pt>
                <c:pt idx="4">
                  <c:v>485.69527900587082</c:v>
                </c:pt>
                <c:pt idx="5">
                  <c:v>778.84469294631401</c:v>
                </c:pt>
                <c:pt idx="6">
                  <c:v>1321.1711087361341</c:v>
                </c:pt>
                <c:pt idx="7">
                  <c:v>1395.1247108892915</c:v>
                </c:pt>
                <c:pt idx="8">
                  <c:v>1495.7282597643073</c:v>
                </c:pt>
                <c:pt idx="9">
                  <c:v>1539.7006718553737</c:v>
                </c:pt>
                <c:pt idx="10">
                  <c:v>1337.1610767692493</c:v>
                </c:pt>
                <c:pt idx="11">
                  <c:v>1338.4935741053421</c:v>
                </c:pt>
                <c:pt idx="12">
                  <c:v>1374.4710021798512</c:v>
                </c:pt>
                <c:pt idx="13">
                  <c:v>1201.246348487771</c:v>
                </c:pt>
                <c:pt idx="14">
                  <c:v>1050.007900841224</c:v>
                </c:pt>
                <c:pt idx="15">
                  <c:v>1157.2739363967046</c:v>
                </c:pt>
                <c:pt idx="16">
                  <c:v>1557.0231372245819</c:v>
                </c:pt>
                <c:pt idx="17">
                  <c:v>2370.5127609093115</c:v>
                </c:pt>
                <c:pt idx="18">
                  <c:v>2355.1890415442431</c:v>
                </c:pt>
                <c:pt idx="19">
                  <c:v>1962.7685760648769</c:v>
                </c:pt>
                <c:pt idx="20">
                  <c:v>1672.9504054646659</c:v>
                </c:pt>
                <c:pt idx="21">
                  <c:v>1399.7884515656167</c:v>
                </c:pt>
                <c:pt idx="22">
                  <c:v>1175.9288991020053</c:v>
                </c:pt>
                <c:pt idx="23">
                  <c:v>813.48962368473008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9-4F0E-AD72-753FAC42F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835023"/>
        <c:axId val="204835855"/>
      </c:lineChart>
      <c:catAx>
        <c:axId val="20483502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4835855"/>
        <c:crosses val="autoZero"/>
        <c:auto val="1"/>
        <c:lblAlgn val="ctr"/>
        <c:lblOffset val="100"/>
        <c:noMultiLvlLbl val="0"/>
      </c:catAx>
      <c:valAx>
        <c:axId val="204835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4835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Westindische</a:t>
            </a:r>
            <a:r>
              <a:rPr lang="nl-NL" baseline="0"/>
              <a:t> buurt - heat demand profiles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Winter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'Heat (2)'!$D$38:$D$61</c:f>
              <c:numCache>
                <c:formatCode>0</c:formatCode>
                <c:ptCount val="24"/>
                <c:pt idx="0">
                  <c:v>4994.7943094881757</c:v>
                </c:pt>
                <c:pt idx="1">
                  <c:v>4153.1776657845294</c:v>
                </c:pt>
                <c:pt idx="2">
                  <c:v>4108.2411918707985</c:v>
                </c:pt>
                <c:pt idx="3">
                  <c:v>4420.8610568862323</c:v>
                </c:pt>
                <c:pt idx="4">
                  <c:v>4739.2812828056776</c:v>
                </c:pt>
                <c:pt idx="5">
                  <c:v>5075.3724221477196</c:v>
                </c:pt>
                <c:pt idx="6">
                  <c:v>6971.5028064345897</c:v>
                </c:pt>
                <c:pt idx="7">
                  <c:v>11025.402758193513</c:v>
                </c:pt>
                <c:pt idx="8">
                  <c:v>13640.755242123221</c:v>
                </c:pt>
                <c:pt idx="9">
                  <c:v>14704.507852986244</c:v>
                </c:pt>
                <c:pt idx="10">
                  <c:v>13741.717232781644</c:v>
                </c:pt>
                <c:pt idx="11">
                  <c:v>12489.806670580951</c:v>
                </c:pt>
                <c:pt idx="12">
                  <c:v>12200.12707970369</c:v>
                </c:pt>
                <c:pt idx="13">
                  <c:v>11852.786331601686</c:v>
                </c:pt>
                <c:pt idx="14">
                  <c:v>11996.313617164264</c:v>
                </c:pt>
                <c:pt idx="15">
                  <c:v>12369.706020684225</c:v>
                </c:pt>
                <c:pt idx="16">
                  <c:v>12755.336079738858</c:v>
                </c:pt>
                <c:pt idx="17">
                  <c:v>14909.445943277336</c:v>
                </c:pt>
                <c:pt idx="18">
                  <c:v>16493.765288431783</c:v>
                </c:pt>
                <c:pt idx="19">
                  <c:v>15050.281584221006</c:v>
                </c:pt>
                <c:pt idx="20">
                  <c:v>14114.965726589306</c:v>
                </c:pt>
                <c:pt idx="21">
                  <c:v>12716.388515102202</c:v>
                </c:pt>
                <c:pt idx="22">
                  <c:v>10231.306300738284</c:v>
                </c:pt>
                <c:pt idx="23">
                  <c:v>7399.3283923826139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42-4121-9433-A15B3BC57C1C}"/>
            </c:ext>
          </c:extLst>
        </c:ser>
        <c:ser>
          <c:idx val="0"/>
          <c:order val="1"/>
          <c:tx>
            <c:v>Summer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'Heat (2)'!$J$38:$J$61</c:f>
              <c:numCache>
                <c:formatCode>0</c:formatCode>
                <c:ptCount val="24"/>
                <c:pt idx="0">
                  <c:v>558.31638382293511</c:v>
                </c:pt>
                <c:pt idx="1">
                  <c:v>452.38284560354771</c:v>
                </c:pt>
                <c:pt idx="2">
                  <c:v>455.04784027573351</c:v>
                </c:pt>
                <c:pt idx="3">
                  <c:v>463.04282429229119</c:v>
                </c:pt>
                <c:pt idx="4">
                  <c:v>485.69527900587082</c:v>
                </c:pt>
                <c:pt idx="5">
                  <c:v>778.84469294631401</c:v>
                </c:pt>
                <c:pt idx="6">
                  <c:v>1321.1711087361341</c:v>
                </c:pt>
                <c:pt idx="7">
                  <c:v>1395.1247108892915</c:v>
                </c:pt>
                <c:pt idx="8">
                  <c:v>1495.7282597643073</c:v>
                </c:pt>
                <c:pt idx="9">
                  <c:v>1539.7006718553737</c:v>
                </c:pt>
                <c:pt idx="10">
                  <c:v>1337.1610767692493</c:v>
                </c:pt>
                <c:pt idx="11">
                  <c:v>1338.4935741053421</c:v>
                </c:pt>
                <c:pt idx="12">
                  <c:v>1374.4710021798512</c:v>
                </c:pt>
                <c:pt idx="13">
                  <c:v>1201.246348487771</c:v>
                </c:pt>
                <c:pt idx="14">
                  <c:v>1050.007900841224</c:v>
                </c:pt>
                <c:pt idx="15">
                  <c:v>1157.2739363967046</c:v>
                </c:pt>
                <c:pt idx="16">
                  <c:v>1557.0231372245819</c:v>
                </c:pt>
                <c:pt idx="17">
                  <c:v>2370.5127609093115</c:v>
                </c:pt>
                <c:pt idx="18">
                  <c:v>2355.1890415442431</c:v>
                </c:pt>
                <c:pt idx="19">
                  <c:v>1962.7685760648769</c:v>
                </c:pt>
                <c:pt idx="20">
                  <c:v>1672.9504054646659</c:v>
                </c:pt>
                <c:pt idx="21">
                  <c:v>1399.7884515656167</c:v>
                </c:pt>
                <c:pt idx="22">
                  <c:v>1175.9288991020053</c:v>
                </c:pt>
                <c:pt idx="23">
                  <c:v>813.48962368473008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42-4121-9433-A15B3BC57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2242272"/>
        <c:axId val="412249760"/>
      </c:lineChart>
      <c:catAx>
        <c:axId val="412242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2249760"/>
        <c:crosses val="autoZero"/>
        <c:auto val="1"/>
        <c:lblAlgn val="ctr"/>
        <c:lblOffset val="100"/>
        <c:noMultiLvlLbl val="0"/>
      </c:catAx>
      <c:valAx>
        <c:axId val="41224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2242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Annual thermal energy balance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7F6-480E-B40A-43855756AEAA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7F6-480E-B40A-43855756AEAA}"/>
              </c:ext>
            </c:extLst>
          </c:dPt>
          <c:val>
            <c:numRef>
              <c:f>HC_bal!$B$17:$D$17</c:f>
              <c:numCache>
                <c:formatCode>0</c:formatCode>
                <c:ptCount val="3"/>
                <c:pt idx="0">
                  <c:v>30212.310188000425</c:v>
                </c:pt>
                <c:pt idx="1">
                  <c:v>-4083.1500870971436</c:v>
                </c:pt>
                <c:pt idx="2">
                  <c:v>26129.160100903289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F6-480E-B40A-43855756A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-27"/>
        <c:axId val="449681775"/>
        <c:axId val="293920879"/>
      </c:barChart>
      <c:catAx>
        <c:axId val="449681775"/>
        <c:scaling>
          <c:orientation val="minMax"/>
        </c:scaling>
        <c:delete val="1"/>
        <c:axPos val="b"/>
        <c:majorTickMark val="none"/>
        <c:minorTickMark val="none"/>
        <c:tickLblPos val="nextTo"/>
        <c:crossAx val="293920879"/>
        <c:crosses val="autoZero"/>
        <c:auto val="1"/>
        <c:lblAlgn val="ctr"/>
        <c:lblOffset val="100"/>
        <c:noMultiLvlLbl val="0"/>
      </c:catAx>
      <c:valAx>
        <c:axId val="29392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9681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Monthly heating and cooling demands</a:t>
            </a:r>
            <a:br>
              <a:rPr lang="nl-NL"/>
            </a:br>
            <a:r>
              <a:rPr lang="nl-NL"/>
              <a:t>Westindische Buurt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HC_bal!$B$3</c:f>
              <c:strCache>
                <c:ptCount val="1"/>
                <c:pt idx="0">
                  <c:v>Heating +DHW demands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HC_bal!$B$5:$B$16</c:f>
              <c:numCache>
                <c:formatCode>0</c:formatCode>
                <c:ptCount val="12"/>
                <c:pt idx="0">
                  <c:v>5579.8483929775375</c:v>
                </c:pt>
                <c:pt idx="1">
                  <c:v>4917.255277469204</c:v>
                </c:pt>
                <c:pt idx="2">
                  <c:v>3530.3064850797487</c:v>
                </c:pt>
                <c:pt idx="3">
                  <c:v>2261.6988138333895</c:v>
                </c:pt>
                <c:pt idx="4">
                  <c:v>926.14493805355085</c:v>
                </c:pt>
                <c:pt idx="5">
                  <c:v>890.18950284757432</c:v>
                </c:pt>
                <c:pt idx="6">
                  <c:v>919.61304277451006</c:v>
                </c:pt>
                <c:pt idx="7">
                  <c:v>919.9008621991062</c:v>
                </c:pt>
                <c:pt idx="8">
                  <c:v>889.9609795544344</c:v>
                </c:pt>
                <c:pt idx="9">
                  <c:v>2217.3263620570765</c:v>
                </c:pt>
                <c:pt idx="10">
                  <c:v>2823.6902106517982</c:v>
                </c:pt>
                <c:pt idx="11">
                  <c:v>4336.375320502495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CC-48D4-B6AB-5F5646EFB550}"/>
            </c:ext>
          </c:extLst>
        </c:ser>
        <c:ser>
          <c:idx val="1"/>
          <c:order val="1"/>
          <c:tx>
            <c:strRef>
              <c:f>HC_bal!$C$3</c:f>
              <c:strCache>
                <c:ptCount val="1"/>
                <c:pt idx="0">
                  <c:v>Cooling demands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HC_bal!$C$5:$C$16</c:f>
              <c:numCache>
                <c:formatCode>0</c:formatCode>
                <c:ptCount val="12"/>
                <c:pt idx="0">
                  <c:v>-147.60806657142859</c:v>
                </c:pt>
                <c:pt idx="1">
                  <c:v>-147.60806657142859</c:v>
                </c:pt>
                <c:pt idx="2">
                  <c:v>-147.60806657142859</c:v>
                </c:pt>
                <c:pt idx="3">
                  <c:v>-150.61986085001121</c:v>
                </c:pt>
                <c:pt idx="4">
                  <c:v>-286.5521759567057</c:v>
                </c:pt>
                <c:pt idx="5">
                  <c:v>-592.95204723117502</c:v>
                </c:pt>
                <c:pt idx="6">
                  <c:v>-1012.796169665589</c:v>
                </c:pt>
                <c:pt idx="7">
                  <c:v>-872.6473425688788</c:v>
                </c:pt>
                <c:pt idx="8">
                  <c:v>-275.30814398333069</c:v>
                </c:pt>
                <c:pt idx="9">
                  <c:v>-154.23401398431031</c:v>
                </c:pt>
                <c:pt idx="10">
                  <c:v>-147.60806657142859</c:v>
                </c:pt>
                <c:pt idx="11">
                  <c:v>-147.60806657142859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CC-48D4-B6AB-5F5646EFB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7343567"/>
        <c:axId val="44566015"/>
      </c:barChart>
      <c:lineChart>
        <c:grouping val="standard"/>
        <c:varyColors val="0"/>
        <c:ser>
          <c:idx val="2"/>
          <c:order val="2"/>
          <c:tx>
            <c:strRef>
              <c:f>HC_bal!$D$3</c:f>
              <c:strCache>
                <c:ptCount val="1"/>
                <c:pt idx="0">
                  <c:v>Net heat demand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HC_bal!$D$5:$D$16</c:f>
              <c:numCache>
                <c:formatCode>0</c:formatCode>
                <c:ptCount val="12"/>
                <c:pt idx="0">
                  <c:v>5432.2403264061095</c:v>
                </c:pt>
                <c:pt idx="1">
                  <c:v>4769.647210897775</c:v>
                </c:pt>
                <c:pt idx="2">
                  <c:v>3382.6984185083202</c:v>
                </c:pt>
                <c:pt idx="3">
                  <c:v>2111.0789529833783</c:v>
                </c:pt>
                <c:pt idx="4">
                  <c:v>639.59276209684515</c:v>
                </c:pt>
                <c:pt idx="5">
                  <c:v>297.2374556163993</c:v>
                </c:pt>
                <c:pt idx="6">
                  <c:v>-93.183126891078899</c:v>
                </c:pt>
                <c:pt idx="7">
                  <c:v>47.253519630227473</c:v>
                </c:pt>
                <c:pt idx="8">
                  <c:v>614.65283557110376</c:v>
                </c:pt>
                <c:pt idx="9">
                  <c:v>2063.0923480727661</c:v>
                </c:pt>
                <c:pt idx="10">
                  <c:v>2676.0821440803697</c:v>
                </c:pt>
                <c:pt idx="11">
                  <c:v>4188.767253931067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CC-48D4-B6AB-5F5646EFB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343567"/>
        <c:axId val="44566015"/>
      </c:lineChart>
      <c:catAx>
        <c:axId val="473435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566015"/>
        <c:crosses val="autoZero"/>
        <c:auto val="1"/>
        <c:lblAlgn val="ctr"/>
        <c:lblOffset val="100"/>
        <c:noMultiLvlLbl val="0"/>
      </c:catAx>
      <c:valAx>
        <c:axId val="44566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343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Heating demands |</a:t>
            </a:r>
            <a:r>
              <a:rPr lang="nl-NL" baseline="0"/>
              <a:t> Westindische Buurt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Residential heating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Heat!$C$18:$C$29</c:f>
              <c:numCache>
                <c:formatCode>0</c:formatCode>
                <c:ptCount val="12"/>
                <c:pt idx="0">
                  <c:v>4840988.2530565811</c:v>
                </c:pt>
                <c:pt idx="1">
                  <c:v>4266132.9410791257</c:v>
                </c:pt>
                <c:pt idx="2">
                  <c:v>3062838.0952911186</c:v>
                </c:pt>
                <c:pt idx="3">
                  <c:v>1962214.1353336796</c:v>
                </c:pt>
                <c:pt idx="4">
                  <c:v>803508.70668594947</c:v>
                </c:pt>
                <c:pt idx="5">
                  <c:v>772314.33952630928</c:v>
                </c:pt>
                <c:pt idx="6">
                  <c:v>797841.73760560167</c:v>
                </c:pt>
                <c:pt idx="7">
                  <c:v>798091.44518819929</c:v>
                </c:pt>
                <c:pt idx="8">
                  <c:v>772116.0763299414</c:v>
                </c:pt>
                <c:pt idx="9">
                  <c:v>1923717.2976635389</c:v>
                </c:pt>
                <c:pt idx="10">
                  <c:v>2449788.9866039674</c:v>
                </c:pt>
                <c:pt idx="11">
                  <c:v>3762170.6736363568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63-4892-B91B-14B3CD0AF1FA}"/>
            </c:ext>
          </c:extLst>
        </c:ser>
        <c:ser>
          <c:idx val="1"/>
          <c:order val="1"/>
          <c:tx>
            <c:strRef>
              <c:f>Heat!$E$16</c:f>
              <c:strCache>
                <c:ptCount val="1"/>
                <c:pt idx="0">
                  <c:v>Non-residential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Heat!$E$18:$E$29</c:f>
              <c:numCache>
                <c:formatCode>0</c:formatCode>
                <c:ptCount val="12"/>
                <c:pt idx="0">
                  <c:v>738860.13992095646</c:v>
                </c:pt>
                <c:pt idx="1">
                  <c:v>651122.3363900783</c:v>
                </c:pt>
                <c:pt idx="2">
                  <c:v>467468.38978862984</c:v>
                </c:pt>
                <c:pt idx="3">
                  <c:v>299484.67849970964</c:v>
                </c:pt>
                <c:pt idx="4">
                  <c:v>122636.23136760142</c:v>
                </c:pt>
                <c:pt idx="5">
                  <c:v>117875.16332126503</c:v>
                </c:pt>
                <c:pt idx="6">
                  <c:v>121771.30516890845</c:v>
                </c:pt>
                <c:pt idx="7">
                  <c:v>121809.41701090701</c:v>
                </c:pt>
                <c:pt idx="8">
                  <c:v>117844.90322449306</c:v>
                </c:pt>
                <c:pt idx="9">
                  <c:v>293609.06439353718</c:v>
                </c:pt>
                <c:pt idx="10">
                  <c:v>373901.22404783074</c:v>
                </c:pt>
                <c:pt idx="11">
                  <c:v>574204.64686613833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63-4892-B91B-14B3CD0AF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9551280"/>
        <c:axId val="349559600"/>
      </c:barChart>
      <c:catAx>
        <c:axId val="349551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9559600"/>
        <c:crosses val="autoZero"/>
        <c:auto val="1"/>
        <c:lblAlgn val="ctr"/>
        <c:lblOffset val="100"/>
        <c:noMultiLvlLbl val="0"/>
      </c:catAx>
      <c:valAx>
        <c:axId val="34955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4955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Westindische</a:t>
            </a:r>
            <a:r>
              <a:rPr lang="nl-NL" baseline="0"/>
              <a:t> buurt - heat demand profile</a:t>
            </a:r>
          </a:p>
          <a:p>
            <a:pPr>
              <a:defRPr/>
            </a:pPr>
            <a:r>
              <a:rPr lang="nl-NL" baseline="0"/>
              <a:t>Winter day (18 January)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Heat!$C$35</c:f>
              <c:strCache>
                <c:ptCount val="1"/>
                <c:pt idx="0">
                  <c:v>kW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Heat!$C$36:$C$59</c:f>
              <c:numCache>
                <c:formatCode>0</c:formatCode>
                <c:ptCount val="24"/>
                <c:pt idx="0">
                  <c:v>4333.4045794321737</c:v>
                </c:pt>
                <c:pt idx="1">
                  <c:v>3603.2312846032546</c:v>
                </c:pt>
                <c:pt idx="2">
                  <c:v>3564.2451102434043</c:v>
                </c:pt>
                <c:pt idx="3">
                  <c:v>3835.469162874746</c:v>
                </c:pt>
                <c:pt idx="4">
                  <c:v>4111.7255169276013</c:v>
                </c:pt>
                <c:pt idx="5">
                  <c:v>4403.3128761036833</c:v>
                </c:pt>
                <c:pt idx="6">
                  <c:v>6048.36562129094</c:v>
                </c:pt>
                <c:pt idx="7">
                  <c:v>9565.4651307023942</c:v>
                </c:pt>
                <c:pt idx="8">
                  <c:v>11834.503599245787</c:v>
                </c:pt>
                <c:pt idx="9">
                  <c:v>12757.398547400142</c:v>
                </c:pt>
                <c:pt idx="10">
                  <c:v>11922.09662621723</c:v>
                </c:pt>
                <c:pt idx="11">
                  <c:v>10835.958814100617</c:v>
                </c:pt>
                <c:pt idx="12">
                  <c:v>10584.637380645194</c:v>
                </c:pt>
                <c:pt idx="13">
                  <c:v>10283.290038755782</c:v>
                </c:pt>
                <c:pt idx="14">
                  <c:v>10407.812042664702</c:v>
                </c:pt>
                <c:pt idx="15">
                  <c:v>10731.761388940064</c:v>
                </c:pt>
                <c:pt idx="16">
                  <c:v>11066.327931690306</c:v>
                </c:pt>
                <c:pt idx="17">
                  <c:v>12935.199594638563</c:v>
                </c:pt>
                <c:pt idx="18">
                  <c:v>14309.730011743723</c:v>
                </c:pt>
                <c:pt idx="19">
                  <c:v>13057.386370228747</c:v>
                </c:pt>
                <c:pt idx="20">
                  <c:v>12245.92111870129</c:v>
                </c:pt>
                <c:pt idx="21">
                  <c:v>11032.537640339648</c:v>
                </c:pt>
                <c:pt idx="22">
                  <c:v>8876.5195982085897</c:v>
                </c:pt>
                <c:pt idx="23">
                  <c:v>6419.5403360982446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1-4087-B7F4-4FA088274987}"/>
            </c:ext>
          </c:extLst>
        </c:ser>
        <c:ser>
          <c:idx val="1"/>
          <c:order val="1"/>
          <c:tx>
            <c:strRef>
              <c:f>Heat!$E$35</c:f>
              <c:strCache>
                <c:ptCount val="1"/>
                <c:pt idx="0">
                  <c:v>kW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Heat!$E$36:$E$59</c:f>
              <c:numCache>
                <c:formatCode>0</c:formatCode>
                <c:ptCount val="24"/>
                <c:pt idx="0">
                  <c:v>661.38973005600224</c:v>
                </c:pt>
                <c:pt idx="1">
                  <c:v>549.94638118127489</c:v>
                </c:pt>
                <c:pt idx="2">
                  <c:v>543.99608162739469</c:v>
                </c:pt>
                <c:pt idx="3">
                  <c:v>585.39189401148644</c:v>
                </c:pt>
                <c:pt idx="4">
                  <c:v>627.55576587807661</c:v>
                </c:pt>
                <c:pt idx="5">
                  <c:v>672.0595460440361</c:v>
                </c:pt>
                <c:pt idx="6">
                  <c:v>923.13718514364996</c:v>
                </c:pt>
                <c:pt idx="7">
                  <c:v>1459.9376274911192</c:v>
                </c:pt>
                <c:pt idx="8">
                  <c:v>1806.2516428774334</c:v>
                </c:pt>
                <c:pt idx="9">
                  <c:v>1947.109305586102</c:v>
                </c:pt>
                <c:pt idx="10">
                  <c:v>1819.6206065644155</c:v>
                </c:pt>
                <c:pt idx="11">
                  <c:v>1653.8478564803343</c:v>
                </c:pt>
                <c:pt idx="12">
                  <c:v>1615.4896990584971</c:v>
                </c:pt>
                <c:pt idx="13">
                  <c:v>1569.4962928459047</c:v>
                </c:pt>
                <c:pt idx="14">
                  <c:v>1588.501574499561</c:v>
                </c:pt>
                <c:pt idx="15">
                  <c:v>1637.9446317441616</c:v>
                </c:pt>
                <c:pt idx="16">
                  <c:v>1689.0081480485517</c:v>
                </c:pt>
                <c:pt idx="17">
                  <c:v>1974.2463486387733</c:v>
                </c:pt>
                <c:pt idx="18">
                  <c:v>2184.0352766880601</c:v>
                </c:pt>
                <c:pt idx="19">
                  <c:v>1992.895213992258</c:v>
                </c:pt>
                <c:pt idx="20">
                  <c:v>1869.0446078880166</c:v>
                </c:pt>
                <c:pt idx="21">
                  <c:v>1683.850874762554</c:v>
                </c:pt>
                <c:pt idx="22">
                  <c:v>1354.7867025296944</c:v>
                </c:pt>
                <c:pt idx="23">
                  <c:v>979.78805628436953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21-4087-B7F4-4FA088274987}"/>
            </c:ext>
          </c:extLst>
        </c:ser>
        <c:ser>
          <c:idx val="2"/>
          <c:order val="2"/>
          <c:tx>
            <c:strRef>
              <c:f>Heat!$F$35</c:f>
              <c:strCache>
                <c:ptCount val="1"/>
                <c:pt idx="0">
                  <c:v>kW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Heat!$F$36:$F$59</c:f>
              <c:numCache>
                <c:formatCode>0</c:formatCode>
                <c:ptCount val="24"/>
                <c:pt idx="0">
                  <c:v>4994.7943094881757</c:v>
                </c:pt>
                <c:pt idx="1">
                  <c:v>4153.1776657845294</c:v>
                </c:pt>
                <c:pt idx="2">
                  <c:v>4108.2411918707985</c:v>
                </c:pt>
                <c:pt idx="3">
                  <c:v>4420.8610568862323</c:v>
                </c:pt>
                <c:pt idx="4">
                  <c:v>4739.2812828056776</c:v>
                </c:pt>
                <c:pt idx="5">
                  <c:v>5075.3724221477196</c:v>
                </c:pt>
                <c:pt idx="6">
                  <c:v>6971.5028064345897</c:v>
                </c:pt>
                <c:pt idx="7">
                  <c:v>11025.402758193513</c:v>
                </c:pt>
                <c:pt idx="8">
                  <c:v>13640.755242123221</c:v>
                </c:pt>
                <c:pt idx="9">
                  <c:v>14704.507852986244</c:v>
                </c:pt>
                <c:pt idx="10">
                  <c:v>13741.717232781644</c:v>
                </c:pt>
                <c:pt idx="11">
                  <c:v>12489.806670580951</c:v>
                </c:pt>
                <c:pt idx="12">
                  <c:v>12200.12707970369</c:v>
                </c:pt>
                <c:pt idx="13">
                  <c:v>11852.786331601686</c:v>
                </c:pt>
                <c:pt idx="14">
                  <c:v>11996.313617164264</c:v>
                </c:pt>
                <c:pt idx="15">
                  <c:v>12369.706020684225</c:v>
                </c:pt>
                <c:pt idx="16">
                  <c:v>12755.336079738858</c:v>
                </c:pt>
                <c:pt idx="17">
                  <c:v>14909.445943277336</c:v>
                </c:pt>
                <c:pt idx="18">
                  <c:v>16493.765288431783</c:v>
                </c:pt>
                <c:pt idx="19">
                  <c:v>15050.281584221006</c:v>
                </c:pt>
                <c:pt idx="20">
                  <c:v>14114.965726589306</c:v>
                </c:pt>
                <c:pt idx="21">
                  <c:v>12716.388515102202</c:v>
                </c:pt>
                <c:pt idx="22">
                  <c:v>10231.306300738284</c:v>
                </c:pt>
                <c:pt idx="23">
                  <c:v>7399.3283923826139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21-4087-B7F4-4FA088274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2242272"/>
        <c:axId val="412249760"/>
      </c:lineChart>
      <c:catAx>
        <c:axId val="412242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2249760"/>
        <c:crosses val="autoZero"/>
        <c:auto val="1"/>
        <c:lblAlgn val="ctr"/>
        <c:lblOffset val="100"/>
        <c:noMultiLvlLbl val="0"/>
      </c:catAx>
      <c:valAx>
        <c:axId val="41224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2242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400" b="0" i="0" baseline="0">
                <a:effectLst/>
              </a:rPr>
              <a:t>Westindische buurt - heat demand profile</a:t>
            </a:r>
          </a:p>
          <a:p>
            <a:pPr>
              <a:defRPr/>
            </a:pPr>
            <a:r>
              <a:rPr lang="nl-NL" sz="1400" b="0" i="0" baseline="0">
                <a:effectLst/>
              </a:rPr>
              <a:t>Summer day (24 July)</a:t>
            </a:r>
            <a:endParaRPr lang="nl-NL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Heat!$J$35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Heat!$K$36:$K$59</c:f>
              <c:numCache>
                <c:formatCode>0</c:formatCode>
                <c:ptCount val="24"/>
                <c:pt idx="0">
                  <c:v>484.38646809426649</c:v>
                </c:pt>
                <c:pt idx="1">
                  <c:v>392.48020505490092</c:v>
                </c:pt>
                <c:pt idx="2">
                  <c:v>394.79231230117426</c:v>
                </c:pt>
                <c:pt idx="3">
                  <c:v>401.7286340399944</c:v>
                </c:pt>
                <c:pt idx="4">
                  <c:v>421.38154563331778</c:v>
                </c:pt>
                <c:pt idx="5">
                  <c:v>675.71334272338606</c:v>
                </c:pt>
                <c:pt idx="6">
                  <c:v>1146.2271673400126</c:v>
                </c:pt>
                <c:pt idx="7">
                  <c:v>1210.388143424098</c:v>
                </c:pt>
                <c:pt idx="8">
                  <c:v>1297.6701919709169</c:v>
                </c:pt>
                <c:pt idx="9">
                  <c:v>1335.8199615344272</c:v>
                </c:pt>
                <c:pt idx="10">
                  <c:v>1160.0998108176527</c:v>
                </c:pt>
                <c:pt idx="11">
                  <c:v>1161.2558644407893</c:v>
                </c:pt>
                <c:pt idx="12">
                  <c:v>1192.4693122654796</c:v>
                </c:pt>
                <c:pt idx="13">
                  <c:v>1042.1823412577119</c:v>
                </c:pt>
                <c:pt idx="14">
                  <c:v>910.97025503169937</c:v>
                </c:pt>
                <c:pt idx="15">
                  <c:v>1004.0325716942018</c:v>
                </c:pt>
                <c:pt idx="16">
                  <c:v>1350.8486586352042</c:v>
                </c:pt>
                <c:pt idx="17">
                  <c:v>2056.6193955601434</c:v>
                </c:pt>
                <c:pt idx="18">
                  <c:v>2043.3247788940719</c:v>
                </c:pt>
                <c:pt idx="19">
                  <c:v>1702.8669868803211</c:v>
                </c:pt>
                <c:pt idx="20">
                  <c:v>1451.4253238480944</c:v>
                </c:pt>
                <c:pt idx="21">
                  <c:v>1214.4343311050764</c:v>
                </c:pt>
                <c:pt idx="22">
                  <c:v>1020.217322418115</c:v>
                </c:pt>
                <c:pt idx="23">
                  <c:v>705.77073692493968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EF-45BF-9071-A6D7C61B8578}"/>
            </c:ext>
          </c:extLst>
        </c:ser>
        <c:ser>
          <c:idx val="1"/>
          <c:order val="1"/>
          <c:tx>
            <c:strRef>
              <c:f>Heat!$L$35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Heat!$M$36:$M$59</c:f>
              <c:numCache>
                <c:formatCode>0</c:formatCode>
                <c:ptCount val="24"/>
                <c:pt idx="0">
                  <c:v>73.929915728668604</c:v>
                </c:pt>
                <c:pt idx="1">
                  <c:v>59.902640548646765</c:v>
                </c:pt>
                <c:pt idx="2">
                  <c:v>60.255527974559264</c:v>
                </c:pt>
                <c:pt idx="3">
                  <c:v>61.314190252296768</c:v>
                </c:pt>
                <c:pt idx="4">
                  <c:v>64.313733372553003</c:v>
                </c:pt>
                <c:pt idx="5">
                  <c:v>103.13135022292794</c:v>
                </c:pt>
                <c:pt idx="6">
                  <c:v>174.94394139612157</c:v>
                </c:pt>
                <c:pt idx="7">
                  <c:v>184.73656746519342</c:v>
                </c:pt>
                <c:pt idx="8">
                  <c:v>198.05806779339028</c:v>
                </c:pt>
                <c:pt idx="9">
                  <c:v>203.88071032094652</c:v>
                </c:pt>
                <c:pt idx="10">
                  <c:v>177.06126595159654</c:v>
                </c:pt>
                <c:pt idx="11">
                  <c:v>177.2377096645528</c:v>
                </c:pt>
                <c:pt idx="12">
                  <c:v>182.00168991437155</c:v>
                </c:pt>
                <c:pt idx="13">
                  <c:v>159.06400723005908</c:v>
                </c:pt>
                <c:pt idx="14">
                  <c:v>139.03764580952475</c:v>
                </c:pt>
                <c:pt idx="15">
                  <c:v>153.24136470250286</c:v>
                </c:pt>
                <c:pt idx="16">
                  <c:v>206.17447858937777</c:v>
                </c:pt>
                <c:pt idx="17">
                  <c:v>313.89336534916816</c:v>
                </c:pt>
                <c:pt idx="18">
                  <c:v>311.86426265017133</c:v>
                </c:pt>
                <c:pt idx="19">
                  <c:v>259.90158918455575</c:v>
                </c:pt>
                <c:pt idx="20">
                  <c:v>221.52508161657144</c:v>
                </c:pt>
                <c:pt idx="21">
                  <c:v>185.35412046054029</c:v>
                </c:pt>
                <c:pt idx="22">
                  <c:v>155.71157668389034</c:v>
                </c:pt>
                <c:pt idx="23">
                  <c:v>107.71888675979042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EF-45BF-9071-A6D7C61B8578}"/>
            </c:ext>
          </c:extLst>
        </c:ser>
        <c:ser>
          <c:idx val="2"/>
          <c:order val="2"/>
          <c:tx>
            <c:strRef>
              <c:f>Heat!$M$35</c:f>
              <c:strCache>
                <c:ptCount val="1"/>
                <c:pt idx="0">
                  <c:v>kW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Heat!$N$36:$N$59</c:f>
              <c:numCache>
                <c:formatCode>0</c:formatCode>
                <c:ptCount val="24"/>
                <c:pt idx="0">
                  <c:v>558.31638382293511</c:v>
                </c:pt>
                <c:pt idx="1">
                  <c:v>452.38284560354771</c:v>
                </c:pt>
                <c:pt idx="2">
                  <c:v>455.04784027573351</c:v>
                </c:pt>
                <c:pt idx="3">
                  <c:v>463.04282429229119</c:v>
                </c:pt>
                <c:pt idx="4">
                  <c:v>485.69527900587082</c:v>
                </c:pt>
                <c:pt idx="5">
                  <c:v>778.84469294631401</c:v>
                </c:pt>
                <c:pt idx="6">
                  <c:v>1321.1711087361341</c:v>
                </c:pt>
                <c:pt idx="7">
                  <c:v>1395.1247108892915</c:v>
                </c:pt>
                <c:pt idx="8">
                  <c:v>1495.7282597643073</c:v>
                </c:pt>
                <c:pt idx="9">
                  <c:v>1539.7006718553737</c:v>
                </c:pt>
                <c:pt idx="10">
                  <c:v>1337.1610767692493</c:v>
                </c:pt>
                <c:pt idx="11">
                  <c:v>1338.4935741053421</c:v>
                </c:pt>
                <c:pt idx="12">
                  <c:v>1374.4710021798512</c:v>
                </c:pt>
                <c:pt idx="13">
                  <c:v>1201.246348487771</c:v>
                </c:pt>
                <c:pt idx="14">
                  <c:v>1050.007900841224</c:v>
                </c:pt>
                <c:pt idx="15">
                  <c:v>1157.2739363967046</c:v>
                </c:pt>
                <c:pt idx="16">
                  <c:v>1557.0231372245819</c:v>
                </c:pt>
                <c:pt idx="17">
                  <c:v>2370.5127609093115</c:v>
                </c:pt>
                <c:pt idx="18">
                  <c:v>2355.1890415442431</c:v>
                </c:pt>
                <c:pt idx="19">
                  <c:v>1962.7685760648769</c:v>
                </c:pt>
                <c:pt idx="20">
                  <c:v>1672.9504054646659</c:v>
                </c:pt>
                <c:pt idx="21">
                  <c:v>1399.7884515656167</c:v>
                </c:pt>
                <c:pt idx="22">
                  <c:v>1175.9288991020053</c:v>
                </c:pt>
                <c:pt idx="23">
                  <c:v>813.48962368473008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EF-45BF-9071-A6D7C61B8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835023"/>
        <c:axId val="204835855"/>
      </c:lineChart>
      <c:catAx>
        <c:axId val="20483502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4835855"/>
        <c:crosses val="autoZero"/>
        <c:auto val="1"/>
        <c:lblAlgn val="ctr"/>
        <c:lblOffset val="100"/>
        <c:noMultiLvlLbl val="0"/>
      </c:catAx>
      <c:valAx>
        <c:axId val="204835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4835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8376</xdr:colOff>
      <xdr:row>16</xdr:row>
      <xdr:rowOff>160485</xdr:rowOff>
    </xdr:from>
    <xdr:to>
      <xdr:col>19</xdr:col>
      <xdr:colOff>338667</xdr:colOff>
      <xdr:row>35</xdr:row>
      <xdr:rowOff>15270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0460FD-C0CE-4E40-9E0F-326BBB26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3777</xdr:colOff>
      <xdr:row>38</xdr:row>
      <xdr:rowOff>38363</xdr:rowOff>
    </xdr:from>
    <xdr:to>
      <xdr:col>19</xdr:col>
      <xdr:colOff>350126</xdr:colOff>
      <xdr:row>55</xdr:row>
      <xdr:rowOff>38362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345E72-40A0-4C5F-9C74-A6DF88A3BB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425449</xdr:colOff>
      <xdr:row>38</xdr:row>
      <xdr:rowOff>36548</xdr:rowOff>
    </xdr:from>
    <xdr:to>
      <xdr:col>28</xdr:col>
      <xdr:colOff>237045</xdr:colOff>
      <xdr:row>55</xdr:row>
      <xdr:rowOff>48381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02EEB82-12EF-4B05-97CC-F11E0C2EA7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398054</xdr:colOff>
      <xdr:row>35</xdr:row>
      <xdr:rowOff>163555</xdr:rowOff>
    </xdr:from>
    <xdr:to>
      <xdr:col>36</xdr:col>
      <xdr:colOff>70944</xdr:colOff>
      <xdr:row>52</xdr:row>
      <xdr:rowOff>163557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BC832E9-6E89-4B53-B38D-477914F630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29876</xdr:colOff>
      <xdr:row>18</xdr:row>
      <xdr:rowOff>179433</xdr:rowOff>
    </xdr:from>
    <xdr:to>
      <xdr:col>3</xdr:col>
      <xdr:colOff>447525</xdr:colOff>
      <xdr:row>38</xdr:row>
      <xdr:rowOff>48381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5446F8D-BBEB-2A7C-D48F-C146FF55A8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514048</xdr:colOff>
      <xdr:row>19</xdr:row>
      <xdr:rowOff>13304</xdr:rowOff>
    </xdr:from>
    <xdr:to>
      <xdr:col>12</xdr:col>
      <xdr:colOff>254000</xdr:colOff>
      <xdr:row>38</xdr:row>
      <xdr:rowOff>36285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D8446AC-0FB8-6B8A-3911-FC7C8490F8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301606</xdr:colOff>
      <xdr:row>14</xdr:row>
      <xdr:rowOff>80276</xdr:rowOff>
    </xdr:from>
    <xdr:to>
      <xdr:col>11</xdr:col>
      <xdr:colOff>67390</xdr:colOff>
      <xdr:row>30</xdr:row>
      <xdr:rowOff>160423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F225FA-9EEC-418A-AAF3-B0F3490E8F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321277</xdr:colOff>
      <xdr:row>67</xdr:row>
      <xdr:rowOff>6613</xdr:rowOff>
    </xdr:from>
    <xdr:to>
      <xdr:col>4</xdr:col>
      <xdr:colOff>286626</xdr:colOff>
      <xdr:row>84</xdr:row>
      <xdr:rowOff>6612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CCB4D7-8B09-4177-801F-B915BE7F5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361949</xdr:colOff>
      <xdr:row>67</xdr:row>
      <xdr:rowOff>4798</xdr:rowOff>
    </xdr:from>
    <xdr:to>
      <xdr:col>9</xdr:col>
      <xdr:colOff>554545</xdr:colOff>
      <xdr:row>84</xdr:row>
      <xdr:rowOff>16631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253D4A2-9AC5-4B7C-8DF7-44A8DFF6C5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731105</xdr:colOff>
      <xdr:row>67</xdr:row>
      <xdr:rowOff>38499</xdr:rowOff>
    </xdr:from>
    <xdr:to>
      <xdr:col>17</xdr:col>
      <xdr:colOff>245245</xdr:colOff>
      <xdr:row>84</xdr:row>
      <xdr:rowOff>38501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6881EE0-C4FB-4560-A80C-895690FBC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188802</xdr:colOff>
      <xdr:row>94</xdr:row>
      <xdr:rowOff>24418</xdr:rowOff>
    </xdr:from>
    <xdr:to>
      <xdr:col>18</xdr:col>
      <xdr:colOff>467097</xdr:colOff>
      <xdr:row>109</xdr:row>
      <xdr:rowOff>34357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4897C2-5D0B-41B1-BDC9-BFD87DE31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93</xdr:row>
      <xdr:rowOff>55255</xdr:rowOff>
    </xdr:from>
    <xdr:to>
      <xdr:col>4</xdr:col>
      <xdr:colOff>883207</xdr:colOff>
      <xdr:row>108</xdr:row>
      <xdr:rowOff>91349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CBF7267-4E9C-48A2-8FB2-C7ABD1B5A9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172899</xdr:colOff>
      <xdr:row>93</xdr:row>
      <xdr:rowOff>115414</xdr:rowOff>
    </xdr:from>
    <xdr:to>
      <xdr:col>10</xdr:col>
      <xdr:colOff>417096</xdr:colOff>
      <xdr:row>108</xdr:row>
      <xdr:rowOff>151508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EDE75B2-FDA6-4637-B09D-5BCC363CBA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675198</xdr:colOff>
      <xdr:row>21</xdr:row>
      <xdr:rowOff>105244</xdr:rowOff>
    </xdr:from>
    <xdr:to>
      <xdr:col>18</xdr:col>
      <xdr:colOff>551290</xdr:colOff>
      <xdr:row>40</xdr:row>
      <xdr:rowOff>67145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20E3925-810C-F8F2-3BDB-1440F10B60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blom1\Desktop\PhD\4.%20RQ4%20city%20integration\Westindische%20buurt_energy%20pattern_V3.xlsx" TargetMode="External"/><Relationship Id="rId1" Type="http://schemas.openxmlformats.org/officeDocument/2006/relationships/externalLinkPath" Target="/Users/tblom1/Desktop/PhD/4.%20RQ4%20city%20integration/Westindische%20buurt_energy%20pattern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lectricity"/>
      <sheetName val="EV"/>
      <sheetName val="Heat"/>
      <sheetName val="Cold"/>
      <sheetName val="NBH heat balance"/>
      <sheetName val="Total NBH"/>
      <sheetName val="VF"/>
      <sheetName val="El_profiles NBH"/>
      <sheetName val="E1A(households)"/>
      <sheetName val="E2A(small comp)"/>
      <sheetName val="Gas profiles"/>
      <sheetName val="Temp "/>
      <sheetName val="Gen. FOSSIL"/>
      <sheetName val="Gen. Renew"/>
    </sheetNames>
    <sheetDataSet>
      <sheetData sheetId="0">
        <row r="19">
          <cell r="H19">
            <v>7046081.0569120003</v>
          </cell>
          <cell r="I19">
            <v>3773045.0375740225</v>
          </cell>
        </row>
      </sheetData>
      <sheetData sheetId="1">
        <row r="4">
          <cell r="A4">
            <v>3632</v>
          </cell>
        </row>
      </sheetData>
      <sheetData sheetId="2">
        <row r="4">
          <cell r="B4">
            <v>900</v>
          </cell>
        </row>
        <row r="5">
          <cell r="B5">
            <v>79.2</v>
          </cell>
        </row>
        <row r="11">
          <cell r="B11">
            <v>455000</v>
          </cell>
        </row>
        <row r="19">
          <cell r="B19">
            <v>4840988.2530565811</v>
          </cell>
          <cell r="C19">
            <v>738860.13992095646</v>
          </cell>
        </row>
        <row r="20">
          <cell r="B20">
            <v>4266132.9410791257</v>
          </cell>
          <cell r="C20">
            <v>651122.3363900783</v>
          </cell>
        </row>
        <row r="21">
          <cell r="B21">
            <v>3062838.0952911186</v>
          </cell>
          <cell r="C21">
            <v>467468.38978862984</v>
          </cell>
        </row>
        <row r="22">
          <cell r="B22">
            <v>1962214.1353336796</v>
          </cell>
          <cell r="C22">
            <v>299484.67849970964</v>
          </cell>
        </row>
        <row r="23">
          <cell r="B23">
            <v>803508.70668594947</v>
          </cell>
          <cell r="C23">
            <v>122636.23136760142</v>
          </cell>
        </row>
        <row r="24">
          <cell r="B24">
            <v>772314.33952630928</v>
          </cell>
          <cell r="C24">
            <v>117875.16332126503</v>
          </cell>
        </row>
        <row r="25">
          <cell r="B25">
            <v>797841.73760560167</v>
          </cell>
          <cell r="C25">
            <v>121771.30516890845</v>
          </cell>
        </row>
        <row r="26">
          <cell r="B26">
            <v>798091.44518819929</v>
          </cell>
          <cell r="C26">
            <v>121809.41701090701</v>
          </cell>
        </row>
        <row r="27">
          <cell r="B27">
            <v>772116.0763299414</v>
          </cell>
          <cell r="C27">
            <v>117844.90322449306</v>
          </cell>
        </row>
        <row r="28">
          <cell r="B28">
            <v>1923717.2976635389</v>
          </cell>
          <cell r="C28">
            <v>293609.06439353718</v>
          </cell>
        </row>
        <row r="29">
          <cell r="B29">
            <v>2449788.9866039674</v>
          </cell>
          <cell r="C29">
            <v>373901.22404783074</v>
          </cell>
        </row>
        <row r="30">
          <cell r="B30">
            <v>3762170.6736363568</v>
          </cell>
          <cell r="C30">
            <v>574204.64686613833</v>
          </cell>
        </row>
        <row r="37">
          <cell r="B37" t="str">
            <v>Residential</v>
          </cell>
          <cell r="C37" t="str">
            <v>Small companies</v>
          </cell>
          <cell r="D37" t="str">
            <v>Total</v>
          </cell>
          <cell r="H37" t="str">
            <v>Residential</v>
          </cell>
          <cell r="I37" t="str">
            <v>Companies</v>
          </cell>
          <cell r="J37" t="str">
            <v>Total</v>
          </cell>
        </row>
        <row r="38">
          <cell r="B38">
            <v>4333.4045794321737</v>
          </cell>
          <cell r="C38">
            <v>661.38973005600224</v>
          </cell>
          <cell r="D38">
            <v>4994.7943094881757</v>
          </cell>
          <cell r="H38">
            <v>484.38646809426649</v>
          </cell>
          <cell r="I38">
            <v>73.929915728668604</v>
          </cell>
          <cell r="J38">
            <v>558.31638382293511</v>
          </cell>
        </row>
        <row r="39">
          <cell r="B39">
            <v>3603.2312846032546</v>
          </cell>
          <cell r="C39">
            <v>549.94638118127489</v>
          </cell>
          <cell r="D39">
            <v>4153.1776657845294</v>
          </cell>
          <cell r="H39">
            <v>392.48020505490092</v>
          </cell>
          <cell r="I39">
            <v>59.902640548646765</v>
          </cell>
          <cell r="J39">
            <v>452.38284560354771</v>
          </cell>
        </row>
        <row r="40">
          <cell r="B40">
            <v>3564.2451102434043</v>
          </cell>
          <cell r="C40">
            <v>543.99608162739469</v>
          </cell>
          <cell r="D40">
            <v>4108.2411918707985</v>
          </cell>
          <cell r="H40">
            <v>394.79231230117426</v>
          </cell>
          <cell r="I40">
            <v>60.255527974559264</v>
          </cell>
          <cell r="J40">
            <v>455.04784027573351</v>
          </cell>
        </row>
        <row r="41">
          <cell r="B41">
            <v>3835.469162874746</v>
          </cell>
          <cell r="C41">
            <v>585.39189401148644</v>
          </cell>
          <cell r="D41">
            <v>4420.8610568862323</v>
          </cell>
          <cell r="H41">
            <v>401.7286340399944</v>
          </cell>
          <cell r="I41">
            <v>61.314190252296768</v>
          </cell>
          <cell r="J41">
            <v>463.04282429229119</v>
          </cell>
        </row>
        <row r="42">
          <cell r="B42">
            <v>4111.7255169276013</v>
          </cell>
          <cell r="C42">
            <v>627.55576587807661</v>
          </cell>
          <cell r="D42">
            <v>4739.2812828056776</v>
          </cell>
          <cell r="H42">
            <v>421.38154563331778</v>
          </cell>
          <cell r="I42">
            <v>64.313733372553003</v>
          </cell>
          <cell r="J42">
            <v>485.69527900587082</v>
          </cell>
        </row>
        <row r="43">
          <cell r="B43">
            <v>4403.3128761036833</v>
          </cell>
          <cell r="C43">
            <v>672.0595460440361</v>
          </cell>
          <cell r="D43">
            <v>5075.3724221477196</v>
          </cell>
          <cell r="H43">
            <v>675.71334272338606</v>
          </cell>
          <cell r="I43">
            <v>103.13135022292794</v>
          </cell>
          <cell r="J43">
            <v>778.84469294631401</v>
          </cell>
        </row>
        <row r="44">
          <cell r="B44">
            <v>6048.36562129094</v>
          </cell>
          <cell r="C44">
            <v>923.13718514364996</v>
          </cell>
          <cell r="D44">
            <v>6971.5028064345897</v>
          </cell>
          <cell r="H44">
            <v>1146.2271673400126</v>
          </cell>
          <cell r="I44">
            <v>174.94394139612157</v>
          </cell>
          <cell r="J44">
            <v>1321.1711087361341</v>
          </cell>
        </row>
        <row r="45">
          <cell r="B45">
            <v>9565.4651307023942</v>
          </cell>
          <cell r="C45">
            <v>1459.9376274911192</v>
          </cell>
          <cell r="D45">
            <v>11025.402758193513</v>
          </cell>
          <cell r="H45">
            <v>1210.388143424098</v>
          </cell>
          <cell r="I45">
            <v>184.73656746519342</v>
          </cell>
          <cell r="J45">
            <v>1395.1247108892915</v>
          </cell>
        </row>
        <row r="46">
          <cell r="B46">
            <v>11834.503599245787</v>
          </cell>
          <cell r="C46">
            <v>1806.2516428774334</v>
          </cell>
          <cell r="D46">
            <v>13640.755242123221</v>
          </cell>
          <cell r="H46">
            <v>1297.6701919709169</v>
          </cell>
          <cell r="I46">
            <v>198.05806779339028</v>
          </cell>
          <cell r="J46">
            <v>1495.7282597643073</v>
          </cell>
        </row>
        <row r="47">
          <cell r="B47">
            <v>12757.398547400142</v>
          </cell>
          <cell r="C47">
            <v>1947.109305586102</v>
          </cell>
          <cell r="D47">
            <v>14704.507852986244</v>
          </cell>
          <cell r="H47">
            <v>1335.8199615344272</v>
          </cell>
          <cell r="I47">
            <v>203.88071032094652</v>
          </cell>
          <cell r="J47">
            <v>1539.7006718553737</v>
          </cell>
        </row>
        <row r="48">
          <cell r="B48">
            <v>11922.09662621723</v>
          </cell>
          <cell r="C48">
            <v>1819.6206065644155</v>
          </cell>
          <cell r="D48">
            <v>13741.717232781644</v>
          </cell>
          <cell r="H48">
            <v>1160.0998108176527</v>
          </cell>
          <cell r="I48">
            <v>177.06126595159654</v>
          </cell>
          <cell r="J48">
            <v>1337.1610767692493</v>
          </cell>
        </row>
        <row r="49">
          <cell r="B49">
            <v>10835.958814100617</v>
          </cell>
          <cell r="C49">
            <v>1653.8478564803343</v>
          </cell>
          <cell r="D49">
            <v>12489.806670580951</v>
          </cell>
          <cell r="H49">
            <v>1161.2558644407893</v>
          </cell>
          <cell r="I49">
            <v>177.2377096645528</v>
          </cell>
          <cell r="J49">
            <v>1338.4935741053421</v>
          </cell>
        </row>
        <row r="50">
          <cell r="B50">
            <v>10584.637380645194</v>
          </cell>
          <cell r="C50">
            <v>1615.4896990584971</v>
          </cell>
          <cell r="D50">
            <v>12200.12707970369</v>
          </cell>
          <cell r="H50">
            <v>1192.4693122654796</v>
          </cell>
          <cell r="I50">
            <v>182.00168991437155</v>
          </cell>
          <cell r="J50">
            <v>1374.4710021798512</v>
          </cell>
        </row>
        <row r="51">
          <cell r="B51">
            <v>10283.290038755782</v>
          </cell>
          <cell r="C51">
            <v>1569.4962928459047</v>
          </cell>
          <cell r="D51">
            <v>11852.786331601686</v>
          </cell>
          <cell r="H51">
            <v>1042.1823412577119</v>
          </cell>
          <cell r="I51">
            <v>159.06400723005908</v>
          </cell>
          <cell r="J51">
            <v>1201.246348487771</v>
          </cell>
        </row>
        <row r="52">
          <cell r="B52">
            <v>10407.812042664702</v>
          </cell>
          <cell r="C52">
            <v>1588.501574499561</v>
          </cell>
          <cell r="D52">
            <v>11996.313617164264</v>
          </cell>
          <cell r="H52">
            <v>910.97025503169937</v>
          </cell>
          <cell r="I52">
            <v>139.03764580952475</v>
          </cell>
          <cell r="J52">
            <v>1050.007900841224</v>
          </cell>
        </row>
        <row r="53">
          <cell r="B53">
            <v>10731.761388940064</v>
          </cell>
          <cell r="C53">
            <v>1637.9446317441616</v>
          </cell>
          <cell r="D53">
            <v>12369.706020684225</v>
          </cell>
          <cell r="H53">
            <v>1004.0325716942018</v>
          </cell>
          <cell r="I53">
            <v>153.24136470250286</v>
          </cell>
          <cell r="J53">
            <v>1157.2739363967046</v>
          </cell>
        </row>
        <row r="54">
          <cell r="B54">
            <v>11066.327931690306</v>
          </cell>
          <cell r="C54">
            <v>1689.0081480485517</v>
          </cell>
          <cell r="D54">
            <v>12755.336079738858</v>
          </cell>
          <cell r="H54">
            <v>1350.8486586352042</v>
          </cell>
          <cell r="I54">
            <v>206.17447858937777</v>
          </cell>
          <cell r="J54">
            <v>1557.0231372245819</v>
          </cell>
        </row>
        <row r="55">
          <cell r="B55">
            <v>12935.199594638563</v>
          </cell>
          <cell r="C55">
            <v>1974.2463486387733</v>
          </cell>
          <cell r="D55">
            <v>14909.445943277336</v>
          </cell>
          <cell r="H55">
            <v>2056.6193955601434</v>
          </cell>
          <cell r="I55">
            <v>313.89336534916816</v>
          </cell>
          <cell r="J55">
            <v>2370.5127609093115</v>
          </cell>
        </row>
        <row r="56">
          <cell r="B56">
            <v>14309.730011743723</v>
          </cell>
          <cell r="C56">
            <v>2184.0352766880601</v>
          </cell>
          <cell r="D56">
            <v>16493.765288431783</v>
          </cell>
          <cell r="H56">
            <v>2043.3247788940719</v>
          </cell>
          <cell r="I56">
            <v>311.86426265017133</v>
          </cell>
          <cell r="J56">
            <v>2355.1890415442431</v>
          </cell>
        </row>
        <row r="57">
          <cell r="B57">
            <v>13057.386370228747</v>
          </cell>
          <cell r="C57">
            <v>1992.895213992258</v>
          </cell>
          <cell r="D57">
            <v>15050.281584221006</v>
          </cell>
          <cell r="H57">
            <v>1702.8669868803211</v>
          </cell>
          <cell r="I57">
            <v>259.90158918455575</v>
          </cell>
          <cell r="J57">
            <v>1962.7685760648769</v>
          </cell>
        </row>
        <row r="58">
          <cell r="B58">
            <v>12245.92111870129</v>
          </cell>
          <cell r="C58">
            <v>1869.0446078880166</v>
          </cell>
          <cell r="D58">
            <v>14114.965726589306</v>
          </cell>
          <cell r="H58">
            <v>1451.4253238480944</v>
          </cell>
          <cell r="I58">
            <v>221.52508161657144</v>
          </cell>
          <cell r="J58">
            <v>1672.9504054646659</v>
          </cell>
        </row>
        <row r="59">
          <cell r="B59">
            <v>11032.537640339648</v>
          </cell>
          <cell r="C59">
            <v>1683.850874762554</v>
          </cell>
          <cell r="D59">
            <v>12716.388515102202</v>
          </cell>
          <cell r="H59">
            <v>1214.4343311050764</v>
          </cell>
          <cell r="I59">
            <v>185.35412046054029</v>
          </cell>
          <cell r="J59">
            <v>1399.7884515656167</v>
          </cell>
        </row>
        <row r="60">
          <cell r="B60">
            <v>8876.5195982085897</v>
          </cell>
          <cell r="C60">
            <v>1354.7867025296944</v>
          </cell>
          <cell r="D60">
            <v>10231.306300738284</v>
          </cell>
          <cell r="H60">
            <v>1020.217322418115</v>
          </cell>
          <cell r="I60">
            <v>155.71157668389034</v>
          </cell>
          <cell r="J60">
            <v>1175.9288991020053</v>
          </cell>
        </row>
        <row r="61">
          <cell r="B61">
            <v>6419.5403360982446</v>
          </cell>
          <cell r="C61">
            <v>979.78805628436953</v>
          </cell>
          <cell r="D61">
            <v>7399.3283923826139</v>
          </cell>
          <cell r="H61">
            <v>705.77073692493968</v>
          </cell>
          <cell r="I61">
            <v>107.71888675979042</v>
          </cell>
          <cell r="J61">
            <v>813.48962368473008</v>
          </cell>
        </row>
        <row r="90">
          <cell r="I90">
            <v>595412.8174723885</v>
          </cell>
        </row>
        <row r="91">
          <cell r="I91">
            <v>520459.00774431287</v>
          </cell>
        </row>
        <row r="92">
          <cell r="I92">
            <v>363522.47098597983</v>
          </cell>
        </row>
        <row r="93">
          <cell r="I93">
            <v>219851.76238072079</v>
          </cell>
        </row>
        <row r="94">
          <cell r="I94">
            <v>67171.261696402624</v>
          </cell>
        </row>
        <row r="95">
          <cell r="I95">
            <v>64563.492816615202</v>
          </cell>
        </row>
        <row r="96">
          <cell r="I96">
            <v>66697.517653613744</v>
          </cell>
        </row>
        <row r="97">
          <cell r="I97">
            <v>66718.392565408314</v>
          </cell>
        </row>
        <row r="98">
          <cell r="I98">
            <v>64546.918523222768</v>
          </cell>
        </row>
        <row r="99">
          <cell r="I99">
            <v>214821.7188197168</v>
          </cell>
        </row>
        <row r="100">
          <cell r="I100">
            <v>283523.44589676033</v>
          </cell>
        </row>
        <row r="101">
          <cell r="I101">
            <v>454740.03299840918</v>
          </cell>
        </row>
        <row r="109">
          <cell r="I109">
            <v>543.0095724593258</v>
          </cell>
        </row>
        <row r="110">
          <cell r="I110">
            <v>451.97733322819795</v>
          </cell>
        </row>
        <row r="111">
          <cell r="I111">
            <v>446.7911131159272</v>
          </cell>
        </row>
        <row r="112">
          <cell r="I112">
            <v>481.83236624497329</v>
          </cell>
        </row>
        <row r="113">
          <cell r="I113">
            <v>516.955767048903</v>
          </cell>
        </row>
        <row r="114">
          <cell r="I114">
            <v>543.47301426800516</v>
          </cell>
        </row>
        <row r="115">
          <cell r="I115">
            <v>736.61866196347444</v>
          </cell>
        </row>
        <row r="116">
          <cell r="I116">
            <v>1192.253312265095</v>
          </cell>
        </row>
        <row r="117">
          <cell r="I117">
            <v>1484.0925907748676</v>
          </cell>
        </row>
        <row r="118">
          <cell r="I118">
            <v>1602.6711830626753</v>
          </cell>
        </row>
        <row r="119">
          <cell r="I119">
            <v>1501.7138705124621</v>
          </cell>
        </row>
        <row r="120">
          <cell r="I120">
            <v>1360.085785798871</v>
          </cell>
        </row>
        <row r="121">
          <cell r="I121">
            <v>1325.917356956073</v>
          </cell>
        </row>
        <row r="122">
          <cell r="I122">
            <v>1293.4159262437838</v>
          </cell>
        </row>
        <row r="123">
          <cell r="I123">
            <v>1315.5589817494729</v>
          </cell>
        </row>
        <row r="124">
          <cell r="I124">
            <v>1353.5918890231499</v>
          </cell>
        </row>
        <row r="125">
          <cell r="I125">
            <v>1381.5572183812455</v>
          </cell>
        </row>
        <row r="126">
          <cell r="I126">
            <v>1593.264179985712</v>
          </cell>
        </row>
        <row r="127">
          <cell r="I127">
            <v>1773.0670923694745</v>
          </cell>
        </row>
        <row r="128">
          <cell r="I128">
            <v>1625.2036670868974</v>
          </cell>
        </row>
        <row r="129">
          <cell r="I129">
            <v>1530.7821983550591</v>
          </cell>
        </row>
        <row r="130">
          <cell r="I130">
            <v>1383.3108522084879</v>
          </cell>
        </row>
        <row r="131">
          <cell r="I131">
            <v>1111.0336310398372</v>
          </cell>
        </row>
        <row r="132">
          <cell r="I132">
            <v>804.95134695931404</v>
          </cell>
        </row>
        <row r="140">
          <cell r="I140">
            <v>40.49346315704971</v>
          </cell>
        </row>
        <row r="141">
          <cell r="I141">
            <v>32.810335899327875</v>
          </cell>
        </row>
        <row r="142">
          <cell r="I142">
            <v>33.003622119647915</v>
          </cell>
        </row>
        <row r="143">
          <cell r="I143">
            <v>33.583480780608063</v>
          </cell>
        </row>
        <row r="144">
          <cell r="I144">
            <v>35.22641365332845</v>
          </cell>
        </row>
        <row r="145">
          <cell r="I145">
            <v>56.487897888533546</v>
          </cell>
        </row>
        <row r="146">
          <cell r="I146">
            <v>95.821643723662987</v>
          </cell>
        </row>
        <row r="147">
          <cell r="I147">
            <v>101.18533633754427</v>
          </cell>
        </row>
        <row r="148">
          <cell r="I148">
            <v>108.48189115462603</v>
          </cell>
        </row>
        <row r="149">
          <cell r="I149">
            <v>111.67111378990678</v>
          </cell>
        </row>
        <row r="150">
          <cell r="I150">
            <v>96.98136104558327</v>
          </cell>
        </row>
        <row r="151">
          <cell r="I151">
            <v>97.078004155743287</v>
          </cell>
        </row>
        <row r="152">
          <cell r="I152">
            <v>99.687368130063916</v>
          </cell>
        </row>
        <row r="153">
          <cell r="I153">
            <v>87.123763809260907</v>
          </cell>
        </row>
        <row r="154">
          <cell r="I154">
            <v>76.154770806098256</v>
          </cell>
        </row>
        <row r="155">
          <cell r="I155">
            <v>83.934541173980136</v>
          </cell>
        </row>
        <row r="156">
          <cell r="I156">
            <v>112.92747422198711</v>
          </cell>
        </row>
        <row r="157">
          <cell r="I157">
            <v>171.92809297468122</v>
          </cell>
        </row>
        <row r="158">
          <cell r="I158">
            <v>170.81669720784097</v>
          </cell>
        </row>
        <row r="159">
          <cell r="I159">
            <v>142.35530126571413</v>
          </cell>
        </row>
        <row r="160">
          <cell r="I160">
            <v>121.3354248059091</v>
          </cell>
        </row>
        <row r="161">
          <cell r="I161">
            <v>101.52358722310436</v>
          </cell>
        </row>
        <row r="162">
          <cell r="I162">
            <v>85.287544716220452</v>
          </cell>
        </row>
        <row r="163">
          <cell r="I163">
            <v>59.000618752694152</v>
          </cell>
        </row>
      </sheetData>
      <sheetData sheetId="3">
        <row r="55">
          <cell r="B55" t="str">
            <v>Supermarket</v>
          </cell>
        </row>
        <row r="56">
          <cell r="B56">
            <v>147608.06657142859</v>
          </cell>
          <cell r="C56">
            <v>0</v>
          </cell>
          <cell r="E56">
            <v>147608.06657142859</v>
          </cell>
        </row>
        <row r="57">
          <cell r="B57">
            <v>147608.06657142859</v>
          </cell>
          <cell r="C57">
            <v>0</v>
          </cell>
          <cell r="E57">
            <v>147608.06657142859</v>
          </cell>
        </row>
        <row r="58">
          <cell r="B58">
            <v>147608.06657142859</v>
          </cell>
          <cell r="C58">
            <v>0</v>
          </cell>
          <cell r="E58">
            <v>147608.06657142859</v>
          </cell>
        </row>
        <row r="59">
          <cell r="B59">
            <v>147608.06657142859</v>
          </cell>
          <cell r="C59">
            <v>2307.5693512246012</v>
          </cell>
          <cell r="E59">
            <v>150619.8608500112</v>
          </cell>
        </row>
        <row r="60">
          <cell r="B60">
            <v>147608.06657142859</v>
          </cell>
          <cell r="C60">
            <v>106455.86606982807</v>
          </cell>
          <cell r="E60">
            <v>286552.1759567057</v>
          </cell>
        </row>
        <row r="61">
          <cell r="B61">
            <v>147608.06657142859</v>
          </cell>
          <cell r="C61">
            <v>341212.58806774369</v>
          </cell>
          <cell r="E61">
            <v>592952.04723117501</v>
          </cell>
        </row>
        <row r="62">
          <cell r="B62">
            <v>147608.06657142859</v>
          </cell>
          <cell r="C62">
            <v>662887.75562845252</v>
          </cell>
          <cell r="E62">
            <v>1012796.169665589</v>
          </cell>
        </row>
        <row r="63">
          <cell r="B63">
            <v>147608.06657142859</v>
          </cell>
          <cell r="C63">
            <v>555508.86181813455</v>
          </cell>
          <cell r="E63">
            <v>872647.34256887878</v>
          </cell>
        </row>
        <row r="64">
          <cell r="B64">
            <v>147608.06657142859</v>
          </cell>
          <cell r="C64">
            <v>97840.940491922913</v>
          </cell>
          <cell r="E64">
            <v>275308.14398333069</v>
          </cell>
        </row>
        <row r="65">
          <cell r="B65">
            <v>147608.06657142859</v>
          </cell>
          <cell r="C65">
            <v>5076.6525726941109</v>
          </cell>
          <cell r="E65">
            <v>154234.0139843103</v>
          </cell>
        </row>
        <row r="66">
          <cell r="B66">
            <v>147608.06657142859</v>
          </cell>
          <cell r="C66">
            <v>0</v>
          </cell>
          <cell r="E66">
            <v>147608.06657142859</v>
          </cell>
        </row>
        <row r="67">
          <cell r="B67">
            <v>147608.06657142859</v>
          </cell>
          <cell r="C67">
            <v>0</v>
          </cell>
          <cell r="E67">
            <v>147608.06657142859</v>
          </cell>
        </row>
        <row r="74">
          <cell r="B74" t="str">
            <v>Supermarket</v>
          </cell>
          <cell r="C74" t="str">
            <v>Utility</v>
          </cell>
          <cell r="D74" t="str">
            <v>Residential</v>
          </cell>
          <cell r="E74" t="str">
            <v>Total</v>
          </cell>
          <cell r="H74" t="str">
            <v>Supermarket</v>
          </cell>
          <cell r="I74" t="str">
            <v>Utility</v>
          </cell>
          <cell r="J74" t="str">
            <v>Residential</v>
          </cell>
          <cell r="K74" t="str">
            <v>Total</v>
          </cell>
        </row>
        <row r="75">
          <cell r="B75">
            <v>466.11302364122639</v>
          </cell>
          <cell r="C75">
            <v>0</v>
          </cell>
          <cell r="D75">
            <v>0</v>
          </cell>
          <cell r="E75">
            <v>466.11302364122639</v>
          </cell>
          <cell r="H75">
            <v>466.11302364122639</v>
          </cell>
          <cell r="I75">
            <v>0</v>
          </cell>
          <cell r="J75">
            <v>0</v>
          </cell>
          <cell r="K75">
            <v>466.11302364122639</v>
          </cell>
        </row>
        <row r="76">
          <cell r="B76">
            <v>466.11302364122639</v>
          </cell>
          <cell r="C76">
            <v>0</v>
          </cell>
          <cell r="D76">
            <v>0</v>
          </cell>
          <cell r="E76">
            <v>466.11302364122639</v>
          </cell>
          <cell r="H76">
            <v>466.11302364122639</v>
          </cell>
          <cell r="I76">
            <v>0</v>
          </cell>
          <cell r="J76">
            <v>0</v>
          </cell>
          <cell r="K76">
            <v>466.11302364122639</v>
          </cell>
        </row>
        <row r="77">
          <cell r="B77">
            <v>466.11302364122639</v>
          </cell>
          <cell r="C77">
            <v>0</v>
          </cell>
          <cell r="D77">
            <v>0</v>
          </cell>
          <cell r="E77">
            <v>466.11302364122639</v>
          </cell>
          <cell r="H77">
            <v>466.11302364122639</v>
          </cell>
          <cell r="I77">
            <v>0</v>
          </cell>
          <cell r="J77">
            <v>0</v>
          </cell>
          <cell r="K77">
            <v>466.11302364122639</v>
          </cell>
        </row>
        <row r="78">
          <cell r="B78">
            <v>466.11302364122639</v>
          </cell>
          <cell r="C78">
            <v>0</v>
          </cell>
          <cell r="D78">
            <v>0</v>
          </cell>
          <cell r="E78">
            <v>466.11302364122639</v>
          </cell>
          <cell r="H78">
            <v>466.11302364122639</v>
          </cell>
          <cell r="I78">
            <v>0</v>
          </cell>
          <cell r="J78">
            <v>0</v>
          </cell>
          <cell r="K78">
            <v>466.11302364122639</v>
          </cell>
        </row>
        <row r="79">
          <cell r="B79">
            <v>466.11302364122639</v>
          </cell>
          <cell r="C79">
            <v>0</v>
          </cell>
          <cell r="D79">
            <v>0</v>
          </cell>
          <cell r="E79">
            <v>466.11302364122639</v>
          </cell>
          <cell r="H79">
            <v>466.11302364122639</v>
          </cell>
          <cell r="I79">
            <v>0</v>
          </cell>
          <cell r="J79">
            <v>0</v>
          </cell>
          <cell r="K79">
            <v>466.11302364122639</v>
          </cell>
        </row>
        <row r="80">
          <cell r="B80">
            <v>466.11302364122639</v>
          </cell>
          <cell r="C80">
            <v>0</v>
          </cell>
          <cell r="D80">
            <v>0</v>
          </cell>
          <cell r="E80">
            <v>466.11302364122639</v>
          </cell>
          <cell r="H80">
            <v>466.11302364122639</v>
          </cell>
          <cell r="I80">
            <v>0</v>
          </cell>
          <cell r="J80">
            <v>0</v>
          </cell>
          <cell r="K80">
            <v>466.11302364122639</v>
          </cell>
        </row>
        <row r="81">
          <cell r="B81">
            <v>466.11302364122639</v>
          </cell>
          <cell r="C81">
            <v>0</v>
          </cell>
          <cell r="D81">
            <v>0</v>
          </cell>
          <cell r="E81">
            <v>466.11302364122639</v>
          </cell>
          <cell r="H81">
            <v>466.11302364122639</v>
          </cell>
          <cell r="I81">
            <v>329.96173573846153</v>
          </cell>
          <cell r="J81">
            <v>76.828163781207067</v>
          </cell>
          <cell r="K81">
            <v>872.90292316089506</v>
          </cell>
        </row>
        <row r="82">
          <cell r="B82">
            <v>466.11302364122639</v>
          </cell>
          <cell r="C82">
            <v>0</v>
          </cell>
          <cell r="D82">
            <v>0</v>
          </cell>
          <cell r="E82">
            <v>466.11302364122639</v>
          </cell>
          <cell r="H82">
            <v>466.11302364122639</v>
          </cell>
          <cell r="I82">
            <v>890.89668649384691</v>
          </cell>
          <cell r="J82">
            <v>207.43604220925931</v>
          </cell>
          <cell r="K82">
            <v>1564.4457523443327</v>
          </cell>
        </row>
        <row r="83">
          <cell r="B83">
            <v>466.11302364122639</v>
          </cell>
          <cell r="C83">
            <v>0</v>
          </cell>
          <cell r="D83">
            <v>0</v>
          </cell>
          <cell r="E83">
            <v>466.11302364122639</v>
          </cell>
          <cell r="H83">
            <v>466.11302364122639</v>
          </cell>
          <cell r="I83">
            <v>1418.8354636753845</v>
          </cell>
          <cell r="J83">
            <v>330.36110425919048</v>
          </cell>
          <cell r="K83">
            <v>2215.3095915758013</v>
          </cell>
        </row>
        <row r="84">
          <cell r="B84">
            <v>466.11302364122639</v>
          </cell>
          <cell r="C84">
            <v>0</v>
          </cell>
          <cell r="D84">
            <v>0</v>
          </cell>
          <cell r="E84">
            <v>466.11302364122639</v>
          </cell>
          <cell r="H84">
            <v>466.11302364122639</v>
          </cell>
          <cell r="I84">
            <v>1880.7818937092313</v>
          </cell>
          <cell r="J84">
            <v>437.92053355288056</v>
          </cell>
          <cell r="K84">
            <v>2784.8154509033384</v>
          </cell>
        </row>
        <row r="85">
          <cell r="B85">
            <v>466.11302364122639</v>
          </cell>
          <cell r="C85">
            <v>0</v>
          </cell>
          <cell r="D85">
            <v>0</v>
          </cell>
          <cell r="E85">
            <v>466.11302364122639</v>
          </cell>
          <cell r="H85">
            <v>466.11302364122639</v>
          </cell>
          <cell r="I85">
            <v>2177.7474558738459</v>
          </cell>
          <cell r="J85">
            <v>507.0658809559668</v>
          </cell>
          <cell r="K85">
            <v>3150.9263604710391</v>
          </cell>
        </row>
        <row r="86">
          <cell r="B86">
            <v>466.11302364122639</v>
          </cell>
          <cell r="C86">
            <v>0</v>
          </cell>
          <cell r="D86">
            <v>0</v>
          </cell>
          <cell r="E86">
            <v>466.11302364122639</v>
          </cell>
          <cell r="H86">
            <v>466.11302364122639</v>
          </cell>
          <cell r="I86">
            <v>2639.6938859076922</v>
          </cell>
          <cell r="J86">
            <v>614.62531024965654</v>
          </cell>
          <cell r="K86">
            <v>3720.4322197985753</v>
          </cell>
        </row>
        <row r="87">
          <cell r="B87">
            <v>466.11302364122639</v>
          </cell>
          <cell r="C87">
            <v>0</v>
          </cell>
          <cell r="D87">
            <v>0</v>
          </cell>
          <cell r="E87">
            <v>466.11302364122639</v>
          </cell>
          <cell r="H87">
            <v>466.11302364122639</v>
          </cell>
          <cell r="I87">
            <v>2903.6632744984609</v>
          </cell>
          <cell r="J87">
            <v>676.08784127462229</v>
          </cell>
          <cell r="K87">
            <v>4045.8641394143096</v>
          </cell>
        </row>
        <row r="88">
          <cell r="B88">
            <v>466.11302364122639</v>
          </cell>
          <cell r="C88">
            <v>0</v>
          </cell>
          <cell r="D88">
            <v>0</v>
          </cell>
          <cell r="E88">
            <v>466.11302364122639</v>
          </cell>
          <cell r="H88">
            <v>466.11302364122639</v>
          </cell>
          <cell r="I88">
            <v>3266.6211838107693</v>
          </cell>
          <cell r="J88">
            <v>760.59882143395021</v>
          </cell>
          <cell r="K88">
            <v>4493.3330288859461</v>
          </cell>
        </row>
        <row r="89">
          <cell r="B89">
            <v>466.11302364122639</v>
          </cell>
          <cell r="C89">
            <v>0</v>
          </cell>
          <cell r="D89">
            <v>0</v>
          </cell>
          <cell r="E89">
            <v>466.11302364122639</v>
          </cell>
          <cell r="H89">
            <v>466.11302364122639</v>
          </cell>
          <cell r="I89">
            <v>3530.5905724015388</v>
          </cell>
          <cell r="J89">
            <v>822.06135245891596</v>
          </cell>
          <cell r="K89">
            <v>4818.7649485016809</v>
          </cell>
        </row>
        <row r="90">
          <cell r="B90">
            <v>466.11302364122639</v>
          </cell>
          <cell r="C90">
            <v>0</v>
          </cell>
          <cell r="D90">
            <v>0</v>
          </cell>
          <cell r="E90">
            <v>466.11302364122639</v>
          </cell>
          <cell r="H90">
            <v>466.11302364122639</v>
          </cell>
          <cell r="I90">
            <v>3662.5752666969229</v>
          </cell>
          <cell r="J90">
            <v>852.79261797139873</v>
          </cell>
          <cell r="K90">
            <v>4981.4809083095479</v>
          </cell>
        </row>
        <row r="91">
          <cell r="B91">
            <v>466.11302364122639</v>
          </cell>
          <cell r="C91">
            <v>0</v>
          </cell>
          <cell r="D91">
            <v>0</v>
          </cell>
          <cell r="E91">
            <v>466.11302364122639</v>
          </cell>
          <cell r="H91">
            <v>466.11302364122639</v>
          </cell>
          <cell r="I91">
            <v>3629.5790931230763</v>
          </cell>
          <cell r="J91">
            <v>845.10980159327778</v>
          </cell>
          <cell r="K91">
            <v>4940.8019183575807</v>
          </cell>
        </row>
        <row r="92">
          <cell r="B92">
            <v>466.11302364122639</v>
          </cell>
          <cell r="C92">
            <v>0</v>
          </cell>
          <cell r="D92">
            <v>0</v>
          </cell>
          <cell r="E92">
            <v>466.11302364122639</v>
          </cell>
          <cell r="H92">
            <v>466.11302364122639</v>
          </cell>
          <cell r="I92">
            <v>3398.6058781061533</v>
          </cell>
          <cell r="J92">
            <v>791.33008694643297</v>
          </cell>
          <cell r="K92">
            <v>4656.048988693813</v>
          </cell>
        </row>
        <row r="93">
          <cell r="B93">
            <v>466.11302364122639</v>
          </cell>
          <cell r="C93">
            <v>0</v>
          </cell>
          <cell r="D93">
            <v>0</v>
          </cell>
          <cell r="E93">
            <v>466.11302364122639</v>
          </cell>
          <cell r="H93">
            <v>466.11302364122639</v>
          </cell>
          <cell r="I93">
            <v>3299.6173573846149</v>
          </cell>
          <cell r="J93">
            <v>768.2816378120707</v>
          </cell>
          <cell r="K93">
            <v>4534.0120188379124</v>
          </cell>
        </row>
        <row r="94">
          <cell r="B94">
            <v>466.11302364122639</v>
          </cell>
          <cell r="C94">
            <v>0</v>
          </cell>
          <cell r="D94">
            <v>0</v>
          </cell>
          <cell r="E94">
            <v>466.11302364122639</v>
          </cell>
          <cell r="H94">
            <v>466.11302364122639</v>
          </cell>
          <cell r="I94">
            <v>0</v>
          </cell>
          <cell r="J94">
            <v>683.77065765274313</v>
          </cell>
          <cell r="K94">
            <v>1149.8836812939694</v>
          </cell>
        </row>
        <row r="95">
          <cell r="B95">
            <v>466.11302364122639</v>
          </cell>
          <cell r="C95">
            <v>0</v>
          </cell>
          <cell r="D95">
            <v>0</v>
          </cell>
          <cell r="E95">
            <v>466.11302364122639</v>
          </cell>
          <cell r="H95">
            <v>466.11302364122639</v>
          </cell>
          <cell r="I95">
            <v>0</v>
          </cell>
          <cell r="J95">
            <v>545.4799628465704</v>
          </cell>
          <cell r="K95">
            <v>1011.5929864877968</v>
          </cell>
        </row>
        <row r="96">
          <cell r="B96">
            <v>466.11302364122639</v>
          </cell>
          <cell r="C96">
            <v>0</v>
          </cell>
          <cell r="D96">
            <v>0</v>
          </cell>
          <cell r="E96">
            <v>466.11302364122639</v>
          </cell>
          <cell r="H96">
            <v>466.11302364122639</v>
          </cell>
          <cell r="I96">
            <v>0</v>
          </cell>
          <cell r="J96">
            <v>414.87208441851834</v>
          </cell>
          <cell r="K96">
            <v>880.98510805974479</v>
          </cell>
        </row>
        <row r="97">
          <cell r="B97">
            <v>466.11302364122639</v>
          </cell>
          <cell r="C97">
            <v>0</v>
          </cell>
          <cell r="D97">
            <v>0</v>
          </cell>
          <cell r="E97">
            <v>466.11302364122639</v>
          </cell>
          <cell r="H97">
            <v>466.11302364122639</v>
          </cell>
          <cell r="I97">
            <v>0</v>
          </cell>
          <cell r="J97">
            <v>391.82363528415618</v>
          </cell>
          <cell r="K97">
            <v>857.93665892538252</v>
          </cell>
        </row>
        <row r="98">
          <cell r="B98">
            <v>466.11302364122639</v>
          </cell>
          <cell r="C98">
            <v>0</v>
          </cell>
          <cell r="D98">
            <v>0</v>
          </cell>
          <cell r="E98">
            <v>466.11302364122639</v>
          </cell>
          <cell r="H98">
            <v>466.11302364122639</v>
          </cell>
          <cell r="I98">
            <v>0</v>
          </cell>
          <cell r="J98">
            <v>353.40955339355264</v>
          </cell>
          <cell r="K98">
            <v>819.52257703477903</v>
          </cell>
        </row>
      </sheetData>
      <sheetData sheetId="4">
        <row r="2">
          <cell r="B2" t="str">
            <v>Heating +DHW</v>
          </cell>
          <cell r="C2" t="str">
            <v>Cooling</v>
          </cell>
          <cell r="D2" t="str">
            <v>Net heat demand</v>
          </cell>
        </row>
        <row r="4">
          <cell r="B4">
            <v>5579848.3929775376</v>
          </cell>
          <cell r="C4">
            <v>-147608.06657142859</v>
          </cell>
          <cell r="D4">
            <v>5432240.3264061091</v>
          </cell>
        </row>
        <row r="5">
          <cell r="B5">
            <v>4917255.2774692038</v>
          </cell>
          <cell r="C5">
            <v>-147608.06657142859</v>
          </cell>
          <cell r="D5">
            <v>4769647.2108977754</v>
          </cell>
        </row>
        <row r="6">
          <cell r="B6">
            <v>3530306.4850797486</v>
          </cell>
          <cell r="C6">
            <v>-147608.06657142859</v>
          </cell>
          <cell r="D6">
            <v>3382698.4185083201</v>
          </cell>
        </row>
        <row r="7">
          <cell r="B7">
            <v>2261698.8138333894</v>
          </cell>
          <cell r="C7">
            <v>-150619.8608500112</v>
          </cell>
          <cell r="D7">
            <v>2111078.9529833784</v>
          </cell>
        </row>
        <row r="8">
          <cell r="B8">
            <v>926144.9380535509</v>
          </cell>
          <cell r="C8">
            <v>-286552.1759567057</v>
          </cell>
          <cell r="D8">
            <v>639592.7620968452</v>
          </cell>
        </row>
        <row r="9">
          <cell r="B9">
            <v>890189.5028475743</v>
          </cell>
          <cell r="C9">
            <v>-592952.04723117501</v>
          </cell>
          <cell r="D9">
            <v>297237.4556163993</v>
          </cell>
        </row>
        <row r="10">
          <cell r="B10">
            <v>919613.0427745101</v>
          </cell>
          <cell r="C10">
            <v>-1012796.169665589</v>
          </cell>
          <cell r="D10">
            <v>-93183.126891078893</v>
          </cell>
        </row>
        <row r="11">
          <cell r="B11">
            <v>919900.86219910625</v>
          </cell>
          <cell r="C11">
            <v>-872647.34256887878</v>
          </cell>
          <cell r="D11">
            <v>47253.519630227471</v>
          </cell>
        </row>
        <row r="12">
          <cell r="B12">
            <v>889960.97955443442</v>
          </cell>
          <cell r="C12">
            <v>-275308.14398333069</v>
          </cell>
          <cell r="D12">
            <v>614652.83557110373</v>
          </cell>
        </row>
        <row r="13">
          <cell r="B13">
            <v>2217326.3620570763</v>
          </cell>
          <cell r="C13">
            <v>-154234.0139843103</v>
          </cell>
          <cell r="D13">
            <v>2063092.3480727661</v>
          </cell>
        </row>
        <row r="14">
          <cell r="B14">
            <v>2823690.2106517982</v>
          </cell>
          <cell r="C14">
            <v>-147608.06657142859</v>
          </cell>
          <cell r="D14">
            <v>2676082.1440803697</v>
          </cell>
        </row>
        <row r="15">
          <cell r="B15">
            <v>4336375.3205024954</v>
          </cell>
          <cell r="C15">
            <v>-147608.06657142859</v>
          </cell>
          <cell r="D15">
            <v>4188767.253931067</v>
          </cell>
        </row>
        <row r="16">
          <cell r="B16">
            <v>30212310.188000426</v>
          </cell>
          <cell r="C16">
            <v>-4083150.0870971438</v>
          </cell>
          <cell r="D16">
            <v>26129160.100903288</v>
          </cell>
        </row>
      </sheetData>
      <sheetData sheetId="5" refreshError="1"/>
      <sheetData sheetId="6" refreshError="1"/>
      <sheetData sheetId="7" refreshError="1"/>
      <sheetData sheetId="8" refreshError="1"/>
      <sheetData sheetId="9"/>
      <sheetData sheetId="10">
        <row r="7">
          <cell r="I7">
            <v>6.2077013935058642E-5</v>
          </cell>
        </row>
        <row r="8">
          <cell r="I8">
            <v>7.7513571574327231E-5</v>
          </cell>
        </row>
        <row r="9">
          <cell r="I9">
            <v>7.5176035703237987E-5</v>
          </cell>
        </row>
        <row r="10">
          <cell r="I10">
            <v>7.217693307618009E-5</v>
          </cell>
        </row>
        <row r="11">
          <cell r="I11">
            <v>7.2265141976975912E-5</v>
          </cell>
        </row>
        <row r="12">
          <cell r="I12">
            <v>7.9498271842233189E-5</v>
          </cell>
        </row>
        <row r="13">
          <cell r="I13">
            <v>1.0104329586161232E-4</v>
          </cell>
        </row>
        <row r="14">
          <cell r="I14">
            <v>1.1442899655737808E-4</v>
          </cell>
        </row>
        <row r="15">
          <cell r="I15">
            <v>2.1157061426676452E-4</v>
          </cell>
        </row>
        <row r="16">
          <cell r="I16">
            <v>3.346705898768221E-4</v>
          </cell>
        </row>
        <row r="17">
          <cell r="I17">
            <v>3.35136884178654E-4</v>
          </cell>
        </row>
        <row r="18">
          <cell r="I18">
            <v>2.9437083194471273E-4</v>
          </cell>
        </row>
        <row r="19">
          <cell r="I19">
            <v>2.5359529725393605E-4</v>
          </cell>
        </row>
        <row r="20">
          <cell r="I20">
            <v>2.5746136106246579E-4</v>
          </cell>
        </row>
        <row r="21">
          <cell r="I21">
            <v>2.4105474808892022E-4</v>
          </cell>
        </row>
        <row r="22">
          <cell r="I22">
            <v>2.4810641019301535E-4</v>
          </cell>
        </row>
        <row r="23">
          <cell r="I23">
            <v>2.3745443564626327E-4</v>
          </cell>
        </row>
        <row r="24">
          <cell r="I24">
            <v>2.4520996067425854E-4</v>
          </cell>
        </row>
        <row r="25">
          <cell r="I25">
            <v>2.4153958831214448E-4</v>
          </cell>
        </row>
        <row r="26">
          <cell r="I26">
            <v>2.3565012258048467E-4</v>
          </cell>
        </row>
        <row r="27">
          <cell r="I27">
            <v>2.2113548026788369E-4</v>
          </cell>
        </row>
        <row r="28">
          <cell r="I28">
            <v>1.6585478572134143E-4</v>
          </cell>
        </row>
        <row r="29">
          <cell r="I29">
            <v>1.1887659959662931E-4</v>
          </cell>
        </row>
        <row r="30">
          <cell r="I30">
            <v>9.0628515049100199E-5</v>
          </cell>
        </row>
        <row r="31">
          <cell r="I31">
            <v>6.2077013935058642E-5</v>
          </cell>
        </row>
        <row r="32">
          <cell r="I32">
            <v>4.6517515140305896E-5</v>
          </cell>
        </row>
        <row r="33">
          <cell r="I33">
            <v>4.4545494901889328E-5</v>
          </cell>
        </row>
        <row r="34">
          <cell r="I34">
            <v>5.3807429485450474E-5</v>
          </cell>
        </row>
        <row r="35">
          <cell r="I35">
            <v>6.2077013935058642E-5</v>
          </cell>
        </row>
        <row r="36">
          <cell r="I36">
            <v>6.3003207393414758E-5</v>
          </cell>
        </row>
        <row r="37">
          <cell r="I37">
            <v>7.6829952593159605E-5</v>
          </cell>
        </row>
        <row r="38">
          <cell r="I38">
            <v>1.6369543182985974E-4</v>
          </cell>
        </row>
        <row r="39">
          <cell r="I39">
            <v>2.2424069820259893E-4</v>
          </cell>
        </row>
        <row r="40">
          <cell r="I40">
            <v>2.5322349673708165E-4</v>
          </cell>
        </row>
        <row r="41">
          <cell r="I41">
            <v>2.3620905828037746E-4</v>
          </cell>
        </row>
        <row r="42">
          <cell r="I42">
            <v>2.0565472996931638E-4</v>
          </cell>
        </row>
        <row r="43">
          <cell r="I43">
            <v>2.0939187646933292E-4</v>
          </cell>
        </row>
        <row r="44">
          <cell r="I44">
            <v>1.9613412278417149E-4</v>
          </cell>
        </row>
        <row r="45">
          <cell r="I45">
            <v>2.1030545605487519E-4</v>
          </cell>
        </row>
        <row r="46">
          <cell r="I46">
            <v>2.1682188860116646E-4</v>
          </cell>
        </row>
        <row r="47">
          <cell r="I47">
            <v>2.2844799814385715E-4</v>
          </cell>
        </row>
        <row r="48">
          <cell r="I48">
            <v>2.8705822585983851E-4</v>
          </cell>
        </row>
        <row r="49">
          <cell r="I49">
            <v>3.392904648993276E-4</v>
          </cell>
        </row>
        <row r="50">
          <cell r="I50">
            <v>3.1216702178471999E-4</v>
          </cell>
        </row>
        <row r="51">
          <cell r="I51">
            <v>2.7427878493924243E-4</v>
          </cell>
        </row>
        <row r="52">
          <cell r="I52">
            <v>2.2224342816632957E-4</v>
          </cell>
        </row>
        <row r="53">
          <cell r="I53">
            <v>1.5867211134733939E-4</v>
          </cell>
        </row>
        <row r="54">
          <cell r="I54">
            <v>1.1355387605258276E-4</v>
          </cell>
        </row>
        <row r="55">
          <cell r="I55">
            <v>7.1591711123850221E-5</v>
          </cell>
        </row>
        <row r="56">
          <cell r="I56">
            <v>4.3376726966344706E-5</v>
          </cell>
        </row>
        <row r="57">
          <cell r="I57">
            <v>4.4545494901889328E-5</v>
          </cell>
        </row>
        <row r="58">
          <cell r="I58">
            <v>5.3807429485450474E-5</v>
          </cell>
        </row>
        <row r="59">
          <cell r="I59">
            <v>6.2077013935058642E-5</v>
          </cell>
        </row>
        <row r="60">
          <cell r="I60">
            <v>6.3003207393414758E-5</v>
          </cell>
        </row>
        <row r="61">
          <cell r="I61">
            <v>7.6829952593159605E-5</v>
          </cell>
        </row>
        <row r="62">
          <cell r="I62">
            <v>1.0607296738499001E-4</v>
          </cell>
        </row>
        <row r="63">
          <cell r="I63">
            <v>1.5621509652012216E-4</v>
          </cell>
        </row>
        <row r="64">
          <cell r="I64">
            <v>1.9050476304873331E-4</v>
          </cell>
        </row>
        <row r="65">
          <cell r="I65">
            <v>1.6802269587620032E-4</v>
          </cell>
        </row>
        <row r="66">
          <cell r="I66">
            <v>1.6128675548027866E-4</v>
          </cell>
        </row>
        <row r="67">
          <cell r="I67">
            <v>1.5967910415882433E-4</v>
          </cell>
        </row>
        <row r="68">
          <cell r="I68">
            <v>1.5953294201020581E-4</v>
          </cell>
        </row>
        <row r="69">
          <cell r="I69">
            <v>1.8116873298850379E-4</v>
          </cell>
        </row>
        <row r="70">
          <cell r="I70">
            <v>1.7946541911413653E-4</v>
          </cell>
        </row>
        <row r="71">
          <cell r="I71">
            <v>2.0499501560026446E-4</v>
          </cell>
        </row>
        <row r="72">
          <cell r="I72">
            <v>2.7184219047255944E-4</v>
          </cell>
        </row>
        <row r="73">
          <cell r="I73">
            <v>3.1297333934689463E-4</v>
          </cell>
        </row>
        <row r="74">
          <cell r="I74">
            <v>2.9323739167393689E-4</v>
          </cell>
        </row>
        <row r="75">
          <cell r="I75">
            <v>2.5489046854432109E-4</v>
          </cell>
        </row>
        <row r="76">
          <cell r="I76">
            <v>2.0422565756752334E-4</v>
          </cell>
        </row>
        <row r="77">
          <cell r="I77">
            <v>1.4532566361242773E-4</v>
          </cell>
        </row>
        <row r="78">
          <cell r="I78">
            <v>1.049266045102475E-4</v>
          </cell>
        </row>
        <row r="79">
          <cell r="I79">
            <v>7.0438600268196849E-5</v>
          </cell>
        </row>
        <row r="80">
          <cell r="I80">
            <v>4.4433579859004623E-5</v>
          </cell>
        </row>
        <row r="81">
          <cell r="I81">
            <v>4.4545494901889328E-5</v>
          </cell>
        </row>
        <row r="82">
          <cell r="I82">
            <v>5.3807429485450474E-5</v>
          </cell>
        </row>
        <row r="83">
          <cell r="I83">
            <v>6.2077013935058642E-5</v>
          </cell>
        </row>
        <row r="84">
          <cell r="I84">
            <v>6.3003207393414758E-5</v>
          </cell>
        </row>
        <row r="85">
          <cell r="I85">
            <v>7.6829952593159605E-5</v>
          </cell>
        </row>
        <row r="86">
          <cell r="I86">
            <v>1.4640869249639876E-4</v>
          </cell>
        </row>
        <row r="87">
          <cell r="I87">
            <v>2.0206939098756942E-4</v>
          </cell>
        </row>
        <row r="88">
          <cell r="I88">
            <v>2.5375054491933667E-4</v>
          </cell>
        </row>
        <row r="89">
          <cell r="I89">
            <v>2.3242092703570094E-4</v>
          </cell>
        </row>
        <row r="90">
          <cell r="I90">
            <v>2.0669868231023493E-4</v>
          </cell>
        </row>
        <row r="91">
          <cell r="I91">
            <v>2.1332952180085833E-4</v>
          </cell>
        </row>
        <row r="92">
          <cell r="I92">
            <v>2.0150229596435312E-4</v>
          </cell>
        </row>
        <row r="93">
          <cell r="I93">
            <v>1.9358766413154734E-4</v>
          </cell>
        </row>
        <row r="94">
          <cell r="I94">
            <v>2.0081197310672509E-4</v>
          </cell>
        </row>
        <row r="95">
          <cell r="I95">
            <v>2.1366242219246178E-4</v>
          </cell>
        </row>
        <row r="96">
          <cell r="I96">
            <v>2.7336379401128732E-4</v>
          </cell>
        </row>
        <row r="97">
          <cell r="I97">
            <v>3.290560271844926E-4</v>
          </cell>
        </row>
        <row r="98">
          <cell r="I98">
            <v>3.0838109576256334E-4</v>
          </cell>
        </row>
        <row r="99">
          <cell r="I99">
            <v>2.7815644821822664E-4</v>
          </cell>
        </row>
        <row r="100">
          <cell r="I100">
            <v>2.2778735758134693E-4</v>
          </cell>
        </row>
        <row r="101">
          <cell r="I101">
            <v>1.7484962375329284E-4</v>
          </cell>
        </row>
        <row r="102">
          <cell r="I102">
            <v>1.2218114759491796E-4</v>
          </cell>
        </row>
        <row r="103">
          <cell r="I103">
            <v>7.5051043690810285E-5</v>
          </cell>
        </row>
        <row r="104">
          <cell r="I104">
            <v>5.4406698705232073E-5</v>
          </cell>
        </row>
        <row r="105">
          <cell r="I105">
            <v>4.4545494901889328E-5</v>
          </cell>
        </row>
        <row r="106">
          <cell r="I106">
            <v>5.3807429485450474E-5</v>
          </cell>
        </row>
        <row r="107">
          <cell r="I107">
            <v>6.2077013935058642E-5</v>
          </cell>
        </row>
        <row r="108">
          <cell r="I108">
            <v>6.3003207393414758E-5</v>
          </cell>
        </row>
        <row r="109">
          <cell r="I109">
            <v>8.9052729193058448E-5</v>
          </cell>
        </row>
        <row r="110">
          <cell r="I110">
            <v>1.880741667873046E-4</v>
          </cell>
        </row>
        <row r="111">
          <cell r="I111">
            <v>2.5548208564195866E-4</v>
          </cell>
        </row>
        <row r="112">
          <cell r="I112">
            <v>2.8853572494816847E-4</v>
          </cell>
        </row>
        <row r="113">
          <cell r="I113">
            <v>2.7841966357820141E-4</v>
          </cell>
        </row>
        <row r="114">
          <cell r="I114">
            <v>2.463688712651392E-4</v>
          </cell>
        </row>
        <row r="115">
          <cell r="I115">
            <v>2.4827612411814644E-4</v>
          </cell>
        </row>
        <row r="116">
          <cell r="I116">
            <v>2.3712744525101312E-4</v>
          </cell>
        </row>
        <row r="117">
          <cell r="I117">
            <v>2.6236943661609629E-4</v>
          </cell>
        </row>
        <row r="118">
          <cell r="I118">
            <v>2.7309916730889992E-4</v>
          </cell>
        </row>
        <row r="119">
          <cell r="I119">
            <v>3.0084633556103475E-4</v>
          </cell>
        </row>
        <row r="120">
          <cell r="I120">
            <v>3.6516720751453746E-4</v>
          </cell>
        </row>
        <row r="121">
          <cell r="I121">
            <v>4.0215915371902879E-4</v>
          </cell>
        </row>
        <row r="122">
          <cell r="I122">
            <v>3.6942915286983875E-4</v>
          </cell>
        </row>
        <row r="123">
          <cell r="I123">
            <v>3.4116847650172104E-4</v>
          </cell>
        </row>
        <row r="124">
          <cell r="I124">
            <v>2.8045468702401143E-4</v>
          </cell>
        </row>
        <row r="125">
          <cell r="I125">
            <v>2.177200316290695E-4</v>
          </cell>
        </row>
        <row r="126">
          <cell r="I126">
            <v>1.5669023376425881E-4</v>
          </cell>
        </row>
        <row r="127">
          <cell r="I127">
            <v>9.679541982598799E-5</v>
          </cell>
        </row>
        <row r="128">
          <cell r="I128">
            <v>7.271555867666458E-5</v>
          </cell>
        </row>
        <row r="129">
          <cell r="I129">
            <v>6.5945591697260923E-5</v>
          </cell>
        </row>
        <row r="130">
          <cell r="I130">
            <v>6.7225591056709091E-5</v>
          </cell>
        </row>
        <row r="131">
          <cell r="I131">
            <v>6.7297701833109684E-5</v>
          </cell>
        </row>
        <row r="132">
          <cell r="I132">
            <v>7.4891231214793471E-5</v>
          </cell>
        </row>
        <row r="133">
          <cell r="I133">
            <v>1.4962578136954835E-4</v>
          </cell>
        </row>
        <row r="134">
          <cell r="I134">
            <v>2.5633462466815026E-4</v>
          </cell>
        </row>
        <row r="135">
          <cell r="I135">
            <v>3.2249990063284317E-4</v>
          </cell>
        </row>
        <row r="136">
          <cell r="I136">
            <v>3.4229463953818119E-4</v>
          </cell>
        </row>
        <row r="137">
          <cell r="I137">
            <v>3.1630097602496657E-4</v>
          </cell>
        </row>
        <row r="138">
          <cell r="I138">
            <v>2.7455558446993968E-4</v>
          </cell>
        </row>
        <row r="139">
          <cell r="I139">
            <v>2.6648773377645159E-4</v>
          </cell>
        </row>
        <row r="140">
          <cell r="I140">
            <v>2.6543235838288003E-4</v>
          </cell>
        </row>
        <row r="141">
          <cell r="I141">
            <v>2.7908722853942417E-4</v>
          </cell>
        </row>
        <row r="142">
          <cell r="I142">
            <v>3.0463384934340573E-4</v>
          </cell>
        </row>
        <row r="143">
          <cell r="I143">
            <v>3.2276977576482801E-4</v>
          </cell>
        </row>
        <row r="144">
          <cell r="I144">
            <v>3.9813528418697537E-4</v>
          </cell>
        </row>
        <row r="145">
          <cell r="I145">
            <v>4.3724865445560613E-4</v>
          </cell>
        </row>
        <row r="146">
          <cell r="I146">
            <v>3.9593063502493505E-4</v>
          </cell>
        </row>
        <row r="147">
          <cell r="I147">
            <v>3.5037792678930868E-4</v>
          </cell>
        </row>
        <row r="148">
          <cell r="I148">
            <v>2.8461263408527447E-4</v>
          </cell>
        </row>
        <row r="149">
          <cell r="I149">
            <v>2.2338216097115321E-4</v>
          </cell>
        </row>
        <row r="150">
          <cell r="I150">
            <v>1.5780343009230208E-4</v>
          </cell>
        </row>
        <row r="151">
          <cell r="I151">
            <v>9.8277990926113742E-5</v>
          </cell>
        </row>
        <row r="152">
          <cell r="I152">
            <v>6.7712151353498844E-5</v>
          </cell>
        </row>
        <row r="153">
          <cell r="I153">
            <v>6.4370445355749981E-5</v>
          </cell>
        </row>
        <row r="154">
          <cell r="I154">
            <v>7.0478911735860541E-5</v>
          </cell>
        </row>
        <row r="155">
          <cell r="I155">
            <v>7.1890254148593668E-5</v>
          </cell>
        </row>
        <row r="156">
          <cell r="I156">
            <v>9.5442030661077734E-5</v>
          </cell>
        </row>
        <row r="157">
          <cell r="I157">
            <v>9.103158562128671E-5</v>
          </cell>
        </row>
        <row r="158">
          <cell r="I158">
            <v>1.3761827859204168E-4</v>
          </cell>
        </row>
        <row r="159">
          <cell r="I159">
            <v>2.466008386220071E-4</v>
          </cell>
        </row>
        <row r="160">
          <cell r="I160">
            <v>3.2982190096565223E-4</v>
          </cell>
        </row>
        <row r="161">
          <cell r="I161">
            <v>3.1837644325179138E-4</v>
          </cell>
        </row>
        <row r="162">
          <cell r="I162">
            <v>2.8632146101594143E-4</v>
          </cell>
        </row>
        <row r="163">
          <cell r="I163">
            <v>2.9109140143092577E-4</v>
          </cell>
        </row>
        <row r="164">
          <cell r="I164">
            <v>2.6427126462170454E-4</v>
          </cell>
        </row>
        <row r="165">
          <cell r="I165">
            <v>2.5636366744873724E-4</v>
          </cell>
        </row>
        <row r="166">
          <cell r="I166">
            <v>2.5117334546478524E-4</v>
          </cell>
        </row>
        <row r="167">
          <cell r="I167">
            <v>2.5050573639911203E-4</v>
          </cell>
        </row>
        <row r="168">
          <cell r="I168">
            <v>2.8138639353866726E-4</v>
          </cell>
        </row>
        <row r="169">
          <cell r="I169">
            <v>3.1682692159596163E-4</v>
          </cell>
        </row>
        <row r="170">
          <cell r="I170">
            <v>3.1205122555020019E-4</v>
          </cell>
        </row>
        <row r="171">
          <cell r="I171">
            <v>2.8395190531386327E-4</v>
          </cell>
        </row>
        <row r="172">
          <cell r="I172">
            <v>2.28612794422769E-4</v>
          </cell>
        </row>
        <row r="173">
          <cell r="I173">
            <v>1.8799041243599895E-4</v>
          </cell>
        </row>
        <row r="174">
          <cell r="I174">
            <v>1.4305772456406642E-4</v>
          </cell>
        </row>
        <row r="175">
          <cell r="I175">
            <v>8.4771047096204139E-5</v>
          </cell>
        </row>
        <row r="176">
          <cell r="I176">
            <v>7.7513571574327231E-5</v>
          </cell>
        </row>
        <row r="177">
          <cell r="I177">
            <v>7.5176035703237987E-5</v>
          </cell>
        </row>
        <row r="178">
          <cell r="I178">
            <v>7.217693307618009E-5</v>
          </cell>
        </row>
        <row r="179">
          <cell r="I179">
            <v>7.2265141976975912E-5</v>
          </cell>
        </row>
        <row r="180">
          <cell r="I180">
            <v>7.9498271842233189E-5</v>
          </cell>
        </row>
        <row r="181">
          <cell r="I181">
            <v>1.0104329586161232E-4</v>
          </cell>
        </row>
        <row r="182">
          <cell r="I182">
            <v>1.1442899655737808E-4</v>
          </cell>
        </row>
        <row r="183">
          <cell r="I183">
            <v>1.6549645911408361E-4</v>
          </cell>
        </row>
        <row r="184">
          <cell r="I184">
            <v>2.7252543456589864E-4</v>
          </cell>
        </row>
        <row r="185">
          <cell r="I185">
            <v>2.8436781028111564E-4</v>
          </cell>
        </row>
        <row r="186">
          <cell r="I186">
            <v>2.6042540065145716E-4</v>
          </cell>
        </row>
        <row r="187">
          <cell r="I187">
            <v>2.3747335645548398E-4</v>
          </cell>
        </row>
        <row r="188">
          <cell r="I188">
            <v>2.2771864284762701E-4</v>
          </cell>
        </row>
        <row r="189">
          <cell r="I189">
            <v>2.2266098705047175E-4</v>
          </cell>
        </row>
        <row r="190">
          <cell r="I190">
            <v>2.4629283519265332E-4</v>
          </cell>
        </row>
        <row r="191">
          <cell r="I191">
            <v>2.5790677190703413E-4</v>
          </cell>
        </row>
        <row r="192">
          <cell r="I192">
            <v>2.6081235104702329E-4</v>
          </cell>
        </row>
        <row r="193">
          <cell r="I193">
            <v>2.8194014696563823E-4</v>
          </cell>
        </row>
        <row r="194">
          <cell r="I194">
            <v>2.9466143616838466E-4</v>
          </cell>
        </row>
        <row r="195">
          <cell r="I195">
            <v>2.8170500408834185E-4</v>
          </cell>
        </row>
        <row r="196">
          <cell r="I196">
            <v>2.1701594818291725E-4</v>
          </cell>
        </row>
        <row r="197">
          <cell r="I197">
            <v>1.7686623359106167E-4</v>
          </cell>
        </row>
        <row r="198">
          <cell r="I198">
            <v>1.2536694436051025E-4</v>
          </cell>
        </row>
        <row r="199">
          <cell r="I199">
            <v>6.9891175829857996E-5</v>
          </cell>
        </row>
        <row r="200">
          <cell r="I200">
            <v>6.676145787294669E-5</v>
          </cell>
        </row>
        <row r="201">
          <cell r="I201">
            <v>5.0520501215095812E-5</v>
          </cell>
        </row>
        <row r="202">
          <cell r="I202">
            <v>5.3807429485450474E-5</v>
          </cell>
        </row>
        <row r="203">
          <cell r="I203">
            <v>6.2077013935058642E-5</v>
          </cell>
        </row>
        <row r="204">
          <cell r="I204">
            <v>6.3003207393414758E-5</v>
          </cell>
        </row>
        <row r="205">
          <cell r="I205">
            <v>7.6829952593159605E-5</v>
          </cell>
        </row>
        <row r="206">
          <cell r="I206">
            <v>1.5438718757338076E-4</v>
          </cell>
        </row>
        <row r="207">
          <cell r="I207">
            <v>2.0610053775393841E-4</v>
          </cell>
        </row>
        <row r="208">
          <cell r="I208">
            <v>2.3688500308717583E-4</v>
          </cell>
        </row>
        <row r="209">
          <cell r="I209">
            <v>2.0644516992934783E-4</v>
          </cell>
        </row>
        <row r="210">
          <cell r="I210">
            <v>1.7172627888946396E-4</v>
          </cell>
        </row>
        <row r="211">
          <cell r="I211">
            <v>1.823205648150956E-4</v>
          </cell>
        </row>
        <row r="212">
          <cell r="I212">
            <v>1.6880524113961038E-4</v>
          </cell>
        </row>
        <row r="213">
          <cell r="I213">
            <v>1.763922210104101E-4</v>
          </cell>
        </row>
        <row r="214">
          <cell r="I214">
            <v>1.8819810029292275E-4</v>
          </cell>
        </row>
        <row r="215">
          <cell r="I215">
            <v>2.1468211708566148E-4</v>
          </cell>
        </row>
        <row r="216">
          <cell r="I216">
            <v>2.8046461052535089E-4</v>
          </cell>
        </row>
        <row r="217">
          <cell r="I217">
            <v>3.2125836035414208E-4</v>
          </cell>
        </row>
        <row r="218">
          <cell r="I218">
            <v>2.9702331769609355E-4</v>
          </cell>
        </row>
        <row r="219">
          <cell r="I219">
            <v>2.7040112166025812E-4</v>
          </cell>
        </row>
        <row r="220">
          <cell r="I220">
            <v>2.4210917523680836E-4</v>
          </cell>
        </row>
        <row r="221">
          <cell r="I221">
            <v>1.9992476798252071E-4</v>
          </cell>
        </row>
        <row r="222">
          <cell r="I222">
            <v>1.4694976589388036E-4</v>
          </cell>
        </row>
        <row r="223">
          <cell r="I223">
            <v>8.888837395865066E-5</v>
          </cell>
        </row>
        <row r="224">
          <cell r="I224">
            <v>6.2147029750065326E-5</v>
          </cell>
        </row>
        <row r="225">
          <cell r="I225">
            <v>4.7506403074902634E-5</v>
          </cell>
        </row>
        <row r="226">
          <cell r="I226">
            <v>5.3807429485450474E-5</v>
          </cell>
        </row>
        <row r="227">
          <cell r="I227">
            <v>6.2077013935058642E-5</v>
          </cell>
        </row>
        <row r="228">
          <cell r="I228">
            <v>6.3003207393414758E-5</v>
          </cell>
        </row>
        <row r="229">
          <cell r="I229">
            <v>9.626380683311678E-5</v>
          </cell>
        </row>
        <row r="230">
          <cell r="I230">
            <v>1.9472291268478957E-4</v>
          </cell>
        </row>
        <row r="231">
          <cell r="I231">
            <v>2.323029917353369E-4</v>
          </cell>
        </row>
        <row r="232">
          <cell r="I232">
            <v>2.5902102674188693E-4</v>
          </cell>
        </row>
        <row r="233">
          <cell r="I233">
            <v>2.2646814936549503E-4</v>
          </cell>
        </row>
        <row r="234">
          <cell r="I234">
            <v>1.9834706358288671E-4</v>
          </cell>
        </row>
        <row r="235">
          <cell r="I235">
            <v>1.9462570647611256E-4</v>
          </cell>
        </row>
        <row r="236">
          <cell r="I236">
            <v>1.9515809129686573E-4</v>
          </cell>
        </row>
        <row r="237">
          <cell r="I237">
            <v>1.98364176109641E-4</v>
          </cell>
        </row>
        <row r="238">
          <cell r="I238">
            <v>2.2555456977995278E-4</v>
          </cell>
        </row>
        <row r="239">
          <cell r="I239">
            <v>2.5852899749324789E-4</v>
          </cell>
        </row>
        <row r="240">
          <cell r="I240">
            <v>3.2256230843015618E-4</v>
          </cell>
        </row>
        <row r="241">
          <cell r="I241">
            <v>3.7194319475142041E-4</v>
          </cell>
        </row>
        <row r="242">
          <cell r="I242">
            <v>3.5002628200628608E-4</v>
          </cell>
        </row>
        <row r="243">
          <cell r="I243">
            <v>3.2953548666476821E-4</v>
          </cell>
        </row>
        <row r="244">
          <cell r="I244">
            <v>2.7906870467025714E-4</v>
          </cell>
        </row>
        <row r="245">
          <cell r="I245">
            <v>2.1448452914787886E-4</v>
          </cell>
        </row>
        <row r="246">
          <cell r="I246">
            <v>1.5891662642034536E-4</v>
          </cell>
        </row>
        <row r="247">
          <cell r="I247">
            <v>9.8936911415058539E-5</v>
          </cell>
        </row>
        <row r="248">
          <cell r="I248">
            <v>6.9887360794898586E-5</v>
          </cell>
        </row>
        <row r="249">
          <cell r="I249">
            <v>5.6016797823683394E-5</v>
          </cell>
        </row>
        <row r="250">
          <cell r="I250">
            <v>5.3807429485450474E-5</v>
          </cell>
        </row>
        <row r="251">
          <cell r="I251">
            <v>6.2077013935058642E-5</v>
          </cell>
        </row>
        <row r="252">
          <cell r="I252">
            <v>6.7729771081432796E-5</v>
          </cell>
        </row>
        <row r="253">
          <cell r="I253">
            <v>1.193392552813034E-4</v>
          </cell>
        </row>
        <row r="254">
          <cell r="I254">
            <v>2.111231525652525E-4</v>
          </cell>
        </row>
        <row r="255">
          <cell r="I255">
            <v>2.7614171281959977E-4</v>
          </cell>
        </row>
        <row r="256">
          <cell r="I256">
            <v>3.1541518224317486E-4</v>
          </cell>
        </row>
        <row r="257">
          <cell r="I257">
            <v>2.6434946181226013E-4</v>
          </cell>
        </row>
        <row r="258">
          <cell r="I258">
            <v>2.3645132402641319E-4</v>
          </cell>
        </row>
        <row r="259">
          <cell r="I259">
            <v>2.3400215979136682E-4</v>
          </cell>
        </row>
        <row r="260">
          <cell r="I260">
            <v>2.1907086273585666E-4</v>
          </cell>
        </row>
        <row r="261">
          <cell r="I261">
            <v>2.1269371204392205E-4</v>
          </cell>
        </row>
        <row r="262">
          <cell r="I262">
            <v>2.231288250080677E-4</v>
          </cell>
        </row>
        <row r="263">
          <cell r="I263">
            <v>2.3099723537685636E-4</v>
          </cell>
        </row>
        <row r="264">
          <cell r="I264">
            <v>2.8908703057814239E-4</v>
          </cell>
        </row>
        <row r="265">
          <cell r="I265">
            <v>3.3246750642277093E-4</v>
          </cell>
        </row>
        <row r="266">
          <cell r="I266">
            <v>2.9891628070717184E-4</v>
          </cell>
        </row>
        <row r="267">
          <cell r="I267">
            <v>2.621610871924166E-4</v>
          </cell>
        </row>
        <row r="268">
          <cell r="I268">
            <v>2.1716149286923043E-4</v>
          </cell>
        </row>
        <row r="269">
          <cell r="I269">
            <v>1.5826767353719053E-4</v>
          </cell>
        </row>
        <row r="270">
          <cell r="I270">
            <v>1.1494537146263682E-4</v>
          </cell>
        </row>
        <row r="271">
          <cell r="I271">
            <v>7.4392123201865527E-5</v>
          </cell>
        </row>
        <row r="272">
          <cell r="I272">
            <v>5.0983090743094303E-5</v>
          </cell>
        </row>
        <row r="273">
          <cell r="I273">
            <v>4.4545494901889328E-5</v>
          </cell>
        </row>
        <row r="274">
          <cell r="I274">
            <v>5.3807429485450474E-5</v>
          </cell>
        </row>
        <row r="275">
          <cell r="I275">
            <v>6.2077013935058642E-5</v>
          </cell>
        </row>
        <row r="276">
          <cell r="I276">
            <v>6.3003207393414758E-5</v>
          </cell>
        </row>
        <row r="277">
          <cell r="I277">
            <v>8.4365528727020576E-5</v>
          </cell>
        </row>
        <row r="278">
          <cell r="I278">
            <v>1.911769148727976E-4</v>
          </cell>
        </row>
        <row r="279">
          <cell r="I279">
            <v>2.5699376567934703E-4</v>
          </cell>
        </row>
        <row r="280">
          <cell r="I280">
            <v>2.8326524312561821E-4</v>
          </cell>
        </row>
        <row r="281">
          <cell r="I281">
            <v>2.5244390647184825E-4</v>
          </cell>
        </row>
        <row r="282">
          <cell r="I282">
            <v>2.2183599125355369E-4</v>
          </cell>
        </row>
        <row r="283">
          <cell r="I283">
            <v>2.1234511046797693E-4</v>
          </cell>
        </row>
        <row r="284">
          <cell r="I284">
            <v>2.1907086273585666E-4</v>
          </cell>
        </row>
        <row r="285">
          <cell r="I285">
            <v>2.1508196803296886E-4</v>
          </cell>
        </row>
        <row r="286">
          <cell r="I286">
            <v>2.4301993213752515E-4</v>
          </cell>
        </row>
        <row r="287">
          <cell r="I287">
            <v>2.7841304791064169E-4</v>
          </cell>
        </row>
        <row r="288">
          <cell r="I288">
            <v>3.5350158038429026E-4</v>
          </cell>
        </row>
        <row r="289">
          <cell r="I289">
            <v>4.0410857042661634E-4</v>
          </cell>
        </row>
        <row r="290">
          <cell r="I290">
            <v>3.6469674534214301E-4</v>
          </cell>
        </row>
        <row r="291">
          <cell r="I291">
            <v>3.3486727367337154E-4</v>
          </cell>
        </row>
        <row r="292">
          <cell r="I292">
            <v>2.975484693869815E-4</v>
          </cell>
        </row>
        <row r="293">
          <cell r="I293">
            <v>2.3915523556695785E-4</v>
          </cell>
        </row>
        <row r="294">
          <cell r="I294">
            <v>1.5836002825632371E-4</v>
          </cell>
        </row>
        <row r="295">
          <cell r="I295">
            <v>1.0124313312636527E-4</v>
          </cell>
        </row>
        <row r="296">
          <cell r="I296">
            <v>6.9143098194433838E-5</v>
          </cell>
        </row>
        <row r="297">
          <cell r="I297">
            <v>5.796709662027898E-5</v>
          </cell>
        </row>
        <row r="298">
          <cell r="I298">
            <v>5.3807429485450474E-5</v>
          </cell>
        </row>
        <row r="299">
          <cell r="I299">
            <v>6.2077013935058642E-5</v>
          </cell>
        </row>
        <row r="300">
          <cell r="I300">
            <v>6.3003207393414758E-5</v>
          </cell>
        </row>
        <row r="301">
          <cell r="I301">
            <v>1.0816208493921301E-4</v>
          </cell>
        </row>
        <row r="302">
          <cell r="I302">
            <v>2.080204044797595E-4</v>
          </cell>
        </row>
        <row r="303">
          <cell r="I303">
            <v>2.716066727074346E-4</v>
          </cell>
        </row>
        <row r="304">
          <cell r="I304">
            <v>3.0329307405130919E-4</v>
          </cell>
        </row>
        <row r="305">
          <cell r="I305">
            <v>2.9194870373776038E-4</v>
          </cell>
        </row>
        <row r="306">
          <cell r="I306">
            <v>2.5837432318570245E-4</v>
          </cell>
        </row>
        <row r="307">
          <cell r="I307">
            <v>2.4778391845170581E-4</v>
          </cell>
        </row>
        <row r="308">
          <cell r="I308">
            <v>2.3859149248197175E-4</v>
          </cell>
        </row>
        <row r="309">
          <cell r="I309">
            <v>2.456516446927684E-4</v>
          </cell>
        </row>
        <row r="310">
          <cell r="I310">
            <v>2.5660410286008152E-4</v>
          </cell>
        </row>
        <row r="311">
          <cell r="I311">
            <v>2.6311762451264645E-4</v>
          </cell>
        </row>
        <row r="312">
          <cell r="I312">
            <v>3.2763432022591592E-4</v>
          </cell>
        </row>
        <row r="313">
          <cell r="I313">
            <v>3.8705117423522457E-4</v>
          </cell>
        </row>
        <row r="314">
          <cell r="I314">
            <v>3.5570517103952103E-4</v>
          </cell>
        </row>
        <row r="315">
          <cell r="I315">
            <v>3.2614253129565701E-4</v>
          </cell>
        </row>
        <row r="316">
          <cell r="I316">
            <v>2.8415063996735628E-4</v>
          </cell>
        </row>
        <row r="317">
          <cell r="I317">
            <v>2.2176440973055791E-4</v>
          </cell>
        </row>
        <row r="318">
          <cell r="I318">
            <v>1.6030812183039943E-4</v>
          </cell>
        </row>
        <row r="319">
          <cell r="I319">
            <v>1.1079748021606456E-4</v>
          </cell>
        </row>
        <row r="320">
          <cell r="I320">
            <v>8.6935076059428009E-5</v>
          </cell>
        </row>
        <row r="321">
          <cell r="I321">
            <v>6.4370445355749981E-5</v>
          </cell>
        </row>
        <row r="322">
          <cell r="I322">
            <v>7.0478911735860541E-5</v>
          </cell>
        </row>
        <row r="323">
          <cell r="I323">
            <v>7.1890254148593668E-5</v>
          </cell>
        </row>
        <row r="324">
          <cell r="I324">
            <v>9.5442030661077734E-5</v>
          </cell>
        </row>
        <row r="325">
          <cell r="I325">
            <v>1.0724283793179458E-4</v>
          </cell>
        </row>
        <row r="326">
          <cell r="I326">
            <v>2.0704904806419594E-4</v>
          </cell>
        </row>
        <row r="327">
          <cell r="I327">
            <v>3.2437330332017001E-4</v>
          </cell>
        </row>
        <row r="328">
          <cell r="I328">
            <v>4.2766762417341609E-4</v>
          </cell>
        </row>
        <row r="329">
          <cell r="I329">
            <v>4.2661008766177498E-4</v>
          </cell>
        </row>
        <row r="330">
          <cell r="I330">
            <v>3.9144662376188041E-4</v>
          </cell>
        </row>
        <row r="331">
          <cell r="I331">
            <v>3.6258912597097803E-4</v>
          </cell>
        </row>
        <row r="332">
          <cell r="I332">
            <v>3.3189088483826857E-4</v>
          </cell>
        </row>
        <row r="333">
          <cell r="I333">
            <v>3.3266194089235008E-4</v>
          </cell>
        </row>
        <row r="334">
          <cell r="I334">
            <v>3.3975117998818425E-4</v>
          </cell>
        </row>
        <row r="335">
          <cell r="I335">
            <v>3.3252942907112957E-4</v>
          </cell>
        </row>
        <row r="336">
          <cell r="I336">
            <v>3.9526849491111128E-4</v>
          </cell>
        </row>
        <row r="337">
          <cell r="I337">
            <v>4.3530757348914377E-4</v>
          </cell>
        </row>
        <row r="338">
          <cell r="I338">
            <v>4.0865871631304279E-4</v>
          </cell>
        </row>
        <row r="339">
          <cell r="I339">
            <v>3.8974569152783455E-4</v>
          </cell>
        </row>
        <row r="340">
          <cell r="I340">
            <v>3.4477289065826505E-4</v>
          </cell>
        </row>
        <row r="341">
          <cell r="I341">
            <v>2.7953383020415347E-4</v>
          </cell>
        </row>
        <row r="342">
          <cell r="I342">
            <v>2.1825647405925927E-4</v>
          </cell>
        </row>
        <row r="343">
          <cell r="I343">
            <v>1.4434381033766943E-4</v>
          </cell>
        </row>
        <row r="344">
          <cell r="I344">
            <v>8.319845881281627E-5</v>
          </cell>
        </row>
        <row r="345">
          <cell r="I345">
            <v>7.5176035703237987E-5</v>
          </cell>
        </row>
        <row r="346">
          <cell r="I346">
            <v>7.217693307618009E-5</v>
          </cell>
        </row>
        <row r="347">
          <cell r="I347">
            <v>7.2265141976975912E-5</v>
          </cell>
        </row>
        <row r="348">
          <cell r="I348">
            <v>7.9498271842233189E-5</v>
          </cell>
        </row>
        <row r="349">
          <cell r="I349">
            <v>1.0104329586161232E-4</v>
          </cell>
        </row>
        <row r="350">
          <cell r="I350">
            <v>1.7636653016805335E-4</v>
          </cell>
        </row>
        <row r="351">
          <cell r="I351">
            <v>2.7567378665310316E-4</v>
          </cell>
        </row>
        <row r="352">
          <cell r="I352">
            <v>3.9938372681216385E-4</v>
          </cell>
        </row>
        <row r="353">
          <cell r="I353">
            <v>4.4553010300237141E-4</v>
          </cell>
        </row>
        <row r="354">
          <cell r="I354">
            <v>4.2722622683383373E-4</v>
          </cell>
        </row>
        <row r="355">
          <cell r="I355">
            <v>3.7681298764210576E-4</v>
          </cell>
        </row>
        <row r="356">
          <cell r="I356">
            <v>3.5929236240818478E-4</v>
          </cell>
        </row>
        <row r="357">
          <cell r="I357">
            <v>3.4706089723155739E-4</v>
          </cell>
        </row>
        <row r="358">
          <cell r="I358">
            <v>3.4558606646247647E-4</v>
          </cell>
        </row>
        <row r="359">
          <cell r="I359">
            <v>3.4653356237037477E-4</v>
          </cell>
        </row>
        <row r="360">
          <cell r="I360">
            <v>3.5979001497424946E-4</v>
          </cell>
        </row>
        <row r="361">
          <cell r="I361">
            <v>3.68031813620107E-4</v>
          </cell>
        </row>
        <row r="362">
          <cell r="I362">
            <v>3.6424194024963977E-4</v>
          </cell>
        </row>
        <row r="363">
          <cell r="I363">
            <v>3.5098956730742696E-4</v>
          </cell>
        </row>
        <row r="364">
          <cell r="I364">
            <v>3.0787111600261234E-4</v>
          </cell>
        </row>
        <row r="365">
          <cell r="I365">
            <v>2.5500829358355914E-4</v>
          </cell>
        </row>
        <row r="366">
          <cell r="I366">
            <v>1.9005229549210126E-4</v>
          </cell>
        </row>
        <row r="367">
          <cell r="I367">
            <v>1.1544004697829978E-4</v>
          </cell>
        </row>
        <row r="368">
          <cell r="I368">
            <v>1.0442114545646227E-4</v>
          </cell>
        </row>
        <row r="369">
          <cell r="I369">
            <v>1.0034177047358315E-4</v>
          </cell>
        </row>
        <row r="370">
          <cell r="I370">
            <v>1.0035685419561924E-4</v>
          </cell>
        </row>
        <row r="371">
          <cell r="I371">
            <v>1.00700207341967E-4</v>
          </cell>
        </row>
        <row r="372">
          <cell r="I372">
            <v>1.1384957434027553E-4</v>
          </cell>
        </row>
        <row r="373">
          <cell r="I373">
            <v>1.8279673851381666E-4</v>
          </cell>
        </row>
        <row r="374">
          <cell r="I374">
            <v>3.1307058966002191E-4</v>
          </cell>
        </row>
        <row r="375">
          <cell r="I375">
            <v>3.875021422405432E-4</v>
          </cell>
        </row>
        <row r="376">
          <cell r="I376">
            <v>4.0290518049750931E-4</v>
          </cell>
        </row>
        <row r="377">
          <cell r="I377">
            <v>3.6284087417384932E-4</v>
          </cell>
        </row>
        <row r="378">
          <cell r="I378">
            <v>3.1892355895897739E-4</v>
          </cell>
        </row>
        <row r="379">
          <cell r="I379">
            <v>3.0389536442594308E-4</v>
          </cell>
        </row>
        <row r="380">
          <cell r="I380">
            <v>3.1228186977355616E-4</v>
          </cell>
        </row>
        <row r="381">
          <cell r="I381">
            <v>3.1825462675979231E-4</v>
          </cell>
        </row>
        <row r="382">
          <cell r="I382">
            <v>3.5557448955299211E-4</v>
          </cell>
        </row>
        <row r="383">
          <cell r="I383">
            <v>3.9108933360920684E-4</v>
          </cell>
        </row>
        <row r="384">
          <cell r="I384">
            <v>4.5849222455651554E-4</v>
          </cell>
        </row>
        <row r="385">
          <cell r="I385">
            <v>5.2302298958946196E-4</v>
          </cell>
        </row>
        <row r="386">
          <cell r="I386">
            <v>4.8158721127622845E-4</v>
          </cell>
        </row>
        <row r="387">
          <cell r="I387">
            <v>4.6525370142921755E-4</v>
          </cell>
        </row>
        <row r="388">
          <cell r="I388">
            <v>4.1489497533818138E-4</v>
          </cell>
        </row>
        <row r="389">
          <cell r="I389">
            <v>3.4309575277520894E-4</v>
          </cell>
        </row>
        <row r="390">
          <cell r="I390">
            <v>2.3238758407120012E-4</v>
          </cell>
        </row>
        <row r="391">
          <cell r="I391">
            <v>1.4440242515224825E-4</v>
          </cell>
        </row>
        <row r="392">
          <cell r="I392">
            <v>1.1960410250594288E-4</v>
          </cell>
        </row>
        <row r="393">
          <cell r="I393">
            <v>1.2019935822073825E-4</v>
          </cell>
        </row>
        <row r="394">
          <cell r="I394">
            <v>1.268618647067474E-4</v>
          </cell>
        </row>
        <row r="395">
          <cell r="I395">
            <v>1.4053578798586347E-4</v>
          </cell>
        </row>
        <row r="396">
          <cell r="I396">
            <v>1.5767771035644283E-4</v>
          </cell>
        </row>
        <row r="397">
          <cell r="I397">
            <v>2.2858708152818699E-4</v>
          </cell>
        </row>
        <row r="398">
          <cell r="I398">
            <v>3.6714705629289972E-4</v>
          </cell>
        </row>
        <row r="399">
          <cell r="I399">
            <v>4.2529414317525252E-4</v>
          </cell>
        </row>
        <row r="400">
          <cell r="I400">
            <v>4.3979855325536126E-4</v>
          </cell>
        </row>
        <row r="401">
          <cell r="I401">
            <v>4.0505147947167332E-4</v>
          </cell>
        </row>
        <row r="402">
          <cell r="I402">
            <v>3.5807177174342248E-4</v>
          </cell>
        </row>
        <row r="403">
          <cell r="I403">
            <v>3.3785755541034987E-4</v>
          </cell>
        </row>
        <row r="404">
          <cell r="I404">
            <v>3.2985043654505967E-4</v>
          </cell>
        </row>
        <row r="405">
          <cell r="I405">
            <v>3.2732999951817028E-4</v>
          </cell>
        </row>
        <row r="406">
          <cell r="I406">
            <v>3.6964380922992549E-4</v>
          </cell>
        </row>
        <row r="407">
          <cell r="I407">
            <v>4.1913094317219809E-4</v>
          </cell>
        </row>
        <row r="408">
          <cell r="I408">
            <v>5.0515473307750458E-4</v>
          </cell>
        </row>
        <row r="409">
          <cell r="I409">
            <v>5.4202980248844134E-4</v>
          </cell>
        </row>
        <row r="410">
          <cell r="I410">
            <v>5.1045489719517268E-4</v>
          </cell>
        </row>
        <row r="411">
          <cell r="I411">
            <v>5.0693858167829848E-4</v>
          </cell>
        </row>
        <row r="412">
          <cell r="I412">
            <v>4.5277849300746637E-4</v>
          </cell>
        </row>
        <row r="413">
          <cell r="I413">
            <v>3.7787740444800887E-4</v>
          </cell>
        </row>
        <row r="414">
          <cell r="I414">
            <v>2.6244388492836795E-4</v>
          </cell>
        </row>
        <row r="415">
          <cell r="I415">
            <v>1.6532315067624499E-4</v>
          </cell>
        </row>
        <row r="416">
          <cell r="I416">
            <v>1.3746640491709653E-4</v>
          </cell>
        </row>
        <row r="417">
          <cell r="I417">
            <v>1.3597904848410258E-4</v>
          </cell>
        </row>
        <row r="418">
          <cell r="I418">
            <v>1.4632648180085711E-4</v>
          </cell>
        </row>
        <row r="419">
          <cell r="I419">
            <v>1.5686590179019372E-4</v>
          </cell>
        </row>
        <row r="420">
          <cell r="I420">
            <v>1.6799021294848222E-4</v>
          </cell>
        </row>
        <row r="421">
          <cell r="I421">
            <v>2.3075040482020451E-4</v>
          </cell>
        </row>
        <row r="422">
          <cell r="I422">
            <v>3.6493080766040467E-4</v>
          </cell>
        </row>
        <row r="423">
          <cell r="I423">
            <v>4.5149659715665097E-4</v>
          </cell>
        </row>
        <row r="424">
          <cell r="I424">
            <v>4.8670584147605868E-4</v>
          </cell>
        </row>
        <row r="425">
          <cell r="I425">
            <v>4.5483834725885025E-4</v>
          </cell>
        </row>
        <row r="426">
          <cell r="I426">
            <v>4.1340124581210492E-4</v>
          </cell>
        </row>
        <row r="427">
          <cell r="I427">
            <v>4.0381311471340072E-4</v>
          </cell>
        </row>
        <row r="428">
          <cell r="I428">
            <v>3.9231645173262795E-4</v>
          </cell>
        </row>
        <row r="429">
          <cell r="I429">
            <v>3.9706707439833799E-4</v>
          </cell>
        </row>
        <row r="430">
          <cell r="I430">
            <v>4.0942602348884049E-4</v>
          </cell>
        </row>
        <row r="431">
          <cell r="I431">
            <v>4.2219002785179717E-4</v>
          </cell>
        </row>
        <row r="432">
          <cell r="I432">
            <v>4.9348910594725732E-4</v>
          </cell>
        </row>
        <row r="433">
          <cell r="I433">
            <v>5.4592863590361665E-4</v>
          </cell>
        </row>
        <row r="434">
          <cell r="I434">
            <v>4.9815063762316363E-4</v>
          </cell>
        </row>
        <row r="435">
          <cell r="I435">
            <v>4.6719253306870968E-4</v>
          </cell>
        </row>
        <row r="436">
          <cell r="I436">
            <v>4.2090089887111679E-4</v>
          </cell>
        </row>
        <row r="437">
          <cell r="I437">
            <v>3.3864693686357176E-4</v>
          </cell>
        </row>
        <row r="438">
          <cell r="I438">
            <v>2.4491104276168677E-4</v>
          </cell>
        </row>
        <row r="439">
          <cell r="I439">
            <v>1.5609826383101812E-4</v>
          </cell>
        </row>
        <row r="440">
          <cell r="I440">
            <v>1.2779099111105496E-4</v>
          </cell>
        </row>
        <row r="441">
          <cell r="I441">
            <v>1.2463185548572823E-4</v>
          </cell>
        </row>
        <row r="442">
          <cell r="I442">
            <v>1.353517508860931E-4</v>
          </cell>
        </row>
        <row r="443">
          <cell r="I443">
            <v>1.4152549185279261E-4</v>
          </cell>
        </row>
        <row r="444">
          <cell r="I444">
            <v>1.5681833514043957E-4</v>
          </cell>
        </row>
        <row r="445">
          <cell r="I445">
            <v>2.4769643727434157E-4</v>
          </cell>
        </row>
        <row r="446">
          <cell r="I446">
            <v>3.689200551988957E-4</v>
          </cell>
        </row>
        <row r="447">
          <cell r="I447">
            <v>4.404109435491362E-4</v>
          </cell>
        </row>
        <row r="448">
          <cell r="I448">
            <v>4.6931325146164275E-4</v>
          </cell>
        </row>
        <row r="449">
          <cell r="I449">
            <v>4.4239163031205606E-4</v>
          </cell>
        </row>
        <row r="450">
          <cell r="I450">
            <v>3.8625848494822296E-4</v>
          </cell>
        </row>
        <row r="451">
          <cell r="I451">
            <v>3.5951460473373977E-4</v>
          </cell>
        </row>
        <row r="452">
          <cell r="I452">
            <v>3.4400289311099314E-4</v>
          </cell>
        </row>
        <row r="453">
          <cell r="I453">
            <v>3.3545006988092954E-4</v>
          </cell>
        </row>
        <row r="454">
          <cell r="I454">
            <v>3.5363389373548401E-4</v>
          </cell>
        </row>
        <row r="455">
          <cell r="I455">
            <v>4.0791429934700161E-4</v>
          </cell>
        </row>
        <row r="456">
          <cell r="I456">
            <v>4.7472266230294649E-4</v>
          </cell>
        </row>
        <row r="457">
          <cell r="I457">
            <v>5.3325742730429696E-4</v>
          </cell>
        </row>
        <row r="458">
          <cell r="I458">
            <v>5.0477600816193767E-4</v>
          </cell>
        </row>
        <row r="459">
          <cell r="I459">
            <v>4.6767724097858274E-4</v>
          </cell>
        </row>
        <row r="460">
          <cell r="I460">
            <v>4.2875479887572463E-4</v>
          </cell>
        </row>
        <row r="461">
          <cell r="I461">
            <v>3.4592681744625081E-4</v>
          </cell>
        </row>
        <row r="462">
          <cell r="I462">
            <v>2.543732115500544E-4</v>
          </cell>
        </row>
        <row r="463">
          <cell r="I463">
            <v>1.5329785175300278E-4</v>
          </cell>
        </row>
        <row r="464">
          <cell r="I464">
            <v>1.2139033274705823E-4</v>
          </cell>
        </row>
        <row r="465">
          <cell r="I465">
            <v>1.2729135384472221E-4</v>
          </cell>
        </row>
        <row r="466">
          <cell r="I466">
            <v>1.3493761009685675E-4</v>
          </cell>
        </row>
        <row r="467">
          <cell r="I467">
            <v>1.3954608411893436E-4</v>
          </cell>
        </row>
        <row r="468">
          <cell r="I468">
            <v>1.6168812803112479E-4</v>
          </cell>
        </row>
        <row r="469">
          <cell r="I469">
            <v>2.4373034457230949E-4</v>
          </cell>
        </row>
        <row r="470">
          <cell r="I470">
            <v>3.618280595749117E-4</v>
          </cell>
        </row>
        <row r="471">
          <cell r="I471">
            <v>4.2529414317525252E-4</v>
          </cell>
        </row>
        <row r="472">
          <cell r="I472">
            <v>4.482313241714417E-4</v>
          </cell>
        </row>
        <row r="473">
          <cell r="I473">
            <v>4.3752117585461479E-4</v>
          </cell>
        </row>
        <row r="474">
          <cell r="I474">
            <v>3.9721998452786758E-4</v>
          </cell>
        </row>
        <row r="475">
          <cell r="I475">
            <v>3.7821842005848549E-4</v>
          </cell>
        </row>
        <row r="476">
          <cell r="I476">
            <v>3.5620328670231502E-4</v>
          </cell>
        </row>
        <row r="477">
          <cell r="I477">
            <v>3.7461746810129768E-4</v>
          </cell>
        </row>
        <row r="478">
          <cell r="I478">
            <v>3.9923789544692319E-4</v>
          </cell>
        </row>
        <row r="479">
          <cell r="I479">
            <v>4.4564301039538991E-4</v>
          </cell>
        </row>
        <row r="480">
          <cell r="I480">
            <v>5.0667633661623246E-4</v>
          </cell>
        </row>
        <row r="481">
          <cell r="I481">
            <v>5.6396074044880217E-4</v>
          </cell>
        </row>
        <row r="482">
          <cell r="I482">
            <v>5.2275915676718162E-4</v>
          </cell>
        </row>
        <row r="483">
          <cell r="I483">
            <v>4.948208839314726E-4</v>
          </cell>
        </row>
        <row r="484">
          <cell r="I484">
            <v>4.4169063417743177E-4</v>
          </cell>
        </row>
        <row r="485">
          <cell r="I485">
            <v>3.7464190196681823E-4</v>
          </cell>
        </row>
        <row r="486">
          <cell r="I486">
            <v>2.7023625922467073E-4</v>
          </cell>
        </row>
        <row r="487">
          <cell r="I487">
            <v>1.5659245419772668E-4</v>
          </cell>
        </row>
        <row r="488">
          <cell r="I488">
            <v>1.4059210936902161E-4</v>
          </cell>
        </row>
        <row r="489">
          <cell r="I489">
            <v>1.2663688790526766E-4</v>
          </cell>
        </row>
        <row r="490">
          <cell r="I490">
            <v>1.3250330906159447E-4</v>
          </cell>
        </row>
        <row r="491">
          <cell r="I491">
            <v>1.4059991585674205E-4</v>
          </cell>
        </row>
        <row r="492">
          <cell r="I492">
            <v>1.4368314772293396E-4</v>
          </cell>
        </row>
        <row r="493">
          <cell r="I493">
            <v>1.9530839926382179E-4</v>
          </cell>
        </row>
        <row r="494">
          <cell r="I494">
            <v>3.0523812441830752E-4</v>
          </cell>
        </row>
        <row r="495">
          <cell r="I495">
            <v>4.1414769158286434E-4</v>
          </cell>
        </row>
        <row r="496">
          <cell r="I496">
            <v>5.0050832922808478E-4</v>
          </cell>
        </row>
        <row r="497">
          <cell r="I497">
            <v>4.7333390136881709E-4</v>
          </cell>
        </row>
        <row r="498">
          <cell r="I498">
            <v>4.2575062423687087E-4</v>
          </cell>
        </row>
        <row r="499">
          <cell r="I499">
            <v>3.9907761987417712E-4</v>
          </cell>
        </row>
        <row r="500">
          <cell r="I500">
            <v>3.6886276351782873E-4</v>
          </cell>
        </row>
        <row r="501">
          <cell r="I501">
            <v>3.5730486150767842E-4</v>
          </cell>
        </row>
        <row r="502">
          <cell r="I502">
            <v>3.7870687684664242E-4</v>
          </cell>
        </row>
        <row r="503">
          <cell r="I503">
            <v>4.0088250629781089E-4</v>
          </cell>
        </row>
        <row r="504">
          <cell r="I504">
            <v>4.5520644300187124E-4</v>
          </cell>
        </row>
        <row r="505">
          <cell r="I505">
            <v>4.7772657231509781E-4</v>
          </cell>
        </row>
        <row r="506">
          <cell r="I506">
            <v>4.6850823498075493E-4</v>
          </cell>
        </row>
        <row r="507">
          <cell r="I507">
            <v>4.540797507120062E-4</v>
          </cell>
        </row>
        <row r="508">
          <cell r="I508">
            <v>4.1353966762967869E-4</v>
          </cell>
        </row>
        <row r="509">
          <cell r="I509">
            <v>3.5715589872645947E-4</v>
          </cell>
        </row>
        <row r="510">
          <cell r="I510">
            <v>2.8392778017949561E-4</v>
          </cell>
        </row>
        <row r="511">
          <cell r="I511">
            <v>1.8279936272861533E-4</v>
          </cell>
        </row>
        <row r="512">
          <cell r="I512">
            <v>1.2849990399452577E-4</v>
          </cell>
        </row>
        <row r="513">
          <cell r="I513">
            <v>1.0216354890171925E-4</v>
          </cell>
        </row>
        <row r="514">
          <cell r="I514">
            <v>1.1149869687294094E-4</v>
          </cell>
        </row>
        <row r="515">
          <cell r="I515">
            <v>1.1410474063805264E-4</v>
          </cell>
        </row>
        <row r="516">
          <cell r="I516">
            <v>1.1971650269778195E-4</v>
          </cell>
        </row>
        <row r="517">
          <cell r="I517">
            <v>1.5261868732132538E-4</v>
          </cell>
        </row>
        <row r="518">
          <cell r="I518">
            <v>2.554727134462491E-4</v>
          </cell>
        </row>
        <row r="519">
          <cell r="I519">
            <v>3.8535030815785439E-4</v>
          </cell>
        </row>
        <row r="520">
          <cell r="I520">
            <v>5.0621176238796603E-4</v>
          </cell>
        </row>
        <row r="521">
          <cell r="I521">
            <v>5.4057453204311187E-4</v>
          </cell>
        </row>
        <row r="522">
          <cell r="I522">
            <v>4.9570235547712527E-4</v>
          </cell>
        </row>
        <row r="523">
          <cell r="I523">
            <v>4.4014918363602466E-4</v>
          </cell>
        </row>
        <row r="524">
          <cell r="I524">
            <v>4.0869552147689985E-4</v>
          </cell>
        </row>
        <row r="525">
          <cell r="I525">
            <v>3.8772079005339085E-4</v>
          </cell>
        </row>
        <row r="526">
          <cell r="I526">
            <v>3.9727295397279551E-4</v>
          </cell>
        </row>
        <row r="527">
          <cell r="I527">
            <v>4.0698157842998663E-4</v>
          </cell>
        </row>
        <row r="528">
          <cell r="I528">
            <v>4.2756289815594625E-4</v>
          </cell>
        </row>
        <row r="529">
          <cell r="I529">
            <v>4.2911361063193673E-4</v>
          </cell>
        </row>
        <row r="530">
          <cell r="I530">
            <v>4.1620712684196953E-4</v>
          </cell>
        </row>
        <row r="531">
          <cell r="I531">
            <v>4.0327980369918927E-4</v>
          </cell>
        </row>
        <row r="532">
          <cell r="I532">
            <v>3.4491885433685695E-4</v>
          </cell>
        </row>
        <row r="533">
          <cell r="I533">
            <v>2.9983715957925498E-4</v>
          </cell>
        </row>
        <row r="534">
          <cell r="I534">
            <v>2.1730399434846602E-4</v>
          </cell>
        </row>
        <row r="535">
          <cell r="I535">
            <v>1.3669618684757263E-4</v>
          </cell>
        </row>
        <row r="536">
          <cell r="I536">
            <v>1.1528737942324741E-4</v>
          </cell>
        </row>
        <row r="537">
          <cell r="I537">
            <v>1.1115706380015871E-4</v>
          </cell>
        </row>
        <row r="538">
          <cell r="I538">
            <v>1.301749910206384E-4</v>
          </cell>
        </row>
        <row r="539">
          <cell r="I539">
            <v>1.435048995866508E-4</v>
          </cell>
        </row>
        <row r="540">
          <cell r="I540">
            <v>1.5366729268176087E-4</v>
          </cell>
        </row>
        <row r="541">
          <cell r="I541">
            <v>2.3363483587622783E-4</v>
          </cell>
        </row>
        <row r="542">
          <cell r="I542">
            <v>3.5916856121591775E-4</v>
          </cell>
        </row>
        <row r="543">
          <cell r="I543">
            <v>4.0866566276398042E-4</v>
          </cell>
        </row>
        <row r="544">
          <cell r="I544">
            <v>4.1977072232967023E-4</v>
          </cell>
        </row>
        <row r="545">
          <cell r="I545">
            <v>4.1208658035464399E-4</v>
          </cell>
        </row>
        <row r="546">
          <cell r="I546">
            <v>3.7268710451628199E-4</v>
          </cell>
        </row>
        <row r="547">
          <cell r="I547">
            <v>3.6935871806255334E-4</v>
          </cell>
        </row>
        <row r="548">
          <cell r="I548">
            <v>3.5132312926578629E-4</v>
          </cell>
        </row>
        <row r="549">
          <cell r="I549">
            <v>3.4786900102397306E-4</v>
          </cell>
        </row>
        <row r="550">
          <cell r="I550">
            <v>3.7352500086494151E-4</v>
          </cell>
        </row>
        <row r="551">
          <cell r="I551">
            <v>3.8803024892960781E-4</v>
          </cell>
        </row>
        <row r="552">
          <cell r="I552">
            <v>4.5139140804245192E-4</v>
          </cell>
        </row>
        <row r="553">
          <cell r="I553">
            <v>4.8842084302978144E-4</v>
          </cell>
        </row>
        <row r="554">
          <cell r="I554">
            <v>4.6644350718760201E-4</v>
          </cell>
        </row>
        <row r="555">
          <cell r="I555">
            <v>4.4053359802569288E-4</v>
          </cell>
        </row>
        <row r="556">
          <cell r="I556">
            <v>3.8024541649432311E-4</v>
          </cell>
        </row>
        <row r="557">
          <cell r="I557">
            <v>3.1033629015315316E-4</v>
          </cell>
        </row>
        <row r="558">
          <cell r="I558">
            <v>2.2014242446272432E-4</v>
          </cell>
        </row>
        <row r="559">
          <cell r="I559">
            <v>1.341891575736042E-4</v>
          </cell>
        </row>
        <row r="560">
          <cell r="I560">
            <v>1.0680278577794942E-4</v>
          </cell>
        </row>
        <row r="561">
          <cell r="I561">
            <v>1.0530616741037193E-4</v>
          </cell>
        </row>
        <row r="562">
          <cell r="I562">
            <v>1.0967502195343773E-4</v>
          </cell>
        </row>
        <row r="563">
          <cell r="I563">
            <v>1.1381378357877763E-4</v>
          </cell>
        </row>
        <row r="564">
          <cell r="I564">
            <v>1.3963083082037394E-4</v>
          </cell>
        </row>
        <row r="565">
          <cell r="I565">
            <v>2.1777046506809953E-4</v>
          </cell>
        </row>
        <row r="566">
          <cell r="I566">
            <v>3.3124382844648085E-4</v>
          </cell>
        </row>
        <row r="567">
          <cell r="I567">
            <v>3.975800091564657E-4</v>
          </cell>
        </row>
        <row r="568">
          <cell r="I568">
            <v>4.1502728868937503E-4</v>
          </cell>
        </row>
        <row r="569">
          <cell r="I569">
            <v>3.8448733842914368E-4</v>
          </cell>
        </row>
        <row r="570">
          <cell r="I570">
            <v>3.3719272492505178E-4</v>
          </cell>
        </row>
        <row r="571">
          <cell r="I571">
            <v>3.2309138541712954E-4</v>
          </cell>
        </row>
        <row r="572">
          <cell r="I572">
            <v>3.16674011466432E-4</v>
          </cell>
        </row>
        <row r="573">
          <cell r="I573">
            <v>3.0965690519922369E-4</v>
          </cell>
        </row>
        <row r="574">
          <cell r="I574">
            <v>3.2355465856410921E-4</v>
          </cell>
        </row>
        <row r="575">
          <cell r="I575">
            <v>3.5845909702681691E-4</v>
          </cell>
        </row>
        <row r="576">
          <cell r="I576">
            <v>4.1588732547213425E-4</v>
          </cell>
        </row>
        <row r="577">
          <cell r="I577">
            <v>4.9426909315254436E-4</v>
          </cell>
        </row>
        <row r="578">
          <cell r="I578">
            <v>4.6786322944591073E-4</v>
          </cell>
        </row>
        <row r="579">
          <cell r="I579">
            <v>4.4004889011581988E-4</v>
          </cell>
        </row>
        <row r="580">
          <cell r="I580">
            <v>3.8671333414517665E-4</v>
          </cell>
        </row>
        <row r="581">
          <cell r="I581">
            <v>3.3743362343312521E-4</v>
          </cell>
        </row>
        <row r="582">
          <cell r="I582">
            <v>2.3906676203945966E-4</v>
          </cell>
        </row>
        <row r="583">
          <cell r="I583">
            <v>1.4786175771920837E-4</v>
          </cell>
        </row>
        <row r="584">
          <cell r="I584">
            <v>1.1573393698352626E-4</v>
          </cell>
        </row>
        <row r="585">
          <cell r="I585">
            <v>1.1381656215915271E-4</v>
          </cell>
        </row>
        <row r="586">
          <cell r="I586">
            <v>1.2085682326281992E-4</v>
          </cell>
        </row>
        <row r="587">
          <cell r="I587">
            <v>1.3138102721676928E-4</v>
          </cell>
        </row>
        <row r="588">
          <cell r="I588">
            <v>1.6197458643645924E-4</v>
          </cell>
        </row>
        <row r="589">
          <cell r="I589">
            <v>2.3976425187027741E-4</v>
          </cell>
        </row>
        <row r="590">
          <cell r="I590">
            <v>3.7069305410489169E-4</v>
          </cell>
        </row>
        <row r="591">
          <cell r="I591">
            <v>4.3234865001639823E-4</v>
          </cell>
        </row>
        <row r="592">
          <cell r="I592">
            <v>4.5350180599399201E-4</v>
          </cell>
        </row>
        <row r="593">
          <cell r="I593">
            <v>4.0938077232273212E-4</v>
          </cell>
        </row>
        <row r="594">
          <cell r="I594">
            <v>3.6433548578893374E-4</v>
          </cell>
        </row>
        <row r="595">
          <cell r="I595">
            <v>3.4573284607340076E-4</v>
          </cell>
        </row>
        <row r="596">
          <cell r="I596">
            <v>3.3863471993081151E-4</v>
          </cell>
        </row>
        <row r="597">
          <cell r="I597">
            <v>3.2971825550721717E-4</v>
          </cell>
        </row>
        <row r="598">
          <cell r="I598">
            <v>3.4150516987605873E-4</v>
          </cell>
        </row>
        <row r="599">
          <cell r="I599">
            <v>3.6202802915301585E-4</v>
          </cell>
        </row>
        <row r="600">
          <cell r="I600">
            <v>4.1994493490874206E-4</v>
          </cell>
        </row>
        <row r="601">
          <cell r="I601">
            <v>4.5479340482389478E-4</v>
          </cell>
        </row>
        <row r="602">
          <cell r="I602">
            <v>4.1249406137187027E-4</v>
          </cell>
        </row>
        <row r="603">
          <cell r="I603">
            <v>3.8139923302118274E-4</v>
          </cell>
        </row>
        <row r="604">
          <cell r="I604">
            <v>3.1187028704244288E-4</v>
          </cell>
        </row>
        <row r="605">
          <cell r="I605">
            <v>2.4886174301053002E-4</v>
          </cell>
        </row>
        <row r="606">
          <cell r="I606">
            <v>1.8090225389919961E-4</v>
          </cell>
        </row>
        <row r="607">
          <cell r="I607">
            <v>1.1508046339420561E-4</v>
          </cell>
        </row>
        <row r="608">
          <cell r="I608">
            <v>8.8047368246238115E-5</v>
          </cell>
        </row>
        <row r="609">
          <cell r="I609">
            <v>8.1016082398226844E-5</v>
          </cell>
        </row>
        <row r="610">
          <cell r="I610">
            <v>8.2548800258455039E-5</v>
          </cell>
        </row>
        <row r="611">
          <cell r="I611">
            <v>8.8328909005353165E-5</v>
          </cell>
        </row>
        <row r="612">
          <cell r="I612">
            <v>1.029641549375673E-4</v>
          </cell>
        </row>
        <row r="613">
          <cell r="I613">
            <v>1.6837458323369999E-4</v>
          </cell>
        </row>
        <row r="614">
          <cell r="I614">
            <v>2.7184836509561513E-4</v>
          </cell>
        </row>
        <row r="615">
          <cell r="I615">
            <v>3.3257776754876567E-4</v>
          </cell>
        </row>
        <row r="616">
          <cell r="I616">
            <v>3.7339048229122782E-4</v>
          </cell>
        </row>
        <row r="617">
          <cell r="I617">
            <v>3.4390021795046677E-4</v>
          </cell>
        </row>
        <row r="618">
          <cell r="I618">
            <v>3.0744008320887352E-4</v>
          </cell>
        </row>
        <row r="619">
          <cell r="I619">
            <v>2.7583964143882447E-4</v>
          </cell>
        </row>
        <row r="620">
          <cell r="I620">
            <v>2.673844213574915E-4</v>
          </cell>
        </row>
        <row r="621">
          <cell r="I621">
            <v>2.5998118062704945E-4</v>
          </cell>
        </row>
        <row r="622">
          <cell r="I622">
            <v>2.7406946521765395E-4</v>
          </cell>
        </row>
        <row r="623">
          <cell r="I623">
            <v>2.988069457746354E-4</v>
          </cell>
        </row>
        <row r="624">
          <cell r="I624">
            <v>3.7125362166944915E-4</v>
          </cell>
        </row>
        <row r="625">
          <cell r="I625">
            <v>4.1288094561076072E-4</v>
          </cell>
        </row>
        <row r="626">
          <cell r="I626">
            <v>3.807869309363086E-4</v>
          </cell>
        </row>
        <row r="627">
          <cell r="I627">
            <v>3.3777552113260979E-4</v>
          </cell>
        </row>
        <row r="628">
          <cell r="I628">
            <v>2.7629673996274845E-4</v>
          </cell>
        </row>
        <row r="629">
          <cell r="I629">
            <v>2.1408009133772998E-4</v>
          </cell>
        </row>
        <row r="630">
          <cell r="I630">
            <v>1.6030812183039943E-4</v>
          </cell>
        </row>
        <row r="631">
          <cell r="I631">
            <v>1.028904343487272E-4</v>
          </cell>
        </row>
        <row r="632">
          <cell r="I632">
            <v>7.7032281759360029E-5</v>
          </cell>
        </row>
        <row r="633">
          <cell r="I633">
            <v>6.8250490275055721E-5</v>
          </cell>
        </row>
        <row r="634">
          <cell r="I634">
            <v>6.9089224608272779E-5</v>
          </cell>
        </row>
        <row r="635">
          <cell r="I635">
            <v>6.2077013935058642E-5</v>
          </cell>
        </row>
        <row r="636">
          <cell r="I636">
            <v>7.0021438324108196E-5</v>
          </cell>
        </row>
        <row r="637">
          <cell r="I637">
            <v>1.3556417997143464E-4</v>
          </cell>
        </row>
        <row r="638">
          <cell r="I638">
            <v>2.2796664217221443E-4</v>
          </cell>
        </row>
        <row r="639">
          <cell r="I639">
            <v>2.81180646277561E-4</v>
          </cell>
        </row>
        <row r="640">
          <cell r="I640">
            <v>3.0223897768679917E-4</v>
          </cell>
        </row>
        <row r="641">
          <cell r="I641">
            <v>2.6380830020587771E-4</v>
          </cell>
        </row>
        <row r="642">
          <cell r="I642">
            <v>2.3540737168549462E-4</v>
          </cell>
        </row>
        <row r="643">
          <cell r="I643">
            <v>2.1037628780221424E-4</v>
          </cell>
        </row>
        <row r="644">
          <cell r="I644">
            <v>1.9808618575878299E-4</v>
          </cell>
        </row>
        <row r="645">
          <cell r="I645">
            <v>2.0361833928554402E-4</v>
          </cell>
        </row>
        <row r="646">
          <cell r="I646">
            <v>2.2458427187119871E-4</v>
          </cell>
        </row>
        <row r="647">
          <cell r="I647">
            <v>2.590388449398477E-4</v>
          </cell>
        </row>
        <row r="648">
          <cell r="I648">
            <v>3.3219913084209956E-4</v>
          </cell>
        </row>
        <row r="649">
          <cell r="I649">
            <v>3.7291790310521426E-4</v>
          </cell>
        </row>
        <row r="650">
          <cell r="I650">
            <v>3.3724878168150756E-4</v>
          </cell>
        </row>
        <row r="651">
          <cell r="I651">
            <v>2.9366710133416378E-4</v>
          </cell>
        </row>
        <row r="652">
          <cell r="I652">
            <v>2.4072319288305402E-4</v>
          </cell>
        </row>
        <row r="653">
          <cell r="I653">
            <v>1.8900494710850211E-4</v>
          </cell>
        </row>
        <row r="654">
          <cell r="I654">
            <v>1.3553950353143698E-4</v>
          </cell>
        </row>
        <row r="655">
          <cell r="I655">
            <v>8.3617010047092413E-5</v>
          </cell>
        </row>
        <row r="656">
          <cell r="I656">
            <v>6.4502758706943707E-5</v>
          </cell>
        </row>
        <row r="657">
          <cell r="I657">
            <v>6.4370445355749981E-5</v>
          </cell>
        </row>
        <row r="658">
          <cell r="I658">
            <v>7.0478911735860541E-5</v>
          </cell>
        </row>
        <row r="659">
          <cell r="I659">
            <v>7.1890254148593668E-5</v>
          </cell>
        </row>
        <row r="660">
          <cell r="I660">
            <v>9.5442030661077734E-5</v>
          </cell>
        </row>
        <row r="661">
          <cell r="I661">
            <v>9.103158562128671E-5</v>
          </cell>
        </row>
        <row r="662">
          <cell r="I662">
            <v>1.6185742296397722E-4</v>
          </cell>
        </row>
        <row r="663">
          <cell r="I663">
            <v>2.4996137722007586E-4</v>
          </cell>
        </row>
        <row r="664">
          <cell r="I664">
            <v>3.2329885275180132E-4</v>
          </cell>
        </row>
        <row r="665">
          <cell r="I665">
            <v>2.9826746013736816E-4</v>
          </cell>
        </row>
        <row r="666">
          <cell r="I666">
            <v>2.6750958978772081E-4</v>
          </cell>
        </row>
        <row r="667">
          <cell r="I667">
            <v>2.5608217079407255E-4</v>
          </cell>
        </row>
        <row r="668">
          <cell r="I668">
            <v>2.2389408132692177E-4</v>
          </cell>
        </row>
        <row r="669">
          <cell r="I669">
            <v>2.4309440250202199E-4</v>
          </cell>
        </row>
        <row r="670">
          <cell r="I670">
            <v>2.4978207057698316E-4</v>
          </cell>
        </row>
        <row r="671">
          <cell r="I671">
            <v>2.4611161000596818E-4</v>
          </cell>
        </row>
        <row r="672">
          <cell r="I672">
            <v>2.8438329094320532E-4</v>
          </cell>
        </row>
        <row r="673">
          <cell r="I673">
            <v>3.0610027821468589E-4</v>
          </cell>
        </row>
        <row r="674">
          <cell r="I674">
            <v>3.0121233634266181E-4</v>
          </cell>
        </row>
        <row r="675">
          <cell r="I675">
            <v>2.8109261379456675E-4</v>
          </cell>
        </row>
        <row r="676">
          <cell r="I676">
            <v>2.3744096173666668E-4</v>
          </cell>
        </row>
        <row r="677">
          <cell r="I677">
            <v>1.8714669429988694E-4</v>
          </cell>
        </row>
        <row r="678">
          <cell r="I678">
            <v>1.3319001535428996E-4</v>
          </cell>
        </row>
        <row r="679">
          <cell r="I679">
            <v>8.3659614946176818E-5</v>
          </cell>
        </row>
        <row r="680">
          <cell r="I680">
            <v>7.7513571574327231E-5</v>
          </cell>
        </row>
        <row r="681">
          <cell r="I681">
            <v>7.5176035703237987E-5</v>
          </cell>
        </row>
        <row r="682">
          <cell r="I682">
            <v>7.217693307618009E-5</v>
          </cell>
        </row>
        <row r="683">
          <cell r="I683">
            <v>7.2265141976975912E-5</v>
          </cell>
        </row>
        <row r="684">
          <cell r="I684">
            <v>7.9498271842233189E-5</v>
          </cell>
        </row>
        <row r="685">
          <cell r="I685">
            <v>1.0104329586161232E-4</v>
          </cell>
        </row>
        <row r="686">
          <cell r="I686">
            <v>1.1442899655737808E-4</v>
          </cell>
        </row>
        <row r="687">
          <cell r="I687">
            <v>1.7801660997079037E-4</v>
          </cell>
        </row>
        <row r="688">
          <cell r="I688">
            <v>3.1001796628240614E-4</v>
          </cell>
        </row>
        <row r="689">
          <cell r="I689">
            <v>3.3572722224723003E-4</v>
          </cell>
        </row>
        <row r="690">
          <cell r="I690">
            <v>3.1017301547777999E-4</v>
          </cell>
        </row>
        <row r="691">
          <cell r="I691">
            <v>2.7547507405183537E-4</v>
          </cell>
        </row>
        <row r="692">
          <cell r="I692">
            <v>2.6653541068733183E-4</v>
          </cell>
        </row>
        <row r="693">
          <cell r="I693">
            <v>2.5218781398061275E-4</v>
          </cell>
        </row>
        <row r="694">
          <cell r="I694">
            <v>2.6125482894564036E-4</v>
          </cell>
        </row>
        <row r="695">
          <cell r="I695">
            <v>2.7108716638619761E-4</v>
          </cell>
        </row>
        <row r="696">
          <cell r="I696">
            <v>2.8860410889851047E-4</v>
          </cell>
        </row>
        <row r="697">
          <cell r="I697">
            <v>3.074309756398664E-4</v>
          </cell>
        </row>
        <row r="698">
          <cell r="I698">
            <v>3.1579981715509502E-4</v>
          </cell>
        </row>
        <row r="699">
          <cell r="I699">
            <v>3.0523561046463484E-4</v>
          </cell>
        </row>
        <row r="700">
          <cell r="I700">
            <v>2.5494577552512005E-4</v>
          </cell>
        </row>
        <row r="701">
          <cell r="I701">
            <v>2.0606668758825806E-4</v>
          </cell>
        </row>
        <row r="702">
          <cell r="I702">
            <v>1.4752766650744418E-4</v>
          </cell>
        </row>
        <row r="703">
          <cell r="I703">
            <v>8.8110724289234703E-5</v>
          </cell>
        </row>
        <row r="704">
          <cell r="I704">
            <v>8.5963432964936856E-5</v>
          </cell>
        </row>
        <row r="705">
          <cell r="I705">
            <v>7.871118382043206E-5</v>
          </cell>
        </row>
        <row r="706">
          <cell r="I706">
            <v>8.0685166706891338E-5</v>
          </cell>
        </row>
        <row r="707">
          <cell r="I707">
            <v>7.6699888568936209E-5</v>
          </cell>
        </row>
        <row r="708">
          <cell r="I708">
            <v>9.2365193940193536E-5</v>
          </cell>
        </row>
        <row r="709">
          <cell r="I709">
            <v>1.5323132018957753E-4</v>
          </cell>
        </row>
        <row r="710">
          <cell r="I710">
            <v>2.5855087330064526E-4</v>
          </cell>
        </row>
        <row r="711">
          <cell r="I711">
            <v>3.4164784777309591E-4</v>
          </cell>
        </row>
        <row r="712">
          <cell r="I712">
            <v>3.7866096411377813E-4</v>
          </cell>
        </row>
        <row r="713">
          <cell r="I713">
            <v>3.7636991433340829E-4</v>
          </cell>
        </row>
        <row r="714">
          <cell r="I714">
            <v>3.35626796413674E-4</v>
          </cell>
        </row>
        <row r="715">
          <cell r="I715">
            <v>3.3096667608018037E-4</v>
          </cell>
        </row>
        <row r="716">
          <cell r="I716">
            <v>3.1765004295373779E-4</v>
          </cell>
        </row>
        <row r="717">
          <cell r="I717">
            <v>3.1920992915541107E-4</v>
          </cell>
        </row>
        <row r="718">
          <cell r="I718">
            <v>3.4199031883043571E-4</v>
          </cell>
        </row>
        <row r="719">
          <cell r="I719">
            <v>3.9465826573540567E-4</v>
          </cell>
        </row>
        <row r="720">
          <cell r="I720">
            <v>4.6457863871142717E-4</v>
          </cell>
        </row>
        <row r="721">
          <cell r="I721">
            <v>4.8062317619943092E-4</v>
          </cell>
        </row>
        <row r="722">
          <cell r="I722">
            <v>4.1959267266341389E-4</v>
          </cell>
        </row>
        <row r="723">
          <cell r="I723">
            <v>3.9787930195686594E-4</v>
          </cell>
        </row>
        <row r="724">
          <cell r="I724">
            <v>3.4513386353254686E-4</v>
          </cell>
        </row>
        <row r="725">
          <cell r="I725">
            <v>2.844522703036276E-4</v>
          </cell>
        </row>
        <row r="726">
          <cell r="I726">
            <v>1.9954829239392412E-4</v>
          </cell>
        </row>
        <row r="727">
          <cell r="I727">
            <v>1.249642707283773E-4</v>
          </cell>
        </row>
        <row r="728">
          <cell r="I728">
            <v>9.1768681248561787E-5</v>
          </cell>
        </row>
        <row r="729">
          <cell r="I729">
            <v>8.2966381194822444E-5</v>
          </cell>
        </row>
        <row r="730">
          <cell r="I730">
            <v>8.8760912097000694E-5</v>
          </cell>
        </row>
        <row r="731">
          <cell r="I731">
            <v>1.0292704104255749E-4</v>
          </cell>
        </row>
        <row r="732">
          <cell r="I732">
            <v>1.2530791055365262E-4</v>
          </cell>
        </row>
        <row r="733">
          <cell r="I733">
            <v>1.9145003168188665E-4</v>
          </cell>
        </row>
        <row r="734">
          <cell r="I734">
            <v>3.1085434102752702E-4</v>
          </cell>
        </row>
        <row r="735">
          <cell r="I735">
            <v>3.7792816867041686E-4</v>
          </cell>
        </row>
        <row r="736">
          <cell r="I736">
            <v>4.3400102325055593E-4</v>
          </cell>
        </row>
        <row r="737">
          <cell r="I737">
            <v>3.9693405537593793E-4</v>
          </cell>
        </row>
        <row r="738">
          <cell r="I738">
            <v>3.4867620067515566E-4</v>
          </cell>
        </row>
        <row r="739">
          <cell r="I739">
            <v>3.3638093841102787E-4</v>
          </cell>
        </row>
        <row r="740">
          <cell r="I740">
            <v>3.2057813741565505E-4</v>
          </cell>
        </row>
        <row r="741">
          <cell r="I741">
            <v>3.1682167316636413E-4</v>
          </cell>
        </row>
        <row r="742">
          <cell r="I742">
            <v>3.2598040333599429E-4</v>
          </cell>
        </row>
        <row r="743">
          <cell r="I743">
            <v>3.5438031745401821E-4</v>
          </cell>
        </row>
        <row r="744">
          <cell r="I744">
            <v>4.1538012429255831E-4</v>
          </cell>
        </row>
        <row r="745">
          <cell r="I745">
            <v>4.5284398811630712E-4</v>
          </cell>
        </row>
        <row r="746">
          <cell r="I746">
            <v>4.1154757986633112E-4</v>
          </cell>
        </row>
        <row r="747">
          <cell r="I747">
            <v>3.750980301928334E-4</v>
          </cell>
        </row>
        <row r="748">
          <cell r="I748">
            <v>3.2480612234414991E-4</v>
          </cell>
        </row>
        <row r="749">
          <cell r="I749">
            <v>2.7393688723975781E-4</v>
          </cell>
        </row>
        <row r="750">
          <cell r="I750">
            <v>1.8952952544153484E-4</v>
          </cell>
        </row>
        <row r="751">
          <cell r="I751">
            <v>1.1623357424985896E-4</v>
          </cell>
        </row>
        <row r="752">
          <cell r="I752">
            <v>8.7600810685959282E-5</v>
          </cell>
        </row>
        <row r="753">
          <cell r="I753">
            <v>7.871118382043206E-5</v>
          </cell>
        </row>
        <row r="754">
          <cell r="I754">
            <v>7.7372040393000323E-5</v>
          </cell>
        </row>
        <row r="755">
          <cell r="I755">
            <v>7.3235925034684322E-5</v>
          </cell>
        </row>
        <row r="756">
          <cell r="I756">
            <v>8.549019221216724E-5</v>
          </cell>
        </row>
        <row r="757">
          <cell r="I757">
            <v>1.4421747313950463E-4</v>
          </cell>
        </row>
        <row r="758">
          <cell r="I758">
            <v>2.4613988095867334E-4</v>
          </cell>
        </row>
        <row r="759">
          <cell r="I759">
            <v>3.1998043390386258E-4</v>
          </cell>
        </row>
        <row r="760">
          <cell r="I760">
            <v>3.7339048229122782E-4</v>
          </cell>
        </row>
        <row r="761">
          <cell r="I761">
            <v>3.4714718758876095E-4</v>
          </cell>
        </row>
        <row r="762">
          <cell r="I762">
            <v>3.1057194023162909E-4</v>
          </cell>
        </row>
        <row r="763">
          <cell r="I763">
            <v>2.9109801709848544E-4</v>
          </cell>
        </row>
        <row r="764">
          <cell r="I764">
            <v>2.7568068899959039E-4</v>
          </cell>
        </row>
        <row r="765">
          <cell r="I765">
            <v>2.7096715817666496E-4</v>
          </cell>
        </row>
        <row r="766">
          <cell r="I766">
            <v>2.789209547614241E-4</v>
          </cell>
        </row>
        <row r="767">
          <cell r="I767">
            <v>3.0186603045423443E-4</v>
          </cell>
        </row>
        <row r="768">
          <cell r="I768">
            <v>3.7683283464478478E-4</v>
          </cell>
        </row>
        <row r="769">
          <cell r="I769">
            <v>4.2652686256387416E-4</v>
          </cell>
        </row>
        <row r="770">
          <cell r="I770">
            <v>3.8835878298062185E-4</v>
          </cell>
        </row>
        <row r="771">
          <cell r="I771">
            <v>3.4553084769057836E-4</v>
          </cell>
        </row>
        <row r="772">
          <cell r="I772">
            <v>2.9847245762281766E-4</v>
          </cell>
        </row>
        <row r="773">
          <cell r="I773">
            <v>2.4036854899740442E-4</v>
          </cell>
        </row>
        <row r="774">
          <cell r="I774">
            <v>1.642043089785508E-4</v>
          </cell>
        </row>
        <row r="775">
          <cell r="I775">
            <v>1.0799706813804922E-4</v>
          </cell>
        </row>
        <row r="776">
          <cell r="I776">
            <v>8.1200152321962547E-5</v>
          </cell>
        </row>
        <row r="777">
          <cell r="I777">
            <v>6.9846189290452123E-5</v>
          </cell>
        </row>
        <row r="778">
          <cell r="I778">
            <v>7.3230632500636558E-5</v>
          </cell>
        </row>
        <row r="779">
          <cell r="I779">
            <v>7.1009091334093836E-5</v>
          </cell>
        </row>
        <row r="780">
          <cell r="I780">
            <v>9.5516236398872183E-5</v>
          </cell>
        </row>
        <row r="781">
          <cell r="I781">
            <v>1.6188461335764755E-4</v>
          </cell>
        </row>
        <row r="782">
          <cell r="I782">
            <v>2.678591175571242E-4</v>
          </cell>
        </row>
        <row r="783">
          <cell r="I783">
            <v>3.2653104739921218E-4</v>
          </cell>
        </row>
        <row r="784">
          <cell r="I784">
            <v>3.7339048229122782E-4</v>
          </cell>
        </row>
        <row r="785">
          <cell r="I785">
            <v>3.3578279385473137E-4</v>
          </cell>
        </row>
        <row r="786">
          <cell r="I786">
            <v>2.9334672660647333E-4</v>
          </cell>
        </row>
        <row r="787">
          <cell r="I787">
            <v>2.6353449977780746E-4</v>
          </cell>
        </row>
        <row r="788">
          <cell r="I788">
            <v>2.3956752396927752E-4</v>
          </cell>
        </row>
        <row r="789">
          <cell r="I789">
            <v>2.4469634229714969E-4</v>
          </cell>
        </row>
        <row r="790">
          <cell r="I790">
            <v>2.5757440076883549E-4</v>
          </cell>
        </row>
        <row r="791">
          <cell r="I791">
            <v>2.8453121726983979E-4</v>
          </cell>
        </row>
        <row r="792">
          <cell r="I792">
            <v>3.458935626906508E-4</v>
          </cell>
        </row>
        <row r="793">
          <cell r="I793">
            <v>3.9241207018109062E-4</v>
          </cell>
        </row>
        <row r="794">
          <cell r="I794">
            <v>3.6091081931998635E-4</v>
          </cell>
        </row>
        <row r="795">
          <cell r="I795">
            <v>3.3680610531286372E-4</v>
          </cell>
        </row>
        <row r="796">
          <cell r="I796">
            <v>2.8923257526445548E-4</v>
          </cell>
        </row>
        <row r="797">
          <cell r="I797">
            <v>2.4400848928874395E-4</v>
          </cell>
        </row>
        <row r="798">
          <cell r="I798">
            <v>1.8201545022724288E-4</v>
          </cell>
        </row>
        <row r="799">
          <cell r="I799">
            <v>1.1030328984935596E-4</v>
          </cell>
        </row>
        <row r="800">
          <cell r="I800">
            <v>8.7898515726145171E-5</v>
          </cell>
        </row>
        <row r="801">
          <cell r="I801">
            <v>8.349828086662124E-5</v>
          </cell>
        </row>
        <row r="802">
          <cell r="I802">
            <v>8.8760912097000694E-5</v>
          </cell>
        </row>
        <row r="803">
          <cell r="I803">
            <v>8.4864945471101305E-5</v>
          </cell>
        </row>
        <row r="804">
          <cell r="I804">
            <v>1.0124540450556073E-4</v>
          </cell>
        </row>
        <row r="805">
          <cell r="I805">
            <v>1.658507060596796E-4</v>
          </cell>
        </row>
        <row r="806">
          <cell r="I806">
            <v>2.7184836509561513E-4</v>
          </cell>
        </row>
        <row r="807">
          <cell r="I807">
            <v>3.1594928713749352E-4</v>
          </cell>
        </row>
        <row r="808">
          <cell r="I808">
            <v>3.2437500134151025E-4</v>
          </cell>
        </row>
        <row r="809">
          <cell r="I809">
            <v>3.092658751419959E-4</v>
          </cell>
        </row>
        <row r="810">
          <cell r="I810">
            <v>2.7873139383361383E-4</v>
          </cell>
        </row>
        <row r="811">
          <cell r="I811">
            <v>2.6156567711204477E-4</v>
          </cell>
        </row>
        <row r="812">
          <cell r="I812">
            <v>2.5860013797173972E-4</v>
          </cell>
        </row>
        <row r="813">
          <cell r="I813">
            <v>2.6284708781390559E-4</v>
          </cell>
        </row>
        <row r="814">
          <cell r="I814">
            <v>2.8328729535081717E-4</v>
          </cell>
        </row>
        <row r="815">
          <cell r="I815">
            <v>3.3194702980362514E-4</v>
          </cell>
        </row>
        <row r="816">
          <cell r="I816">
            <v>4.0878650895807074E-4</v>
          </cell>
        </row>
        <row r="817">
          <cell r="I817">
            <v>4.7477492607666806E-4</v>
          </cell>
        </row>
        <row r="818">
          <cell r="I818">
            <v>4.5177304385174514E-4</v>
          </cell>
        </row>
        <row r="819">
          <cell r="I819">
            <v>4.1387466298267603E-4</v>
          </cell>
        </row>
        <row r="820">
          <cell r="I820">
            <v>3.5113978706548222E-4</v>
          </cell>
        </row>
        <row r="821">
          <cell r="I821">
            <v>2.8687889716452064E-4</v>
          </cell>
        </row>
        <row r="822">
          <cell r="I822">
            <v>2.2292541528283244E-4</v>
          </cell>
        </row>
        <row r="823">
          <cell r="I823">
            <v>1.3155347561782509E-4</v>
          </cell>
        </row>
        <row r="824">
          <cell r="I824">
            <v>1.1083836504158341E-4</v>
          </cell>
        </row>
        <row r="825">
          <cell r="I825">
            <v>9.6844331661479283E-5</v>
          </cell>
        </row>
        <row r="826">
          <cell r="I826">
            <v>9.4865894225529826E-5</v>
          </cell>
        </row>
        <row r="827">
          <cell r="I827">
            <v>9.9191349989404082E-5</v>
          </cell>
        </row>
        <row r="828">
          <cell r="I828">
            <v>9.7330472965990244E-5</v>
          </cell>
        </row>
        <row r="829">
          <cell r="I829">
            <v>1.4606357517203515E-4</v>
          </cell>
        </row>
        <row r="830">
          <cell r="I830">
            <v>2.6415482887265417E-4</v>
          </cell>
        </row>
        <row r="831">
          <cell r="I831">
            <v>3.4165607325309518E-4</v>
          </cell>
        </row>
        <row r="832">
          <cell r="I832">
            <v>4.2712403682226185E-4</v>
          </cell>
        </row>
        <row r="833">
          <cell r="I833">
            <v>3.9526373163046826E-4</v>
          </cell>
        </row>
        <row r="834">
          <cell r="I834">
            <v>3.3833075205866911E-4</v>
          </cell>
        </row>
        <row r="835">
          <cell r="I835">
            <v>3.4631723004117297E-4</v>
          </cell>
        </row>
        <row r="836">
          <cell r="I836">
            <v>3.3140441275037965E-4</v>
          </cell>
        </row>
        <row r="837">
          <cell r="I837">
            <v>3.2365779682136462E-4</v>
          </cell>
        </row>
        <row r="838">
          <cell r="I838">
            <v>3.3835990510038211E-4</v>
          </cell>
        </row>
        <row r="839">
          <cell r="I839">
            <v>3.6231184129132641E-4</v>
          </cell>
        </row>
        <row r="840">
          <cell r="I840">
            <v>4.2323953735346593E-4</v>
          </cell>
        </row>
        <row r="841">
          <cell r="I841">
            <v>4.5090996386190846E-4</v>
          </cell>
        </row>
        <row r="842">
          <cell r="I842">
            <v>4.3175026288562468E-4</v>
          </cell>
        </row>
        <row r="843">
          <cell r="I843">
            <v>4.1643241237460202E-4</v>
          </cell>
        </row>
        <row r="844">
          <cell r="I844">
            <v>3.6103530413123447E-4</v>
          </cell>
        </row>
        <row r="845">
          <cell r="I845">
            <v>2.9640819292639384E-4</v>
          </cell>
        </row>
        <row r="846">
          <cell r="I846">
            <v>2.3220737328687429E-4</v>
          </cell>
        </row>
        <row r="847">
          <cell r="I847">
            <v>1.4567752891770223E-4</v>
          </cell>
        </row>
        <row r="848">
          <cell r="I848">
            <v>8.0977799735281491E-5</v>
          </cell>
        </row>
        <row r="849">
          <cell r="I849">
            <v>7.5176035703237987E-5</v>
          </cell>
        </row>
        <row r="850">
          <cell r="I850">
            <v>7.217693307618009E-5</v>
          </cell>
        </row>
        <row r="851">
          <cell r="I851">
            <v>8.7954991474879701E-5</v>
          </cell>
        </row>
        <row r="852">
          <cell r="I852">
            <v>8.8828391906109504E-5</v>
          </cell>
        </row>
        <row r="853">
          <cell r="I853">
            <v>1.1895817077764029E-4</v>
          </cell>
        </row>
        <row r="854">
          <cell r="I854">
            <v>1.9766434874295222E-4</v>
          </cell>
        </row>
        <row r="855">
          <cell r="I855">
            <v>3.2525358404566194E-4</v>
          </cell>
        </row>
        <row r="856">
          <cell r="I856">
            <v>4.2917231365541633E-4</v>
          </cell>
        </row>
        <row r="857">
          <cell r="I857">
            <v>4.5202382175670762E-4</v>
          </cell>
        </row>
        <row r="858">
          <cell r="I858">
            <v>4.2254409837959159E-4</v>
          </cell>
        </row>
        <row r="859">
          <cell r="I859">
            <v>3.6702466644304553E-4</v>
          </cell>
        </row>
        <row r="860">
          <cell r="I860">
            <v>3.3711135221406777E-4</v>
          </cell>
        </row>
        <row r="861">
          <cell r="I861">
            <v>3.0978932881154341E-4</v>
          </cell>
        </row>
        <row r="862">
          <cell r="I862">
            <v>3.1747565395686441E-4</v>
          </cell>
        </row>
        <row r="863">
          <cell r="I863">
            <v>3.3244417516851044E-4</v>
          </cell>
        </row>
        <row r="864">
          <cell r="I864">
            <v>3.5832729087680276E-4</v>
          </cell>
        </row>
        <row r="865">
          <cell r="I865">
            <v>3.6899373168328538E-4</v>
          </cell>
        </row>
        <row r="866">
          <cell r="I866">
            <v>3.6336117437519352E-4</v>
          </cell>
        </row>
        <row r="867">
          <cell r="I867">
            <v>3.4358178381859394E-4</v>
          </cell>
        </row>
        <row r="868">
          <cell r="I868">
            <v>2.8802411332355275E-4</v>
          </cell>
        </row>
        <row r="869">
          <cell r="I869">
            <v>2.4020242958498064E-4</v>
          </cell>
        </row>
        <row r="870">
          <cell r="I870">
            <v>1.8076874972784514E-4</v>
          </cell>
        </row>
        <row r="871">
          <cell r="I871">
            <v>1.1280833442305648E-4</v>
          </cell>
        </row>
        <row r="872">
          <cell r="I872">
            <v>1.009975374943245E-4</v>
          </cell>
        </row>
        <row r="873">
          <cell r="I873">
            <v>9.1299476053003612E-5</v>
          </cell>
        </row>
        <row r="874">
          <cell r="I874">
            <v>1.0429119169336483E-4</v>
          </cell>
        </row>
        <row r="875">
          <cell r="I875">
            <v>1.0837041231066755E-4</v>
          </cell>
        </row>
        <row r="876">
          <cell r="I876">
            <v>1.2616728576965588E-4</v>
          </cell>
        </row>
        <row r="877">
          <cell r="I877">
            <v>1.9902166320394789E-4</v>
          </cell>
        </row>
        <row r="878">
          <cell r="I878">
            <v>3.07751592942034E-4</v>
          </cell>
        </row>
        <row r="879">
          <cell r="I879">
            <v>3.7994374205360134E-4</v>
          </cell>
        </row>
        <row r="880">
          <cell r="I880">
            <v>4.1555433687163004E-4</v>
          </cell>
        </row>
        <row r="881">
          <cell r="I881">
            <v>4.1479238838655581E-4</v>
          </cell>
        </row>
        <row r="882">
          <cell r="I882">
            <v>3.4867620067515566E-4</v>
          </cell>
        </row>
        <row r="883">
          <cell r="I883">
            <v>3.2850564774797693E-4</v>
          </cell>
        </row>
        <row r="884">
          <cell r="I884">
            <v>3.1569797997912626E-4</v>
          </cell>
        </row>
        <row r="885">
          <cell r="I885">
            <v>3.1443341717731735E-4</v>
          </cell>
        </row>
        <row r="886">
          <cell r="I886">
            <v>3.4635665941982877E-4</v>
          </cell>
        </row>
        <row r="887">
          <cell r="I887">
            <v>3.8548101169660849E-4</v>
          </cell>
        </row>
        <row r="888">
          <cell r="I888">
            <v>4.7725866820082637E-4</v>
          </cell>
        </row>
        <row r="889">
          <cell r="I889">
            <v>5.2399769794325571E-4</v>
          </cell>
        </row>
        <row r="890">
          <cell r="I890">
            <v>4.882125818150025E-4</v>
          </cell>
        </row>
        <row r="891">
          <cell r="I891">
            <v>4.6137603815023335E-4</v>
          </cell>
        </row>
        <row r="892">
          <cell r="I892">
            <v>3.9225726356019398E-4</v>
          </cell>
        </row>
        <row r="893">
          <cell r="I893">
            <v>3.188294841662787E-4</v>
          </cell>
        </row>
        <row r="894">
          <cell r="I894">
            <v>2.2876969600505955E-4</v>
          </cell>
        </row>
        <row r="895">
          <cell r="I895">
            <v>1.4506134564119306E-4</v>
          </cell>
        </row>
        <row r="896">
          <cell r="I896">
            <v>1.1618049454380508E-4</v>
          </cell>
        </row>
        <row r="897">
          <cell r="I897">
            <v>1.1612146073694749E-4</v>
          </cell>
        </row>
        <row r="898">
          <cell r="I898">
            <v>1.2913963904754745E-4</v>
          </cell>
        </row>
        <row r="899">
          <cell r="I899">
            <v>1.3880380621873756E-4</v>
          </cell>
        </row>
        <row r="900">
          <cell r="I900">
            <v>1.6655792092181007E-4</v>
          </cell>
        </row>
        <row r="901">
          <cell r="I901">
            <v>2.4913865280235323E-4</v>
          </cell>
        </row>
        <row r="902">
          <cell r="I902">
            <v>3.6936330492539466E-4</v>
          </cell>
        </row>
        <row r="903">
          <cell r="I903">
            <v>4.2630192986684479E-4</v>
          </cell>
        </row>
        <row r="904">
          <cell r="I904">
            <v>4.5192066144722693E-4</v>
          </cell>
        </row>
        <row r="905">
          <cell r="I905">
            <v>4.3698001424823248E-4</v>
          </cell>
        </row>
        <row r="906">
          <cell r="I906">
            <v>4.0243974623246025E-4</v>
          </cell>
        </row>
        <row r="907">
          <cell r="I907">
            <v>3.762495973927228E-4</v>
          </cell>
        </row>
        <row r="908">
          <cell r="I908">
            <v>3.6157145988249665E-4</v>
          </cell>
        </row>
        <row r="909">
          <cell r="I909">
            <v>3.5503376899111356E-4</v>
          </cell>
        </row>
        <row r="910">
          <cell r="I910">
            <v>3.6382202177740131E-4</v>
          </cell>
        </row>
        <row r="911">
          <cell r="I911">
            <v>4.1199307891980031E-4</v>
          </cell>
        </row>
        <row r="912">
          <cell r="I912">
            <v>4.8334508235573794E-4</v>
          </cell>
        </row>
        <row r="913">
          <cell r="I913">
            <v>5.2351034376635873E-4</v>
          </cell>
        </row>
        <row r="914">
          <cell r="I914">
            <v>4.8726610030946341E-4</v>
          </cell>
        </row>
        <row r="915">
          <cell r="I915">
            <v>4.4780421667378839E-4</v>
          </cell>
        </row>
        <row r="916">
          <cell r="I916">
            <v>3.8163139884807746E-4</v>
          </cell>
        </row>
        <row r="917">
          <cell r="I917">
            <v>3.1397623044449269E-4</v>
          </cell>
        </row>
        <row r="918">
          <cell r="I918">
            <v>2.2153391987277839E-4</v>
          </cell>
        </row>
        <row r="919">
          <cell r="I919">
            <v>1.3237712622900604E-4</v>
          </cell>
        </row>
        <row r="920">
          <cell r="I920">
            <v>1.0084868497423154E-4</v>
          </cell>
        </row>
        <row r="921">
          <cell r="I921">
            <v>9.3072474958999599E-5</v>
          </cell>
        </row>
        <row r="922">
          <cell r="I922">
            <v>9.5801305514019126E-5</v>
          </cell>
        </row>
        <row r="923">
          <cell r="I923">
            <v>9.7978521707911968E-5</v>
          </cell>
        </row>
        <row r="924">
          <cell r="I924">
            <v>1.2129749287897063E-4</v>
          </cell>
        </row>
        <row r="925">
          <cell r="I925">
            <v>1.8676283121584874E-4</v>
          </cell>
        </row>
        <row r="926">
          <cell r="I926">
            <v>2.9667034977955907E-4</v>
          </cell>
        </row>
        <row r="927">
          <cell r="I927">
            <v>3.6684251506290209E-4</v>
          </cell>
        </row>
        <row r="928">
          <cell r="I928">
            <v>4.0395927686201949E-4</v>
          </cell>
        </row>
        <row r="929">
          <cell r="I929">
            <v>3.7258178308873175E-4</v>
          </cell>
        </row>
        <row r="930">
          <cell r="I930">
            <v>3.2779715385678496E-4</v>
          </cell>
        </row>
        <row r="931">
          <cell r="I931">
            <v>3.3490432141170581E-4</v>
          </cell>
        </row>
        <row r="932">
          <cell r="I932">
            <v>3.0203353915684574E-4</v>
          </cell>
        </row>
        <row r="933">
          <cell r="I933">
            <v>3.034474396277019E-4</v>
          </cell>
        </row>
        <row r="934">
          <cell r="I934">
            <v>3.0754474306966779E-4</v>
          </cell>
        </row>
        <row r="935">
          <cell r="I935">
            <v>3.5794924958021715E-4</v>
          </cell>
        </row>
        <row r="936">
          <cell r="I936">
            <v>4.3921857973262883E-4</v>
          </cell>
        </row>
        <row r="937">
          <cell r="I937">
            <v>4.7136344683838973E-4</v>
          </cell>
        </row>
        <row r="938">
          <cell r="I938">
            <v>4.4372795105466231E-4</v>
          </cell>
        </row>
        <row r="939">
          <cell r="I939">
            <v>4.1387466298267603E-4</v>
          </cell>
        </row>
        <row r="940">
          <cell r="I940">
            <v>3.5298776353715464E-4</v>
          </cell>
        </row>
        <row r="941">
          <cell r="I941">
            <v>3.0062978270958108E-4</v>
          </cell>
        </row>
        <row r="942">
          <cell r="I942">
            <v>2.1568963915055131E-4</v>
          </cell>
        </row>
        <row r="943">
          <cell r="I943">
            <v>1.3369496720689561E-4</v>
          </cell>
        </row>
        <row r="944">
          <cell r="I944">
            <v>1.0739819585832121E-4</v>
          </cell>
        </row>
        <row r="945">
          <cell r="I945">
            <v>1.0282396894197754E-4</v>
          </cell>
        </row>
        <row r="946">
          <cell r="I946">
            <v>1.0553361406107397E-4</v>
          </cell>
        </row>
        <row r="947">
          <cell r="I947">
            <v>1.0713328247700617E-4</v>
          </cell>
        </row>
        <row r="948">
          <cell r="I948">
            <v>1.3332874590301654E-4</v>
          </cell>
        </row>
        <row r="949">
          <cell r="I949">
            <v>1.9072892391788079E-4</v>
          </cell>
        </row>
        <row r="950">
          <cell r="I950">
            <v>3.0243259622404604E-4</v>
          </cell>
        </row>
        <row r="951">
          <cell r="I951">
            <v>3.8095152874519355E-4</v>
          </cell>
        </row>
        <row r="952">
          <cell r="I952">
            <v>4.2187891505869038E-4</v>
          </cell>
        </row>
        <row r="953">
          <cell r="I953">
            <v>3.9476940895040848E-4</v>
          </cell>
        </row>
        <row r="954">
          <cell r="I954">
            <v>3.6329153344801521E-4</v>
          </cell>
        </row>
        <row r="955">
          <cell r="I955">
            <v>3.5016269707136683E-4</v>
          </cell>
        </row>
        <row r="956">
          <cell r="I956">
            <v>3.4253884588003445E-4</v>
          </cell>
        </row>
        <row r="957">
          <cell r="I957">
            <v>3.3401711628750142E-4</v>
          </cell>
        </row>
        <row r="958">
          <cell r="I958">
            <v>3.4635665941982877E-4</v>
          </cell>
        </row>
        <row r="959">
          <cell r="I959">
            <v>3.814022321238099E-4</v>
          </cell>
        </row>
        <row r="960">
          <cell r="I960">
            <v>4.4023298209178071E-4</v>
          </cell>
        </row>
        <row r="961">
          <cell r="I961">
            <v>4.8988290556047217E-4</v>
          </cell>
        </row>
        <row r="962">
          <cell r="I962">
            <v>4.6502378492929323E-4</v>
          </cell>
        </row>
        <row r="963">
          <cell r="I963">
            <v>4.2696177654924793E-4</v>
          </cell>
        </row>
        <row r="964">
          <cell r="I964">
            <v>3.6592359883886173E-4</v>
          </cell>
        </row>
        <row r="965">
          <cell r="I965">
            <v>2.969898424182415E-4</v>
          </cell>
        </row>
        <row r="966">
          <cell r="I966">
            <v>2.1401984465848644E-4</v>
          </cell>
        </row>
        <row r="967">
          <cell r="I967">
            <v>1.3616591904043855E-4</v>
          </cell>
        </row>
        <row r="968">
          <cell r="I968">
            <v>1.0963098365971543E-4</v>
          </cell>
        </row>
        <row r="969">
          <cell r="I969">
            <v>1.127527628155551E-4</v>
          </cell>
        </row>
        <row r="970">
          <cell r="I970">
            <v>1.2230631602514724E-4</v>
          </cell>
        </row>
        <row r="971">
          <cell r="I971">
            <v>1.3088617528330472E-4</v>
          </cell>
        </row>
        <row r="972">
          <cell r="I972">
            <v>1.499433334124133E-4</v>
          </cell>
        </row>
        <row r="973">
          <cell r="I973">
            <v>2.3002929705619868E-4</v>
          </cell>
        </row>
        <row r="974">
          <cell r="I974">
            <v>3.4321157106195381E-4</v>
          </cell>
        </row>
        <row r="975">
          <cell r="I975">
            <v>4.1420848956773775E-4</v>
          </cell>
        </row>
        <row r="976">
          <cell r="I976">
            <v>4.5877228781654228E-4</v>
          </cell>
        </row>
        <row r="977">
          <cell r="I977">
            <v>4.3806233746099726E-4</v>
          </cell>
        </row>
        <row r="978">
          <cell r="I978">
            <v>3.9461010367557121E-4</v>
          </cell>
        </row>
        <row r="979">
          <cell r="I979">
            <v>3.7674180305916343E-4</v>
          </cell>
        </row>
        <row r="980">
          <cell r="I980">
            <v>3.508351135221334E-4</v>
          </cell>
        </row>
        <row r="981">
          <cell r="I981">
            <v>3.4977960581521054E-4</v>
          </cell>
        </row>
        <row r="982">
          <cell r="I982">
            <v>3.6915866027554845E-4</v>
          </cell>
        </row>
        <row r="983">
          <cell r="I983">
            <v>4.2015063806539787E-4</v>
          </cell>
        </row>
        <row r="984">
          <cell r="I984">
            <v>4.9044589886980145E-4</v>
          </cell>
        </row>
        <row r="985">
          <cell r="I985">
            <v>5.3374478148119394E-4</v>
          </cell>
        </row>
        <row r="986">
          <cell r="I986">
            <v>5.15660545475638E-4</v>
          </cell>
        </row>
        <row r="987">
          <cell r="I987">
            <v>4.8900438901299621E-4</v>
          </cell>
        </row>
        <row r="988">
          <cell r="I988">
            <v>4.4122864005951358E-4</v>
          </cell>
        </row>
        <row r="989">
          <cell r="I989">
            <v>3.6210432985220423E-4</v>
          </cell>
        </row>
        <row r="990">
          <cell r="I990">
            <v>2.6105238951831393E-4</v>
          </cell>
        </row>
        <row r="991">
          <cell r="I991">
            <v>1.6433476994282781E-4</v>
          </cell>
        </row>
        <row r="992">
          <cell r="I992">
            <v>1.3607890095980346E-4</v>
          </cell>
        </row>
        <row r="993">
          <cell r="I993">
            <v>1.2833931969062699E-4</v>
          </cell>
        </row>
        <row r="994">
          <cell r="I994">
            <v>1.2915203239810926E-4</v>
          </cell>
        </row>
        <row r="995">
          <cell r="I995">
            <v>1.3231820268327446E-4</v>
          </cell>
        </row>
        <row r="996">
          <cell r="I996">
            <v>1.33382553332502E-4</v>
          </cell>
        </row>
        <row r="997">
          <cell r="I997">
            <v>1.8272760478781793E-4</v>
          </cell>
        </row>
        <row r="998">
          <cell r="I998">
            <v>2.8305314482365466E-4</v>
          </cell>
        </row>
        <row r="999">
          <cell r="I999">
            <v>3.9302430610928919E-4</v>
          </cell>
        </row>
        <row r="1000">
          <cell r="I1000">
            <v>4.8854940750269133E-4</v>
          </cell>
        </row>
        <row r="1001">
          <cell r="I1001">
            <v>4.8397983360586462E-4</v>
          </cell>
        </row>
        <row r="1002">
          <cell r="I1002">
            <v>4.4843552777678404E-4</v>
          </cell>
        </row>
        <row r="1003">
          <cell r="I1003">
            <v>4.1288407702673896E-4</v>
          </cell>
        </row>
        <row r="1004">
          <cell r="I1004">
            <v>3.888081191212757E-4</v>
          </cell>
        </row>
        <row r="1005">
          <cell r="I1005">
            <v>3.7815656356680237E-4</v>
          </cell>
        </row>
        <row r="1006">
          <cell r="I1006">
            <v>3.9076459254092712E-4</v>
          </cell>
        </row>
        <row r="1007">
          <cell r="I1007">
            <v>4.2675902839076876E-4</v>
          </cell>
        </row>
        <row r="1008">
          <cell r="I1008">
            <v>4.9866145536767224E-4</v>
          </cell>
        </row>
        <row r="1009">
          <cell r="I1009">
            <v>5.5817639767466595E-4</v>
          </cell>
        </row>
        <row r="1010">
          <cell r="I1010">
            <v>5.5286306837855413E-4</v>
          </cell>
        </row>
        <row r="1011">
          <cell r="I1011">
            <v>5.5844389116632915E-4</v>
          </cell>
        </row>
        <row r="1012">
          <cell r="I1012">
            <v>5.0135670038371381E-4</v>
          </cell>
        </row>
        <row r="1013">
          <cell r="I1013">
            <v>4.2760636309181348E-4</v>
          </cell>
        </row>
        <row r="1014">
          <cell r="I1014">
            <v>3.4619642795153321E-4</v>
          </cell>
        </row>
        <row r="1015">
          <cell r="I1015">
            <v>2.2436692513963776E-4</v>
          </cell>
        </row>
        <row r="1016">
          <cell r="I1016">
            <v>1.6780556966689136E-4</v>
          </cell>
        </row>
        <row r="1017">
          <cell r="I1017">
            <v>1.4385989630790361E-4</v>
          </cell>
        </row>
        <row r="1018">
          <cell r="I1018">
            <v>1.4595309352378839E-4</v>
          </cell>
        </row>
        <row r="1019">
          <cell r="I1019">
            <v>1.4626592639046076E-4</v>
          </cell>
        </row>
        <row r="1020">
          <cell r="I1020">
            <v>1.5601799373129391E-4</v>
          </cell>
        </row>
        <row r="1021">
          <cell r="I1021">
            <v>1.8590519812563619E-4</v>
          </cell>
        </row>
        <row r="1022">
          <cell r="I1022">
            <v>2.802477268905192E-4</v>
          </cell>
        </row>
        <row r="1023">
          <cell r="I1023">
            <v>4.118930279740728E-4</v>
          </cell>
        </row>
        <row r="1024">
          <cell r="I1024">
            <v>5.205924594847087E-4</v>
          </cell>
        </row>
        <row r="1025">
          <cell r="I1025">
            <v>5.4824892693460035E-4</v>
          </cell>
        </row>
        <row r="1026">
          <cell r="I1026">
            <v>5.0331081421526864E-4</v>
          </cell>
        </row>
        <row r="1027">
          <cell r="I1027">
            <v>4.470585868353613E-4</v>
          </cell>
        </row>
        <row r="1028">
          <cell r="I1028">
            <v>4.157531156295735E-4</v>
          </cell>
        </row>
        <row r="1029">
          <cell r="I1029">
            <v>3.7949200222040072E-4</v>
          </cell>
        </row>
        <row r="1030">
          <cell r="I1030">
            <v>3.8503132272035151E-4</v>
          </cell>
        </row>
        <row r="1031">
          <cell r="I1031">
            <v>3.9789165120297744E-4</v>
          </cell>
        </row>
        <row r="1032">
          <cell r="I1032">
            <v>4.3682681743977529E-4</v>
          </cell>
        </row>
        <row r="1033">
          <cell r="I1033">
            <v>4.4883293092709439E-4</v>
          </cell>
        </row>
        <row r="1034">
          <cell r="I1034">
            <v>4.3822627370312619E-4</v>
          </cell>
        </row>
        <row r="1035">
          <cell r="I1035">
            <v>4.2637465810555099E-4</v>
          </cell>
        </row>
        <row r="1036">
          <cell r="I1036">
            <v>3.9211061626262089E-4</v>
          </cell>
        </row>
        <row r="1037">
          <cell r="I1037">
            <v>3.384969155755432E-4</v>
          </cell>
        </row>
        <row r="1038">
          <cell r="I1038">
            <v>2.3976418571360181E-4</v>
          </cell>
        </row>
        <row r="1039">
          <cell r="I1039">
            <v>1.5187914389705318E-4</v>
          </cell>
        </row>
        <row r="1040">
          <cell r="I1040">
            <v>1.3076804151291389E-4</v>
          </cell>
        </row>
        <row r="1041">
          <cell r="I1041">
            <v>1.3225575078151098E-4</v>
          </cell>
        </row>
        <row r="1042">
          <cell r="I1042">
            <v>1.4425577785467524E-4</v>
          </cell>
        </row>
        <row r="1043">
          <cell r="I1043">
            <v>1.5934016145751647E-4</v>
          </cell>
        </row>
        <row r="1044">
          <cell r="I1044">
            <v>1.9233917740190851E-4</v>
          </cell>
        </row>
        <row r="1045">
          <cell r="I1045">
            <v>2.8230960994662149E-4</v>
          </cell>
        </row>
        <row r="1046">
          <cell r="I1046">
            <v>3.9817453714782958E-4</v>
          </cell>
        </row>
        <row r="1047">
          <cell r="I1047">
            <v>4.630861441099619E-4</v>
          </cell>
        </row>
        <row r="1048">
          <cell r="I1048">
            <v>4.6720505873262277E-4</v>
          </cell>
        </row>
        <row r="1049">
          <cell r="I1049">
            <v>4.185805196312323E-4</v>
          </cell>
        </row>
        <row r="1050">
          <cell r="I1050">
            <v>3.5180805769791123E-4</v>
          </cell>
        </row>
        <row r="1051">
          <cell r="I1051">
            <v>3.1127844942255327E-4</v>
          </cell>
        </row>
        <row r="1052">
          <cell r="I1052">
            <v>2.8446497238534212E-4</v>
          </cell>
        </row>
        <row r="1053">
          <cell r="I1053">
            <v>2.7860957734161476E-4</v>
          </cell>
        </row>
        <row r="1054">
          <cell r="I1054">
            <v>3.0414870038902875E-4</v>
          </cell>
        </row>
        <row r="1055">
          <cell r="I1055">
            <v>3.559098597938177E-4</v>
          </cell>
        </row>
        <row r="1056">
          <cell r="I1056">
            <v>4.2653855024322963E-4</v>
          </cell>
        </row>
        <row r="1057">
          <cell r="I1057">
            <v>4.8695878049909071E-4</v>
          </cell>
        </row>
        <row r="1058">
          <cell r="I1058">
            <v>4.4656739557127976E-4</v>
          </cell>
        </row>
        <row r="1059">
          <cell r="I1059">
            <v>4.1484407880242215E-4</v>
          </cell>
        </row>
        <row r="1060">
          <cell r="I1060">
            <v>3.5899368707009005E-4</v>
          </cell>
        </row>
        <row r="1061">
          <cell r="I1061">
            <v>2.8283451906303223E-4</v>
          </cell>
        </row>
        <row r="1062">
          <cell r="I1062">
            <v>2.0650576944419442E-4</v>
          </cell>
        </row>
        <row r="1063">
          <cell r="I1063">
            <v>1.302356346399355E-4</v>
          </cell>
        </row>
        <row r="1064">
          <cell r="I1064">
            <v>9.8467044652744397E-5</v>
          </cell>
        </row>
        <row r="1065">
          <cell r="I1065">
            <v>1.0176016959837994E-4</v>
          </cell>
        </row>
        <row r="1066">
          <cell r="I1066">
            <v>1.0967502195343773E-4</v>
          </cell>
        </row>
        <row r="1067">
          <cell r="I1067">
            <v>1.1158694987818715E-4</v>
          </cell>
        </row>
        <row r="1068">
          <cell r="I1068">
            <v>1.3934437241503955E-4</v>
          </cell>
        </row>
        <row r="1069">
          <cell r="I1069">
            <v>2.2966874317419575E-4</v>
          </cell>
        </row>
        <row r="1070">
          <cell r="I1070">
            <v>3.2769783063448887E-4</v>
          </cell>
        </row>
        <row r="1071">
          <cell r="I1071">
            <v>3.8195931543678582E-4</v>
          </cell>
        </row>
        <row r="1072">
          <cell r="I1072">
            <v>4.0659451777329454E-4</v>
          </cell>
        </row>
        <row r="1073">
          <cell r="I1073">
            <v>3.7420526790787889E-4</v>
          </cell>
        </row>
        <row r="1074">
          <cell r="I1074">
            <v>3.084840355497921E-4</v>
          </cell>
        </row>
        <row r="1075">
          <cell r="I1075">
            <v>2.659955281100109E-4</v>
          </cell>
        </row>
        <row r="1076">
          <cell r="I1076">
            <v>2.4054355545658325E-4</v>
          </cell>
        </row>
        <row r="1077">
          <cell r="I1077">
            <v>2.3371036474753422E-4</v>
          </cell>
        </row>
        <row r="1078">
          <cell r="I1078">
            <v>2.4981201749880332E-4</v>
          </cell>
        </row>
        <row r="1079">
          <cell r="I1079">
            <v>2.8911984428923836E-4</v>
          </cell>
        </row>
        <row r="1080">
          <cell r="I1080">
            <v>3.6618160987368946E-4</v>
          </cell>
        </row>
        <row r="1081">
          <cell r="I1081">
            <v>4.0946946637248233E-4</v>
          </cell>
        </row>
        <row r="1082">
          <cell r="I1082">
            <v>3.8504609771123483E-4</v>
          </cell>
        </row>
        <row r="1083">
          <cell r="I1083">
            <v>3.5134734260905469E-4</v>
          </cell>
        </row>
        <row r="1084">
          <cell r="I1084">
            <v>2.8276465761360199E-4</v>
          </cell>
        </row>
        <row r="1085">
          <cell r="I1085">
            <v>2.2095553411026023E-4</v>
          </cell>
        </row>
        <row r="1086">
          <cell r="I1086">
            <v>1.5557703743621556E-4</v>
          </cell>
        </row>
        <row r="1087">
          <cell r="I1087">
            <v>9.5477578848098449E-5</v>
          </cell>
        </row>
        <row r="1088">
          <cell r="I1088">
            <v>7.4650641437872868E-5</v>
          </cell>
        </row>
        <row r="1089">
          <cell r="I1089">
            <v>6.8959689837454129E-5</v>
          </cell>
        </row>
        <row r="1090">
          <cell r="I1090">
            <v>6.8882154213654618E-5</v>
          </cell>
        </row>
        <row r="1091">
          <cell r="I1091">
            <v>6.6802849899645143E-5</v>
          </cell>
        </row>
        <row r="1092">
          <cell r="I1092">
            <v>7.7469356862803305E-5</v>
          </cell>
        </row>
        <row r="1093">
          <cell r="I1093">
            <v>1.3628528773544047E-4</v>
          </cell>
        </row>
        <row r="1094">
          <cell r="I1094">
            <v>2.2840989189871341E-4</v>
          </cell>
        </row>
        <row r="1095">
          <cell r="I1095">
            <v>2.6555995255788105E-4</v>
          </cell>
        </row>
        <row r="1096">
          <cell r="I1096">
            <v>2.8115705039659806E-4</v>
          </cell>
        </row>
        <row r="1097">
          <cell r="I1097">
            <v>2.2538582615273033E-4</v>
          </cell>
        </row>
        <row r="1098">
          <cell r="I1098">
            <v>1.7433615974176035E-4</v>
          </cell>
        </row>
        <row r="1099">
          <cell r="I1099">
            <v>1.5377263616153625E-4</v>
          </cell>
        </row>
        <row r="1100">
          <cell r="I1100">
            <v>1.4440445395696652E-4</v>
          </cell>
        </row>
        <row r="1101">
          <cell r="I1101">
            <v>1.291047524272827E-4</v>
          </cell>
        </row>
        <row r="1102">
          <cell r="I1102">
            <v>1.445346943989916E-4</v>
          </cell>
        </row>
        <row r="1103">
          <cell r="I1103">
            <v>1.9632760900806709E-4</v>
          </cell>
        </row>
        <row r="1104">
          <cell r="I1104">
            <v>2.7184219047255944E-4</v>
          </cell>
        </row>
        <row r="1105">
          <cell r="I1105">
            <v>3.2661925630000802E-4</v>
          </cell>
        </row>
        <row r="1106">
          <cell r="I1106">
            <v>3.0980081802087206E-4</v>
          </cell>
        </row>
        <row r="1107">
          <cell r="I1107">
            <v>2.922129776045446E-4</v>
          </cell>
        </row>
        <row r="1108">
          <cell r="I1108">
            <v>2.6151292818936894E-4</v>
          </cell>
        </row>
        <row r="1109">
          <cell r="I1109">
            <v>2.2338216097115321E-4</v>
          </cell>
        </row>
        <row r="1110">
          <cell r="I1110">
            <v>1.5474214019018314E-4</v>
          </cell>
        </row>
        <row r="1111">
          <cell r="I1111">
            <v>9.7289610192696592E-5</v>
          </cell>
        </row>
        <row r="1112">
          <cell r="I1112">
            <v>8.0455889721497799E-5</v>
          </cell>
        </row>
        <row r="1113">
          <cell r="I1113">
            <v>6.8782389946854503E-5</v>
          </cell>
        </row>
        <row r="1114">
          <cell r="I1114">
            <v>7.4680125262963871E-5</v>
          </cell>
        </row>
        <row r="1115">
          <cell r="I1115">
            <v>6.779255376657424E-5</v>
          </cell>
        </row>
        <row r="1116">
          <cell r="I1116">
            <v>7.6323523241465612E-5</v>
          </cell>
        </row>
        <row r="1117">
          <cell r="I1117">
            <v>1.3520362608943174E-4</v>
          </cell>
        </row>
        <row r="1118">
          <cell r="I1118">
            <v>2.0403115694126855E-4</v>
          </cell>
        </row>
        <row r="1119">
          <cell r="I1119">
            <v>2.1013168452030747E-4</v>
          </cell>
        </row>
        <row r="1120">
          <cell r="I1120">
            <v>2.0947849760991438E-4</v>
          </cell>
        </row>
        <row r="1121">
          <cell r="I1121">
            <v>1.7018734230172971E-4</v>
          </cell>
        </row>
        <row r="1122">
          <cell r="I1122">
            <v>1.4239121810965318E-4</v>
          </cell>
        </row>
        <row r="1123">
          <cell r="I1123">
            <v>1.1853071044438373E-4</v>
          </cell>
        </row>
        <row r="1124">
          <cell r="I1124">
            <v>1.2302936438497058E-4</v>
          </cell>
        </row>
        <row r="1125">
          <cell r="I1125">
            <v>1.0808809972367047E-4</v>
          </cell>
        </row>
        <row r="1126">
          <cell r="I1126">
            <v>1.5181192871464684E-4</v>
          </cell>
        </row>
        <row r="1127">
          <cell r="I1127">
            <v>2.2131013389145942E-4</v>
          </cell>
        </row>
        <row r="1128">
          <cell r="I1128">
            <v>3.2966312494421974E-4</v>
          </cell>
        </row>
        <row r="1129">
          <cell r="I1129">
            <v>3.7681673652038952E-4</v>
          </cell>
        </row>
        <row r="1130">
          <cell r="I1130">
            <v>3.6138406007275593E-4</v>
          </cell>
        </row>
        <row r="1131">
          <cell r="I1131">
            <v>3.3098961039438734E-4</v>
          </cell>
        </row>
        <row r="1132">
          <cell r="I1132">
            <v>2.887705811465374E-4</v>
          </cell>
        </row>
        <row r="1133">
          <cell r="I1133">
            <v>2.3470641965532069E-4</v>
          </cell>
        </row>
        <row r="1134">
          <cell r="I1134">
            <v>1.5919492550235616E-4</v>
          </cell>
        </row>
        <row r="1135">
          <cell r="I1135">
            <v>1.0140786324860145E-4</v>
          </cell>
        </row>
        <row r="1136">
          <cell r="I1136">
            <v>7.8223101920103596E-5</v>
          </cell>
        </row>
        <row r="1137">
          <cell r="I1137">
            <v>7.2860287430645288E-5</v>
          </cell>
        </row>
        <row r="1138">
          <cell r="I1138">
            <v>7.0331646975981931E-5</v>
          </cell>
        </row>
        <row r="1139">
          <cell r="I1139">
            <v>6.457601619905463E-5</v>
          </cell>
        </row>
        <row r="1140">
          <cell r="I1140">
            <v>8.7208942644173828E-5</v>
          </cell>
        </row>
        <row r="1141">
          <cell r="I1141">
            <v>1.4061193431947545E-4</v>
          </cell>
        </row>
        <row r="1142">
          <cell r="I1142">
            <v>2.2442064436022243E-4</v>
          </cell>
        </row>
        <row r="1143">
          <cell r="I1143">
            <v>2.5195483222138575E-4</v>
          </cell>
        </row>
        <row r="1144">
          <cell r="I1144">
            <v>2.4637187036776631E-4</v>
          </cell>
        </row>
        <row r="1145">
          <cell r="I1145">
            <v>2.0211587707828893E-4</v>
          </cell>
        </row>
        <row r="1146">
          <cell r="I1146">
            <v>1.7642406442359748E-4</v>
          </cell>
        </row>
        <row r="1147">
          <cell r="I1147">
            <v>1.3654543783611254E-4</v>
          </cell>
        </row>
        <row r="1148">
          <cell r="I1148">
            <v>1.2302936438497058E-4</v>
          </cell>
        </row>
        <row r="1149">
          <cell r="I1149">
            <v>1.2671649643823584E-4</v>
          </cell>
        </row>
        <row r="1150">
          <cell r="I1150">
            <v>1.5811886512154805E-4</v>
          </cell>
        </row>
        <row r="1151">
          <cell r="I1151">
            <v>2.2997754048365674E-4</v>
          </cell>
        </row>
        <row r="1152">
          <cell r="I1152">
            <v>3.2560551550761199E-4</v>
          </cell>
        </row>
        <row r="1153">
          <cell r="I1153">
            <v>3.9046265347350291E-4</v>
          </cell>
        </row>
        <row r="1154">
          <cell r="I1154">
            <v>3.6469674534214301E-4</v>
          </cell>
        </row>
        <row r="1155">
          <cell r="I1155">
            <v>3.3195902621413335E-4</v>
          </cell>
        </row>
        <row r="1156">
          <cell r="I1156">
            <v>2.9847245762281766E-4</v>
          </cell>
        </row>
        <row r="1157">
          <cell r="I1157">
            <v>2.5290612111201832E-4</v>
          </cell>
        </row>
        <row r="1158">
          <cell r="I1158">
            <v>1.742230759309401E-4</v>
          </cell>
        </row>
        <row r="1159">
          <cell r="I1159">
            <v>1.1672776461656757E-4</v>
          </cell>
        </row>
        <row r="1160">
          <cell r="I1160">
            <v>9.4791401808807764E-5</v>
          </cell>
        </row>
        <row r="1161">
          <cell r="I1161">
            <v>7.1095050907919356E-5</v>
          </cell>
        </row>
        <row r="1162">
          <cell r="I1162">
            <v>7.0478911735860541E-5</v>
          </cell>
        </row>
        <row r="1163">
          <cell r="I1163">
            <v>7.1890254148593668E-5</v>
          </cell>
        </row>
        <row r="1164">
          <cell r="I1164">
            <v>9.5442030661077734E-5</v>
          </cell>
        </row>
        <row r="1165">
          <cell r="I1165">
            <v>9.4662043455790692E-5</v>
          </cell>
        </row>
        <row r="1166">
          <cell r="I1166">
            <v>1.8034490595952122E-4</v>
          </cell>
        </row>
        <row r="1167">
          <cell r="I1167">
            <v>2.5332191581814461E-4</v>
          </cell>
        </row>
        <row r="1168">
          <cell r="I1168">
            <v>2.9992459665216883E-4</v>
          </cell>
        </row>
        <row r="1169">
          <cell r="I1169">
            <v>2.4858644303114619E-4</v>
          </cell>
        </row>
        <row r="1170">
          <cell r="I1170">
            <v>1.9281539520508E-4</v>
          </cell>
        </row>
        <row r="1171">
          <cell r="I1171">
            <v>1.8409135849857167E-4</v>
          </cell>
        </row>
        <row r="1172">
          <cell r="I1172">
            <v>1.4703149144046769E-4</v>
          </cell>
        </row>
        <row r="1173">
          <cell r="I1173">
            <v>1.412054038040297E-4</v>
          </cell>
        </row>
        <row r="1174">
          <cell r="I1174">
            <v>1.6816061049259454E-4</v>
          </cell>
        </row>
        <row r="1175">
          <cell r="I1175">
            <v>2.1193507139262766E-4</v>
          </cell>
        </row>
        <row r="1176">
          <cell r="I1176">
            <v>2.8188587643942359E-4</v>
          </cell>
        </row>
        <row r="1177">
          <cell r="I1177">
            <v>3.3389203606617307E-4</v>
          </cell>
        </row>
        <row r="1178">
          <cell r="I1178">
            <v>3.4645291738282224E-4</v>
          </cell>
        </row>
        <row r="1179">
          <cell r="I1179">
            <v>3.1206827192027908E-4</v>
          </cell>
        </row>
        <row r="1180">
          <cell r="I1180">
            <v>2.8622820215557502E-4</v>
          </cell>
        </row>
        <row r="1181">
          <cell r="I1181">
            <v>2.4747254103189652E-4</v>
          </cell>
        </row>
        <row r="1182">
          <cell r="I1182">
            <v>1.9409759978704803E-4</v>
          </cell>
        </row>
        <row r="1183">
          <cell r="I1183">
            <v>1.3056205167733047E-4</v>
          </cell>
        </row>
        <row r="1184">
          <cell r="I1184">
            <v>7.7513571574327231E-5</v>
          </cell>
        </row>
        <row r="1185">
          <cell r="I1185">
            <v>7.5176035703237987E-5</v>
          </cell>
        </row>
        <row r="1186">
          <cell r="I1186">
            <v>7.217693307618009E-5</v>
          </cell>
        </row>
        <row r="1187">
          <cell r="I1187">
            <v>7.2265141976975912E-5</v>
          </cell>
        </row>
        <row r="1188">
          <cell r="I1188">
            <v>7.9498271842233189E-5</v>
          </cell>
        </row>
        <row r="1189">
          <cell r="I1189">
            <v>1.0104329586161232E-4</v>
          </cell>
        </row>
        <row r="1190">
          <cell r="I1190">
            <v>1.4681037377839781E-4</v>
          </cell>
        </row>
        <row r="1191">
          <cell r="I1191">
            <v>2.275964073633491E-4</v>
          </cell>
        </row>
        <row r="1192">
          <cell r="I1192">
            <v>3.3518418620170584E-4</v>
          </cell>
        </row>
        <row r="1193">
          <cell r="I1193">
            <v>3.1329437564134099E-4</v>
          </cell>
        </row>
        <row r="1194">
          <cell r="I1194">
            <v>2.8442130897944829E-4</v>
          </cell>
        </row>
        <row r="1195">
          <cell r="I1195">
            <v>2.2250298285692133E-4</v>
          </cell>
        </row>
        <row r="1196">
          <cell r="I1196">
            <v>2.1561991001447223E-4</v>
          </cell>
        </row>
        <row r="1197">
          <cell r="I1197">
            <v>1.984586698946185E-4</v>
          </cell>
        </row>
        <row r="1198">
          <cell r="I1198">
            <v>2.1818242268704119E-4</v>
          </cell>
        </row>
        <row r="1199">
          <cell r="I1199">
            <v>2.6199723915918831E-4</v>
          </cell>
        </row>
        <row r="1200">
          <cell r="I1200">
            <v>2.8226563780957471E-4</v>
          </cell>
        </row>
        <row r="1201">
          <cell r="I1201">
            <v>2.9444508178695769E-4</v>
          </cell>
        </row>
        <row r="1202">
          <cell r="I1202">
            <v>2.9113837267059954E-4</v>
          </cell>
        </row>
        <row r="1203">
          <cell r="I1203">
            <v>2.6340342135122496E-4</v>
          </cell>
        </row>
        <row r="1204">
          <cell r="I1204">
            <v>2.1613385917495904E-4</v>
          </cell>
        </row>
        <row r="1205">
          <cell r="I1205">
            <v>1.8056769959070624E-4</v>
          </cell>
        </row>
        <row r="1206">
          <cell r="I1206">
            <v>1.3255420559735368E-4</v>
          </cell>
        </row>
        <row r="1207">
          <cell r="I1207">
            <v>7.5154600940344598E-5</v>
          </cell>
        </row>
        <row r="1208">
          <cell r="I1208">
            <v>7.8223101920103596E-5</v>
          </cell>
        </row>
        <row r="1209">
          <cell r="I1209">
            <v>6.789589049385651E-5</v>
          </cell>
        </row>
        <row r="1210">
          <cell r="I1210">
            <v>6.7432661451327292E-5</v>
          </cell>
        </row>
        <row r="1211">
          <cell r="I1211">
            <v>6.2077013935058642E-5</v>
          </cell>
        </row>
        <row r="1212">
          <cell r="I1212">
            <v>6.3003207393414758E-5</v>
          </cell>
        </row>
        <row r="1213">
          <cell r="I1213">
            <v>9.626380683311678E-5</v>
          </cell>
        </row>
        <row r="1214">
          <cell r="I1214">
            <v>1.561601864793767E-4</v>
          </cell>
        </row>
        <row r="1215">
          <cell r="I1215">
            <v>1.8493701723050127E-4</v>
          </cell>
        </row>
        <row r="1216">
          <cell r="I1216">
            <v>2.0315391942285409E-4</v>
          </cell>
        </row>
        <row r="1217">
          <cell r="I1217">
            <v>1.7776360479108275E-4</v>
          </cell>
        </row>
        <row r="1218">
          <cell r="I1218">
            <v>1.4239121810965318E-4</v>
          </cell>
        </row>
        <row r="1219">
          <cell r="I1219">
            <v>1.3309999817102779E-4</v>
          </cell>
        </row>
        <row r="1220">
          <cell r="I1220">
            <v>1.2302936438497058E-4</v>
          </cell>
        </row>
        <row r="1221">
          <cell r="I1221">
            <v>1.1573051888862035E-4</v>
          </cell>
        </row>
        <row r="1222">
          <cell r="I1222">
            <v>1.348317153114514E-4</v>
          </cell>
        </row>
        <row r="1223">
          <cell r="I1223">
            <v>1.5553981328007973E-4</v>
          </cell>
        </row>
        <row r="1224">
          <cell r="I1224">
            <v>2.2264367605369056E-4</v>
          </cell>
        </row>
        <row r="1225">
          <cell r="I1225">
            <v>2.8665621379446156E-4</v>
          </cell>
        </row>
        <row r="1226">
          <cell r="I1226">
            <v>2.5679785371067953E-4</v>
          </cell>
        </row>
        <row r="1227">
          <cell r="I1227">
            <v>2.4858926571597165E-4</v>
          </cell>
        </row>
        <row r="1228">
          <cell r="I1228">
            <v>2.0884559874670446E-4</v>
          </cell>
        </row>
        <row r="1229">
          <cell r="I1229">
            <v>1.7363631032284632E-4</v>
          </cell>
        </row>
        <row r="1230">
          <cell r="I1230">
            <v>1.3331311087535052E-4</v>
          </cell>
        </row>
        <row r="1231">
          <cell r="I1231">
            <v>8.7241072736288726E-5</v>
          </cell>
        </row>
        <row r="1232">
          <cell r="I1232">
            <v>6.4230965031366572E-5</v>
          </cell>
        </row>
        <row r="1233">
          <cell r="I1233">
            <v>5.4775698589486196E-5</v>
          </cell>
        </row>
        <row r="1234">
          <cell r="I1234">
            <v>5.459429698499958E-5</v>
          </cell>
        </row>
        <row r="1235">
          <cell r="I1235">
            <v>6.2077013935058642E-5</v>
          </cell>
        </row>
        <row r="1236">
          <cell r="I1236">
            <v>6.3003207393414758E-5</v>
          </cell>
        </row>
        <row r="1237">
          <cell r="I1237">
            <v>1.0635931552919843E-4</v>
          </cell>
        </row>
        <row r="1238">
          <cell r="I1238">
            <v>1.7876592253082563E-4</v>
          </cell>
        </row>
        <row r="1239">
          <cell r="I1239">
            <v>2.0257328433336561E-4</v>
          </cell>
        </row>
        <row r="1240">
          <cell r="I1240">
            <v>2.4004729218070597E-4</v>
          </cell>
        </row>
        <row r="1241">
          <cell r="I1241">
            <v>1.9670426101446535E-4</v>
          </cell>
        </row>
        <row r="1242">
          <cell r="I1242">
            <v>1.5084723207109323E-4</v>
          </cell>
        </row>
        <row r="1243">
          <cell r="I1243">
            <v>1.3900646616831595E-4</v>
          </cell>
        </row>
        <row r="1244">
          <cell r="I1244">
            <v>1.4538048544427234E-4</v>
          </cell>
        </row>
        <row r="1245">
          <cell r="I1245">
            <v>1.4104603237251692E-4</v>
          </cell>
        </row>
        <row r="1246">
          <cell r="I1246">
            <v>1.4841588603400774E-4</v>
          </cell>
        </row>
        <row r="1247">
          <cell r="I1247">
            <v>1.9122913454206866E-4</v>
          </cell>
        </row>
        <row r="1248">
          <cell r="I1248">
            <v>2.6524857513807193E-4</v>
          </cell>
        </row>
        <row r="1249">
          <cell r="I1249">
            <v>3.0956186010861619E-4</v>
          </cell>
        </row>
        <row r="1250">
          <cell r="I1250">
            <v>2.8282609511300625E-4</v>
          </cell>
        </row>
        <row r="1251">
          <cell r="I1251">
            <v>2.5004338944559072E-4</v>
          </cell>
        </row>
        <row r="1252">
          <cell r="I1252">
            <v>2.1023158110045875E-4</v>
          </cell>
        </row>
        <row r="1253">
          <cell r="I1253">
            <v>1.7444518594314398E-4</v>
          </cell>
        </row>
        <row r="1254">
          <cell r="I1254">
            <v>1.3108671821926402E-4</v>
          </cell>
        </row>
        <row r="1255">
          <cell r="I1255">
            <v>8.5758501636162962E-5</v>
          </cell>
        </row>
        <row r="1256">
          <cell r="I1256">
            <v>6.4677522591645445E-5</v>
          </cell>
        </row>
        <row r="1257">
          <cell r="I1257">
            <v>5.0520501215095812E-5</v>
          </cell>
        </row>
        <row r="1258">
          <cell r="I1258">
            <v>5.3807429485450474E-5</v>
          </cell>
        </row>
        <row r="1259">
          <cell r="I1259">
            <v>6.2077013935058642E-5</v>
          </cell>
        </row>
        <row r="1260">
          <cell r="I1260">
            <v>6.3432895001416388E-5</v>
          </cell>
        </row>
        <row r="1261">
          <cell r="I1261">
            <v>1.0780153105721011E-4</v>
          </cell>
        </row>
        <row r="1262">
          <cell r="I1262">
            <v>1.7743617335132863E-4</v>
          </cell>
        </row>
        <row r="1263">
          <cell r="I1263">
            <v>2.1013168452030747E-4</v>
          </cell>
        </row>
        <row r="1264">
          <cell r="I1264">
            <v>2.252899430775652E-4</v>
          </cell>
        </row>
        <row r="1265">
          <cell r="I1265">
            <v>1.9399845298255353E-4</v>
          </cell>
        </row>
        <row r="1266">
          <cell r="I1266">
            <v>1.4458351802558209E-4</v>
          </cell>
        </row>
        <row r="1267">
          <cell r="I1267">
            <v>1.2965455850594301E-4</v>
          </cell>
        </row>
        <row r="1268">
          <cell r="I1268">
            <v>1.2302936438497058E-4</v>
          </cell>
        </row>
        <row r="1269">
          <cell r="I1269">
            <v>1.3626952039442317E-4</v>
          </cell>
        </row>
        <row r="1270">
          <cell r="I1270">
            <v>1.3968320485522153E-4</v>
          </cell>
        </row>
        <row r="1271">
          <cell r="I1271">
            <v>1.7950264327027234E-4</v>
          </cell>
        </row>
        <row r="1272">
          <cell r="I1272">
            <v>2.6778458103595174E-4</v>
          </cell>
        </row>
        <row r="1273">
          <cell r="I1273">
            <v>3.2661925630000802E-4</v>
          </cell>
        </row>
        <row r="1274">
          <cell r="I1274">
            <v>3.1169378103195042E-4</v>
          </cell>
        </row>
        <row r="1275">
          <cell r="I1275">
            <v>2.9027414596505252E-4</v>
          </cell>
        </row>
        <row r="1276">
          <cell r="I1276">
            <v>2.3933721052929967E-4</v>
          </cell>
        </row>
        <row r="1277">
          <cell r="I1277">
            <v>1.9830701674192536E-4</v>
          </cell>
        </row>
        <row r="1278">
          <cell r="I1278">
            <v>1.3832249435154513E-4</v>
          </cell>
        </row>
        <row r="1279">
          <cell r="I1279">
            <v>9.5148118603626057E-5</v>
          </cell>
        </row>
        <row r="1280">
          <cell r="I1280">
            <v>7.4948346478058769E-5</v>
          </cell>
        </row>
        <row r="1281">
          <cell r="I1281">
            <v>5.8676296182677375E-5</v>
          </cell>
        </row>
        <row r="1282">
          <cell r="I1282">
            <v>5.8528634482745192E-5</v>
          </cell>
        </row>
        <row r="1283">
          <cell r="I1283">
            <v>6.2077013935058642E-5</v>
          </cell>
        </row>
        <row r="1284">
          <cell r="I1284">
            <v>6.3003207393414758E-5</v>
          </cell>
        </row>
        <row r="1285">
          <cell r="I1285">
            <v>1.1248873152324802E-4</v>
          </cell>
        </row>
        <row r="1286">
          <cell r="I1286">
            <v>1.7566317444533269E-4</v>
          </cell>
        </row>
        <row r="1287">
          <cell r="I1287">
            <v>1.8443312388470511E-4</v>
          </cell>
        </row>
        <row r="1288">
          <cell r="I1288">
            <v>1.9841048578255876E-4</v>
          </cell>
        </row>
        <row r="1289">
          <cell r="I1289">
            <v>1.5016436286558249E-4</v>
          </cell>
        </row>
        <row r="1290">
          <cell r="I1290">
            <v>1.4239121810965318E-4</v>
          </cell>
        </row>
        <row r="1291">
          <cell r="I1291">
            <v>1.1853071044438373E-4</v>
          </cell>
        </row>
        <row r="1292">
          <cell r="I1292">
            <v>1.2302936438497058E-4</v>
          </cell>
        </row>
        <row r="1293">
          <cell r="I1293">
            <v>9.4713866185008199E-5</v>
          </cell>
        </row>
        <row r="1294">
          <cell r="I1294">
            <v>1.19306948771387E-4</v>
          </cell>
        </row>
        <row r="1295">
          <cell r="I1295">
            <v>1.6165798263927789E-4</v>
          </cell>
        </row>
        <row r="1296">
          <cell r="I1296">
            <v>2.4901813739164092E-4</v>
          </cell>
        </row>
        <row r="1297">
          <cell r="I1297">
            <v>3.2174571453103895E-4</v>
          </cell>
        </row>
        <row r="1298">
          <cell r="I1298">
            <v>3.0932757726810254E-4</v>
          </cell>
        </row>
        <row r="1299">
          <cell r="I1299">
            <v>2.8639648268606827E-4</v>
          </cell>
        </row>
        <row r="1300">
          <cell r="I1300">
            <v>2.499630752414162E-4</v>
          </cell>
        </row>
        <row r="1301">
          <cell r="I1301">
            <v>2.1246234009713463E-4</v>
          </cell>
        </row>
        <row r="1302">
          <cell r="I1302">
            <v>1.5502043927219397E-4</v>
          </cell>
        </row>
        <row r="1303">
          <cell r="I1303">
            <v>1.0157259337083764E-4</v>
          </cell>
        </row>
        <row r="1304">
          <cell r="I1304">
            <v>7.5841461598616462E-5</v>
          </cell>
        </row>
        <row r="1305">
          <cell r="I1305">
            <v>6.505909224426293E-5</v>
          </cell>
        </row>
        <row r="1306">
          <cell r="I1306">
            <v>7.7372040393000323E-5</v>
          </cell>
        </row>
        <row r="1307">
          <cell r="I1307">
            <v>6.9277109566967892E-5</v>
          </cell>
        </row>
        <row r="1308">
          <cell r="I1308">
            <v>9.1219360318855788E-5</v>
          </cell>
        </row>
        <row r="1309">
          <cell r="I1309">
            <v>1.4529913478551339E-4</v>
          </cell>
        </row>
        <row r="1310">
          <cell r="I1310">
            <v>2.0890690393275753E-4</v>
          </cell>
        </row>
        <row r="1311">
          <cell r="I1311">
            <v>2.2978352500635627E-4</v>
          </cell>
        </row>
        <row r="1312">
          <cell r="I1312">
            <v>2.553316894661018E-4</v>
          </cell>
        </row>
        <row r="1313">
          <cell r="I1313">
            <v>2.0644516992934783E-4</v>
          </cell>
        </row>
        <row r="1314">
          <cell r="I1314">
            <v>1.6233070782119719E-4</v>
          </cell>
        </row>
        <row r="1315">
          <cell r="I1315">
            <v>1.2227147350933284E-4</v>
          </cell>
        </row>
        <row r="1316">
          <cell r="I1316">
            <v>1.3610818631486763E-4</v>
          </cell>
        </row>
        <row r="1317">
          <cell r="I1317">
            <v>1.162081700864297E-4</v>
          </cell>
        </row>
        <row r="1318">
          <cell r="I1318">
            <v>1.3968320485522153E-4</v>
          </cell>
        </row>
        <row r="1319">
          <cell r="I1319">
            <v>1.8511096518287061E-4</v>
          </cell>
        </row>
        <row r="1320">
          <cell r="I1320">
            <v>3.1799749781397248E-4</v>
          </cell>
        </row>
        <row r="1321">
          <cell r="I1321">
            <v>3.7876615322797713E-4</v>
          </cell>
        </row>
        <row r="1322">
          <cell r="I1322">
            <v>3.5049952275905571E-4</v>
          </cell>
        </row>
        <row r="1323">
          <cell r="I1323">
            <v>3.2565782338578396E-4</v>
          </cell>
        </row>
        <row r="1324">
          <cell r="I1324">
            <v>3.0632635762742561E-4</v>
          </cell>
        </row>
        <row r="1325">
          <cell r="I1325">
            <v>2.4441292709889278E-4</v>
          </cell>
        </row>
        <row r="1326">
          <cell r="I1326">
            <v>1.8285034747327533E-4</v>
          </cell>
        </row>
        <row r="1327">
          <cell r="I1327">
            <v>1.1969290681681906E-4</v>
          </cell>
        </row>
        <row r="1328">
          <cell r="I1328">
            <v>9.0946816867621918E-5</v>
          </cell>
        </row>
        <row r="1329">
          <cell r="I1329">
            <v>6.9392619122560025E-5</v>
          </cell>
        </row>
        <row r="1330">
          <cell r="I1330">
            <v>7.0478911735860541E-5</v>
          </cell>
        </row>
        <row r="1331">
          <cell r="I1331">
            <v>7.1890254148593668E-5</v>
          </cell>
        </row>
        <row r="1332">
          <cell r="I1332">
            <v>9.5442030661077734E-5</v>
          </cell>
        </row>
        <row r="1333">
          <cell r="I1333">
            <v>9.4662043455790692E-5</v>
          </cell>
        </row>
        <row r="1334">
          <cell r="I1334">
            <v>1.5651659454304228E-4</v>
          </cell>
        </row>
        <row r="1335">
          <cell r="I1335">
            <v>2.2643760703359447E-4</v>
          </cell>
        </row>
        <row r="1336">
          <cell r="I1336">
            <v>2.8198621406407887E-4</v>
          </cell>
        </row>
        <row r="1337">
          <cell r="I1337">
            <v>2.4326347691262234E-4</v>
          </cell>
        </row>
        <row r="1338">
          <cell r="I1338">
            <v>2.1494700841475137E-4</v>
          </cell>
        </row>
        <row r="1339">
          <cell r="I1339">
            <v>2.1614206260273303E-4</v>
          </cell>
        </row>
        <row r="1340">
          <cell r="I1340">
            <v>1.8157100968058308E-4</v>
          </cell>
        </row>
        <row r="1341">
          <cell r="I1341">
            <v>1.8148710096370106E-4</v>
          </cell>
        </row>
        <row r="1342">
          <cell r="I1342">
            <v>2.0294248268764656E-4</v>
          </cell>
        </row>
        <row r="1343">
          <cell r="I1343">
            <v>2.3488217589015626E-4</v>
          </cell>
        </row>
        <row r="1344">
          <cell r="I1344">
            <v>2.9437294895833194E-4</v>
          </cell>
        </row>
        <row r="1345">
          <cell r="I1345">
            <v>3.3632990956191755E-4</v>
          </cell>
        </row>
        <row r="1346">
          <cell r="I1346">
            <v>3.4692417343532396E-4</v>
          </cell>
        </row>
        <row r="1347">
          <cell r="I1347">
            <v>3.4637977015183728E-4</v>
          </cell>
        </row>
        <row r="1348">
          <cell r="I1348">
            <v>3.1782374833162996E-4</v>
          </cell>
        </row>
        <row r="1349">
          <cell r="I1349">
            <v>2.6603434002636108E-4</v>
          </cell>
        </row>
        <row r="1350">
          <cell r="I1350">
            <v>2.0260424565754495E-4</v>
          </cell>
        </row>
        <row r="1351">
          <cell r="I1351">
            <v>1.3923122244754367E-4</v>
          </cell>
        </row>
        <row r="1352">
          <cell r="I1352">
            <v>8.6973579244625378E-5</v>
          </cell>
        </row>
        <row r="1353">
          <cell r="I1353">
            <v>7.5176035703237987E-5</v>
          </cell>
        </row>
        <row r="1354">
          <cell r="I1354">
            <v>7.540361466729121E-5</v>
          </cell>
        </row>
        <row r="1355">
          <cell r="I1355">
            <v>7.5330974637485829E-5</v>
          </cell>
        </row>
        <row r="1356">
          <cell r="I1356">
            <v>8.3733445796142913E-5</v>
          </cell>
        </row>
        <row r="1357">
          <cell r="I1357">
            <v>1.0661598137828909E-4</v>
          </cell>
        </row>
        <row r="1358">
          <cell r="I1358">
            <v>1.6245775069056838E-4</v>
          </cell>
        </row>
        <row r="1359">
          <cell r="I1359">
            <v>2.1607786857517894E-4</v>
          </cell>
        </row>
        <row r="1360">
          <cell r="I1360">
            <v>3.1720831483077747E-4</v>
          </cell>
        </row>
        <row r="1361">
          <cell r="I1361">
            <v>3.0030693813266836E-4</v>
          </cell>
        </row>
        <row r="1362">
          <cell r="I1362">
            <v>2.5047587768619261E-4</v>
          </cell>
        </row>
        <row r="1363">
          <cell r="I1363">
            <v>1.9313801925974062E-4</v>
          </cell>
        </row>
        <row r="1364">
          <cell r="I1364">
            <v>2.0049649397302881E-4</v>
          </cell>
        </row>
        <row r="1365">
          <cell r="I1365">
            <v>1.7716063079746769E-4</v>
          </cell>
        </row>
        <row r="1366">
          <cell r="I1366">
            <v>1.923389789318817E-4</v>
          </cell>
        </row>
        <row r="1367">
          <cell r="I1367">
            <v>2.4063591017571648E-4</v>
          </cell>
        </row>
        <row r="1368">
          <cell r="I1368">
            <v>2.8031533901297915E-4</v>
          </cell>
        </row>
        <row r="1369">
          <cell r="I1369">
            <v>3.2570741884025643E-4</v>
          </cell>
        </row>
        <row r="1370">
          <cell r="I1370">
            <v>3.272497735228965E-4</v>
          </cell>
        </row>
        <row r="1371">
          <cell r="I1371">
            <v>3.3225223260037874E-4</v>
          </cell>
        </row>
        <row r="1372">
          <cell r="I1372">
            <v>2.9067038034742736E-4</v>
          </cell>
        </row>
        <row r="1373">
          <cell r="I1373">
            <v>2.4390389558462527E-4</v>
          </cell>
        </row>
        <row r="1374">
          <cell r="I1374">
            <v>1.7987034207323974E-4</v>
          </cell>
        </row>
        <row r="1375">
          <cell r="I1375">
            <v>1.0977174301316036E-4</v>
          </cell>
        </row>
        <row r="1376">
          <cell r="I1376">
            <v>9.5787699291071348E-5</v>
          </cell>
        </row>
        <row r="1377">
          <cell r="I1377">
            <v>9.5377373536794383E-5</v>
          </cell>
        </row>
        <row r="1378">
          <cell r="I1378">
            <v>9.7664939065582814E-5</v>
          </cell>
        </row>
        <row r="1379">
          <cell r="I1379">
            <v>9.6246539940786024E-5</v>
          </cell>
        </row>
        <row r="1380">
          <cell r="I1380">
            <v>1.2272978490564276E-4</v>
          </cell>
        </row>
        <row r="1381">
          <cell r="I1381">
            <v>1.9361335497390414E-4</v>
          </cell>
        </row>
        <row r="1382">
          <cell r="I1382">
            <v>2.607671219331402E-4</v>
          </cell>
        </row>
        <row r="1383">
          <cell r="I1383">
            <v>2.983130200346292E-4</v>
          </cell>
        </row>
        <row r="1384">
          <cell r="I1384">
            <v>3.1067174860287955E-4</v>
          </cell>
        </row>
        <row r="1385">
          <cell r="I1385">
            <v>2.8707824928031917E-4</v>
          </cell>
        </row>
        <row r="1386">
          <cell r="I1386">
            <v>2.4897875211743562E-4</v>
          </cell>
        </row>
        <row r="1387">
          <cell r="I1387">
            <v>2.3449436545780746E-4</v>
          </cell>
        </row>
        <row r="1388">
          <cell r="I1388">
            <v>2.107745950937578E-4</v>
          </cell>
        </row>
        <row r="1389">
          <cell r="I1389">
            <v>2.0696189767020962E-4</v>
          </cell>
        </row>
        <row r="1390">
          <cell r="I1390">
            <v>2.2506942082557572E-4</v>
          </cell>
        </row>
        <row r="1391">
          <cell r="I1391">
            <v>2.8962969173583828E-4</v>
          </cell>
        </row>
        <row r="1392">
          <cell r="I1392">
            <v>3.8139764526096842E-4</v>
          </cell>
        </row>
        <row r="1393">
          <cell r="I1393">
            <v>4.3919807116319379E-4</v>
          </cell>
        </row>
        <row r="1394">
          <cell r="I1394">
            <v>4.1012785760802234E-4</v>
          </cell>
        </row>
        <row r="1395">
          <cell r="I1395">
            <v>3.9109339121864344E-4</v>
          </cell>
        </row>
        <row r="1396">
          <cell r="I1396">
            <v>3.6684758707469794E-4</v>
          </cell>
        </row>
        <row r="1397">
          <cell r="I1397">
            <v>3.1276291701404614E-4</v>
          </cell>
        </row>
        <row r="1398">
          <cell r="I1398">
            <v>2.2570840610294058E-4</v>
          </cell>
        </row>
        <row r="1399">
          <cell r="I1399">
            <v>1.4160201307423294E-4</v>
          </cell>
        </row>
        <row r="1400">
          <cell r="I1400">
            <v>1.1722246218445573E-4</v>
          </cell>
        </row>
        <row r="1401">
          <cell r="I1401">
            <v>1.2179505723613464E-4</v>
          </cell>
        </row>
        <row r="1402">
          <cell r="I1402">
            <v>1.2955377983678385E-4</v>
          </cell>
        </row>
        <row r="1403">
          <cell r="I1403">
            <v>1.4424717748684764E-4</v>
          </cell>
        </row>
        <row r="1404">
          <cell r="I1404">
            <v>1.7715688191918388E-4</v>
          </cell>
        </row>
        <row r="1405">
          <cell r="I1405">
            <v>2.5094142221236779E-4</v>
          </cell>
        </row>
        <row r="1406">
          <cell r="I1406">
            <v>3.2681133118149091E-4</v>
          </cell>
        </row>
        <row r="1407">
          <cell r="I1407">
            <v>3.5878022153016412E-4</v>
          </cell>
        </row>
        <row r="1408">
          <cell r="I1408">
            <v>3.5968722955259717E-4</v>
          </cell>
        </row>
        <row r="1409">
          <cell r="I1409">
            <v>3.1034819835476057E-4</v>
          </cell>
        </row>
        <row r="1410">
          <cell r="I1410">
            <v>2.5419851382202824E-4</v>
          </cell>
        </row>
        <row r="1411">
          <cell r="I1411">
            <v>2.4483068445306175E-4</v>
          </cell>
        </row>
        <row r="1412">
          <cell r="I1412">
            <v>2.3468736653274873E-4</v>
          </cell>
        </row>
        <row r="1413">
          <cell r="I1413">
            <v>2.2176908480230003E-4</v>
          </cell>
        </row>
        <row r="1414">
          <cell r="I1414">
            <v>2.4690112377254126E-4</v>
          </cell>
        </row>
        <row r="1415">
          <cell r="I1415">
            <v>2.8911984428923836E-4</v>
          </cell>
        </row>
        <row r="1416">
          <cell r="I1416">
            <v>3.8951286413418398E-4</v>
          </cell>
        </row>
        <row r="1417">
          <cell r="I1417">
            <v>4.4797044634733811E-4</v>
          </cell>
        </row>
        <row r="1418">
          <cell r="I1418">
            <v>4.0728841309140495E-4</v>
          </cell>
        </row>
        <row r="1419">
          <cell r="I1419">
            <v>3.6007208498676932E-4</v>
          </cell>
        </row>
        <row r="1420">
          <cell r="I1420">
            <v>3.1695222233954213E-4</v>
          </cell>
        </row>
        <row r="1421">
          <cell r="I1421">
            <v>2.4158186242785088E-4</v>
          </cell>
        </row>
        <row r="1422">
          <cell r="I1422">
            <v>1.7144008511083195E-4</v>
          </cell>
        </row>
        <row r="1423">
          <cell r="I1423">
            <v>1.495090589415703E-4</v>
          </cell>
        </row>
        <row r="1424">
          <cell r="I1424">
            <v>1.1826442982510635E-4</v>
          </cell>
        </row>
        <row r="1425">
          <cell r="I1425">
            <v>1.1594416084634786E-4</v>
          </cell>
        </row>
        <row r="1426">
          <cell r="I1426">
            <v>1.249982311551837E-4</v>
          </cell>
        </row>
        <row r="1427">
          <cell r="I1427">
            <v>1.2915419351617878E-4</v>
          </cell>
        </row>
        <row r="1428">
          <cell r="I1428">
            <v>1.5567250151910187E-4</v>
          </cell>
        </row>
        <row r="1429">
          <cell r="I1429">
            <v>2.3471649752223659E-4</v>
          </cell>
        </row>
        <row r="1430">
          <cell r="I1430">
            <v>3.5473606395092781E-4</v>
          </cell>
        </row>
        <row r="1431">
          <cell r="I1431">
            <v>4.4897713042767038E-4</v>
          </cell>
        </row>
        <row r="1432">
          <cell r="I1432">
            <v>5.104230096775349E-4</v>
          </cell>
        </row>
        <row r="1433">
          <cell r="I1433">
            <v>5.1382496235452741E-4</v>
          </cell>
        </row>
        <row r="1434">
          <cell r="I1434">
            <v>4.8386802882410595E-4</v>
          </cell>
        </row>
        <row r="1435">
          <cell r="I1435">
            <v>4.7124529101577367E-4</v>
          </cell>
        </row>
        <row r="1436">
          <cell r="I1436">
            <v>4.7283904943535258E-4</v>
          </cell>
        </row>
        <row r="1437">
          <cell r="I1437">
            <v>4.5056400855298718E-4</v>
          </cell>
        </row>
        <row r="1438">
          <cell r="I1438">
            <v>4.540597272915256E-4</v>
          </cell>
        </row>
        <row r="1439">
          <cell r="I1439">
            <v>4.8541111123017767E-4</v>
          </cell>
        </row>
        <row r="1440">
          <cell r="I1440">
            <v>5.5080283923934163E-4</v>
          </cell>
        </row>
        <row r="1441">
          <cell r="I1441">
            <v>5.8637903258605998E-4</v>
          </cell>
        </row>
        <row r="1442">
          <cell r="I1442">
            <v>5.4973387967504749E-4</v>
          </cell>
        </row>
        <row r="1443">
          <cell r="I1443">
            <v>5.3117397717195015E-4</v>
          </cell>
        </row>
        <row r="1444">
          <cell r="I1444">
            <v>4.6848629301668215E-4</v>
          </cell>
        </row>
        <row r="1445">
          <cell r="I1445">
            <v>3.8556172284083681E-4</v>
          </cell>
        </row>
        <row r="1446">
          <cell r="I1446">
            <v>2.6995796014265991E-4</v>
          </cell>
        </row>
        <row r="1447">
          <cell r="I1447">
            <v>1.2809414305086497E-4</v>
          </cell>
        </row>
        <row r="1448">
          <cell r="I1448">
            <v>9.7127371971907886E-5</v>
          </cell>
        </row>
        <row r="1449">
          <cell r="I1449">
            <v>8.9171877365808413E-5</v>
          </cell>
        </row>
        <row r="1450">
          <cell r="I1450">
            <v>8.5861926572346068E-5</v>
          </cell>
        </row>
        <row r="1451">
          <cell r="I1451">
            <v>7.6699888568936209E-5</v>
          </cell>
        </row>
        <row r="1452">
          <cell r="I1452">
            <v>8.7781859454842695E-5</v>
          </cell>
        </row>
        <row r="1453">
          <cell r="I1453">
            <v>1.4890467360554254E-4</v>
          </cell>
        </row>
        <row r="1454">
          <cell r="I1454">
            <v>2.4392363232617829E-4</v>
          </cell>
        </row>
        <row r="1455">
          <cell r="I1455">
            <v>3.0889478029634776E-4</v>
          </cell>
        </row>
        <row r="1456">
          <cell r="I1456">
            <v>3.3491596498661083E-4</v>
          </cell>
        </row>
        <row r="1457">
          <cell r="I1457">
            <v>2.9140754213137808E-4</v>
          </cell>
        </row>
        <row r="1458">
          <cell r="I1458">
            <v>2.5941827552662086E-4</v>
          </cell>
        </row>
        <row r="1459">
          <cell r="I1459">
            <v>2.4630730145238375E-4</v>
          </cell>
        </row>
        <row r="1460">
          <cell r="I1460">
            <v>2.2687911463430274E-4</v>
          </cell>
        </row>
        <row r="1461">
          <cell r="I1461">
            <v>2.146043168351595E-4</v>
          </cell>
        </row>
        <row r="1462">
          <cell r="I1462">
            <v>2.1827733546429757E-4</v>
          </cell>
        </row>
        <row r="1463">
          <cell r="I1463">
            <v>2.6158808217284691E-4</v>
          </cell>
        </row>
        <row r="1464">
          <cell r="I1464">
            <v>3.3777834381743525E-4</v>
          </cell>
        </row>
        <row r="1465">
          <cell r="I1465">
            <v>3.8705117423522457E-4</v>
          </cell>
        </row>
        <row r="1466">
          <cell r="I1466">
            <v>3.5286572652290358E-4</v>
          </cell>
        </row>
        <row r="1467">
          <cell r="I1467">
            <v>3.2614253129565701E-4</v>
          </cell>
        </row>
        <row r="1468">
          <cell r="I1468">
            <v>2.8368864584943821E-4</v>
          </cell>
        </row>
        <row r="1469">
          <cell r="I1469">
            <v>2.2257328535085555E-4</v>
          </cell>
        </row>
        <row r="1470">
          <cell r="I1470">
            <v>1.7060518786479951E-4</v>
          </cell>
        </row>
        <row r="1471">
          <cell r="I1471">
            <v>1.0602030667121492E-4</v>
          </cell>
        </row>
        <row r="1472">
          <cell r="I1472">
            <v>8.1200152321962547E-5</v>
          </cell>
        </row>
        <row r="1473">
          <cell r="I1473">
            <v>7.1264588415248913E-5</v>
          </cell>
        </row>
        <row r="1474">
          <cell r="I1474">
            <v>7.757911078761851E-5</v>
          </cell>
        </row>
        <row r="1475">
          <cell r="I1475">
            <v>8.016385210318807E-5</v>
          </cell>
        </row>
        <row r="1476">
          <cell r="I1476">
            <v>1.1098499028693127E-4</v>
          </cell>
        </row>
        <row r="1477">
          <cell r="I1477">
            <v>1.7810953804777875E-4</v>
          </cell>
        </row>
        <row r="1478">
          <cell r="I1478">
            <v>2.4481013177917626E-4</v>
          </cell>
        </row>
        <row r="1479">
          <cell r="I1479">
            <v>2.7311835274482303E-4</v>
          </cell>
        </row>
        <row r="1480">
          <cell r="I1480">
            <v>2.8537343585463825E-4</v>
          </cell>
        </row>
        <row r="1481">
          <cell r="I1481">
            <v>2.3404441185484806E-4</v>
          </cell>
        </row>
        <row r="1482">
          <cell r="I1482">
            <v>1.8112184995773076E-4</v>
          </cell>
        </row>
        <row r="1483">
          <cell r="I1483">
            <v>1.7296865715272274E-4</v>
          </cell>
        </row>
        <row r="1484">
          <cell r="I1484">
            <v>1.5514080031732983E-4</v>
          </cell>
        </row>
        <row r="1485">
          <cell r="I1485">
            <v>1.8021343059288503E-4</v>
          </cell>
        </row>
        <row r="1486">
          <cell r="I1486">
            <v>1.8625750447541473E-4</v>
          </cell>
        </row>
        <row r="1487">
          <cell r="I1487">
            <v>2.3711540473605447E-4</v>
          </cell>
        </row>
        <row r="1488">
          <cell r="I1488">
            <v>3.3422793556040349E-4</v>
          </cell>
        </row>
        <row r="1489">
          <cell r="I1489">
            <v>4.0215915371902879E-4</v>
          </cell>
        </row>
        <row r="1490">
          <cell r="I1490">
            <v>3.6611646760045173E-4</v>
          </cell>
        </row>
        <row r="1491">
          <cell r="I1491">
            <v>3.6588857990524576E-4</v>
          </cell>
        </row>
        <row r="1492">
          <cell r="I1492">
            <v>3.1233228116036096E-4</v>
          </cell>
        </row>
        <row r="1493">
          <cell r="I1493">
            <v>2.4764842958008342E-4</v>
          </cell>
        </row>
        <row r="1494">
          <cell r="I1494">
            <v>1.8730313278544835E-4</v>
          </cell>
        </row>
        <row r="1495">
          <cell r="I1495">
            <v>1.1590411400538659E-4</v>
          </cell>
        </row>
        <row r="1496">
          <cell r="I1496">
            <v>9.3286999005735044E-5</v>
          </cell>
        </row>
        <row r="1497">
          <cell r="I1497">
            <v>7.258467872010877E-5</v>
          </cell>
        </row>
        <row r="1498">
          <cell r="I1498">
            <v>7.2438119631436498E-5</v>
          </cell>
        </row>
        <row r="1499">
          <cell r="I1499">
            <v>7.2061599938389535E-5</v>
          </cell>
        </row>
        <row r="1500">
          <cell r="I1500">
            <v>9.5442030661077734E-5</v>
          </cell>
        </row>
        <row r="1501">
          <cell r="I1501">
            <v>9.6459299809505529E-5</v>
          </cell>
        </row>
        <row r="1502">
          <cell r="I1502">
            <v>1.6555491956308602E-4</v>
          </cell>
        </row>
        <row r="1503">
          <cell r="I1503">
            <v>2.4708091556458834E-4</v>
          </cell>
        </row>
        <row r="1504">
          <cell r="I1504">
            <v>3.1623221718679611E-4</v>
          </cell>
        </row>
        <row r="1505">
          <cell r="I1505">
            <v>2.686954261455693E-4</v>
          </cell>
        </row>
        <row r="1506">
          <cell r="I1506">
            <v>2.3763191195466446E-4</v>
          </cell>
        </row>
        <row r="1507">
          <cell r="I1507">
            <v>2.2205911566811672E-4</v>
          </cell>
        </row>
        <row r="1508">
          <cell r="I1508">
            <v>1.8254395385636105E-4</v>
          </cell>
        </row>
        <row r="1509">
          <cell r="I1509">
            <v>1.7674807776844561E-4</v>
          </cell>
        </row>
        <row r="1510">
          <cell r="I1510">
            <v>1.695518853803967E-4</v>
          </cell>
        </row>
        <row r="1511">
          <cell r="I1511">
            <v>2.1242330765853249E-4</v>
          </cell>
        </row>
        <row r="1512">
          <cell r="I1512">
            <v>2.8188587643942359E-4</v>
          </cell>
        </row>
        <row r="1513">
          <cell r="I1513">
            <v>3.4754412764234215E-4</v>
          </cell>
        </row>
        <row r="1514">
          <cell r="I1514">
            <v>3.2901644344026043E-4</v>
          </cell>
        </row>
        <row r="1515">
          <cell r="I1515">
            <v>3.2827092386295936E-4</v>
          </cell>
        </row>
        <row r="1516">
          <cell r="I1516">
            <v>2.7368291176214145E-4</v>
          </cell>
        </row>
        <row r="1517">
          <cell r="I1517">
            <v>2.2131727881242384E-4</v>
          </cell>
        </row>
        <row r="1518">
          <cell r="I1518">
            <v>1.7300111802821561E-4</v>
          </cell>
        </row>
        <row r="1519">
          <cell r="I1519">
            <v>1.172248658770024E-4</v>
          </cell>
        </row>
        <row r="1520">
          <cell r="I1520">
            <v>7.7513571574327231E-5</v>
          </cell>
        </row>
        <row r="1521">
          <cell r="I1521">
            <v>7.5176035703237987E-5</v>
          </cell>
        </row>
        <row r="1522">
          <cell r="I1522">
            <v>7.217693307618009E-5</v>
          </cell>
        </row>
        <row r="1523">
          <cell r="I1523">
            <v>7.2265141976975912E-5</v>
          </cell>
        </row>
        <row r="1524">
          <cell r="I1524">
            <v>7.9498271842233189E-5</v>
          </cell>
        </row>
        <row r="1525">
          <cell r="I1525">
            <v>1.0104329586161232E-4</v>
          </cell>
        </row>
        <row r="1526">
          <cell r="I1526">
            <v>1.2073141225811348E-4</v>
          </cell>
        </row>
        <row r="1527">
          <cell r="I1527">
            <v>2.0606174788981353E-4</v>
          </cell>
        </row>
        <row r="1528">
          <cell r="I1528">
            <v>2.9923244345984927E-4</v>
          </cell>
        </row>
        <row r="1529">
          <cell r="I1529">
            <v>2.7846442959535535E-4</v>
          </cell>
        </row>
        <row r="1530">
          <cell r="I1530">
            <v>2.2530943724464108E-4</v>
          </cell>
        </row>
        <row r="1531">
          <cell r="I1531">
            <v>1.8680439966034876E-4</v>
          </cell>
        </row>
        <row r="1532">
          <cell r="I1532">
            <v>1.5411801811260242E-4</v>
          </cell>
        </row>
        <row r="1533">
          <cell r="I1533">
            <v>1.3069218185822939E-4</v>
          </cell>
        </row>
        <row r="1534">
          <cell r="I1534">
            <v>1.5108014767364474E-4</v>
          </cell>
        </row>
        <row r="1535">
          <cell r="I1535">
            <v>1.8246037592285698E-4</v>
          </cell>
        </row>
        <row r="1536">
          <cell r="I1536">
            <v>2.3155786909808939E-4</v>
          </cell>
        </row>
        <row r="1537">
          <cell r="I1537">
            <v>2.5212068700710717E-4</v>
          </cell>
        </row>
        <row r="1538">
          <cell r="I1538">
            <v>2.7616535280501305E-4</v>
          </cell>
        </row>
        <row r="1539">
          <cell r="I1539">
            <v>2.6209616544143092E-4</v>
          </cell>
        </row>
        <row r="1540">
          <cell r="I1540">
            <v>2.1481072566302174E-4</v>
          </cell>
        </row>
        <row r="1541">
          <cell r="I1541">
            <v>1.9167209758964014E-4</v>
          </cell>
        </row>
        <row r="1542">
          <cell r="I1542">
            <v>1.3854358996138991E-4</v>
          </cell>
        </row>
        <row r="1543">
          <cell r="I1543">
            <v>9.2159512835762866E-5</v>
          </cell>
        </row>
        <row r="1544">
          <cell r="I1544">
            <v>8.9089335886888751E-5</v>
          </cell>
        </row>
        <row r="1545">
          <cell r="I1545">
            <v>8.5803179444416037E-5</v>
          </cell>
        </row>
        <row r="1546">
          <cell r="I1546">
            <v>9.683665748711005E-5</v>
          </cell>
        </row>
        <row r="1547">
          <cell r="I1547">
            <v>1.00700207341967E-4</v>
          </cell>
        </row>
        <row r="1548">
          <cell r="I1548">
            <v>1.2931832822833461E-4</v>
          </cell>
        </row>
        <row r="1549">
          <cell r="I1549">
            <v>1.8387840015982539E-4</v>
          </cell>
        </row>
        <row r="1550">
          <cell r="I1550">
            <v>2.3195588971070539E-4</v>
          </cell>
        </row>
        <row r="1551">
          <cell r="I1551">
            <v>2.3431856511852141E-4</v>
          </cell>
        </row>
        <row r="1552">
          <cell r="I1552">
            <v>2.3530385854041066E-4</v>
          </cell>
        </row>
        <row r="1553">
          <cell r="I1553">
            <v>1.875045137059652E-4</v>
          </cell>
        </row>
        <row r="1554">
          <cell r="I1554">
            <v>1.4239121810965318E-4</v>
          </cell>
        </row>
        <row r="1555">
          <cell r="I1555">
            <v>1.2424029617509559E-4</v>
          </cell>
        </row>
        <row r="1556">
          <cell r="I1556">
            <v>1.2302936438497058E-4</v>
          </cell>
        </row>
        <row r="1557">
          <cell r="I1557">
            <v>1.1668582128423916E-4</v>
          </cell>
        </row>
        <row r="1558">
          <cell r="I1558">
            <v>1.314356726308123E-4</v>
          </cell>
        </row>
        <row r="1559">
          <cell r="I1559">
            <v>1.9887684624106627E-4</v>
          </cell>
        </row>
        <row r="1560">
          <cell r="I1560">
            <v>3.1038948012033303E-4</v>
          </cell>
        </row>
        <row r="1561">
          <cell r="I1561">
            <v>3.7340525728211119E-4</v>
          </cell>
        </row>
        <row r="1562">
          <cell r="I1562">
            <v>3.5428544878121225E-4</v>
          </cell>
        </row>
        <row r="1563">
          <cell r="I1563">
            <v>3.3971435277210192E-4</v>
          </cell>
        </row>
        <row r="1564">
          <cell r="I1564">
            <v>2.9015656350029175E-4</v>
          </cell>
        </row>
        <row r="1565">
          <cell r="I1565">
            <v>2.460306783394881E-4</v>
          </cell>
        </row>
        <row r="1566">
          <cell r="I1566">
            <v>1.7505797317697252E-4</v>
          </cell>
        </row>
        <row r="1567">
          <cell r="I1567">
            <v>1.0865598862699403E-4</v>
          </cell>
        </row>
        <row r="1568">
          <cell r="I1568">
            <v>8.2093267442520226E-5</v>
          </cell>
        </row>
        <row r="1569">
          <cell r="I1569">
            <v>7.676088502383646E-5</v>
          </cell>
        </row>
        <row r="1570">
          <cell r="I1570">
            <v>8.2755870653073227E-5</v>
          </cell>
        </row>
        <row r="1571">
          <cell r="I1571">
            <v>8.016385210318807E-5</v>
          </cell>
        </row>
        <row r="1572">
          <cell r="I1572">
            <v>9.2938110750862376E-5</v>
          </cell>
        </row>
        <row r="1573">
          <cell r="I1573">
            <v>1.3484307220742881E-4</v>
          </cell>
        </row>
        <row r="1574">
          <cell r="I1574">
            <v>1.9383641323179155E-4</v>
          </cell>
        </row>
        <row r="1575">
          <cell r="I1575">
            <v>2.0257328433336561E-4</v>
          </cell>
        </row>
        <row r="1576">
          <cell r="I1576">
            <v>2.1791126852599481E-4</v>
          </cell>
        </row>
        <row r="1577">
          <cell r="I1577">
            <v>1.7343431194002387E-4</v>
          </cell>
        </row>
        <row r="1578">
          <cell r="I1578">
            <v>1.4239121810965318E-4</v>
          </cell>
        </row>
        <row r="1579">
          <cell r="I1579">
            <v>1.1853071044438373E-4</v>
          </cell>
        </row>
        <row r="1580">
          <cell r="I1580">
            <v>1.2302936438497058E-4</v>
          </cell>
        </row>
        <row r="1581">
          <cell r="I1581">
            <v>9.3280912591580132E-5</v>
          </cell>
        </row>
        <row r="1582">
          <cell r="I1582">
            <v>9.6990096870044461E-5</v>
          </cell>
        </row>
        <row r="1583">
          <cell r="I1583">
            <v>1.5859889795967878E-4</v>
          </cell>
        </row>
        <row r="1584">
          <cell r="I1584">
            <v>2.63219770419768E-4</v>
          </cell>
        </row>
        <row r="1585">
          <cell r="I1585">
            <v>3.3685369401484307E-4</v>
          </cell>
        </row>
        <row r="1586">
          <cell r="I1586">
            <v>3.0601489199871547E-4</v>
          </cell>
        </row>
        <row r="1587">
          <cell r="I1587">
            <v>2.9027414596505252E-4</v>
          </cell>
        </row>
        <row r="1588">
          <cell r="I1588">
            <v>2.8184066937776573E-4</v>
          </cell>
        </row>
        <row r="1589">
          <cell r="I1589">
            <v>2.3227979279442766E-4</v>
          </cell>
        </row>
        <row r="1590">
          <cell r="I1590">
            <v>1.7199668327485355E-4</v>
          </cell>
        </row>
        <row r="1591">
          <cell r="I1591">
            <v>1.0733814764910446E-4</v>
          </cell>
        </row>
        <row r="1592">
          <cell r="I1592">
            <v>8.3284087603263806E-5</v>
          </cell>
        </row>
        <row r="1593">
          <cell r="I1593">
            <v>7.2860287430645288E-5</v>
          </cell>
        </row>
        <row r="1594">
          <cell r="I1594">
            <v>7.4887195657582072E-5</v>
          </cell>
        </row>
        <row r="1595">
          <cell r="I1595">
            <v>7.1009091334093836E-5</v>
          </cell>
        </row>
        <row r="1596">
          <cell r="I1596">
            <v>9.0932901913521382E-5</v>
          </cell>
        </row>
        <row r="1597">
          <cell r="I1597">
            <v>1.4962578136954835E-4</v>
          </cell>
        </row>
        <row r="1598">
          <cell r="I1598">
            <v>1.9516616241128855E-4</v>
          </cell>
        </row>
        <row r="1599">
          <cell r="I1599">
            <v>2.1164336455769582E-4</v>
          </cell>
        </row>
        <row r="1600">
          <cell r="I1600">
            <v>2.1685717216148474E-4</v>
          </cell>
        </row>
        <row r="1601">
          <cell r="I1601">
            <v>1.7614011997193563E-4</v>
          </cell>
        </row>
        <row r="1602">
          <cell r="I1602">
            <v>1.4239121810965318E-4</v>
          </cell>
        </row>
        <row r="1603">
          <cell r="I1603">
            <v>1.2177926784289225E-4</v>
          </cell>
        </row>
        <row r="1604">
          <cell r="I1604">
            <v>1.2302936438497058E-4</v>
          </cell>
        </row>
        <row r="1605">
          <cell r="I1605">
            <v>1.0999870451490799E-4</v>
          </cell>
        </row>
        <row r="1606">
          <cell r="I1606">
            <v>1.231881404064031E-4</v>
          </cell>
        </row>
        <row r="1607">
          <cell r="I1607">
            <v>1.6777615199847597E-4</v>
          </cell>
        </row>
        <row r="1608">
          <cell r="I1608">
            <v>2.6930618457467957E-4</v>
          </cell>
        </row>
        <row r="1609">
          <cell r="I1609">
            <v>3.2369513123862661E-4</v>
          </cell>
        </row>
        <row r="1610">
          <cell r="I1610">
            <v>3.1405998479579824E-4</v>
          </cell>
        </row>
        <row r="1611">
          <cell r="I1611">
            <v>2.9657534879340197E-4</v>
          </cell>
        </row>
        <row r="1612">
          <cell r="I1612">
            <v>2.4580512818015321E-4</v>
          </cell>
        </row>
        <row r="1613">
          <cell r="I1613">
            <v>1.9385820083028815E-4</v>
          </cell>
        </row>
        <row r="1614">
          <cell r="I1614">
            <v>1.5557703743621556E-4</v>
          </cell>
        </row>
        <row r="1615">
          <cell r="I1615">
            <v>1.0157259337083764E-4</v>
          </cell>
        </row>
        <row r="1616">
          <cell r="I1616">
            <v>8.1349004842055478E-5</v>
          </cell>
        </row>
        <row r="1617">
          <cell r="I1617">
            <v>7.2151087868246893E-5</v>
          </cell>
        </row>
        <row r="1618">
          <cell r="I1618">
            <v>7.1781139738309244E-5</v>
          </cell>
        </row>
        <row r="1619">
          <cell r="I1619">
            <v>6.6555423932912865E-5</v>
          </cell>
        </row>
        <row r="1620">
          <cell r="I1620">
            <v>8.5776650617501687E-5</v>
          </cell>
        </row>
        <row r="1621">
          <cell r="I1621">
            <v>1.2979531785938797E-4</v>
          </cell>
        </row>
        <row r="1622">
          <cell r="I1622">
            <v>1.7123067718034267E-4</v>
          </cell>
        </row>
        <row r="1623">
          <cell r="I1623">
            <v>1.7737861704355938E-4</v>
          </cell>
        </row>
        <row r="1624">
          <cell r="I1624">
            <v>1.794367512213778E-4</v>
          </cell>
        </row>
        <row r="1625">
          <cell r="I1625">
            <v>1.4367042358899413E-4</v>
          </cell>
        </row>
        <row r="1626">
          <cell r="I1626">
            <v>1.4239121810965318E-4</v>
          </cell>
        </row>
        <row r="1627">
          <cell r="I1627">
            <v>1.1853071044438373E-4</v>
          </cell>
        </row>
        <row r="1628">
          <cell r="I1628">
            <v>1.2302936438497058E-4</v>
          </cell>
        </row>
        <row r="1629">
          <cell r="I1629">
            <v>9.3280912591580132E-5</v>
          </cell>
        </row>
        <row r="1630">
          <cell r="I1630">
            <v>7.8020772753903186E-5</v>
          </cell>
        </row>
        <row r="1631">
          <cell r="I1631">
            <v>1.3157698328988712E-4</v>
          </cell>
        </row>
        <row r="1632">
          <cell r="I1632">
            <v>2.3075889492690612E-4</v>
          </cell>
        </row>
        <row r="1633">
          <cell r="I1633">
            <v>2.9347917227101828E-4</v>
          </cell>
        </row>
        <row r="1634">
          <cell r="I1634">
            <v>2.8093313210192784E-4</v>
          </cell>
        </row>
        <row r="1635">
          <cell r="I1635">
            <v>2.5973754764305141E-4</v>
          </cell>
        </row>
        <row r="1636">
          <cell r="I1636">
            <v>2.1900946934090288E-4</v>
          </cell>
        </row>
        <row r="1637">
          <cell r="I1637">
            <v>1.6797418098076262E-4</v>
          </cell>
        </row>
        <row r="1638">
          <cell r="I1638">
            <v>1.2552073657904773E-4</v>
          </cell>
        </row>
        <row r="1639">
          <cell r="I1639">
            <v>8.246389919143904E-5</v>
          </cell>
        </row>
        <row r="1640">
          <cell r="I1640">
            <v>6.3486702430901851E-5</v>
          </cell>
        </row>
        <row r="1641">
          <cell r="I1641">
            <v>5.2825399792890596E-5</v>
          </cell>
        </row>
        <row r="1642">
          <cell r="I1642">
            <v>5.6665000931181476E-5</v>
          </cell>
        </row>
        <row r="1643">
          <cell r="I1643">
            <v>6.2077013935058642E-5</v>
          </cell>
        </row>
        <row r="1644">
          <cell r="I1644">
            <v>6.7443312676098363E-5</v>
          </cell>
        </row>
        <row r="1645">
          <cell r="I1645">
            <v>1.031143305911722E-4</v>
          </cell>
        </row>
        <row r="1646">
          <cell r="I1646">
            <v>1.3355445042792787E-4</v>
          </cell>
        </row>
        <row r="1647">
          <cell r="I1647">
            <v>1.5671898986591824E-4</v>
          </cell>
        </row>
        <row r="1648">
          <cell r="I1648">
            <v>1.7311217303431751E-4</v>
          </cell>
        </row>
        <row r="1649">
          <cell r="I1649">
            <v>1.3544476717198233E-4</v>
          </cell>
        </row>
        <row r="1650">
          <cell r="I1650">
            <v>1.4239121810965318E-4</v>
          </cell>
        </row>
        <row r="1651">
          <cell r="I1651">
            <v>1.1853071044438373E-4</v>
          </cell>
        </row>
        <row r="1652">
          <cell r="I1652">
            <v>1.2302936438497058E-4</v>
          </cell>
        </row>
        <row r="1653">
          <cell r="I1653">
            <v>9.3280912591580132E-5</v>
          </cell>
        </row>
        <row r="1654">
          <cell r="I1654">
            <v>7.8020772753903186E-5</v>
          </cell>
        </row>
        <row r="1655">
          <cell r="I1655">
            <v>9.1604943476459542E-5</v>
          </cell>
        </row>
        <row r="1656">
          <cell r="I1656">
            <v>1.9728361707489219E-4</v>
          </cell>
        </row>
        <row r="1657">
          <cell r="I1657">
            <v>2.6911146342617286E-4</v>
          </cell>
        </row>
        <row r="1658">
          <cell r="I1658">
            <v>2.3976118661097473E-4</v>
          </cell>
        </row>
        <row r="1659">
          <cell r="I1659">
            <v>2.2338445440257389E-4</v>
          </cell>
        </row>
        <row r="1660">
          <cell r="I1660">
            <v>2.0330166933168713E-4</v>
          </cell>
        </row>
        <row r="1661">
          <cell r="I1661">
            <v>1.776806884243347E-4</v>
          </cell>
        </row>
        <row r="1662">
          <cell r="I1662">
            <v>1.394356906795884E-4</v>
          </cell>
        </row>
        <row r="1663">
          <cell r="I1663">
            <v>9.1029865547721182E-5</v>
          </cell>
        </row>
        <row r="1664">
          <cell r="I1664">
            <v>6.4502758706943707E-5</v>
          </cell>
        </row>
        <row r="1665">
          <cell r="I1665">
            <v>6.4370445355749981E-5</v>
          </cell>
        </row>
        <row r="1666">
          <cell r="I1666">
            <v>7.0478911735860541E-5</v>
          </cell>
        </row>
        <row r="1667">
          <cell r="I1667">
            <v>7.1890254148593668E-5</v>
          </cell>
        </row>
        <row r="1668">
          <cell r="I1668">
            <v>9.5442030661077734E-5</v>
          </cell>
        </row>
        <row r="1669">
          <cell r="I1669">
            <v>9.103158562128671E-5</v>
          </cell>
        </row>
        <row r="1670">
          <cell r="I1670">
            <v>9.7603148730575335E-5</v>
          </cell>
        </row>
        <row r="1671">
          <cell r="I1671">
            <v>1.131394485844188E-4</v>
          </cell>
        </row>
        <row r="1672">
          <cell r="I1672">
            <v>1.5859188535206559E-4</v>
          </cell>
        </row>
        <row r="1673">
          <cell r="I1673">
            <v>1.6389213767863443E-4</v>
          </cell>
        </row>
        <row r="1674">
          <cell r="I1674">
            <v>1.5851139473008934E-4</v>
          </cell>
        </row>
        <row r="1675">
          <cell r="I1675">
            <v>1.4084756234572632E-4</v>
          </cell>
        </row>
        <row r="1676">
          <cell r="I1676">
            <v>1.3063738207861009E-4</v>
          </cell>
        </row>
        <row r="1677">
          <cell r="I1677">
            <v>8.324715012605556E-5</v>
          </cell>
        </row>
        <row r="1678">
          <cell r="I1678">
            <v>8.4684117224469936E-5</v>
          </cell>
        </row>
        <row r="1679">
          <cell r="I1679">
            <v>1.1379958194574952E-4</v>
          </cell>
        </row>
        <row r="1680">
          <cell r="I1680">
            <v>1.9097998850177089E-4</v>
          </cell>
        </row>
        <row r="1681">
          <cell r="I1681">
            <v>2.2857590105001115E-4</v>
          </cell>
        </row>
        <row r="1682">
          <cell r="I1682">
            <v>2.2863890425740453E-4</v>
          </cell>
        </row>
        <row r="1683">
          <cell r="I1683">
            <v>2.1342271450454917E-4</v>
          </cell>
        </row>
        <row r="1684">
          <cell r="I1684">
            <v>1.7192666745984687E-4</v>
          </cell>
        </row>
        <row r="1685">
          <cell r="I1685">
            <v>1.3061757918038142E-4</v>
          </cell>
        </row>
        <row r="1686">
          <cell r="I1686">
            <v>1.1209353359545753E-4</v>
          </cell>
        </row>
        <row r="1687">
          <cell r="I1687">
            <v>8.0325318496094787E-5</v>
          </cell>
        </row>
        <row r="1688">
          <cell r="I1688">
            <v>7.7513571574327231E-5</v>
          </cell>
        </row>
        <row r="1689">
          <cell r="I1689">
            <v>7.5176035703237987E-5</v>
          </cell>
        </row>
        <row r="1690">
          <cell r="I1690">
            <v>7.217693307618009E-5</v>
          </cell>
        </row>
        <row r="1691">
          <cell r="I1691">
            <v>7.2265141976975912E-5</v>
          </cell>
        </row>
        <row r="1692">
          <cell r="I1692">
            <v>7.9498271842233189E-5</v>
          </cell>
        </row>
        <row r="1693">
          <cell r="I1693">
            <v>1.0104329586161232E-4</v>
          </cell>
        </row>
        <row r="1694">
          <cell r="I1694">
            <v>1.1442899655737808E-4</v>
          </cell>
        </row>
        <row r="1695">
          <cell r="I1695">
            <v>1.2137544749504895E-4</v>
          </cell>
        </row>
        <row r="1696">
          <cell r="I1696">
            <v>2.2116580207753227E-4</v>
          </cell>
        </row>
        <row r="1697">
          <cell r="I1697">
            <v>2.1116588977768805E-4</v>
          </cell>
        </row>
        <row r="1698">
          <cell r="I1698">
            <v>1.9335391054443844E-4</v>
          </cell>
        </row>
        <row r="1699">
          <cell r="I1699">
            <v>1.8680439966034876E-4</v>
          </cell>
        </row>
        <row r="1700">
          <cell r="I1700">
            <v>1.4358203827039676E-4</v>
          </cell>
        </row>
        <row r="1701">
          <cell r="I1701">
            <v>1.1021702154437766E-4</v>
          </cell>
        </row>
        <row r="1702">
          <cell r="I1702">
            <v>9.5312716412511019E-5</v>
          </cell>
        </row>
        <row r="1703">
          <cell r="I1703">
            <v>1.4519167429211883E-4</v>
          </cell>
        </row>
        <row r="1704">
          <cell r="I1704">
            <v>1.8280039918319962E-4</v>
          </cell>
        </row>
        <row r="1705">
          <cell r="I1705">
            <v>2.247060222065221E-4</v>
          </cell>
        </row>
        <row r="1706">
          <cell r="I1706">
            <v>2.5678850356719514E-4</v>
          </cell>
        </row>
        <row r="1707">
          <cell r="I1707">
            <v>2.5207387013300982E-4</v>
          </cell>
        </row>
        <row r="1708">
          <cell r="I1708">
            <v>1.8393761038448459E-4</v>
          </cell>
        </row>
        <row r="1709">
          <cell r="I1709">
            <v>1.4931087559370726E-4</v>
          </cell>
        </row>
        <row r="1710">
          <cell r="I1710">
            <v>1.1039348345041971E-4</v>
          </cell>
        </row>
        <row r="1711">
          <cell r="I1711">
            <v>6.6449705565309059E-5</v>
          </cell>
        </row>
        <row r="1712">
          <cell r="I1712">
            <v>7.2566706156571608E-5</v>
          </cell>
        </row>
        <row r="1713">
          <cell r="I1713">
            <v>6.3108793447667343E-5</v>
          </cell>
        </row>
        <row r="1714">
          <cell r="I1714">
            <v>6.7639731845945479E-5</v>
          </cell>
        </row>
        <row r="1715">
          <cell r="I1715">
            <v>6.5070868132519199E-5</v>
          </cell>
        </row>
        <row r="1716">
          <cell r="I1716">
            <v>8.8354776265511535E-5</v>
          </cell>
        </row>
        <row r="1717">
          <cell r="I1717">
            <v>1.2510811739335005E-4</v>
          </cell>
        </row>
        <row r="1718">
          <cell r="I1718">
            <v>1.4330594441090583E-4</v>
          </cell>
        </row>
        <row r="1719">
          <cell r="I1719">
            <v>1.5470341648273376E-4</v>
          </cell>
        </row>
        <row r="1720">
          <cell r="I1720">
            <v>1.5466548665539148E-4</v>
          </cell>
        </row>
        <row r="1721">
          <cell r="I1721">
            <v>1.3544476717198233E-4</v>
          </cell>
        </row>
        <row r="1722">
          <cell r="I1722">
            <v>1.4239121810965318E-4</v>
          </cell>
        </row>
        <row r="1723">
          <cell r="I1723">
            <v>1.1853071044438373E-4</v>
          </cell>
        </row>
        <row r="1724">
          <cell r="I1724">
            <v>1.2302936438497058E-4</v>
          </cell>
        </row>
        <row r="1725">
          <cell r="I1725">
            <v>9.3280912591580132E-5</v>
          </cell>
        </row>
        <row r="1726">
          <cell r="I1726">
            <v>7.8020772753903186E-5</v>
          </cell>
        </row>
        <row r="1727">
          <cell r="I1727">
            <v>9.1604943476459542E-5</v>
          </cell>
        </row>
        <row r="1728">
          <cell r="I1728">
            <v>2.1097804892344335E-4</v>
          </cell>
        </row>
        <row r="1729">
          <cell r="I1729">
            <v>2.9640329733239968E-4</v>
          </cell>
        </row>
        <row r="1730">
          <cell r="I1730">
            <v>2.7762044683254087E-4</v>
          </cell>
        </row>
        <row r="1731">
          <cell r="I1731">
            <v>2.4616572616660651E-4</v>
          </cell>
        </row>
        <row r="1732">
          <cell r="I1732">
            <v>2.1531351639755795E-4</v>
          </cell>
        </row>
        <row r="1733">
          <cell r="I1733">
            <v>1.8293837995626955E-4</v>
          </cell>
        </row>
        <row r="1734">
          <cell r="I1734">
            <v>1.3359140995736134E-4</v>
          </cell>
        </row>
        <row r="1735">
          <cell r="I1735">
            <v>9.2182976403374554E-5</v>
          </cell>
        </row>
        <row r="1736">
          <cell r="I1736">
            <v>7.167359103601393E-5</v>
          </cell>
        </row>
        <row r="1737">
          <cell r="I1737">
            <v>6.133579454167137E-5</v>
          </cell>
        </row>
        <row r="1738">
          <cell r="I1738">
            <v>6.1841760796636186E-5</v>
          </cell>
        </row>
        <row r="1739">
          <cell r="I1739">
            <v>6.2077013935058642E-5</v>
          </cell>
        </row>
        <row r="1740">
          <cell r="I1740">
            <v>7.3745397593455764E-5</v>
          </cell>
        </row>
        <row r="1741">
          <cell r="I1741">
            <v>1.1717593198928592E-4</v>
          </cell>
        </row>
        <row r="1742">
          <cell r="I1742">
            <v>1.5837643511187175E-4</v>
          </cell>
        </row>
        <row r="1743">
          <cell r="I1743">
            <v>1.7334747027719034E-4</v>
          </cell>
        </row>
        <row r="1744">
          <cell r="I1744">
            <v>1.6626054666500214E-4</v>
          </cell>
        </row>
        <row r="1745">
          <cell r="I1745">
            <v>1.3544476717198233E-4</v>
          </cell>
        </row>
        <row r="1746">
          <cell r="I1746">
            <v>1.4239121810965318E-4</v>
          </cell>
        </row>
        <row r="1747">
          <cell r="I1747">
            <v>1.1853071044438373E-4</v>
          </cell>
        </row>
        <row r="1748">
          <cell r="I1748">
            <v>1.2302936438497058E-4</v>
          </cell>
        </row>
        <row r="1749">
          <cell r="I1749">
            <v>9.3280912591580132E-5</v>
          </cell>
        </row>
        <row r="1750">
          <cell r="I1750">
            <v>8.8257415691258168E-5</v>
          </cell>
        </row>
        <row r="1751">
          <cell r="I1751">
            <v>1.4075423732868433E-4</v>
          </cell>
        </row>
        <row r="1752">
          <cell r="I1752">
            <v>2.6930618457467957E-4</v>
          </cell>
        </row>
        <row r="1753">
          <cell r="I1753">
            <v>3.3149279806897713E-4</v>
          </cell>
        </row>
        <row r="1754">
          <cell r="I1754">
            <v>3.1689942931241574E-4</v>
          </cell>
        </row>
        <row r="1755">
          <cell r="I1755">
            <v>2.7476349284911549E-4</v>
          </cell>
        </row>
        <row r="1756">
          <cell r="I1756">
            <v>2.4719111053390756E-4</v>
          </cell>
        </row>
        <row r="1757">
          <cell r="I1757">
            <v>2.1812446943921836E-4</v>
          </cell>
        </row>
        <row r="1758">
          <cell r="I1758">
            <v>1.616996172404535E-4</v>
          </cell>
        </row>
        <row r="1759">
          <cell r="I1759">
            <v>1.0387881508214437E-4</v>
          </cell>
        </row>
        <row r="1760">
          <cell r="I1760">
            <v>8.5070317844379177E-5</v>
          </cell>
        </row>
        <row r="1761">
          <cell r="I1761">
            <v>7.4101386664842493E-5</v>
          </cell>
        </row>
        <row r="1762">
          <cell r="I1762">
            <v>7.4887195657582072E-5</v>
          </cell>
        </row>
        <row r="1763">
          <cell r="I1763">
            <v>7.7937018402597584E-5</v>
          </cell>
        </row>
        <row r="1764">
          <cell r="I1764">
            <v>8.9214151481514822E-5</v>
          </cell>
        </row>
        <row r="1765">
          <cell r="I1765">
            <v>1.4133304208348128E-4</v>
          </cell>
        </row>
        <row r="1766">
          <cell r="I1766">
            <v>1.9250666405229455E-4</v>
          </cell>
        </row>
        <row r="1767">
          <cell r="I1767">
            <v>2.2323291151100664E-4</v>
          </cell>
        </row>
        <row r="1768">
          <cell r="I1768">
            <v>2.3583090672266572E-4</v>
          </cell>
        </row>
        <row r="1769">
          <cell r="I1769">
            <v>1.7776360479108275E-4</v>
          </cell>
        </row>
        <row r="1770">
          <cell r="I1770">
            <v>1.4239121810965318E-4</v>
          </cell>
        </row>
        <row r="1771">
          <cell r="I1771">
            <v>1.3949867183475663E-4</v>
          </cell>
        </row>
        <row r="1772">
          <cell r="I1772">
            <v>1.2302936438497058E-4</v>
          </cell>
        </row>
        <row r="1773">
          <cell r="I1773">
            <v>1.2050703086671411E-4</v>
          </cell>
        </row>
        <row r="1774">
          <cell r="I1774">
            <v>1.2367328936078008E-4</v>
          </cell>
        </row>
        <row r="1775">
          <cell r="I1775">
            <v>1.6114813519267808E-4</v>
          </cell>
        </row>
        <row r="1776">
          <cell r="I1776">
            <v>2.5307574682824862E-4</v>
          </cell>
        </row>
        <row r="1777">
          <cell r="I1777">
            <v>3.1004921428551312E-4</v>
          </cell>
        </row>
        <row r="1778">
          <cell r="I1778">
            <v>3.008092437182502E-4</v>
          </cell>
        </row>
        <row r="1779">
          <cell r="I1779">
            <v>2.8009527985771877E-4</v>
          </cell>
        </row>
        <row r="1780">
          <cell r="I1780">
            <v>2.4719111053390756E-4</v>
          </cell>
        </row>
        <row r="1781">
          <cell r="I1781">
            <v>2.0437358389415795E-4</v>
          </cell>
        </row>
        <row r="1782">
          <cell r="I1782">
            <v>1.4333187782773979E-4</v>
          </cell>
        </row>
        <row r="1783">
          <cell r="I1783">
            <v>9.2512436647846947E-5</v>
          </cell>
        </row>
        <row r="1784">
          <cell r="I1784">
            <v>6.8398835593969117E-5</v>
          </cell>
        </row>
        <row r="1785">
          <cell r="I1785">
            <v>5.4243798917687393E-5</v>
          </cell>
        </row>
        <row r="1786">
          <cell r="I1786">
            <v>5.7079141720417858E-5</v>
          </cell>
        </row>
        <row r="1787">
          <cell r="I1787">
            <v>6.2077013935058642E-5</v>
          </cell>
        </row>
        <row r="1788">
          <cell r="I1788">
            <v>6.3003207393414758E-5</v>
          </cell>
        </row>
        <row r="1789">
          <cell r="I1789">
            <v>8.6528852019038041E-5</v>
          </cell>
        </row>
        <row r="1790">
          <cell r="I1790">
            <v>1.1892720945346094E-4</v>
          </cell>
        </row>
        <row r="1791">
          <cell r="I1791">
            <v>1.2799706915553913E-4</v>
          </cell>
        </row>
        <row r="1792">
          <cell r="I1792">
            <v>1.4201633028127091E-4</v>
          </cell>
        </row>
        <row r="1793">
          <cell r="I1793">
            <v>1.3544476717198233E-4</v>
          </cell>
        </row>
        <row r="1794">
          <cell r="I1794">
            <v>1.4239121810965318E-4</v>
          </cell>
        </row>
        <row r="1795">
          <cell r="I1795">
            <v>1.1853071044438373E-4</v>
          </cell>
        </row>
        <row r="1796">
          <cell r="I1796">
            <v>1.2302936438497058E-4</v>
          </cell>
        </row>
        <row r="1797">
          <cell r="I1797">
            <v>9.3280912591580132E-5</v>
          </cell>
        </row>
        <row r="1798">
          <cell r="I1798">
            <v>7.8020772753903186E-5</v>
          </cell>
        </row>
        <row r="1799">
          <cell r="I1799">
            <v>9.1604943476459542E-5</v>
          </cell>
        </row>
        <row r="1800">
          <cell r="I1800">
            <v>1.8866119702210072E-4</v>
          </cell>
        </row>
        <row r="1801">
          <cell r="I1801">
            <v>2.3889550445856461E-4</v>
          </cell>
        </row>
        <row r="1802">
          <cell r="I1802">
            <v>2.3502877908327896E-4</v>
          </cell>
        </row>
        <row r="1803">
          <cell r="I1803">
            <v>2.0641967755701774E-4</v>
          </cell>
        </row>
        <row r="1804">
          <cell r="I1804">
            <v>1.6911410460574696E-4</v>
          </cell>
        </row>
        <row r="1805">
          <cell r="I1805">
            <v>1.303614646369208E-4</v>
          </cell>
        </row>
        <row r="1806">
          <cell r="I1806">
            <v>1.0242191277215022E-4</v>
          </cell>
        </row>
        <row r="1807">
          <cell r="I1807">
            <v>7.3403742468448351E-5</v>
          </cell>
        </row>
        <row r="1808">
          <cell r="I1808">
            <v>5.5002108785603877E-5</v>
          </cell>
        </row>
        <row r="1809">
          <cell r="I1809">
            <v>4.6619903621904619E-5</v>
          </cell>
        </row>
        <row r="1810">
          <cell r="I1810">
            <v>5.3807429485450474E-5</v>
          </cell>
        </row>
        <row r="1811">
          <cell r="I1811">
            <v>6.2077013935058642E-5</v>
          </cell>
        </row>
        <row r="1812">
          <cell r="I1812">
            <v>6.3003207393414758E-5</v>
          </cell>
        </row>
        <row r="1813">
          <cell r="I1813">
            <v>7.6829952593159605E-5</v>
          </cell>
        </row>
        <row r="1814">
          <cell r="I1814">
            <v>1.0571836760379081E-4</v>
          </cell>
        </row>
        <row r="1815">
          <cell r="I1815">
            <v>1.2688850379478773E-4</v>
          </cell>
        </row>
        <row r="1816">
          <cell r="I1816">
            <v>1.4201633028127091E-4</v>
          </cell>
        </row>
        <row r="1817">
          <cell r="I1817">
            <v>1.3544476717198233E-4</v>
          </cell>
        </row>
        <row r="1818">
          <cell r="I1818">
            <v>1.4239121810965318E-4</v>
          </cell>
        </row>
        <row r="1819">
          <cell r="I1819">
            <v>1.1853071044438373E-4</v>
          </cell>
        </row>
        <row r="1820">
          <cell r="I1820">
            <v>1.2302936438497058E-4</v>
          </cell>
        </row>
        <row r="1821">
          <cell r="I1821">
            <v>9.3280912591580132E-5</v>
          </cell>
        </row>
        <row r="1822">
          <cell r="I1822">
            <v>7.8020772753903186E-5</v>
          </cell>
        </row>
        <row r="1823">
          <cell r="I1823">
            <v>9.1604943476459542E-5</v>
          </cell>
        </row>
        <row r="1824">
          <cell r="I1824">
            <v>1.9779081825446819E-4</v>
          </cell>
        </row>
        <row r="1825">
          <cell r="I1825">
            <v>2.6082644241892541E-4</v>
          </cell>
        </row>
        <row r="1826">
          <cell r="I1826">
            <v>2.5585137220514038E-4</v>
          </cell>
        </row>
        <row r="1827">
          <cell r="I1827">
            <v>2.2532328604206608E-4</v>
          </cell>
        </row>
        <row r="1828">
          <cell r="I1828">
            <v>2.0099169874209657E-4</v>
          </cell>
        </row>
        <row r="1829">
          <cell r="I1829">
            <v>1.4694341485302307E-4</v>
          </cell>
        </row>
        <row r="1830">
          <cell r="I1830">
            <v>1.1216238064252871E-4</v>
          </cell>
        </row>
        <row r="1831">
          <cell r="I1831">
            <v>7.455685332410171E-5</v>
          </cell>
        </row>
        <row r="1832">
          <cell r="I1832">
            <v>6.4502758706943707E-5</v>
          </cell>
        </row>
        <row r="1833">
          <cell r="I1833">
            <v>6.4370445355749981E-5</v>
          </cell>
        </row>
        <row r="1834">
          <cell r="I1834">
            <v>7.0478911735860541E-5</v>
          </cell>
        </row>
        <row r="1835">
          <cell r="I1835">
            <v>7.1890254148593668E-5</v>
          </cell>
        </row>
        <row r="1836">
          <cell r="I1836">
            <v>9.5442030661077734E-5</v>
          </cell>
        </row>
        <row r="1837">
          <cell r="I1837">
            <v>9.103158562128671E-5</v>
          </cell>
        </row>
        <row r="1838">
          <cell r="I1838">
            <v>9.7603148730575335E-5</v>
          </cell>
        </row>
        <row r="1839">
          <cell r="I1839">
            <v>1.4434444985220022E-4</v>
          </cell>
        </row>
        <row r="1840">
          <cell r="I1840">
            <v>2.0207887344440498E-4</v>
          </cell>
        </row>
        <row r="1841">
          <cell r="I1841">
            <v>1.6815051057345341E-4</v>
          </cell>
        </row>
        <row r="1842">
          <cell r="I1842">
            <v>1.5851139473008934E-4</v>
          </cell>
        </row>
        <row r="1843">
          <cell r="I1843">
            <v>1.4084756234572632E-4</v>
          </cell>
        </row>
        <row r="1844">
          <cell r="I1844">
            <v>1.3063738207861009E-4</v>
          </cell>
        </row>
        <row r="1845">
          <cell r="I1845">
            <v>8.7654441697643126E-5</v>
          </cell>
        </row>
        <row r="1846">
          <cell r="I1846">
            <v>1.0230693246996286E-4</v>
          </cell>
        </row>
        <row r="1847">
          <cell r="I1847">
            <v>1.108701643503203E-4</v>
          </cell>
        </row>
        <row r="1848">
          <cell r="I1848">
            <v>1.839872278911822E-4</v>
          </cell>
        </row>
        <row r="1849">
          <cell r="I1849">
            <v>2.5197948660915829E-4</v>
          </cell>
        </row>
        <row r="1850">
          <cell r="I1850">
            <v>2.7010943687755159E-4</v>
          </cell>
        </row>
        <row r="1851">
          <cell r="I1851">
            <v>2.6060102457294173E-4</v>
          </cell>
        </row>
        <row r="1852">
          <cell r="I1852">
            <v>2.2954207519265292E-4</v>
          </cell>
        </row>
        <row r="1853">
          <cell r="I1853">
            <v>1.8545925802766289E-4</v>
          </cell>
        </row>
        <row r="1854">
          <cell r="I1854">
            <v>1.5428649711312235E-4</v>
          </cell>
        </row>
        <row r="1855">
          <cell r="I1855">
            <v>1.0255396149664153E-4</v>
          </cell>
        </row>
        <row r="1856">
          <cell r="I1856">
            <v>7.7513571574327231E-5</v>
          </cell>
        </row>
        <row r="1857">
          <cell r="I1857">
            <v>7.5176035703237987E-5</v>
          </cell>
        </row>
        <row r="1858">
          <cell r="I1858">
            <v>7.217693307618009E-5</v>
          </cell>
        </row>
        <row r="1859">
          <cell r="I1859">
            <v>7.2265141976975912E-5</v>
          </cell>
        </row>
        <row r="1860">
          <cell r="I1860">
            <v>7.9498271842233189E-5</v>
          </cell>
        </row>
        <row r="1861">
          <cell r="I1861">
            <v>1.0104329586161232E-4</v>
          </cell>
        </row>
        <row r="1862">
          <cell r="I1862">
            <v>1.1442899655737808E-4</v>
          </cell>
        </row>
        <row r="1863">
          <cell r="I1863">
            <v>1.2137544749504895E-4</v>
          </cell>
        </row>
        <row r="1864">
          <cell r="I1864">
            <v>2.2681536165125254E-4</v>
          </cell>
        </row>
        <row r="1865">
          <cell r="I1865">
            <v>2.3123738410927303E-4</v>
          </cell>
        </row>
        <row r="1866">
          <cell r="I1866">
            <v>2.171157124497174E-4</v>
          </cell>
        </row>
        <row r="1867">
          <cell r="I1867">
            <v>1.8680439966034876E-4</v>
          </cell>
        </row>
        <row r="1868">
          <cell r="I1868">
            <v>1.7226611736233447E-4</v>
          </cell>
        </row>
        <row r="1869">
          <cell r="I1869">
            <v>1.4666571118109265E-4</v>
          </cell>
        </row>
        <row r="1870">
          <cell r="I1870">
            <v>1.5244032892391626E-4</v>
          </cell>
        </row>
        <row r="1871">
          <cell r="I1871">
            <v>1.6609850691424023E-4</v>
          </cell>
        </row>
        <row r="1872">
          <cell r="I1872">
            <v>2.008406630517089E-4</v>
          </cell>
        </row>
        <row r="1873">
          <cell r="I1873">
            <v>2.3240136671194943E-4</v>
          </cell>
        </row>
        <row r="1874">
          <cell r="I1874">
            <v>2.5018275950884817E-4</v>
          </cell>
        </row>
        <row r="1875">
          <cell r="I1875">
            <v>2.3987281497493194E-4</v>
          </cell>
        </row>
        <row r="1876">
          <cell r="I1876">
            <v>1.7996820984867267E-4</v>
          </cell>
        </row>
        <row r="1877">
          <cell r="I1877">
            <v>1.4931087559370726E-4</v>
          </cell>
        </row>
        <row r="1878">
          <cell r="I1878">
            <v>1.1668233703265771E-4</v>
          </cell>
        </row>
        <row r="1879">
          <cell r="I1879">
            <v>7.090337296649003E-5</v>
          </cell>
        </row>
        <row r="1880">
          <cell r="I1880">
            <v>7.2417853636478678E-5</v>
          </cell>
        </row>
        <row r="1881">
          <cell r="I1881">
            <v>6.7541290712657326E-5</v>
          </cell>
        </row>
        <row r="1882">
          <cell r="I1882">
            <v>7.0952858159836494E-5</v>
          </cell>
        </row>
        <row r="1883">
          <cell r="I1883">
            <v>7.2246221167755211E-5</v>
          </cell>
        </row>
        <row r="1884">
          <cell r="I1884">
            <v>8.7781859454842695E-5</v>
          </cell>
        </row>
        <row r="1885">
          <cell r="I1885">
            <v>1.1609427034327716E-4</v>
          </cell>
        </row>
        <row r="1886">
          <cell r="I1886">
            <v>1.6236568265036271E-4</v>
          </cell>
        </row>
        <row r="1887">
          <cell r="I1887">
            <v>1.9602267083801596E-4</v>
          </cell>
        </row>
        <row r="1888">
          <cell r="I1888">
            <v>1.9208590759549845E-4</v>
          </cell>
        </row>
        <row r="1889">
          <cell r="I1889">
            <v>1.420469387698471E-4</v>
          </cell>
        </row>
        <row r="1890">
          <cell r="I1890">
            <v>1.4239121810965318E-4</v>
          </cell>
        </row>
        <row r="1891">
          <cell r="I1891">
            <v>1.1853071044438373E-4</v>
          </cell>
        </row>
        <row r="1892">
          <cell r="I1892">
            <v>1.2302936438497058E-4</v>
          </cell>
        </row>
        <row r="1893">
          <cell r="I1893">
            <v>9.3280912591580132E-5</v>
          </cell>
        </row>
        <row r="1894">
          <cell r="I1894">
            <v>7.8020772753903186E-5</v>
          </cell>
        </row>
        <row r="1895">
          <cell r="I1895">
            <v>1.244391190374894E-4</v>
          </cell>
        </row>
        <row r="1896">
          <cell r="I1896">
            <v>2.31773297286058E-4</v>
          </cell>
        </row>
        <row r="1897">
          <cell r="I1897">
            <v>3.0809979757792552E-4</v>
          </cell>
        </row>
        <row r="1898">
          <cell r="I1898">
            <v>3.0270220672932844E-4</v>
          </cell>
        </row>
        <row r="1899">
          <cell r="I1899">
            <v>2.7427878493924243E-4</v>
          </cell>
        </row>
        <row r="1900">
          <cell r="I1900">
            <v>2.416471811188902E-4</v>
          </cell>
        </row>
        <row r="1901">
          <cell r="I1901">
            <v>2.0194695703326491E-4</v>
          </cell>
        </row>
        <row r="1902">
          <cell r="I1902">
            <v>1.4889785946795608E-4</v>
          </cell>
        </row>
        <row r="1903">
          <cell r="I1903">
            <v>9.1853516158902162E-5</v>
          </cell>
        </row>
        <row r="1904">
          <cell r="I1904">
            <v>6.7654572993504369E-5</v>
          </cell>
        </row>
        <row r="1905">
          <cell r="I1905">
            <v>5.371189924588859E-5</v>
          </cell>
        </row>
        <row r="1906">
          <cell r="I1906">
            <v>5.7286212115036046E-5</v>
          </cell>
        </row>
        <row r="1907">
          <cell r="I1907">
            <v>6.2077013935058642E-5</v>
          </cell>
        </row>
        <row r="1908">
          <cell r="I1908">
            <v>6.3003207393414758E-5</v>
          </cell>
        </row>
        <row r="1909">
          <cell r="I1909">
            <v>8.9052729193058448E-5</v>
          </cell>
        </row>
        <row r="1910">
          <cell r="I1910">
            <v>1.3089495206893383E-4</v>
          </cell>
        </row>
        <row r="1911">
          <cell r="I1911">
            <v>1.6024624328649112E-4</v>
          </cell>
        </row>
        <row r="1912">
          <cell r="I1912">
            <v>1.7416626939882753E-4</v>
          </cell>
        </row>
        <row r="1913">
          <cell r="I1913">
            <v>1.3663532270602352E-4</v>
          </cell>
        </row>
        <row r="1914">
          <cell r="I1914">
            <v>1.4239121810965318E-4</v>
          </cell>
        </row>
        <row r="1915">
          <cell r="I1915">
            <v>1.1853071044438373E-4</v>
          </cell>
        </row>
        <row r="1916">
          <cell r="I1916">
            <v>1.2302936438497058E-4</v>
          </cell>
        </row>
        <row r="1917">
          <cell r="I1917">
            <v>9.3280912591580132E-5</v>
          </cell>
        </row>
        <row r="1918">
          <cell r="I1918">
            <v>8.4376224056242059E-5</v>
          </cell>
        </row>
        <row r="1919">
          <cell r="I1919">
            <v>1.366754577558855E-4</v>
          </cell>
        </row>
        <row r="1920">
          <cell r="I1920">
            <v>2.6524857513807193E-4</v>
          </cell>
        </row>
        <row r="1921">
          <cell r="I1921">
            <v>3.3295486059966781E-4</v>
          </cell>
        </row>
        <row r="1922">
          <cell r="I1922">
            <v>3.1547970705410696E-4</v>
          </cell>
        </row>
        <row r="1923">
          <cell r="I1923">
            <v>2.8251881940708395E-4</v>
          </cell>
        </row>
        <row r="1924">
          <cell r="I1924">
            <v>2.4441914582639887E-4</v>
          </cell>
        </row>
        <row r="1925">
          <cell r="I1925">
            <v>1.8860050929835328E-4</v>
          </cell>
        </row>
        <row r="1926">
          <cell r="I1926">
            <v>1.3887909251556678E-4</v>
          </cell>
        </row>
        <row r="1927">
          <cell r="I1927">
            <v>9.0865135425484999E-5</v>
          </cell>
        </row>
        <row r="1928">
          <cell r="I1928">
            <v>6.4082112511273627E-5</v>
          </cell>
        </row>
        <row r="1929">
          <cell r="I1929">
            <v>6.3463393228866541E-5</v>
          </cell>
        </row>
        <row r="1930">
          <cell r="I1930">
            <v>7.0952858159836494E-5</v>
          </cell>
        </row>
        <row r="1931">
          <cell r="I1931">
            <v>7.6699888568936209E-5</v>
          </cell>
        </row>
        <row r="1932">
          <cell r="I1932">
            <v>9.1792277129524655E-5</v>
          </cell>
        </row>
        <row r="1933">
          <cell r="I1933">
            <v>1.0744097717520719E-4</v>
          </cell>
        </row>
        <row r="1934">
          <cell r="I1934">
            <v>1.4020319632541284E-4</v>
          </cell>
        </row>
        <row r="1935">
          <cell r="I1935">
            <v>1.6730075012763687E-4</v>
          </cell>
        </row>
        <row r="1936">
          <cell r="I1936">
            <v>1.968293412357937E-4</v>
          </cell>
        </row>
        <row r="1937">
          <cell r="I1937">
            <v>1.6152875659961207E-4</v>
          </cell>
        </row>
        <row r="1938">
          <cell r="I1938">
            <v>1.4239121810965318E-4</v>
          </cell>
        </row>
        <row r="1939">
          <cell r="I1939">
            <v>1.1853071044438373E-4</v>
          </cell>
        </row>
        <row r="1940">
          <cell r="I1940">
            <v>1.2302936438497058E-4</v>
          </cell>
        </row>
        <row r="1941">
          <cell r="I1941">
            <v>9.3280912591580132E-5</v>
          </cell>
        </row>
        <row r="1942">
          <cell r="I1942">
            <v>9.7960394778798387E-5</v>
          </cell>
        </row>
        <row r="1943">
          <cell r="I1943">
            <v>1.4279362711508366E-4</v>
          </cell>
        </row>
        <row r="1944">
          <cell r="I1944">
            <v>2.62712569240192E-4</v>
          </cell>
        </row>
        <row r="1945">
          <cell r="I1945">
            <v>3.3490427730725546E-4</v>
          </cell>
        </row>
        <row r="1946">
          <cell r="I1946">
            <v>3.3156989264827261E-4</v>
          </cell>
        </row>
        <row r="1947">
          <cell r="I1947">
            <v>2.9754476461314798E-4</v>
          </cell>
        </row>
        <row r="1948">
          <cell r="I1948">
            <v>2.5596899877435166E-4</v>
          </cell>
        </row>
        <row r="1949">
          <cell r="I1949">
            <v>1.9749814112162767E-4</v>
          </cell>
        </row>
        <row r="1950">
          <cell r="I1950">
            <v>1.4500167231980469E-4</v>
          </cell>
        </row>
        <row r="1951">
          <cell r="I1951">
            <v>9.5312848725862253E-5</v>
          </cell>
        </row>
        <row r="1952">
          <cell r="I1952">
            <v>7.8520806960289511E-5</v>
          </cell>
        </row>
        <row r="1953">
          <cell r="I1953">
            <v>6.8605090056254905E-5</v>
          </cell>
        </row>
        <row r="1954">
          <cell r="I1954">
            <v>7.0331646975981931E-5</v>
          </cell>
        </row>
        <row r="1955">
          <cell r="I1955">
            <v>6.8039979733306518E-5</v>
          </cell>
        </row>
        <row r="1956">
          <cell r="I1956">
            <v>7.8328732078806579E-5</v>
          </cell>
        </row>
        <row r="1957">
          <cell r="I1957">
            <v>9.626380683311678E-5</v>
          </cell>
        </row>
        <row r="1958">
          <cell r="I1958">
            <v>1.4507894331690176E-4</v>
          </cell>
        </row>
        <row r="1959">
          <cell r="I1959">
            <v>1.5268784309954922E-4</v>
          </cell>
        </row>
        <row r="1960">
          <cell r="I1960">
            <v>1.6151711302470688E-4</v>
          </cell>
        </row>
        <row r="1961">
          <cell r="I1961">
            <v>1.3544476717198233E-4</v>
          </cell>
        </row>
        <row r="1962">
          <cell r="I1962">
            <v>1.4239121810965318E-4</v>
          </cell>
        </row>
        <row r="1963">
          <cell r="I1963">
            <v>1.1853071044438373E-4</v>
          </cell>
        </row>
        <row r="1964">
          <cell r="I1964">
            <v>1.2302936438497058E-4</v>
          </cell>
        </row>
        <row r="1965">
          <cell r="I1965">
            <v>9.3280912591580132E-5</v>
          </cell>
        </row>
        <row r="1966">
          <cell r="I1966">
            <v>7.8020772753903186E-5</v>
          </cell>
        </row>
        <row r="1967">
          <cell r="I1967">
            <v>9.1604943476459542E-5</v>
          </cell>
        </row>
        <row r="1968">
          <cell r="I1968">
            <v>2.1706446307835493E-4</v>
          </cell>
        </row>
        <row r="1969">
          <cell r="I1969">
            <v>3.0712508922413172E-4</v>
          </cell>
        </row>
        <row r="1970">
          <cell r="I1970">
            <v>2.9513035468501519E-4</v>
          </cell>
        </row>
        <row r="1971">
          <cell r="I1971">
            <v>2.9075885387492558E-4</v>
          </cell>
        </row>
        <row r="1972">
          <cell r="I1972">
            <v>2.4303316347264455E-4</v>
          </cell>
        </row>
        <row r="1973">
          <cell r="I1973">
            <v>2.0437358389415795E-4</v>
          </cell>
        </row>
        <row r="1974">
          <cell r="I1974">
            <v>1.5362894386213987E-4</v>
          </cell>
        </row>
        <row r="1975">
          <cell r="I1975">
            <v>1.0305516447096339E-4</v>
          </cell>
        </row>
        <row r="1976">
          <cell r="I1976">
            <v>8.1349004842055478E-5</v>
          </cell>
        </row>
        <row r="1977">
          <cell r="I1977">
            <v>7.7647384476834468E-5</v>
          </cell>
        </row>
        <row r="1978">
          <cell r="I1978">
            <v>8.8346771307764332E-5</v>
          </cell>
        </row>
        <row r="1979">
          <cell r="I1979">
            <v>8.1153555970117153E-5</v>
          </cell>
        </row>
        <row r="1980">
          <cell r="I1980">
            <v>8.8354776265511535E-5</v>
          </cell>
        </row>
        <row r="1981">
          <cell r="I1981">
            <v>9.7706022361128455E-5</v>
          </cell>
        </row>
        <row r="1982">
          <cell r="I1982">
            <v>1.2424620617144889E-4</v>
          </cell>
        </row>
        <row r="1983">
          <cell r="I1983">
            <v>1.2688850379478773E-4</v>
          </cell>
        </row>
        <row r="1984">
          <cell r="I1984">
            <v>1.4201633028127091E-4</v>
          </cell>
        </row>
        <row r="1985">
          <cell r="I1985">
            <v>1.3544476717198233E-4</v>
          </cell>
        </row>
        <row r="1986">
          <cell r="I1986">
            <v>1.4239121810965318E-4</v>
          </cell>
        </row>
        <row r="1987">
          <cell r="I1987">
            <v>1.1853071044438373E-4</v>
          </cell>
        </row>
        <row r="1988">
          <cell r="I1988">
            <v>1.2302936438497058E-4</v>
          </cell>
        </row>
        <row r="1989">
          <cell r="I1989">
            <v>9.3280912591580132E-5</v>
          </cell>
        </row>
        <row r="1990">
          <cell r="I1990">
            <v>7.8020772753903186E-5</v>
          </cell>
        </row>
        <row r="1991">
          <cell r="I1991">
            <v>9.1604943476459542E-5</v>
          </cell>
        </row>
        <row r="1992">
          <cell r="I1992">
            <v>2.1605006071920301E-4</v>
          </cell>
        </row>
        <row r="1993">
          <cell r="I1993">
            <v>3.022515474551626E-4</v>
          </cell>
        </row>
        <row r="1994">
          <cell r="I1994">
            <v>3.008092437182502E-4</v>
          </cell>
        </row>
        <row r="1995">
          <cell r="I1995">
            <v>2.9124356178479859E-4</v>
          </cell>
        </row>
        <row r="1996">
          <cell r="I1996">
            <v>2.4441914582639887E-4</v>
          </cell>
        </row>
        <row r="1997">
          <cell r="I1997">
            <v>2.1286677790728346E-4</v>
          </cell>
        </row>
        <row r="1998">
          <cell r="I1998">
            <v>1.6531750530659407E-4</v>
          </cell>
        </row>
        <row r="1999">
          <cell r="I1999">
            <v>1.0964436936041119E-4</v>
          </cell>
        </row>
        <row r="2000">
          <cell r="I2000">
            <v>9.0445349266597691E-5</v>
          </cell>
        </row>
        <row r="2001">
          <cell r="I2001">
            <v>7.3223090639618505E-5</v>
          </cell>
        </row>
        <row r="2002">
          <cell r="I2002">
            <v>7.8882882445831151E-5</v>
          </cell>
        </row>
        <row r="2003">
          <cell r="I2003">
            <v>9.233751839756883E-5</v>
          </cell>
        </row>
        <row r="2004">
          <cell r="I2004">
            <v>9.5442030661077734E-5</v>
          </cell>
        </row>
        <row r="2005">
          <cell r="I2005">
            <v>9.103158562128671E-5</v>
          </cell>
        </row>
        <row r="2006">
          <cell r="I2006">
            <v>9.7603148730575335E-5</v>
          </cell>
        </row>
        <row r="2007">
          <cell r="I2007">
            <v>1.1842029495281264E-4</v>
          </cell>
        </row>
        <row r="2008">
          <cell r="I2008">
            <v>1.4554578892436371E-4</v>
          </cell>
        </row>
        <row r="2009">
          <cell r="I2009">
            <v>1.6389213767863443E-4</v>
          </cell>
        </row>
        <row r="2010">
          <cell r="I2010">
            <v>1.5851139473008934E-4</v>
          </cell>
        </row>
        <row r="2011">
          <cell r="I2011">
            <v>1.4084756234572632E-4</v>
          </cell>
        </row>
        <row r="2012">
          <cell r="I2012">
            <v>1.3063738207861009E-4</v>
          </cell>
        </row>
        <row r="2013">
          <cell r="I2013">
            <v>8.324715012605556E-5</v>
          </cell>
        </row>
        <row r="2014">
          <cell r="I2014">
            <v>7.2904656507745606E-5</v>
          </cell>
        </row>
        <row r="2015">
          <cell r="I2015">
            <v>8.2210695541704663E-5</v>
          </cell>
        </row>
        <row r="2016">
          <cell r="I2016">
            <v>1.819892962881569E-4</v>
          </cell>
        </row>
        <row r="2017">
          <cell r="I2017">
            <v>2.3930254443128691E-4</v>
          </cell>
        </row>
        <row r="2018">
          <cell r="I2018">
            <v>2.592705476700131E-4</v>
          </cell>
        </row>
        <row r="2019">
          <cell r="I2019">
            <v>2.7585057934252313E-4</v>
          </cell>
        </row>
        <row r="2020">
          <cell r="I2020">
            <v>2.2675423288300101E-4</v>
          </cell>
        </row>
        <row r="2021">
          <cell r="I2021">
            <v>1.9389643938878313E-4</v>
          </cell>
        </row>
        <row r="2022">
          <cell r="I2022">
            <v>1.5973075047024039E-4</v>
          </cell>
        </row>
        <row r="2023">
          <cell r="I2023">
            <v>1.1433514228693132E-4</v>
          </cell>
        </row>
        <row r="2024">
          <cell r="I2024">
            <v>7.7513571574327231E-5</v>
          </cell>
        </row>
        <row r="2025">
          <cell r="I2025">
            <v>7.5176035703237987E-5</v>
          </cell>
        </row>
        <row r="2026">
          <cell r="I2026">
            <v>7.2265141976975912E-5</v>
          </cell>
        </row>
        <row r="2027">
          <cell r="I2027">
            <v>7.9498271842233189E-5</v>
          </cell>
        </row>
        <row r="2028">
          <cell r="I2028">
            <v>1.0104329586161232E-4</v>
          </cell>
        </row>
        <row r="2029">
          <cell r="I2029">
            <v>1.1442899655737808E-4</v>
          </cell>
        </row>
        <row r="2030">
          <cell r="I2030">
            <v>1.4947066601749893E-4</v>
          </cell>
        </row>
        <row r="2031">
          <cell r="I2031">
            <v>2.4273684772264616E-4</v>
          </cell>
        </row>
        <row r="2032">
          <cell r="I2032">
            <v>2.2238231308063271E-4</v>
          </cell>
        </row>
        <row r="2033">
          <cell r="I2033">
            <v>1.9335391054443844E-4</v>
          </cell>
        </row>
        <row r="2034">
          <cell r="I2034">
            <v>1.8680439966034876E-4</v>
          </cell>
        </row>
        <row r="2035">
          <cell r="I2035">
            <v>1.4358203827039676E-4</v>
          </cell>
        </row>
        <row r="2036">
          <cell r="I2036">
            <v>1.1021702154437766E-4</v>
          </cell>
        </row>
        <row r="2037">
          <cell r="I2037">
            <v>8.143886765974123E-5</v>
          </cell>
        </row>
        <row r="2038">
          <cell r="I2038">
            <v>6.9199882674321153E-5</v>
          </cell>
        </row>
        <row r="2039">
          <cell r="I2039">
            <v>8.4261552485207498E-5</v>
          </cell>
        </row>
        <row r="2040">
          <cell r="I2040">
            <v>1.5400504456290811E-4</v>
          </cell>
        </row>
        <row r="2041">
          <cell r="I2041">
            <v>2.1583289040544369E-4</v>
          </cell>
        </row>
        <row r="2042">
          <cell r="I2042">
            <v>2.1634220859863883E-4</v>
          </cell>
        </row>
        <row r="2043">
          <cell r="I2043">
            <v>1.7291149778500702E-4</v>
          </cell>
        </row>
        <row r="2044">
          <cell r="I2044">
            <v>1.4889960159374674E-4</v>
          </cell>
        </row>
        <row r="2045">
          <cell r="I2045">
            <v>1.2656482123331745E-4</v>
          </cell>
        </row>
        <row r="2046">
          <cell r="I2046">
            <v>7.7988752922914309E-5</v>
          </cell>
        </row>
        <row r="2047">
          <cell r="I2047">
            <v>8.3284087603263806E-5</v>
          </cell>
        </row>
        <row r="2048">
          <cell r="I2048">
            <v>8.8462677803410018E-5</v>
          </cell>
        </row>
        <row r="2049">
          <cell r="I2049">
            <v>9.8700291038673752E-5</v>
          </cell>
        </row>
        <row r="2050">
          <cell r="I2050">
            <v>1.0020535540850244E-4</v>
          </cell>
        </row>
        <row r="2051">
          <cell r="I2051">
            <v>1.1499540796161324E-4</v>
          </cell>
        </row>
        <row r="2052">
          <cell r="I2052">
            <v>1.7017735264371458E-4</v>
          </cell>
        </row>
        <row r="2053">
          <cell r="I2053">
            <v>2.0181490830877355E-4</v>
          </cell>
        </row>
        <row r="2054">
          <cell r="I2054">
            <v>1.904798440342586E-4</v>
          </cell>
        </row>
        <row r="2055">
          <cell r="I2055">
            <v>1.5993596847794182E-4</v>
          </cell>
        </row>
        <row r="2056">
          <cell r="I2056">
            <v>1.3544476717198233E-4</v>
          </cell>
        </row>
        <row r="2057">
          <cell r="I2057">
            <v>1.4239121810965318E-4</v>
          </cell>
        </row>
        <row r="2058">
          <cell r="I2058">
            <v>1.1853071044438373E-4</v>
          </cell>
        </row>
        <row r="2059">
          <cell r="I2059">
            <v>1.2302936438497058E-4</v>
          </cell>
        </row>
        <row r="2060">
          <cell r="I2060">
            <v>9.3280912591580132E-5</v>
          </cell>
        </row>
        <row r="2061">
          <cell r="I2061">
            <v>7.8020772753903186E-5</v>
          </cell>
        </row>
        <row r="2062">
          <cell r="I2062">
            <v>9.1604943476459542E-5</v>
          </cell>
        </row>
        <row r="2063">
          <cell r="I2063">
            <v>1.0294419767376223E-4</v>
          </cell>
        </row>
        <row r="2064">
          <cell r="I2064">
            <v>2.077048371371625E-4</v>
          </cell>
        </row>
        <row r="2065">
          <cell r="I2065">
            <v>2.1136674144480011E-4</v>
          </cell>
        </row>
        <row r="2066">
          <cell r="I2066">
            <v>2.0399613800765252E-4</v>
          </cell>
        </row>
        <row r="2067">
          <cell r="I2067">
            <v>1.8666988108663522E-4</v>
          </cell>
        </row>
        <row r="2068">
          <cell r="I2068">
            <v>1.610987382082324E-4</v>
          </cell>
        </row>
        <row r="2069">
          <cell r="I2069">
            <v>1.2524243749703691E-4</v>
          </cell>
        </row>
        <row r="2070">
          <cell r="I2070">
            <v>8.2793359435911459E-5</v>
          </cell>
        </row>
        <row r="2071">
          <cell r="I2071">
            <v>6.6910310393039635E-5</v>
          </cell>
        </row>
        <row r="2072">
          <cell r="I2072">
            <v>5.9917395416874552E-5</v>
          </cell>
        </row>
        <row r="2073">
          <cell r="I2073">
            <v>6.267004237510895E-5</v>
          </cell>
        </row>
        <row r="2074">
          <cell r="I2074">
            <v>6.2077013935058642E-5</v>
          </cell>
        </row>
        <row r="2075">
          <cell r="I2075">
            <v>6.8302687892101636E-5</v>
          </cell>
        </row>
        <row r="2076">
          <cell r="I2076">
            <v>1.2943476397738509E-4</v>
          </cell>
        </row>
        <row r="2077">
          <cell r="I2077">
            <v>1.6945767827434668E-4</v>
          </cell>
        </row>
        <row r="2078">
          <cell r="I2078">
            <v>1.6982021685661754E-4</v>
          </cell>
        </row>
        <row r="2079">
          <cell r="I2079">
            <v>1.6309825757147202E-4</v>
          </cell>
        </row>
        <row r="2080">
          <cell r="I2080">
            <v>1.3544476717198233E-4</v>
          </cell>
        </row>
        <row r="2081">
          <cell r="I2081">
            <v>1.4239121810965318E-4</v>
          </cell>
        </row>
        <row r="2082">
          <cell r="I2082">
            <v>1.1853071044438373E-4</v>
          </cell>
        </row>
        <row r="2083">
          <cell r="I2083">
            <v>1.2302936438497058E-4</v>
          </cell>
        </row>
        <row r="2084">
          <cell r="I2084">
            <v>9.3280912591580132E-5</v>
          </cell>
        </row>
        <row r="2085">
          <cell r="I2085">
            <v>7.8020772753903186E-5</v>
          </cell>
        </row>
        <row r="2086">
          <cell r="I2086">
            <v>9.1604943476459542E-5</v>
          </cell>
        </row>
        <row r="2087">
          <cell r="I2087">
            <v>8.0931666480165261E-5</v>
          </cell>
        </row>
        <row r="2088">
          <cell r="I2088">
            <v>1.8382448246921396E-4</v>
          </cell>
        </row>
        <row r="2089">
          <cell r="I2089">
            <v>2.2556396402788741E-4</v>
          </cell>
        </row>
        <row r="2090">
          <cell r="I2090">
            <v>2.0254201427803348E-4</v>
          </cell>
        </row>
        <row r="2091">
          <cell r="I2091">
            <v>1.7373404578492808E-4</v>
          </cell>
        </row>
        <row r="2092">
          <cell r="I2092">
            <v>1.3885465865004634E-4</v>
          </cell>
        </row>
        <row r="2093">
          <cell r="I2093">
            <v>1.063180999203016E-4</v>
          </cell>
        </row>
        <row r="2094">
          <cell r="I2094">
            <v>7.6039424424227488E-5</v>
          </cell>
        </row>
        <row r="2095">
          <cell r="I2095">
            <v>5.3215878544488513E-5</v>
          </cell>
        </row>
        <row r="2096">
          <cell r="I2096">
            <v>4.4545494901889328E-5</v>
          </cell>
        </row>
        <row r="2097">
          <cell r="I2097">
            <v>5.3807429485450474E-5</v>
          </cell>
        </row>
        <row r="2098">
          <cell r="I2098">
            <v>6.2077013935058642E-5</v>
          </cell>
        </row>
        <row r="2099">
          <cell r="I2099">
            <v>6.3003207393414758E-5</v>
          </cell>
        </row>
        <row r="2100">
          <cell r="I2100">
            <v>8.7610513665046814E-5</v>
          </cell>
        </row>
        <row r="2101">
          <cell r="I2101">
            <v>1.2601920507744488E-4</v>
          </cell>
        </row>
        <row r="2102">
          <cell r="I2102">
            <v>1.2688850379478773E-4</v>
          </cell>
        </row>
        <row r="2103">
          <cell r="I2103">
            <v>1.4201633028127091E-4</v>
          </cell>
        </row>
        <row r="2104">
          <cell r="I2104">
            <v>1.3544476717198233E-4</v>
          </cell>
        </row>
        <row r="2105">
          <cell r="I2105">
            <v>1.4239121810965318E-4</v>
          </cell>
        </row>
        <row r="2106">
          <cell r="I2106">
            <v>1.1853071044438373E-4</v>
          </cell>
        </row>
        <row r="2107">
          <cell r="I2107">
            <v>1.2302936438497058E-4</v>
          </cell>
        </row>
        <row r="2108">
          <cell r="I2108">
            <v>9.3280912591580132E-5</v>
          </cell>
        </row>
        <row r="2109">
          <cell r="I2109">
            <v>7.8020772753903186E-5</v>
          </cell>
        </row>
        <row r="2110">
          <cell r="I2110">
            <v>9.1604943476459542E-5</v>
          </cell>
        </row>
        <row r="2111">
          <cell r="I2111">
            <v>9.0771369363938986E-5</v>
          </cell>
        </row>
        <row r="2112">
          <cell r="I2112">
            <v>2.0478071207578104E-4</v>
          </cell>
        </row>
        <row r="2113">
          <cell r="I2113">
            <v>2.1515266746695676E-4</v>
          </cell>
        </row>
        <row r="2114">
          <cell r="I2114">
            <v>1.9866435099904922E-4</v>
          </cell>
        </row>
        <row r="2115">
          <cell r="I2115">
            <v>1.5756425165779422E-4</v>
          </cell>
        </row>
        <row r="2116">
          <cell r="I2116">
            <v>1.2550821091513475E-4</v>
          </cell>
        </row>
        <row r="2117">
          <cell r="I2117">
            <v>1.0325681001818267E-4</v>
          </cell>
        </row>
        <row r="2118">
          <cell r="I2118">
            <v>6.6814537579000562E-5</v>
          </cell>
        </row>
        <row r="2119">
          <cell r="I2119">
            <v>4.5624400019748217E-5</v>
          </cell>
        </row>
        <row r="2120">
          <cell r="I2120">
            <v>4.4545494901889328E-5</v>
          </cell>
        </row>
        <row r="2121">
          <cell r="I2121">
            <v>5.3807429485450474E-5</v>
          </cell>
        </row>
        <row r="2122">
          <cell r="I2122">
            <v>6.2077013935058642E-5</v>
          </cell>
        </row>
        <row r="2123">
          <cell r="I2123">
            <v>6.3003207393414758E-5</v>
          </cell>
        </row>
        <row r="2124">
          <cell r="I2124">
            <v>7.6829952593159605E-5</v>
          </cell>
        </row>
        <row r="2125">
          <cell r="I2125">
            <v>1.0828921601748498E-4</v>
          </cell>
        </row>
        <row r="2126">
          <cell r="I2126">
            <v>1.2688850379478773E-4</v>
          </cell>
        </row>
        <row r="2127">
          <cell r="I2127">
            <v>1.4201633028127091E-4</v>
          </cell>
        </row>
        <row r="2128">
          <cell r="I2128">
            <v>1.3544476717198233E-4</v>
          </cell>
        </row>
        <row r="2129">
          <cell r="I2129">
            <v>1.4239121810965318E-4</v>
          </cell>
        </row>
        <row r="2130">
          <cell r="I2130">
            <v>1.1853071044438373E-4</v>
          </cell>
        </row>
        <row r="2131">
          <cell r="I2131">
            <v>1.2302936438497058E-4</v>
          </cell>
        </row>
        <row r="2132">
          <cell r="I2132">
            <v>9.3280912591580132E-5</v>
          </cell>
        </row>
        <row r="2133">
          <cell r="I2133">
            <v>7.8020772753903186E-5</v>
          </cell>
        </row>
        <row r="2134">
          <cell r="I2134">
            <v>9.1604943476459542E-5</v>
          </cell>
        </row>
        <row r="2135">
          <cell r="I2135">
            <v>8.0931666480165261E-5</v>
          </cell>
        </row>
        <row r="2136">
          <cell r="I2136">
            <v>1.7651416981576034E-4</v>
          </cell>
        </row>
        <row r="2137">
          <cell r="I2137">
            <v>2.0474137090602609E-4</v>
          </cell>
        </row>
        <row r="2138">
          <cell r="I2138">
            <v>1.7733720296463575E-4</v>
          </cell>
        </row>
        <row r="2139">
          <cell r="I2139">
            <v>1.4647639282775964E-4</v>
          </cell>
        </row>
        <row r="2140">
          <cell r="I2140">
            <v>1.1297063880052076E-4</v>
          </cell>
        </row>
        <row r="2141">
          <cell r="I2141">
            <v>9.1846547655739281E-5</v>
          </cell>
        </row>
        <row r="2142">
          <cell r="I2142">
            <v>7.1426981001614012E-5</v>
          </cell>
        </row>
        <row r="2143">
          <cell r="I2143">
            <v>4.9941123102443666E-5</v>
          </cell>
        </row>
        <row r="2144">
          <cell r="I2144">
            <v>4.4545494901889328E-5</v>
          </cell>
        </row>
        <row r="2145">
          <cell r="I2145">
            <v>5.3807429485450474E-5</v>
          </cell>
        </row>
        <row r="2146">
          <cell r="I2146">
            <v>6.2077013935058642E-5</v>
          </cell>
        </row>
        <row r="2147">
          <cell r="I2147">
            <v>6.3003207393414758E-5</v>
          </cell>
        </row>
        <row r="2148">
          <cell r="I2148">
            <v>8.6168298137035153E-5</v>
          </cell>
        </row>
        <row r="2149">
          <cell r="I2149">
            <v>1.0571836760379081E-4</v>
          </cell>
        </row>
        <row r="2150">
          <cell r="I2150">
            <v>1.2688850379478773E-4</v>
          </cell>
        </row>
        <row r="2151">
          <cell r="I2151">
            <v>1.4201633028127091E-4</v>
          </cell>
        </row>
        <row r="2152">
          <cell r="I2152">
            <v>1.3544476717198233E-4</v>
          </cell>
        </row>
        <row r="2153">
          <cell r="I2153">
            <v>1.4239121810965318E-4</v>
          </cell>
        </row>
        <row r="2154">
          <cell r="I2154">
            <v>1.1853071044438373E-4</v>
          </cell>
        </row>
        <row r="2155">
          <cell r="I2155">
            <v>1.2302936438497058E-4</v>
          </cell>
        </row>
        <row r="2156">
          <cell r="I2156">
            <v>9.3280912591580132E-5</v>
          </cell>
        </row>
        <row r="2157">
          <cell r="I2157">
            <v>7.8020772753903186E-5</v>
          </cell>
        </row>
        <row r="2158">
          <cell r="I2158">
            <v>9.1604943476459542E-5</v>
          </cell>
        </row>
        <row r="2159">
          <cell r="I2159">
            <v>8.0931666480165261E-5</v>
          </cell>
        </row>
        <row r="2160">
          <cell r="I2160">
            <v>1.2729139794917266E-4</v>
          </cell>
        </row>
        <row r="2161">
          <cell r="I2161">
            <v>1.5173840659583348E-4</v>
          </cell>
        </row>
        <row r="2162">
          <cell r="I2162">
            <v>1.4340764927352339E-4</v>
          </cell>
        </row>
        <row r="2163">
          <cell r="I2163">
            <v>1.326165692902164E-4</v>
          </cell>
        </row>
        <row r="2164">
          <cell r="I2164">
            <v>1.0075661693402592E-4</v>
          </cell>
        </row>
        <row r="2165">
          <cell r="I2165">
            <v>9.0733351327696048E-5</v>
          </cell>
        </row>
        <row r="2166">
          <cell r="I2166">
            <v>6.1543173667442328E-5</v>
          </cell>
        </row>
        <row r="2167">
          <cell r="I2167">
            <v>6.4502758706943707E-5</v>
          </cell>
        </row>
        <row r="2168">
          <cell r="I2168">
            <v>6.4370445355749981E-5</v>
          </cell>
        </row>
        <row r="2169">
          <cell r="I2169">
            <v>7.0478911735860541E-5</v>
          </cell>
        </row>
        <row r="2170">
          <cell r="I2170">
            <v>7.1890254148593668E-5</v>
          </cell>
        </row>
        <row r="2171">
          <cell r="I2171">
            <v>9.5442030661077734E-5</v>
          </cell>
        </row>
        <row r="2172">
          <cell r="I2172">
            <v>9.103158562128671E-5</v>
          </cell>
        </row>
        <row r="2173">
          <cell r="I2173">
            <v>9.7603148730575335E-5</v>
          </cell>
        </row>
        <row r="2174">
          <cell r="I2174">
            <v>1.0838668685286438E-4</v>
          </cell>
        </row>
        <row r="2175">
          <cell r="I2175">
            <v>1.3630480395474158E-4</v>
          </cell>
        </row>
        <row r="2176">
          <cell r="I2176">
            <v>1.6389213767863443E-4</v>
          </cell>
        </row>
        <row r="2177">
          <cell r="I2177">
            <v>1.5851139473008934E-4</v>
          </cell>
        </row>
        <row r="2178">
          <cell r="I2178">
            <v>1.4084756234572632E-4</v>
          </cell>
        </row>
        <row r="2179">
          <cell r="I2179">
            <v>1.3063738207861009E-4</v>
          </cell>
        </row>
        <row r="2180">
          <cell r="I2180">
            <v>8.324715012605556E-5</v>
          </cell>
        </row>
        <row r="2181">
          <cell r="I2181">
            <v>7.2904656507745606E-5</v>
          </cell>
        </row>
        <row r="2182">
          <cell r="I2182">
            <v>8.2210695541704663E-5</v>
          </cell>
        </row>
        <row r="2183">
          <cell r="I2183">
            <v>9.0583925449747905E-5</v>
          </cell>
        </row>
        <row r="2184">
          <cell r="I2184">
            <v>1.7396753474533471E-4</v>
          </cell>
        </row>
        <row r="2185">
          <cell r="I2185">
            <v>1.9093842005727079E-4</v>
          </cell>
        </row>
        <row r="2186">
          <cell r="I2186">
            <v>1.8625944507123218E-4</v>
          </cell>
        </row>
        <row r="2187">
          <cell r="I2187">
            <v>1.5519961360193547E-4</v>
          </cell>
        </row>
        <row r="2188">
          <cell r="I2188">
            <v>1.4032033774566969E-4</v>
          </cell>
        </row>
        <row r="2189">
          <cell r="I2189">
            <v>1.233223061445135E-4</v>
          </cell>
        </row>
        <row r="2190">
          <cell r="I2190">
            <v>9.9886524336575947E-5</v>
          </cell>
        </row>
        <row r="2191">
          <cell r="I2191">
            <v>7.7513571574327231E-5</v>
          </cell>
        </row>
        <row r="2192">
          <cell r="I2192">
            <v>7.5176035703237987E-5</v>
          </cell>
        </row>
        <row r="2193">
          <cell r="I2193">
            <v>7.217693307618009E-5</v>
          </cell>
        </row>
        <row r="2194">
          <cell r="I2194">
            <v>7.2265141976975912E-5</v>
          </cell>
        </row>
        <row r="2195">
          <cell r="I2195">
            <v>7.9498271842233189E-5</v>
          </cell>
        </row>
        <row r="2196">
          <cell r="I2196">
            <v>1.0104329586161232E-4</v>
          </cell>
        </row>
        <row r="2197">
          <cell r="I2197">
            <v>1.1442899655737808E-4</v>
          </cell>
        </row>
        <row r="2198">
          <cell r="I2198">
            <v>1.2137544749504895E-4</v>
          </cell>
        </row>
        <row r="2199">
          <cell r="I2199">
            <v>2.2167939840241581E-4</v>
          </cell>
        </row>
        <row r="2200">
          <cell r="I2200">
            <v>2.0325535965876927E-4</v>
          </cell>
        </row>
        <row r="2201">
          <cell r="I2201">
            <v>1.9335391054443844E-4</v>
          </cell>
        </row>
        <row r="2202">
          <cell r="I2202">
            <v>1.8680439966034876E-4</v>
          </cell>
        </row>
        <row r="2203">
          <cell r="I2203">
            <v>1.4358203827039676E-4</v>
          </cell>
        </row>
        <row r="2204">
          <cell r="I2204">
            <v>1.1021702154437766E-4</v>
          </cell>
        </row>
        <row r="2205">
          <cell r="I2205">
            <v>8.143886765974123E-5</v>
          </cell>
        </row>
        <row r="2206">
          <cell r="I2206">
            <v>6.9199882674321153E-5</v>
          </cell>
        </row>
        <row r="2207">
          <cell r="I2207">
            <v>9.1136355743206949E-5</v>
          </cell>
        </row>
        <row r="2208">
          <cell r="I2208">
            <v>1.6795285647899517E-4</v>
          </cell>
        </row>
        <row r="2209">
          <cell r="I2209">
            <v>2.0614446578653481E-4</v>
          </cell>
        </row>
        <row r="2210">
          <cell r="I2210">
            <v>2.0588416132028635E-4</v>
          </cell>
        </row>
        <row r="2211">
          <cell r="I2211">
            <v>1.6982418625715329E-4</v>
          </cell>
        </row>
        <row r="2212">
          <cell r="I2212">
            <v>1.3861775159473391E-4</v>
          </cell>
        </row>
        <row r="2213">
          <cell r="I2213">
            <v>1.0829719892300704E-4</v>
          </cell>
        </row>
        <row r="2214">
          <cell r="I2214">
            <v>6.3413114155412944E-5</v>
          </cell>
        </row>
        <row r="2215">
          <cell r="I2215">
            <v>6.899424567434088E-5</v>
          </cell>
        </row>
        <row r="2216">
          <cell r="I2216">
            <v>5.3889199136488182E-5</v>
          </cell>
        </row>
        <row r="2217">
          <cell r="I2217">
            <v>5.6665000931181476E-5</v>
          </cell>
        </row>
        <row r="2218">
          <cell r="I2218">
            <v>6.2077013935058642E-5</v>
          </cell>
        </row>
        <row r="2219">
          <cell r="I2219">
            <v>6.3003207393414758E-5</v>
          </cell>
        </row>
        <row r="2220">
          <cell r="I2220">
            <v>9.1216052485075966E-5</v>
          </cell>
        </row>
        <row r="2221">
          <cell r="I2221">
            <v>1.2158670781245493E-4</v>
          </cell>
        </row>
        <row r="2222">
          <cell r="I2222">
            <v>1.2688850379478773E-4</v>
          </cell>
        </row>
        <row r="2223">
          <cell r="I2223">
            <v>1.4201633028127091E-4</v>
          </cell>
        </row>
        <row r="2224">
          <cell r="I2224">
            <v>1.3544476717198233E-4</v>
          </cell>
        </row>
        <row r="2225">
          <cell r="I2225">
            <v>1.4239121810965318E-4</v>
          </cell>
        </row>
        <row r="2226">
          <cell r="I2226">
            <v>1.1853071044438373E-4</v>
          </cell>
        </row>
        <row r="2227">
          <cell r="I2227">
            <v>1.2302936438497058E-4</v>
          </cell>
        </row>
        <row r="2228">
          <cell r="I2228">
            <v>9.3280912591580132E-5</v>
          </cell>
        </row>
        <row r="2229">
          <cell r="I2229">
            <v>7.8020772753903186E-5</v>
          </cell>
        </row>
        <row r="2230">
          <cell r="I2230">
            <v>9.1604943476459542E-5</v>
          </cell>
        </row>
        <row r="2231">
          <cell r="I2231">
            <v>1.0243699649418627E-4</v>
          </cell>
        </row>
        <row r="2232">
          <cell r="I2232">
            <v>1.9941981612991503E-4</v>
          </cell>
        </row>
        <row r="2233">
          <cell r="I2233">
            <v>2.0142868563663907E-4</v>
          </cell>
        </row>
        <row r="2234">
          <cell r="I2234">
            <v>1.8897019280158858E-4</v>
          </cell>
        </row>
        <row r="2235">
          <cell r="I2235">
            <v>1.506343398890226E-4</v>
          </cell>
        </row>
        <row r="2236">
          <cell r="I2236">
            <v>1.1337507661066966E-4</v>
          </cell>
        </row>
        <row r="2237">
          <cell r="I2237">
            <v>8.6280566015523006E-5</v>
          </cell>
        </row>
        <row r="2238">
          <cell r="I2238">
            <v>6.1543173667442328E-5</v>
          </cell>
        </row>
        <row r="2239">
          <cell r="I2239">
            <v>4.3376726966344706E-5</v>
          </cell>
        </row>
        <row r="2240">
          <cell r="I2240">
            <v>4.4545494901889328E-5</v>
          </cell>
        </row>
        <row r="2241">
          <cell r="I2241">
            <v>5.3807429485450474E-5</v>
          </cell>
        </row>
        <row r="2242">
          <cell r="I2242">
            <v>6.2077013935058642E-5</v>
          </cell>
        </row>
        <row r="2243">
          <cell r="I2243">
            <v>6.3003207393414758E-5</v>
          </cell>
        </row>
        <row r="2244">
          <cell r="I2244">
            <v>8.1120543788994298E-5</v>
          </cell>
        </row>
        <row r="2245">
          <cell r="I2245">
            <v>1.0607296738499001E-4</v>
          </cell>
        </row>
        <row r="2246">
          <cell r="I2246">
            <v>1.2688850379478773E-4</v>
          </cell>
        </row>
        <row r="2247">
          <cell r="I2247">
            <v>1.4201633028127091E-4</v>
          </cell>
        </row>
        <row r="2248">
          <cell r="I2248">
            <v>1.3544476717198233E-4</v>
          </cell>
        </row>
        <row r="2249">
          <cell r="I2249">
            <v>1.4239121810965318E-4</v>
          </cell>
        </row>
        <row r="2250">
          <cell r="I2250">
            <v>1.1853071044438373E-4</v>
          </cell>
        </row>
        <row r="2251">
          <cell r="I2251">
            <v>1.2302936438497058E-4</v>
          </cell>
        </row>
        <row r="2252">
          <cell r="I2252">
            <v>9.3280912591580132E-5</v>
          </cell>
        </row>
        <row r="2253">
          <cell r="I2253">
            <v>7.8020772753903186E-5</v>
          </cell>
        </row>
        <row r="2254">
          <cell r="I2254">
            <v>9.1604943476459542E-5</v>
          </cell>
        </row>
        <row r="2255">
          <cell r="I2255">
            <v>8.0931666480165261E-5</v>
          </cell>
        </row>
        <row r="2256">
          <cell r="I2256">
            <v>1.5994412780126547E-4</v>
          </cell>
        </row>
        <row r="2257">
          <cell r="I2257">
            <v>1.8723146305355174E-4</v>
          </cell>
        </row>
        <row r="2258">
          <cell r="I2258">
            <v>1.5552534702034922E-4</v>
          </cell>
        </row>
        <row r="2259">
          <cell r="I2259">
            <v>1.2568665752144475E-4</v>
          </cell>
        </row>
        <row r="2260">
          <cell r="I2260">
            <v>1.2267714624409289E-4</v>
          </cell>
        </row>
        <row r="2261">
          <cell r="I2261">
            <v>8.9898454081663599E-5</v>
          </cell>
        </row>
        <row r="2262">
          <cell r="I2262">
            <v>6.8461838801362496E-5</v>
          </cell>
        </row>
        <row r="2263">
          <cell r="I2263">
            <v>4.6368662620212952E-5</v>
          </cell>
        </row>
        <row r="2264">
          <cell r="I2264">
            <v>4.4545494901889328E-5</v>
          </cell>
        </row>
        <row r="2265">
          <cell r="I2265">
            <v>5.3807429485450474E-5</v>
          </cell>
        </row>
        <row r="2266">
          <cell r="I2266">
            <v>6.2077013935058642E-5</v>
          </cell>
        </row>
        <row r="2267">
          <cell r="I2267">
            <v>6.3003207393414758E-5</v>
          </cell>
        </row>
        <row r="2268">
          <cell r="I2268">
            <v>7.6829952593159605E-5</v>
          </cell>
        </row>
        <row r="2269">
          <cell r="I2269">
            <v>1.1493796191496993E-4</v>
          </cell>
        </row>
        <row r="2270">
          <cell r="I2270">
            <v>1.3958661610885008E-4</v>
          </cell>
        </row>
        <row r="2271">
          <cell r="I2271">
            <v>1.5677367938441163E-4</v>
          </cell>
        </row>
        <row r="2272">
          <cell r="I2272">
            <v>1.3544476717198233E-4</v>
          </cell>
        </row>
        <row r="2273">
          <cell r="I2273">
            <v>1.4239121810965318E-4</v>
          </cell>
        </row>
        <row r="2274">
          <cell r="I2274">
            <v>1.1853071044438373E-4</v>
          </cell>
        </row>
        <row r="2275">
          <cell r="I2275">
            <v>1.2302936438497058E-4</v>
          </cell>
        </row>
        <row r="2276">
          <cell r="I2276">
            <v>9.3280912591580132E-5</v>
          </cell>
        </row>
        <row r="2277">
          <cell r="I2277">
            <v>7.8020772753903186E-5</v>
          </cell>
        </row>
        <row r="2278">
          <cell r="I2278">
            <v>9.1604943476459542E-5</v>
          </cell>
        </row>
        <row r="2279">
          <cell r="I2279">
            <v>9.5336179980122775E-5</v>
          </cell>
        </row>
        <row r="2280">
          <cell r="I2280">
            <v>1.8772331588438925E-4</v>
          </cell>
        </row>
        <row r="2281">
          <cell r="I2281">
            <v>1.8628498154801259E-4</v>
          </cell>
        </row>
        <row r="2282">
          <cell r="I2282">
            <v>1.6909716849679412E-4</v>
          </cell>
        </row>
        <row r="2283">
          <cell r="I2283">
            <v>1.2245269869601795E-4</v>
          </cell>
        </row>
        <row r="2284">
          <cell r="I2284">
            <v>1.0245525573665101E-4</v>
          </cell>
        </row>
        <row r="2285">
          <cell r="I2285">
            <v>8.0436285293295946E-5</v>
          </cell>
        </row>
        <row r="2286">
          <cell r="I2286">
            <v>5.7260190489301278E-5</v>
          </cell>
        </row>
        <row r="2287">
          <cell r="I2287">
            <v>4.3376726966344706E-5</v>
          </cell>
        </row>
        <row r="2288">
          <cell r="I2288">
            <v>4.4545494901889328E-5</v>
          </cell>
        </row>
        <row r="2289">
          <cell r="I2289">
            <v>5.3807429485450474E-5</v>
          </cell>
        </row>
        <row r="2290">
          <cell r="I2290">
            <v>6.2077013935058642E-5</v>
          </cell>
        </row>
        <row r="2291">
          <cell r="I2291">
            <v>6.3003207393414758E-5</v>
          </cell>
        </row>
        <row r="2292">
          <cell r="I2292">
            <v>7.7154451086962258E-5</v>
          </cell>
        </row>
        <row r="2293">
          <cell r="I2293">
            <v>1.1848395972696192E-4</v>
          </cell>
        </row>
        <row r="2294">
          <cell r="I2294">
            <v>1.2850096250133531E-4</v>
          </cell>
        </row>
        <row r="2295">
          <cell r="I2295">
            <v>1.5413843847313655E-4</v>
          </cell>
        </row>
        <row r="2296">
          <cell r="I2296">
            <v>1.3544476717198233E-4</v>
          </cell>
        </row>
        <row r="2297">
          <cell r="I2297">
            <v>1.4239121810965318E-4</v>
          </cell>
        </row>
        <row r="2298">
          <cell r="I2298">
            <v>1.1853071044438373E-4</v>
          </cell>
        </row>
        <row r="2299">
          <cell r="I2299">
            <v>1.2302936438497058E-4</v>
          </cell>
        </row>
        <row r="2300">
          <cell r="I2300">
            <v>9.3280912591580132E-5</v>
          </cell>
        </row>
        <row r="2301">
          <cell r="I2301">
            <v>7.8020772753903186E-5</v>
          </cell>
        </row>
        <row r="2302">
          <cell r="I2302">
            <v>9.1604943476459542E-5</v>
          </cell>
        </row>
        <row r="2303">
          <cell r="I2303">
            <v>1.1460982480400949E-4</v>
          </cell>
        </row>
        <row r="2304">
          <cell r="I2304">
            <v>2.1209102472923464E-4</v>
          </cell>
        </row>
        <row r="2305">
          <cell r="I2305">
            <v>2.2651044553342661E-4</v>
          </cell>
        </row>
        <row r="2306">
          <cell r="I2306">
            <v>1.9478668772006494E-4</v>
          </cell>
        </row>
        <row r="2307">
          <cell r="I2307">
            <v>1.5895023401154862E-4</v>
          </cell>
        </row>
        <row r="2308">
          <cell r="I2308">
            <v>1.1337507661066966E-4</v>
          </cell>
        </row>
        <row r="2309">
          <cell r="I2309">
            <v>1.0548320267426915E-4</v>
          </cell>
        </row>
        <row r="2310">
          <cell r="I2310">
            <v>6.8132378556890104E-5</v>
          </cell>
        </row>
        <row r="2311">
          <cell r="I2311">
            <v>4.4284727338911679E-5</v>
          </cell>
        </row>
        <row r="2312">
          <cell r="I2312">
            <v>4.4545494901889328E-5</v>
          </cell>
        </row>
        <row r="2313">
          <cell r="I2313">
            <v>5.3807429485450474E-5</v>
          </cell>
        </row>
        <row r="2314">
          <cell r="I2314">
            <v>6.2077013935058642E-5</v>
          </cell>
        </row>
        <row r="2315">
          <cell r="I2315">
            <v>6.3003207393414758E-5</v>
          </cell>
        </row>
        <row r="2316">
          <cell r="I2316">
            <v>7.6829952593159605E-5</v>
          </cell>
        </row>
        <row r="2317">
          <cell r="I2317">
            <v>1.0571836760379081E-4</v>
          </cell>
        </row>
        <row r="2318">
          <cell r="I2318">
            <v>1.2688850379478773E-4</v>
          </cell>
        </row>
        <row r="2319">
          <cell r="I2319">
            <v>1.4201633028127091E-4</v>
          </cell>
        </row>
        <row r="2320">
          <cell r="I2320">
            <v>1.3544476717198233E-4</v>
          </cell>
        </row>
        <row r="2321">
          <cell r="I2321">
            <v>1.4239121810965318E-4</v>
          </cell>
        </row>
        <row r="2322">
          <cell r="I2322">
            <v>1.1853071044438373E-4</v>
          </cell>
        </row>
        <row r="2323">
          <cell r="I2323">
            <v>1.2302936438497058E-4</v>
          </cell>
        </row>
        <row r="2324">
          <cell r="I2324">
            <v>9.3280912591580132E-5</v>
          </cell>
        </row>
        <row r="2325">
          <cell r="I2325">
            <v>7.8020772753903186E-5</v>
          </cell>
        </row>
        <row r="2326">
          <cell r="I2326">
            <v>9.1604943476459542E-5</v>
          </cell>
        </row>
        <row r="2327">
          <cell r="I2327">
            <v>8.0931666480165261E-5</v>
          </cell>
        </row>
        <row r="2328">
          <cell r="I2328">
            <v>1.7846358652334792E-4</v>
          </cell>
        </row>
        <row r="2329">
          <cell r="I2329">
            <v>1.7918637025646892E-4</v>
          </cell>
        </row>
        <row r="2330">
          <cell r="I2330">
            <v>1.5746417865984138E-4</v>
          </cell>
        </row>
        <row r="2331">
          <cell r="I2331">
            <v>1.2106671634226357E-4</v>
          </cell>
        </row>
        <row r="2332">
          <cell r="I2332">
            <v>1.0075661693402592E-4</v>
          </cell>
        </row>
        <row r="2333">
          <cell r="I2333">
            <v>7.7374995391177017E-5</v>
          </cell>
        </row>
        <row r="2334">
          <cell r="I2334">
            <v>5.9731142322844192E-5</v>
          </cell>
        </row>
        <row r="2335">
          <cell r="I2335">
            <v>6.4502758706943707E-5</v>
          </cell>
        </row>
        <row r="2336">
          <cell r="I2336">
            <v>6.4370445355749981E-5</v>
          </cell>
        </row>
        <row r="2337">
          <cell r="I2337">
            <v>7.0478911735860541E-5</v>
          </cell>
        </row>
        <row r="2338">
          <cell r="I2338">
            <v>7.1890254148593668E-5</v>
          </cell>
        </row>
        <row r="2339">
          <cell r="I2339">
            <v>9.5442030661077734E-5</v>
          </cell>
        </row>
        <row r="2340">
          <cell r="I2340">
            <v>9.103158562128671E-5</v>
          </cell>
        </row>
        <row r="2341">
          <cell r="I2341">
            <v>9.7603148730575335E-5</v>
          </cell>
        </row>
        <row r="2342">
          <cell r="I2342">
            <v>1.0838668685286438E-4</v>
          </cell>
        </row>
        <row r="2343">
          <cell r="I2343">
            <v>1.3630480395474158E-4</v>
          </cell>
        </row>
        <row r="2344">
          <cell r="I2344">
            <v>1.6389213767863443E-4</v>
          </cell>
        </row>
        <row r="2345">
          <cell r="I2345">
            <v>1.5851139473008934E-4</v>
          </cell>
        </row>
        <row r="2346">
          <cell r="I2346">
            <v>1.4084756234572632E-4</v>
          </cell>
        </row>
        <row r="2347">
          <cell r="I2347">
            <v>1.3063738207861009E-4</v>
          </cell>
        </row>
        <row r="2348">
          <cell r="I2348">
            <v>8.324715012605556E-5</v>
          </cell>
        </row>
        <row r="2349">
          <cell r="I2349">
            <v>7.2904656507745606E-5</v>
          </cell>
        </row>
        <row r="2350">
          <cell r="I2350">
            <v>8.2210695541704663E-5</v>
          </cell>
        </row>
        <row r="2351">
          <cell r="I2351">
            <v>8.1593233236133914E-5</v>
          </cell>
        </row>
        <row r="2352">
          <cell r="I2352">
            <v>1.1506851108814777E-4</v>
          </cell>
        </row>
        <row r="2353">
          <cell r="I2353">
            <v>1.2449131665453531E-4</v>
          </cell>
        </row>
        <row r="2354">
          <cell r="I2354">
            <v>1.3822334754705066E-4</v>
          </cell>
        </row>
        <row r="2355">
          <cell r="I2355">
            <v>1.3182820223935367E-4</v>
          </cell>
        </row>
        <row r="2356">
          <cell r="I2356">
            <v>1.030279961295183E-4</v>
          </cell>
        </row>
        <row r="2357">
          <cell r="I2357">
            <v>1.0331467505710471E-4</v>
          </cell>
        </row>
        <row r="2358">
          <cell r="I2358">
            <v>7.3367753236923657E-5</v>
          </cell>
        </row>
        <row r="2359">
          <cell r="I2359">
            <v>7.7513571574327231E-5</v>
          </cell>
        </row>
        <row r="2360">
          <cell r="I2360">
            <v>7.5176035703237987E-5</v>
          </cell>
        </row>
        <row r="2361">
          <cell r="I2361">
            <v>7.217693307618009E-5</v>
          </cell>
        </row>
        <row r="2362">
          <cell r="I2362">
            <v>7.2265141976975912E-5</v>
          </cell>
        </row>
        <row r="2363">
          <cell r="I2363">
            <v>7.9498271842233189E-5</v>
          </cell>
        </row>
        <row r="2364">
          <cell r="I2364">
            <v>1.0104329586161232E-4</v>
          </cell>
        </row>
        <row r="2365">
          <cell r="I2365">
            <v>1.1442899655737808E-4</v>
          </cell>
        </row>
        <row r="2366">
          <cell r="I2366">
            <v>1.2137544749504895E-4</v>
          </cell>
        </row>
        <row r="2367">
          <cell r="I2367">
            <v>1.8382734925848982E-4</v>
          </cell>
        </row>
        <row r="2368">
          <cell r="I2368">
            <v>2.0325535965876927E-4</v>
          </cell>
        </row>
        <row r="2369">
          <cell r="I2369">
            <v>1.9335391054443844E-4</v>
          </cell>
        </row>
        <row r="2370">
          <cell r="I2370">
            <v>1.8680439966034876E-4</v>
          </cell>
        </row>
        <row r="2371">
          <cell r="I2371">
            <v>1.4358203827039676E-4</v>
          </cell>
        </row>
        <row r="2372">
          <cell r="I2372">
            <v>1.1021702154437766E-4</v>
          </cell>
        </row>
        <row r="2373">
          <cell r="I2373">
            <v>8.143886765974123E-5</v>
          </cell>
        </row>
        <row r="2374">
          <cell r="I2374">
            <v>6.9199882674321153E-5</v>
          </cell>
        </row>
        <row r="2375">
          <cell r="I2375">
            <v>8.4261552485207498E-5</v>
          </cell>
        </row>
        <row r="2376">
          <cell r="I2376">
            <v>1.1211351291148779E-4</v>
          </cell>
        </row>
        <row r="2377">
          <cell r="I2377">
            <v>1.1824403151679731E-4</v>
          </cell>
        </row>
        <row r="2378">
          <cell r="I2378">
            <v>1.1184888620910034E-4</v>
          </cell>
        </row>
        <row r="2379">
          <cell r="I2379">
            <v>1.0838668685286438E-4</v>
          </cell>
        </row>
        <row r="2380">
          <cell r="I2380">
            <v>9.9587848998481293E-5</v>
          </cell>
        </row>
        <row r="2381">
          <cell r="I2381">
            <v>8.2872262297673316E-5</v>
          </cell>
        </row>
        <row r="2382">
          <cell r="I2382">
            <v>6.2077013935058642E-5</v>
          </cell>
        </row>
        <row r="2383">
          <cell r="I2383">
            <v>7.7513571574327231E-5</v>
          </cell>
        </row>
        <row r="2384">
          <cell r="I2384">
            <v>7.5176035703237987E-5</v>
          </cell>
        </row>
        <row r="2385">
          <cell r="I2385">
            <v>7.217693307618009E-5</v>
          </cell>
        </row>
        <row r="2386">
          <cell r="I2386">
            <v>7.2265141976975912E-5</v>
          </cell>
        </row>
        <row r="2387">
          <cell r="I2387">
            <v>7.9498271842233189E-5</v>
          </cell>
        </row>
        <row r="2388">
          <cell r="I2388">
            <v>1.0104329586161232E-4</v>
          </cell>
        </row>
        <row r="2389">
          <cell r="I2389">
            <v>1.1442899655737808E-4</v>
          </cell>
        </row>
        <row r="2390">
          <cell r="I2390">
            <v>1.2137544749504895E-4</v>
          </cell>
        </row>
        <row r="2391">
          <cell r="I2391">
            <v>1.8382734925848982E-4</v>
          </cell>
        </row>
        <row r="2392">
          <cell r="I2392">
            <v>2.0325535965876927E-4</v>
          </cell>
        </row>
        <row r="2393">
          <cell r="I2393">
            <v>1.9335391054443844E-4</v>
          </cell>
        </row>
        <row r="2394">
          <cell r="I2394">
            <v>1.8680439966034876E-4</v>
          </cell>
        </row>
        <row r="2395">
          <cell r="I2395">
            <v>1.4358203827039676E-4</v>
          </cell>
        </row>
        <row r="2396">
          <cell r="I2396">
            <v>1.1021702154437766E-4</v>
          </cell>
        </row>
        <row r="2397">
          <cell r="I2397">
            <v>8.143886765974123E-5</v>
          </cell>
        </row>
        <row r="2398">
          <cell r="I2398">
            <v>6.9199882674321153E-5</v>
          </cell>
        </row>
        <row r="2399">
          <cell r="I2399">
            <v>8.4261552485207498E-5</v>
          </cell>
        </row>
        <row r="2400">
          <cell r="I2400">
            <v>1.1211351291148779E-4</v>
          </cell>
        </row>
        <row r="2401">
          <cell r="I2401">
            <v>1.1824403151679731E-4</v>
          </cell>
        </row>
        <row r="2402">
          <cell r="I2402">
            <v>1.1184888620910034E-4</v>
          </cell>
        </row>
        <row r="2403">
          <cell r="I2403">
            <v>1.0838668685286438E-4</v>
          </cell>
        </row>
        <row r="2404">
          <cell r="I2404">
            <v>9.9587848998481293E-5</v>
          </cell>
        </row>
        <row r="2405">
          <cell r="I2405">
            <v>8.2872262297673316E-5</v>
          </cell>
        </row>
        <row r="2406">
          <cell r="I2406">
            <v>6.2077013935058642E-5</v>
          </cell>
        </row>
        <row r="2407">
          <cell r="I2407">
            <v>4.3376726966344706E-5</v>
          </cell>
        </row>
        <row r="2408">
          <cell r="I2408">
            <v>4.4545494901889328E-5</v>
          </cell>
        </row>
        <row r="2409">
          <cell r="I2409">
            <v>5.3807429485450474E-5</v>
          </cell>
        </row>
        <row r="2410">
          <cell r="I2410">
            <v>6.2077013935058642E-5</v>
          </cell>
        </row>
        <row r="2411">
          <cell r="I2411">
            <v>6.3003207393414758E-5</v>
          </cell>
        </row>
        <row r="2412">
          <cell r="I2412">
            <v>7.6829952593159605E-5</v>
          </cell>
        </row>
        <row r="2413">
          <cell r="I2413">
            <v>1.0571836760379081E-4</v>
          </cell>
        </row>
        <row r="2414">
          <cell r="I2414">
            <v>1.2688850379478773E-4</v>
          </cell>
        </row>
        <row r="2415">
          <cell r="I2415">
            <v>1.4201633028127091E-4</v>
          </cell>
        </row>
        <row r="2416">
          <cell r="I2416">
            <v>1.3544476717198233E-4</v>
          </cell>
        </row>
        <row r="2417">
          <cell r="I2417">
            <v>1.4239121810965318E-4</v>
          </cell>
        </row>
        <row r="2418">
          <cell r="I2418">
            <v>1.1853071044438373E-4</v>
          </cell>
        </row>
        <row r="2419">
          <cell r="I2419">
            <v>1.2302936438497058E-4</v>
          </cell>
        </row>
        <row r="2420">
          <cell r="I2420">
            <v>9.3280912591580132E-5</v>
          </cell>
        </row>
        <row r="2421">
          <cell r="I2421">
            <v>7.8020772753903186E-5</v>
          </cell>
        </row>
        <row r="2422">
          <cell r="I2422">
            <v>9.1604943476459542E-5</v>
          </cell>
        </row>
        <row r="2423">
          <cell r="I2423">
            <v>8.0931666480165261E-5</v>
          </cell>
        </row>
        <row r="2424">
          <cell r="I2424">
            <v>1.3362700224883251E-4</v>
          </cell>
        </row>
        <row r="2425">
          <cell r="I2425">
            <v>1.5221164734860305E-4</v>
          </cell>
        </row>
        <row r="2426">
          <cell r="I2426">
            <v>1.4583118882288858E-4</v>
          </cell>
        </row>
        <row r="2427">
          <cell r="I2427">
            <v>1.4416642223816911E-4</v>
          </cell>
        </row>
        <row r="2428">
          <cell r="I2428">
            <v>1.0690407164828823E-4</v>
          </cell>
        </row>
        <row r="2429">
          <cell r="I2429">
            <v>8.0436285293295946E-5</v>
          </cell>
        </row>
        <row r="2430">
          <cell r="I2430">
            <v>5.8248571222718434E-5</v>
          </cell>
        </row>
        <row r="2431">
          <cell r="I2431">
            <v>4.3376726966344706E-5</v>
          </cell>
        </row>
        <row r="2432">
          <cell r="I2432">
            <v>4.4545494901889328E-5</v>
          </cell>
        </row>
        <row r="2433">
          <cell r="I2433">
            <v>5.3807429485450474E-5</v>
          </cell>
        </row>
        <row r="2434">
          <cell r="I2434">
            <v>6.2077013935058642E-5</v>
          </cell>
        </row>
        <row r="2435">
          <cell r="I2435">
            <v>6.3003207393414758E-5</v>
          </cell>
        </row>
        <row r="2436">
          <cell r="I2436">
            <v>7.6829952593159605E-5</v>
          </cell>
        </row>
        <row r="2437">
          <cell r="I2437">
            <v>1.0571836760379081E-4</v>
          </cell>
        </row>
        <row r="2438">
          <cell r="I2438">
            <v>1.2688850379478773E-4</v>
          </cell>
        </row>
        <row r="2439">
          <cell r="I2439">
            <v>1.4201633028127091E-4</v>
          </cell>
        </row>
        <row r="2440">
          <cell r="I2440">
            <v>1.3544476717198233E-4</v>
          </cell>
        </row>
        <row r="2441">
          <cell r="I2441">
            <v>1.4239121810965318E-4</v>
          </cell>
        </row>
        <row r="2442">
          <cell r="I2442">
            <v>1.1853071044438373E-4</v>
          </cell>
        </row>
        <row r="2443">
          <cell r="I2443">
            <v>1.2302936438497058E-4</v>
          </cell>
        </row>
        <row r="2444">
          <cell r="I2444">
            <v>9.3280912591580132E-5</v>
          </cell>
        </row>
        <row r="2445">
          <cell r="I2445">
            <v>7.8020772753903186E-5</v>
          </cell>
        </row>
        <row r="2446">
          <cell r="I2446">
            <v>9.1604943476459542E-5</v>
          </cell>
        </row>
        <row r="2447">
          <cell r="I2447">
            <v>8.0931666480165261E-5</v>
          </cell>
        </row>
        <row r="2448">
          <cell r="I2448">
            <v>1.1072135593467779E-4</v>
          </cell>
        </row>
        <row r="2449">
          <cell r="I2449">
            <v>1.2287072067688923E-4</v>
          </cell>
        </row>
        <row r="2450">
          <cell r="I2450">
            <v>1.2624898926401804E-4</v>
          </cell>
        </row>
        <row r="2451">
          <cell r="I2451">
            <v>1.2106671634226357E-4</v>
          </cell>
        </row>
        <row r="2452">
          <cell r="I2452">
            <v>1.0075661693402592E-4</v>
          </cell>
        </row>
        <row r="2453">
          <cell r="I2453">
            <v>7.6874057043557523E-5</v>
          </cell>
        </row>
        <row r="2454">
          <cell r="I2454">
            <v>4.9847334988672508E-5</v>
          </cell>
        </row>
        <row r="2455">
          <cell r="I2455">
            <v>4.3376726966344706E-5</v>
          </cell>
        </row>
        <row r="2456">
          <cell r="I2456">
            <v>4.4545494901889328E-5</v>
          </cell>
        </row>
        <row r="2457">
          <cell r="I2457">
            <v>5.3807429485450474E-5</v>
          </cell>
        </row>
        <row r="2458">
          <cell r="I2458">
            <v>6.2077013935058642E-5</v>
          </cell>
        </row>
        <row r="2459">
          <cell r="I2459">
            <v>6.3003207393414758E-5</v>
          </cell>
        </row>
        <row r="2460">
          <cell r="I2460">
            <v>7.6829952593159605E-5</v>
          </cell>
        </row>
        <row r="2461">
          <cell r="I2461">
            <v>1.0571836760379081E-4</v>
          </cell>
        </row>
        <row r="2462">
          <cell r="I2462">
            <v>1.2688850379478773E-4</v>
          </cell>
        </row>
        <row r="2463">
          <cell r="I2463">
            <v>1.4201633028127091E-4</v>
          </cell>
        </row>
        <row r="2464">
          <cell r="I2464">
            <v>1.3544476717198233E-4</v>
          </cell>
        </row>
        <row r="2465">
          <cell r="I2465">
            <v>1.4239121810965318E-4</v>
          </cell>
        </row>
        <row r="2466">
          <cell r="I2466">
            <v>1.1853071044438373E-4</v>
          </cell>
        </row>
        <row r="2467">
          <cell r="I2467">
            <v>1.2302936438497058E-4</v>
          </cell>
        </row>
        <row r="2468">
          <cell r="I2468">
            <v>9.3280912591580132E-5</v>
          </cell>
        </row>
        <row r="2469">
          <cell r="I2469">
            <v>7.8020772753903186E-5</v>
          </cell>
        </row>
        <row r="2470">
          <cell r="I2470">
            <v>9.1604943476459542E-5</v>
          </cell>
        </row>
        <row r="2471">
          <cell r="I2471">
            <v>8.0931666480165261E-5</v>
          </cell>
        </row>
        <row r="2472">
          <cell r="I2472">
            <v>1.0843079130326229E-4</v>
          </cell>
        </row>
        <row r="2473">
          <cell r="I2473">
            <v>1.1529886863257608E-4</v>
          </cell>
        </row>
        <row r="2474">
          <cell r="I2474">
            <v>1.2624898926401804E-4</v>
          </cell>
        </row>
        <row r="2475">
          <cell r="I2475">
            <v>1.2106671634226357E-4</v>
          </cell>
        </row>
        <row r="2476">
          <cell r="I2476">
            <v>1.0075661693402592E-4</v>
          </cell>
        </row>
        <row r="2477">
          <cell r="I2477">
            <v>8.1549481621339206E-5</v>
          </cell>
        </row>
        <row r="2478">
          <cell r="I2478">
            <v>5.6766000122592689E-5</v>
          </cell>
        </row>
        <row r="2479">
          <cell r="I2479">
            <v>4.3376726966344706E-5</v>
          </cell>
        </row>
        <row r="2480">
          <cell r="I2480">
            <v>4.4545494901889328E-5</v>
          </cell>
        </row>
        <row r="2481">
          <cell r="I2481">
            <v>5.3807429485450474E-5</v>
          </cell>
        </row>
        <row r="2482">
          <cell r="I2482">
            <v>6.2077013935058642E-5</v>
          </cell>
        </row>
        <row r="2483">
          <cell r="I2483">
            <v>6.3003207393414758E-5</v>
          </cell>
        </row>
        <row r="2484">
          <cell r="I2484">
            <v>7.6829952593159605E-5</v>
          </cell>
        </row>
        <row r="2485">
          <cell r="I2485">
            <v>1.0571836760379081E-4</v>
          </cell>
        </row>
        <row r="2486">
          <cell r="I2486">
            <v>1.2688850379478773E-4</v>
          </cell>
        </row>
        <row r="2487">
          <cell r="I2487">
            <v>1.4201633028127091E-4</v>
          </cell>
        </row>
        <row r="2488">
          <cell r="I2488">
            <v>1.3544476717198233E-4</v>
          </cell>
        </row>
        <row r="2489">
          <cell r="I2489">
            <v>1.4239121810965318E-4</v>
          </cell>
        </row>
        <row r="2490">
          <cell r="I2490">
            <v>1.1853071044438373E-4</v>
          </cell>
        </row>
        <row r="2491">
          <cell r="I2491">
            <v>1.2302936438497058E-4</v>
          </cell>
        </row>
        <row r="2492">
          <cell r="I2492">
            <v>9.3280912591580132E-5</v>
          </cell>
        </row>
        <row r="2493">
          <cell r="I2493">
            <v>7.8020772753903186E-5</v>
          </cell>
        </row>
        <row r="2494">
          <cell r="I2494">
            <v>9.1604943476459542E-5</v>
          </cell>
        </row>
        <row r="2495">
          <cell r="I2495">
            <v>8.0931666480165261E-5</v>
          </cell>
        </row>
        <row r="2496">
          <cell r="I2496">
            <v>1.799256490540387E-4</v>
          </cell>
        </row>
        <row r="2497">
          <cell r="I2497">
            <v>2.0048220413109986E-4</v>
          </cell>
        </row>
        <row r="2498">
          <cell r="I2498">
            <v>1.8121486624361996E-4</v>
          </cell>
        </row>
        <row r="2499">
          <cell r="I2499">
            <v>1.4601439870984154E-4</v>
          </cell>
        </row>
        <row r="2500">
          <cell r="I2500">
            <v>1.2389045967453938E-4</v>
          </cell>
        </row>
        <row r="2501">
          <cell r="I2501">
            <v>9.8804024706009616E-5</v>
          </cell>
        </row>
        <row r="2502">
          <cell r="I2502">
            <v>6.9450219534779686E-5</v>
          </cell>
        </row>
        <row r="2503">
          <cell r="I2503">
            <v>6.4502758706943707E-5</v>
          </cell>
        </row>
        <row r="2504">
          <cell r="I2504">
            <v>6.4370445355749981E-5</v>
          </cell>
        </row>
        <row r="2505">
          <cell r="I2505">
            <v>7.0478911735860541E-5</v>
          </cell>
        </row>
        <row r="2506">
          <cell r="I2506">
            <v>7.1890254148593668E-5</v>
          </cell>
        </row>
        <row r="2507">
          <cell r="I2507">
            <v>9.5442030661077734E-5</v>
          </cell>
        </row>
        <row r="2508">
          <cell r="I2508">
            <v>9.103158562128671E-5</v>
          </cell>
        </row>
        <row r="2509">
          <cell r="I2509">
            <v>9.7603148730575335E-5</v>
          </cell>
        </row>
        <row r="2510">
          <cell r="I2510">
            <v>1.0838668685286438E-4</v>
          </cell>
        </row>
        <row r="2511">
          <cell r="I2511">
            <v>1.3630480395474158E-4</v>
          </cell>
        </row>
        <row r="2512">
          <cell r="I2512">
            <v>1.6389213767863443E-4</v>
          </cell>
        </row>
        <row r="2513">
          <cell r="I2513">
            <v>1.5851139473008934E-4</v>
          </cell>
        </row>
        <row r="2514">
          <cell r="I2514">
            <v>1.4084756234572632E-4</v>
          </cell>
        </row>
        <row r="2515">
          <cell r="I2515">
            <v>1.3063738207861009E-4</v>
          </cell>
        </row>
        <row r="2516">
          <cell r="I2516">
            <v>8.324715012605556E-5</v>
          </cell>
        </row>
        <row r="2517">
          <cell r="I2517">
            <v>7.2904656507745606E-5</v>
          </cell>
        </row>
        <row r="2518">
          <cell r="I2518">
            <v>8.2210695541704663E-5</v>
          </cell>
        </row>
        <row r="2519">
          <cell r="I2519">
            <v>8.1593233236133914E-5</v>
          </cell>
        </row>
        <row r="2520">
          <cell r="I2520">
            <v>1.1506851108814777E-4</v>
          </cell>
        </row>
        <row r="2521">
          <cell r="I2521">
            <v>1.1270991534199353E-4</v>
          </cell>
        </row>
        <row r="2522">
          <cell r="I2522">
            <v>1.3822334754705066E-4</v>
          </cell>
        </row>
        <row r="2523">
          <cell r="I2523">
            <v>1.3182820223935367E-4</v>
          </cell>
        </row>
        <row r="2524">
          <cell r="I2524">
            <v>1.030279961295183E-4</v>
          </cell>
        </row>
        <row r="2525">
          <cell r="I2525">
            <v>1.0331467505710471E-4</v>
          </cell>
        </row>
        <row r="2526">
          <cell r="I2526">
            <v>7.3367753236923657E-5</v>
          </cell>
        </row>
        <row r="2527">
          <cell r="I2527">
            <v>7.7513571574327231E-5</v>
          </cell>
        </row>
        <row r="2528">
          <cell r="I2528">
            <v>7.5176035703237987E-5</v>
          </cell>
        </row>
        <row r="2529">
          <cell r="I2529">
            <v>7.217693307618009E-5</v>
          </cell>
        </row>
        <row r="2530">
          <cell r="I2530">
            <v>7.2265141976975912E-5</v>
          </cell>
        </row>
        <row r="2531">
          <cell r="I2531">
            <v>7.9498271842233189E-5</v>
          </cell>
        </row>
        <row r="2532">
          <cell r="I2532">
            <v>1.0104329586161232E-4</v>
          </cell>
        </row>
        <row r="2533">
          <cell r="I2533">
            <v>1.1442899655737808E-4</v>
          </cell>
        </row>
        <row r="2534">
          <cell r="I2534">
            <v>1.2137544749504895E-4</v>
          </cell>
        </row>
        <row r="2535">
          <cell r="I2535">
            <v>1.8382734925848982E-4</v>
          </cell>
        </row>
        <row r="2536">
          <cell r="I2536">
            <v>2.0325535965876927E-4</v>
          </cell>
        </row>
        <row r="2537">
          <cell r="I2537">
            <v>1.9335391054443844E-4</v>
          </cell>
        </row>
        <row r="2538">
          <cell r="I2538">
            <v>1.8680439966034876E-4</v>
          </cell>
        </row>
        <row r="2539">
          <cell r="I2539">
            <v>1.4358203827039676E-4</v>
          </cell>
        </row>
        <row r="2540">
          <cell r="I2540">
            <v>1.1021702154437766E-4</v>
          </cell>
        </row>
        <row r="2541">
          <cell r="I2541">
            <v>8.143886765974123E-5</v>
          </cell>
        </row>
        <row r="2542">
          <cell r="I2542">
            <v>6.9199882674321153E-5</v>
          </cell>
        </row>
        <row r="2543">
          <cell r="I2543">
            <v>8.4261552485207498E-5</v>
          </cell>
        </row>
        <row r="2544">
          <cell r="I2544">
            <v>1.1211351291148779E-4</v>
          </cell>
        </row>
        <row r="2545">
          <cell r="I2545">
            <v>1.1824403151679731E-4</v>
          </cell>
        </row>
        <row r="2546">
          <cell r="I2546">
            <v>1.1184888620910034E-4</v>
          </cell>
        </row>
        <row r="2547">
          <cell r="I2547">
            <v>1.0838668685286438E-4</v>
          </cell>
        </row>
        <row r="2548">
          <cell r="I2548">
            <v>9.9587848998481293E-5</v>
          </cell>
        </row>
        <row r="2549">
          <cell r="I2549">
            <v>8.2872262297673316E-5</v>
          </cell>
        </row>
        <row r="2550">
          <cell r="I2550">
            <v>6.2077013935058642E-5</v>
          </cell>
        </row>
        <row r="2551">
          <cell r="I2551">
            <v>4.3376726966344706E-5</v>
          </cell>
        </row>
        <row r="2552">
          <cell r="I2552">
            <v>4.4545494901889328E-5</v>
          </cell>
        </row>
        <row r="2553">
          <cell r="I2553">
            <v>5.3807429485450474E-5</v>
          </cell>
        </row>
        <row r="2554">
          <cell r="I2554">
            <v>6.2077013935058642E-5</v>
          </cell>
        </row>
        <row r="2555">
          <cell r="I2555">
            <v>6.3003207393414758E-5</v>
          </cell>
        </row>
        <row r="2556">
          <cell r="I2556">
            <v>7.6829952593159605E-5</v>
          </cell>
        </row>
        <row r="2557">
          <cell r="I2557">
            <v>1.0571836760379081E-4</v>
          </cell>
        </row>
        <row r="2558">
          <cell r="I2558">
            <v>1.2688850379478773E-4</v>
          </cell>
        </row>
        <row r="2559">
          <cell r="I2559">
            <v>1.4201633028127091E-4</v>
          </cell>
        </row>
        <row r="2560">
          <cell r="I2560">
            <v>1.3544476717198233E-4</v>
          </cell>
        </row>
        <row r="2561">
          <cell r="I2561">
            <v>1.4239121810965318E-4</v>
          </cell>
        </row>
        <row r="2562">
          <cell r="I2562">
            <v>1.1853071044438373E-4</v>
          </cell>
        </row>
        <row r="2563">
          <cell r="I2563">
            <v>1.2302936438497058E-4</v>
          </cell>
        </row>
        <row r="2564">
          <cell r="I2564">
            <v>9.3280912591580132E-5</v>
          </cell>
        </row>
        <row r="2565">
          <cell r="I2565">
            <v>7.8020772753903186E-5</v>
          </cell>
        </row>
        <row r="2566">
          <cell r="I2566">
            <v>9.1604943476459542E-5</v>
          </cell>
        </row>
        <row r="2567">
          <cell r="I2567">
            <v>8.0931666480165261E-5</v>
          </cell>
        </row>
        <row r="2568">
          <cell r="I2568">
            <v>1.0843079130326229E-4</v>
          </cell>
        </row>
        <row r="2569">
          <cell r="I2569">
            <v>1.1908479465473261E-4</v>
          </cell>
        </row>
        <row r="2570">
          <cell r="I2570">
            <v>1.2624898926401804E-4</v>
          </cell>
        </row>
        <row r="2571">
          <cell r="I2571">
            <v>1.2106671634226357E-4</v>
          </cell>
        </row>
        <row r="2572">
          <cell r="I2572">
            <v>1.0075661693402592E-4</v>
          </cell>
        </row>
        <row r="2573">
          <cell r="I2573">
            <v>8.4889070605468934E-5</v>
          </cell>
        </row>
        <row r="2574">
          <cell r="I2574">
            <v>5.7095460367065088E-5</v>
          </cell>
        </row>
        <row r="2575">
          <cell r="I2575">
            <v>4.666636766039884E-5</v>
          </cell>
        </row>
        <row r="2576">
          <cell r="I2576">
            <v>4.4545494901889328E-5</v>
          </cell>
        </row>
        <row r="2577">
          <cell r="I2577">
            <v>5.3807429485450474E-5</v>
          </cell>
        </row>
        <row r="2578">
          <cell r="I2578">
            <v>6.2077013935058642E-5</v>
          </cell>
        </row>
        <row r="2579">
          <cell r="I2579">
            <v>6.3003207393414758E-5</v>
          </cell>
        </row>
        <row r="2580">
          <cell r="I2580">
            <v>7.6829952593159605E-5</v>
          </cell>
        </row>
        <row r="2581">
          <cell r="I2581">
            <v>1.0571836760379081E-4</v>
          </cell>
        </row>
        <row r="2582">
          <cell r="I2582">
            <v>1.2688850379478773E-4</v>
          </cell>
        </row>
        <row r="2583">
          <cell r="I2583">
            <v>1.4201633028127091E-4</v>
          </cell>
        </row>
        <row r="2584">
          <cell r="I2584">
            <v>1.3544476717198233E-4</v>
          </cell>
        </row>
        <row r="2585">
          <cell r="I2585">
            <v>1.4239121810965318E-4</v>
          </cell>
        </row>
        <row r="2586">
          <cell r="I2586">
            <v>1.1853071044438373E-4</v>
          </cell>
        </row>
        <row r="2587">
          <cell r="I2587">
            <v>1.2302936438497058E-4</v>
          </cell>
        </row>
        <row r="2588">
          <cell r="I2588">
            <v>9.3280912591580132E-5</v>
          </cell>
        </row>
        <row r="2589">
          <cell r="I2589">
            <v>7.8020772753903186E-5</v>
          </cell>
        </row>
        <row r="2590">
          <cell r="I2590">
            <v>9.1604943476459542E-5</v>
          </cell>
        </row>
        <row r="2591">
          <cell r="I2591">
            <v>8.0931666480165261E-5</v>
          </cell>
        </row>
        <row r="2592">
          <cell r="I2592">
            <v>1.0843079130326229E-4</v>
          </cell>
        </row>
        <row r="2593">
          <cell r="I2593">
            <v>1.1387914637426729E-4</v>
          </cell>
        </row>
        <row r="2594">
          <cell r="I2594">
            <v>1.2624898926401804E-4</v>
          </cell>
        </row>
        <row r="2595">
          <cell r="I2595">
            <v>1.2106671634226357E-4</v>
          </cell>
        </row>
        <row r="2596">
          <cell r="I2596">
            <v>1.0075661693402592E-4</v>
          </cell>
        </row>
        <row r="2597">
          <cell r="I2597">
            <v>7.6874057043557523E-5</v>
          </cell>
        </row>
        <row r="2598">
          <cell r="I2598">
            <v>4.941903667085841E-5</v>
          </cell>
        </row>
        <row r="2599">
          <cell r="I2599">
            <v>4.3376726966344706E-5</v>
          </cell>
        </row>
        <row r="2600">
          <cell r="I2600">
            <v>4.4545494901889328E-5</v>
          </cell>
        </row>
        <row r="2601">
          <cell r="I2601">
            <v>5.3807429485450474E-5</v>
          </cell>
        </row>
        <row r="2602">
          <cell r="I2602">
            <v>6.2077013935058642E-5</v>
          </cell>
        </row>
        <row r="2603">
          <cell r="I2603">
            <v>6.3003207393414758E-5</v>
          </cell>
        </row>
        <row r="2604">
          <cell r="I2604">
            <v>7.6829952593159605E-5</v>
          </cell>
        </row>
        <row r="2605">
          <cell r="I2605">
            <v>1.0571836760379081E-4</v>
          </cell>
        </row>
        <row r="2606">
          <cell r="I2606">
            <v>1.2688850379478773E-4</v>
          </cell>
        </row>
        <row r="2607">
          <cell r="I2607">
            <v>1.4201633028127091E-4</v>
          </cell>
        </row>
        <row r="2608">
          <cell r="I2608">
            <v>1.3544476717198233E-4</v>
          </cell>
        </row>
        <row r="2609">
          <cell r="I2609">
            <v>1.4239121810965318E-4</v>
          </cell>
        </row>
        <row r="2610">
          <cell r="I2610">
            <v>1.1853071044438373E-4</v>
          </cell>
        </row>
        <row r="2611">
          <cell r="I2611">
            <v>1.2302936438497058E-4</v>
          </cell>
        </row>
        <row r="2612">
          <cell r="I2612">
            <v>9.3280912591580132E-5</v>
          </cell>
        </row>
        <row r="2613">
          <cell r="I2613">
            <v>7.8020772753903186E-5</v>
          </cell>
        </row>
        <row r="2614">
          <cell r="I2614">
            <v>9.1604943476459542E-5</v>
          </cell>
        </row>
        <row r="2615">
          <cell r="I2615">
            <v>8.0931666480165261E-5</v>
          </cell>
        </row>
        <row r="2616">
          <cell r="I2616">
            <v>1.0843079130326229E-4</v>
          </cell>
        </row>
        <row r="2617">
          <cell r="I2617">
            <v>1.1288534079345123E-4</v>
          </cell>
        </row>
        <row r="2618">
          <cell r="I2618">
            <v>1.2624898926401804E-4</v>
          </cell>
        </row>
        <row r="2619">
          <cell r="I2619">
            <v>1.2106671634226357E-4</v>
          </cell>
        </row>
        <row r="2620">
          <cell r="I2620">
            <v>1.0075661693402592E-4</v>
          </cell>
        </row>
        <row r="2621">
          <cell r="I2621">
            <v>7.6874057043557523E-5</v>
          </cell>
        </row>
        <row r="2622">
          <cell r="I2622">
            <v>4.941903667085841E-5</v>
          </cell>
        </row>
        <row r="2623">
          <cell r="I2623">
            <v>4.3376726966344706E-5</v>
          </cell>
        </row>
        <row r="2624">
          <cell r="I2624">
            <v>4.4545494901889328E-5</v>
          </cell>
        </row>
        <row r="2625">
          <cell r="I2625">
            <v>5.3807429485450474E-5</v>
          </cell>
        </row>
        <row r="2626">
          <cell r="I2626">
            <v>6.2077013935058642E-5</v>
          </cell>
        </row>
        <row r="2627">
          <cell r="I2627">
            <v>6.3003207393414758E-5</v>
          </cell>
        </row>
        <row r="2628">
          <cell r="I2628">
            <v>7.6829952593159605E-5</v>
          </cell>
        </row>
        <row r="2629">
          <cell r="I2629">
            <v>1.0571836760379081E-4</v>
          </cell>
        </row>
        <row r="2630">
          <cell r="I2630">
            <v>1.2688850379478773E-4</v>
          </cell>
        </row>
        <row r="2631">
          <cell r="I2631">
            <v>1.4201633028127091E-4</v>
          </cell>
        </row>
        <row r="2632">
          <cell r="I2632">
            <v>1.3544476717198233E-4</v>
          </cell>
        </row>
        <row r="2633">
          <cell r="I2633">
            <v>1.4239121810965318E-4</v>
          </cell>
        </row>
        <row r="2634">
          <cell r="I2634">
            <v>1.1853071044438373E-4</v>
          </cell>
        </row>
        <row r="2635">
          <cell r="I2635">
            <v>1.2302936438497058E-4</v>
          </cell>
        </row>
        <row r="2636">
          <cell r="I2636">
            <v>9.3280912591580132E-5</v>
          </cell>
        </row>
        <row r="2637">
          <cell r="I2637">
            <v>7.8020772753903186E-5</v>
          </cell>
        </row>
        <row r="2638">
          <cell r="I2638">
            <v>9.1604943476459542E-5</v>
          </cell>
        </row>
        <row r="2639">
          <cell r="I2639">
            <v>8.0931666480165261E-5</v>
          </cell>
        </row>
        <row r="2640">
          <cell r="I2640">
            <v>1.0843079130326229E-4</v>
          </cell>
        </row>
        <row r="2641">
          <cell r="I2641">
            <v>1.1288534079345123E-4</v>
          </cell>
        </row>
        <row r="2642">
          <cell r="I2642">
            <v>1.2624898926401804E-4</v>
          </cell>
        </row>
        <row r="2643">
          <cell r="I2643">
            <v>1.2106671634226357E-4</v>
          </cell>
        </row>
        <row r="2644">
          <cell r="I2644">
            <v>1.0075661693402592E-4</v>
          </cell>
        </row>
        <row r="2645">
          <cell r="I2645">
            <v>7.6874057043557523E-5</v>
          </cell>
        </row>
        <row r="2646">
          <cell r="I2646">
            <v>4.941903667085841E-5</v>
          </cell>
        </row>
        <row r="2647">
          <cell r="I2647">
            <v>4.3376726966344706E-5</v>
          </cell>
        </row>
        <row r="2648">
          <cell r="I2648">
            <v>4.4545494901889328E-5</v>
          </cell>
        </row>
        <row r="2649">
          <cell r="I2649">
            <v>5.3807429485450474E-5</v>
          </cell>
        </row>
        <row r="2650">
          <cell r="I2650">
            <v>6.2077013935058642E-5</v>
          </cell>
        </row>
        <row r="2651">
          <cell r="I2651">
            <v>6.3003207393414758E-5</v>
          </cell>
        </row>
        <row r="2652">
          <cell r="I2652">
            <v>7.6829952593159605E-5</v>
          </cell>
        </row>
        <row r="2653">
          <cell r="I2653">
            <v>1.0571836760379081E-4</v>
          </cell>
        </row>
        <row r="2654">
          <cell r="I2654">
            <v>1.2688850379478773E-4</v>
          </cell>
        </row>
        <row r="2655">
          <cell r="I2655">
            <v>1.4201633028127091E-4</v>
          </cell>
        </row>
        <row r="2656">
          <cell r="I2656">
            <v>1.3544476717198233E-4</v>
          </cell>
        </row>
        <row r="2657">
          <cell r="I2657">
            <v>1.4239121810965318E-4</v>
          </cell>
        </row>
        <row r="2658">
          <cell r="I2658">
            <v>1.1853071044438373E-4</v>
          </cell>
        </row>
        <row r="2659">
          <cell r="I2659">
            <v>1.2302936438497058E-4</v>
          </cell>
        </row>
        <row r="2660">
          <cell r="I2660">
            <v>9.3280912591580132E-5</v>
          </cell>
        </row>
        <row r="2661">
          <cell r="I2661">
            <v>7.8020772753903186E-5</v>
          </cell>
        </row>
        <row r="2662">
          <cell r="I2662">
            <v>9.1604943476459542E-5</v>
          </cell>
        </row>
        <row r="2663">
          <cell r="I2663">
            <v>8.0931666480165261E-5</v>
          </cell>
        </row>
        <row r="2664">
          <cell r="I2664">
            <v>1.0843079130326229E-4</v>
          </cell>
        </row>
        <row r="2665">
          <cell r="I2665">
            <v>1.1288534079345123E-4</v>
          </cell>
        </row>
        <row r="2666">
          <cell r="I2666">
            <v>1.2624898926401804E-4</v>
          </cell>
        </row>
        <row r="2667">
          <cell r="I2667">
            <v>1.2106671634226357E-4</v>
          </cell>
        </row>
        <row r="2668">
          <cell r="I2668">
            <v>1.0075661693402592E-4</v>
          </cell>
        </row>
        <row r="2669">
          <cell r="I2669">
            <v>7.6874057043557523E-5</v>
          </cell>
        </row>
        <row r="2670">
          <cell r="I2670">
            <v>4.941903667085841E-5</v>
          </cell>
        </row>
        <row r="2671">
          <cell r="I2671">
            <v>6.4502758706943707E-5</v>
          </cell>
        </row>
        <row r="2672">
          <cell r="I2672">
            <v>6.4370445355749981E-5</v>
          </cell>
        </row>
        <row r="2673">
          <cell r="I2673">
            <v>7.0478911735860541E-5</v>
          </cell>
        </row>
        <row r="2674">
          <cell r="I2674">
            <v>7.1890254148593668E-5</v>
          </cell>
        </row>
        <row r="2675">
          <cell r="I2675">
            <v>9.5442030661077734E-5</v>
          </cell>
        </row>
        <row r="2676">
          <cell r="I2676">
            <v>9.103158562128671E-5</v>
          </cell>
        </row>
        <row r="2677">
          <cell r="I2677">
            <v>9.7603148730575335E-5</v>
          </cell>
        </row>
        <row r="2678">
          <cell r="I2678">
            <v>1.0838668685286438E-4</v>
          </cell>
        </row>
        <row r="2679">
          <cell r="I2679">
            <v>1.3630480395474158E-4</v>
          </cell>
        </row>
        <row r="2680">
          <cell r="I2680">
            <v>1.6389213767863443E-4</v>
          </cell>
        </row>
        <row r="2681">
          <cell r="I2681">
            <v>1.5851139473008934E-4</v>
          </cell>
        </row>
        <row r="2682">
          <cell r="I2682">
            <v>1.4084756234572632E-4</v>
          </cell>
        </row>
        <row r="2683">
          <cell r="I2683">
            <v>1.3063738207861009E-4</v>
          </cell>
        </row>
        <row r="2684">
          <cell r="I2684">
            <v>8.324715012605556E-5</v>
          </cell>
        </row>
        <row r="2685">
          <cell r="I2685">
            <v>7.2904656507745606E-5</v>
          </cell>
        </row>
        <row r="2686">
          <cell r="I2686">
            <v>8.2210695541704663E-5</v>
          </cell>
        </row>
        <row r="2687">
          <cell r="I2687">
            <v>8.1593233236133914E-5</v>
          </cell>
        </row>
        <row r="2688">
          <cell r="I2688">
            <v>1.1506851108814777E-4</v>
          </cell>
        </row>
        <row r="2689">
          <cell r="I2689">
            <v>9.9279117845695925E-5</v>
          </cell>
        </row>
        <row r="2690">
          <cell r="I2690">
            <v>1.3822334754705066E-4</v>
          </cell>
        </row>
        <row r="2691">
          <cell r="I2691">
            <v>1.3182820223935367E-4</v>
          </cell>
        </row>
        <row r="2692">
          <cell r="I2692">
            <v>1.030279961295183E-4</v>
          </cell>
        </row>
        <row r="2693">
          <cell r="I2693">
            <v>1.0331467505710471E-4</v>
          </cell>
        </row>
        <row r="2694">
          <cell r="I2694">
            <v>7.3367753236923657E-5</v>
          </cell>
        </row>
        <row r="2695">
          <cell r="I2695">
            <v>7.7513571574327231E-5</v>
          </cell>
        </row>
        <row r="2696">
          <cell r="I2696">
            <v>7.5176035703237987E-5</v>
          </cell>
        </row>
        <row r="2697">
          <cell r="I2697">
            <v>7.217693307618009E-5</v>
          </cell>
        </row>
        <row r="2698">
          <cell r="I2698">
            <v>7.2265141976975912E-5</v>
          </cell>
        </row>
        <row r="2699">
          <cell r="I2699">
            <v>7.9498271842233189E-5</v>
          </cell>
        </row>
        <row r="2700">
          <cell r="I2700">
            <v>1.0104329586161232E-4</v>
          </cell>
        </row>
        <row r="2701">
          <cell r="I2701">
            <v>1.1442899655737808E-4</v>
          </cell>
        </row>
        <row r="2702">
          <cell r="I2702">
            <v>1.2137544749504895E-4</v>
          </cell>
        </row>
        <row r="2703">
          <cell r="I2703">
            <v>1.8382734925848982E-4</v>
          </cell>
        </row>
        <row r="2704">
          <cell r="I2704">
            <v>2.0325535965876927E-4</v>
          </cell>
        </row>
        <row r="2705">
          <cell r="I2705">
            <v>1.9335391054443844E-4</v>
          </cell>
        </row>
        <row r="2706">
          <cell r="I2706">
            <v>1.8680439966034876E-4</v>
          </cell>
        </row>
        <row r="2707">
          <cell r="I2707">
            <v>1.4358203827039676E-4</v>
          </cell>
        </row>
        <row r="2708">
          <cell r="I2708">
            <v>1.1021702154437766E-4</v>
          </cell>
        </row>
        <row r="2709">
          <cell r="I2709">
            <v>8.143886765974123E-5</v>
          </cell>
        </row>
        <row r="2710">
          <cell r="I2710">
            <v>6.9199882674321153E-5</v>
          </cell>
        </row>
        <row r="2711">
          <cell r="I2711">
            <v>8.4261552485207498E-5</v>
          </cell>
        </row>
        <row r="2712">
          <cell r="I2712">
            <v>1.1211351291148779E-4</v>
          </cell>
        </row>
        <row r="2713">
          <cell r="I2713">
            <v>1.1824403151679731E-4</v>
          </cell>
        </row>
        <row r="2714">
          <cell r="I2714">
            <v>1.1184888620910034E-4</v>
          </cell>
        </row>
        <row r="2715">
          <cell r="I2715">
            <v>1.0838668685286438E-4</v>
          </cell>
        </row>
        <row r="2716">
          <cell r="I2716">
            <v>9.9587848998481293E-5</v>
          </cell>
        </row>
        <row r="2717">
          <cell r="I2717">
            <v>8.2872262297673316E-5</v>
          </cell>
        </row>
        <row r="2718">
          <cell r="I2718">
            <v>6.2077013935058642E-5</v>
          </cell>
        </row>
        <row r="2719">
          <cell r="I2719">
            <v>4.3376726966344706E-5</v>
          </cell>
        </row>
        <row r="2720">
          <cell r="I2720">
            <v>4.4545494901889328E-5</v>
          </cell>
        </row>
        <row r="2721">
          <cell r="I2721">
            <v>5.3807429485450474E-5</v>
          </cell>
        </row>
        <row r="2722">
          <cell r="I2722">
            <v>6.2077013935058642E-5</v>
          </cell>
        </row>
        <row r="2723">
          <cell r="I2723">
            <v>6.3003207393414758E-5</v>
          </cell>
        </row>
        <row r="2724">
          <cell r="I2724">
            <v>7.6829952593159605E-5</v>
          </cell>
        </row>
        <row r="2725">
          <cell r="I2725">
            <v>1.0571836760379081E-4</v>
          </cell>
        </row>
        <row r="2726">
          <cell r="I2726">
            <v>1.2688850379478773E-4</v>
          </cell>
        </row>
        <row r="2727">
          <cell r="I2727">
            <v>1.4201633028127091E-4</v>
          </cell>
        </row>
        <row r="2728">
          <cell r="I2728">
            <v>1.3544476717198233E-4</v>
          </cell>
        </row>
        <row r="2729">
          <cell r="I2729">
            <v>1.4239121810965318E-4</v>
          </cell>
        </row>
        <row r="2730">
          <cell r="I2730">
            <v>1.1853071044438373E-4</v>
          </cell>
        </row>
        <row r="2731">
          <cell r="I2731">
            <v>1.2302936438497058E-4</v>
          </cell>
        </row>
        <row r="2732">
          <cell r="I2732">
            <v>9.3280912591580132E-5</v>
          </cell>
        </row>
        <row r="2733">
          <cell r="I2733">
            <v>7.8020772753903186E-5</v>
          </cell>
        </row>
        <row r="2734">
          <cell r="I2734">
            <v>9.1604943476459542E-5</v>
          </cell>
        </row>
        <row r="2735">
          <cell r="I2735">
            <v>8.0931666480165261E-5</v>
          </cell>
        </row>
        <row r="2736">
          <cell r="I2736">
            <v>1.0843079130326229E-4</v>
          </cell>
        </row>
        <row r="2737">
          <cell r="I2737">
            <v>1.1288534079345123E-4</v>
          </cell>
        </row>
        <row r="2738">
          <cell r="I2738">
            <v>1.2624898926401804E-4</v>
          </cell>
        </row>
        <row r="2739">
          <cell r="I2739">
            <v>1.2106671634226357E-4</v>
          </cell>
        </row>
        <row r="2740">
          <cell r="I2740">
            <v>1.0075661693402592E-4</v>
          </cell>
        </row>
        <row r="2741">
          <cell r="I2741">
            <v>7.6874057043557523E-5</v>
          </cell>
        </row>
        <row r="2742">
          <cell r="I2742">
            <v>4.941903667085841E-5</v>
          </cell>
        </row>
        <row r="2743">
          <cell r="I2743">
            <v>4.3376726966344706E-5</v>
          </cell>
        </row>
        <row r="2744">
          <cell r="I2744">
            <v>4.4545494901889328E-5</v>
          </cell>
        </row>
        <row r="2745">
          <cell r="I2745">
            <v>5.3807429485450474E-5</v>
          </cell>
        </row>
        <row r="2746">
          <cell r="I2746">
            <v>6.2077013935058642E-5</v>
          </cell>
        </row>
        <row r="2747">
          <cell r="I2747">
            <v>6.3003207393414758E-5</v>
          </cell>
        </row>
        <row r="2748">
          <cell r="I2748">
            <v>7.6829952593159605E-5</v>
          </cell>
        </row>
        <row r="2749">
          <cell r="I2749">
            <v>1.0571836760379081E-4</v>
          </cell>
        </row>
        <row r="2750">
          <cell r="I2750">
            <v>1.2688850379478773E-4</v>
          </cell>
        </row>
        <row r="2751">
          <cell r="I2751">
            <v>1.4201633028127091E-4</v>
          </cell>
        </row>
        <row r="2752">
          <cell r="I2752">
            <v>1.3544476717198233E-4</v>
          </cell>
        </row>
        <row r="2753">
          <cell r="I2753">
            <v>1.4239121810965318E-4</v>
          </cell>
        </row>
        <row r="2754">
          <cell r="I2754">
            <v>1.1853071044438373E-4</v>
          </cell>
        </row>
        <row r="2755">
          <cell r="I2755">
            <v>1.2302936438497058E-4</v>
          </cell>
        </row>
        <row r="2756">
          <cell r="I2756">
            <v>9.3280912591580132E-5</v>
          </cell>
        </row>
        <row r="2757">
          <cell r="I2757">
            <v>7.8020772753903186E-5</v>
          </cell>
        </row>
        <row r="2758">
          <cell r="I2758">
            <v>9.1604943476459542E-5</v>
          </cell>
        </row>
        <row r="2759">
          <cell r="I2759">
            <v>8.0931666480165261E-5</v>
          </cell>
        </row>
        <row r="2760">
          <cell r="I2760">
            <v>1.0843079130326229E-4</v>
          </cell>
        </row>
        <row r="2761">
          <cell r="I2761">
            <v>1.1288534079345123E-4</v>
          </cell>
        </row>
        <row r="2762">
          <cell r="I2762">
            <v>1.2624898926401804E-4</v>
          </cell>
        </row>
        <row r="2763">
          <cell r="I2763">
            <v>1.2106671634226357E-4</v>
          </cell>
        </row>
        <row r="2764">
          <cell r="I2764">
            <v>1.0075661693402592E-4</v>
          </cell>
        </row>
        <row r="2765">
          <cell r="I2765">
            <v>7.6874057043557523E-5</v>
          </cell>
        </row>
        <row r="2766">
          <cell r="I2766">
            <v>4.941903667085841E-5</v>
          </cell>
        </row>
        <row r="2767">
          <cell r="I2767">
            <v>4.3376726966344706E-5</v>
          </cell>
        </row>
        <row r="2768">
          <cell r="I2768">
            <v>4.4545494901889328E-5</v>
          </cell>
        </row>
        <row r="2769">
          <cell r="I2769">
            <v>5.3807429485450474E-5</v>
          </cell>
        </row>
        <row r="2770">
          <cell r="I2770">
            <v>6.2077013935058642E-5</v>
          </cell>
        </row>
        <row r="2771">
          <cell r="I2771">
            <v>6.3003207393414758E-5</v>
          </cell>
        </row>
        <row r="2772">
          <cell r="I2772">
            <v>7.6829952593159605E-5</v>
          </cell>
        </row>
        <row r="2773">
          <cell r="I2773">
            <v>1.0571836760379081E-4</v>
          </cell>
        </row>
        <row r="2774">
          <cell r="I2774">
            <v>1.2688850379478773E-4</v>
          </cell>
        </row>
        <row r="2775">
          <cell r="I2775">
            <v>1.4201633028127091E-4</v>
          </cell>
        </row>
        <row r="2776">
          <cell r="I2776">
            <v>1.3544476717198233E-4</v>
          </cell>
        </row>
        <row r="2777">
          <cell r="I2777">
            <v>1.4239121810965318E-4</v>
          </cell>
        </row>
        <row r="2778">
          <cell r="I2778">
            <v>1.1853071044438373E-4</v>
          </cell>
        </row>
        <row r="2779">
          <cell r="I2779">
            <v>1.2302936438497058E-4</v>
          </cell>
        </row>
        <row r="2780">
          <cell r="I2780">
            <v>9.3280912591580132E-5</v>
          </cell>
        </row>
        <row r="2781">
          <cell r="I2781">
            <v>7.8020772753903186E-5</v>
          </cell>
        </row>
        <row r="2782">
          <cell r="I2782">
            <v>9.1604943476459542E-5</v>
          </cell>
        </row>
        <row r="2783">
          <cell r="I2783">
            <v>8.0931666480165261E-5</v>
          </cell>
        </row>
        <row r="2784">
          <cell r="I2784">
            <v>1.0843079130326229E-4</v>
          </cell>
        </row>
        <row r="2785">
          <cell r="I2785">
            <v>1.1288534079345123E-4</v>
          </cell>
        </row>
        <row r="2786">
          <cell r="I2786">
            <v>1.2624898926401804E-4</v>
          </cell>
        </row>
        <row r="2787">
          <cell r="I2787">
            <v>1.2106671634226357E-4</v>
          </cell>
        </row>
        <row r="2788">
          <cell r="I2788">
            <v>1.0075661693402592E-4</v>
          </cell>
        </row>
        <row r="2789">
          <cell r="I2789">
            <v>7.6874057043557523E-5</v>
          </cell>
        </row>
        <row r="2790">
          <cell r="I2790">
            <v>4.941903667085841E-5</v>
          </cell>
        </row>
        <row r="2791">
          <cell r="I2791">
            <v>7.7513571574327231E-5</v>
          </cell>
        </row>
        <row r="2792">
          <cell r="I2792">
            <v>7.5176035703237987E-5</v>
          </cell>
        </row>
        <row r="2793">
          <cell r="I2793">
            <v>7.217693307618009E-5</v>
          </cell>
        </row>
        <row r="2794">
          <cell r="I2794">
            <v>7.2265141976975912E-5</v>
          </cell>
        </row>
        <row r="2795">
          <cell r="I2795">
            <v>7.9498271842233189E-5</v>
          </cell>
        </row>
        <row r="2796">
          <cell r="I2796">
            <v>1.0104329586161232E-4</v>
          </cell>
        </row>
        <row r="2797">
          <cell r="I2797">
            <v>1.1442899655737808E-4</v>
          </cell>
        </row>
        <row r="2798">
          <cell r="I2798">
            <v>1.2137544749504895E-4</v>
          </cell>
        </row>
        <row r="2799">
          <cell r="I2799">
            <v>1.8382734925848982E-4</v>
          </cell>
        </row>
        <row r="2800">
          <cell r="I2800">
            <v>2.0325535965876927E-4</v>
          </cell>
        </row>
        <row r="2801">
          <cell r="I2801">
            <v>1.9335391054443844E-4</v>
          </cell>
        </row>
        <row r="2802">
          <cell r="I2802">
            <v>1.8680439966034876E-4</v>
          </cell>
        </row>
        <row r="2803">
          <cell r="I2803">
            <v>1.4358203827039676E-4</v>
          </cell>
        </row>
        <row r="2804">
          <cell r="I2804">
            <v>1.1021702154437766E-4</v>
          </cell>
        </row>
        <row r="2805">
          <cell r="I2805">
            <v>8.143886765974123E-5</v>
          </cell>
        </row>
        <row r="2806">
          <cell r="I2806">
            <v>6.9199882674321153E-5</v>
          </cell>
        </row>
        <row r="2807">
          <cell r="I2807">
            <v>8.4261552485207498E-5</v>
          </cell>
        </row>
        <row r="2808">
          <cell r="I2808">
            <v>1.1211351291148779E-4</v>
          </cell>
        </row>
        <row r="2809">
          <cell r="I2809">
            <v>1.1824403151679731E-4</v>
          </cell>
        </row>
        <row r="2810">
          <cell r="I2810">
            <v>1.2309128703332929E-4</v>
          </cell>
        </row>
        <row r="2811">
          <cell r="I2811">
            <v>1.0838668685286438E-4</v>
          </cell>
        </row>
        <row r="2812">
          <cell r="I2812">
            <v>9.9587848998481293E-5</v>
          </cell>
        </row>
        <row r="2813">
          <cell r="I2813">
            <v>8.2872262297673316E-5</v>
          </cell>
        </row>
        <row r="2814">
          <cell r="I2814">
            <v>6.2077013935058642E-5</v>
          </cell>
        </row>
        <row r="2815">
          <cell r="I2815">
            <v>4.3376726966344706E-5</v>
          </cell>
        </row>
        <row r="2816">
          <cell r="I2816">
            <v>4.4545494901889328E-5</v>
          </cell>
        </row>
        <row r="2817">
          <cell r="I2817">
            <v>5.3807429485450474E-5</v>
          </cell>
        </row>
        <row r="2818">
          <cell r="I2818">
            <v>6.2077013935058642E-5</v>
          </cell>
        </row>
        <row r="2819">
          <cell r="I2819">
            <v>6.3003207393414758E-5</v>
          </cell>
        </row>
        <row r="2820">
          <cell r="I2820">
            <v>7.6829952593159605E-5</v>
          </cell>
        </row>
        <row r="2821">
          <cell r="I2821">
            <v>1.0571836760379081E-4</v>
          </cell>
        </row>
        <row r="2822">
          <cell r="I2822">
            <v>1.2688850379478773E-4</v>
          </cell>
        </row>
        <row r="2823">
          <cell r="I2823">
            <v>1.4201633028127091E-4</v>
          </cell>
        </row>
        <row r="2824">
          <cell r="I2824">
            <v>1.3544476717198233E-4</v>
          </cell>
        </row>
        <row r="2825">
          <cell r="I2825">
            <v>1.4239121810965318E-4</v>
          </cell>
        </row>
        <row r="2826">
          <cell r="I2826">
            <v>1.1853071044438373E-4</v>
          </cell>
        </row>
        <row r="2827">
          <cell r="I2827">
            <v>1.2302936438497058E-4</v>
          </cell>
        </row>
        <row r="2828">
          <cell r="I2828">
            <v>9.3280912591580132E-5</v>
          </cell>
        </row>
        <row r="2829">
          <cell r="I2829">
            <v>7.8020772753903186E-5</v>
          </cell>
        </row>
        <row r="2830">
          <cell r="I2830">
            <v>9.1604943476459542E-5</v>
          </cell>
        </row>
        <row r="2831">
          <cell r="I2831">
            <v>8.0931666480165261E-5</v>
          </cell>
        </row>
        <row r="2832">
          <cell r="I2832">
            <v>1.1462018934985305E-4</v>
          </cell>
        </row>
        <row r="2833">
          <cell r="I2833">
            <v>1.3138905422674168E-4</v>
          </cell>
        </row>
        <row r="2834">
          <cell r="I2834">
            <v>1.2624898926401804E-4</v>
          </cell>
        </row>
        <row r="2835">
          <cell r="I2835">
            <v>1.2106671634226357E-4</v>
          </cell>
        </row>
        <row r="2836">
          <cell r="I2836">
            <v>1.0075661693402592E-4</v>
          </cell>
        </row>
        <row r="2837">
          <cell r="I2837">
            <v>8.1827780703350004E-5</v>
          </cell>
        </row>
        <row r="2838">
          <cell r="I2838">
            <v>5.8248571222718434E-5</v>
          </cell>
        </row>
        <row r="2839">
          <cell r="I2839">
            <v>6.4502758706943707E-5</v>
          </cell>
        </row>
        <row r="2840">
          <cell r="I2840">
            <v>6.4370445355749981E-5</v>
          </cell>
        </row>
        <row r="2841">
          <cell r="I2841">
            <v>7.0478911735860541E-5</v>
          </cell>
        </row>
        <row r="2842">
          <cell r="I2842">
            <v>7.1890254148593668E-5</v>
          </cell>
        </row>
        <row r="2843">
          <cell r="I2843">
            <v>9.5442030661077734E-5</v>
          </cell>
        </row>
        <row r="2844">
          <cell r="I2844">
            <v>9.103158562128671E-5</v>
          </cell>
        </row>
        <row r="2845">
          <cell r="I2845">
            <v>9.7603148730575335E-5</v>
          </cell>
        </row>
        <row r="2846">
          <cell r="I2846">
            <v>1.0838668685286438E-4</v>
          </cell>
        </row>
        <row r="2847">
          <cell r="I2847">
            <v>1.3630480395474158E-4</v>
          </cell>
        </row>
        <row r="2848">
          <cell r="I2848">
            <v>1.6389213767863443E-4</v>
          </cell>
        </row>
        <row r="2849">
          <cell r="I2849">
            <v>1.5851139473008934E-4</v>
          </cell>
        </row>
        <row r="2850">
          <cell r="I2850">
            <v>1.4084756234572632E-4</v>
          </cell>
        </row>
        <row r="2851">
          <cell r="I2851">
            <v>1.3063738207861009E-4</v>
          </cell>
        </row>
        <row r="2852">
          <cell r="I2852">
            <v>8.324715012605556E-5</v>
          </cell>
        </row>
        <row r="2853">
          <cell r="I2853">
            <v>7.2904656507745606E-5</v>
          </cell>
        </row>
        <row r="2854">
          <cell r="I2854">
            <v>8.2210695541704663E-5</v>
          </cell>
        </row>
        <row r="2855">
          <cell r="I2855">
            <v>8.1593233236133914E-5</v>
          </cell>
        </row>
        <row r="2856">
          <cell r="I2856">
            <v>1.1506851108814777E-4</v>
          </cell>
        </row>
        <row r="2857">
          <cell r="I2857">
            <v>1.3108890138955874E-4</v>
          </cell>
        </row>
        <row r="2858">
          <cell r="I2858">
            <v>1.3822334754705066E-4</v>
          </cell>
        </row>
        <row r="2859">
          <cell r="I2859">
            <v>1.3182820223935367E-4</v>
          </cell>
        </row>
        <row r="2860">
          <cell r="I2860">
            <v>1.030279961295183E-4</v>
          </cell>
        </row>
        <row r="2861">
          <cell r="I2861">
            <v>1.0331467505710471E-4</v>
          </cell>
        </row>
        <row r="2862">
          <cell r="I2862">
            <v>7.3367753236923657E-5</v>
          </cell>
        </row>
        <row r="2863">
          <cell r="I2863">
            <v>7.7513571574327231E-5</v>
          </cell>
        </row>
        <row r="2864">
          <cell r="I2864">
            <v>7.5176035703237987E-5</v>
          </cell>
        </row>
        <row r="2865">
          <cell r="I2865">
            <v>7.217693307618009E-5</v>
          </cell>
        </row>
        <row r="2866">
          <cell r="I2866">
            <v>7.2265141976975912E-5</v>
          </cell>
        </row>
        <row r="2867">
          <cell r="I2867">
            <v>7.9498271842233189E-5</v>
          </cell>
        </row>
        <row r="2868">
          <cell r="I2868">
            <v>1.0104329586161232E-4</v>
          </cell>
        </row>
        <row r="2869">
          <cell r="I2869">
            <v>1.1442899655737808E-4</v>
          </cell>
        </row>
        <row r="2870">
          <cell r="I2870">
            <v>1.2137544749504895E-4</v>
          </cell>
        </row>
        <row r="2871">
          <cell r="I2871">
            <v>1.8382734925848982E-4</v>
          </cell>
        </row>
        <row r="2872">
          <cell r="I2872">
            <v>2.0325535965876927E-4</v>
          </cell>
        </row>
        <row r="2873">
          <cell r="I2873">
            <v>1.9335391054443844E-4</v>
          </cell>
        </row>
        <row r="2874">
          <cell r="I2874">
            <v>1.8680439966034876E-4</v>
          </cell>
        </row>
        <row r="2875">
          <cell r="I2875">
            <v>1.4358203827039676E-4</v>
          </cell>
        </row>
        <row r="2876">
          <cell r="I2876">
            <v>1.1021702154437766E-4</v>
          </cell>
        </row>
        <row r="2877">
          <cell r="I2877">
            <v>8.143886765974123E-5</v>
          </cell>
        </row>
        <row r="2878">
          <cell r="I2878">
            <v>6.9199882674321153E-5</v>
          </cell>
        </row>
        <row r="2879">
          <cell r="I2879">
            <v>8.4261552485207498E-5</v>
          </cell>
        </row>
        <row r="2880">
          <cell r="I2880">
            <v>1.1211351291148779E-4</v>
          </cell>
        </row>
        <row r="2881">
          <cell r="I2881">
            <v>1.1824403151679731E-4</v>
          </cell>
        </row>
        <row r="2882">
          <cell r="I2882">
            <v>1.1184888620910034E-4</v>
          </cell>
        </row>
        <row r="2883">
          <cell r="I2883">
            <v>1.0838668685286438E-4</v>
          </cell>
        </row>
        <row r="2884">
          <cell r="I2884">
            <v>9.9587848998481293E-5</v>
          </cell>
        </row>
        <row r="2885">
          <cell r="I2885">
            <v>8.2872262297673316E-5</v>
          </cell>
        </row>
        <row r="2886">
          <cell r="I2886">
            <v>6.2077013935058642E-5</v>
          </cell>
        </row>
        <row r="2887">
          <cell r="I2887">
            <v>1.8479764716724383E-5</v>
          </cell>
        </row>
        <row r="2888">
          <cell r="I2888">
            <v>1.4973460910090522E-5</v>
          </cell>
        </row>
        <row r="2889">
          <cell r="I2889">
            <v>1.5061669810886342E-5</v>
          </cell>
        </row>
        <row r="2890">
          <cell r="I2890">
            <v>1.5326296513273806E-5</v>
          </cell>
        </row>
        <row r="2891">
          <cell r="I2891">
            <v>1.6076072170038276E-5</v>
          </cell>
        </row>
        <row r="2892">
          <cell r="I2892">
            <v>2.5779051257578526E-5</v>
          </cell>
        </row>
        <row r="2893">
          <cell r="I2893">
            <v>4.3729562569527991E-5</v>
          </cell>
        </row>
        <row r="2894">
          <cell r="I2894">
            <v>4.6177359566612008E-5</v>
          </cell>
        </row>
        <row r="2895">
          <cell r="I2895">
            <v>4.9507245571654231E-5</v>
          </cell>
        </row>
        <row r="2896">
          <cell r="I2896">
            <v>5.0962692434785268E-5</v>
          </cell>
        </row>
        <row r="2897">
          <cell r="I2897">
            <v>4.4258815974302912E-5</v>
          </cell>
        </row>
        <row r="2898">
          <cell r="I2898">
            <v>4.4302920424700823E-5</v>
          </cell>
        </row>
        <row r="2899">
          <cell r="I2899">
            <v>4.5493740585444403E-5</v>
          </cell>
        </row>
        <row r="2900">
          <cell r="I2900">
            <v>3.9760162033716067E-5</v>
          </cell>
        </row>
        <row r="2901">
          <cell r="I2901">
            <v>3.475430691355326E-5</v>
          </cell>
        </row>
        <row r="2902">
          <cell r="I2902">
            <v>3.8304715170585036E-5</v>
          </cell>
        </row>
        <row r="2903">
          <cell r="I2903">
            <v>5.1536050289958107E-5</v>
          </cell>
        </row>
        <row r="2904">
          <cell r="I2904">
            <v>7.8461817257882292E-5</v>
          </cell>
        </row>
        <row r="2905">
          <cell r="I2905">
            <v>8.5598623003470511E-5</v>
          </cell>
        </row>
        <row r="2906">
          <cell r="I2906">
            <v>9.1629465550880791E-5</v>
          </cell>
        </row>
        <row r="2907">
          <cell r="I2907">
            <v>5.5373137474576285E-5</v>
          </cell>
        </row>
        <row r="2908">
          <cell r="I2908">
            <v>4.6331725143004692E-5</v>
          </cell>
        </row>
        <row r="2909">
          <cell r="I2909">
            <v>3.8922177476155772E-5</v>
          </cell>
        </row>
        <row r="2910">
          <cell r="I2910">
            <v>2.6925766967924192E-5</v>
          </cell>
        </row>
        <row r="2911">
          <cell r="I2911">
            <v>1.8479764716724383E-5</v>
          </cell>
        </row>
        <row r="2912">
          <cell r="I2912">
            <v>1.4973460910090522E-5</v>
          </cell>
        </row>
        <row r="2913">
          <cell r="I2913">
            <v>1.5061669810886342E-5</v>
          </cell>
        </row>
        <row r="2914">
          <cell r="I2914">
            <v>1.7104587953317554E-5</v>
          </cell>
        </row>
        <row r="2915">
          <cell r="I2915">
            <v>1.9067677040528535E-5</v>
          </cell>
        </row>
        <row r="2916">
          <cell r="I2916">
            <v>2.5779051257578526E-5</v>
          </cell>
        </row>
        <row r="2917">
          <cell r="I2917">
            <v>4.3729562569527991E-5</v>
          </cell>
        </row>
        <row r="2918">
          <cell r="I2918">
            <v>4.6177359566612008E-5</v>
          </cell>
        </row>
        <row r="2919">
          <cell r="I2919">
            <v>4.9507245571654231E-5</v>
          </cell>
        </row>
        <row r="2920">
          <cell r="I2920">
            <v>5.0962692434785268E-5</v>
          </cell>
        </row>
        <row r="2921">
          <cell r="I2921">
            <v>4.4258815974302912E-5</v>
          </cell>
        </row>
        <row r="2922">
          <cell r="I2922">
            <v>4.4302920424700823E-5</v>
          </cell>
        </row>
        <row r="2923">
          <cell r="I2923">
            <v>4.5493740585444403E-5</v>
          </cell>
        </row>
        <row r="2924">
          <cell r="I2924">
            <v>3.9760162033716067E-5</v>
          </cell>
        </row>
        <row r="2925">
          <cell r="I2925">
            <v>3.475430691355326E-5</v>
          </cell>
        </row>
        <row r="2926">
          <cell r="I2926">
            <v>3.8304715170585036E-5</v>
          </cell>
        </row>
        <row r="2927">
          <cell r="I2927">
            <v>5.1536050289958107E-5</v>
          </cell>
        </row>
        <row r="2928">
          <cell r="I2928">
            <v>7.8461817257882292E-5</v>
          </cell>
        </row>
        <row r="2929">
          <cell r="I2929">
            <v>9.8917725979135452E-5</v>
          </cell>
        </row>
        <row r="2930">
          <cell r="I2930">
            <v>1.033462538435896E-4</v>
          </cell>
        </row>
        <row r="2931">
          <cell r="I2931">
            <v>5.5373137474576285E-5</v>
          </cell>
        </row>
        <row r="2932">
          <cell r="I2932">
            <v>4.6331725143004692E-5</v>
          </cell>
        </row>
        <row r="2933">
          <cell r="I2933">
            <v>4.5655206978351175E-5</v>
          </cell>
        </row>
        <row r="2934">
          <cell r="I2934">
            <v>3.2040736498371436E-5</v>
          </cell>
        </row>
        <row r="2935">
          <cell r="I2935">
            <v>2.2751986408968341E-5</v>
          </cell>
        </row>
        <row r="2936">
          <cell r="I2936">
            <v>1.4973460910090522E-5</v>
          </cell>
        </row>
        <row r="2937">
          <cell r="I2937">
            <v>2.2202886001514379E-5</v>
          </cell>
        </row>
        <row r="2938">
          <cell r="I2938">
            <v>1.9390962661945217E-5</v>
          </cell>
        </row>
        <row r="2939">
          <cell r="I2939">
            <v>1.7755569641190702E-5</v>
          </cell>
        </row>
        <row r="2940">
          <cell r="I2940">
            <v>2.5779051257578526E-5</v>
          </cell>
        </row>
        <row r="2941">
          <cell r="I2941">
            <v>4.3729562569527991E-5</v>
          </cell>
        </row>
        <row r="2942">
          <cell r="I2942">
            <v>4.6177359566612008E-5</v>
          </cell>
        </row>
        <row r="2943">
          <cell r="I2943">
            <v>4.9507245571654231E-5</v>
          </cell>
        </row>
        <row r="2944">
          <cell r="I2944">
            <v>5.0962692434785268E-5</v>
          </cell>
        </row>
        <row r="2945">
          <cell r="I2945">
            <v>4.4258815974302912E-5</v>
          </cell>
        </row>
        <row r="2946">
          <cell r="I2946">
            <v>4.4302920424700823E-5</v>
          </cell>
        </row>
        <row r="2947">
          <cell r="I2947">
            <v>4.5493740585444403E-5</v>
          </cell>
        </row>
        <row r="2948">
          <cell r="I2948">
            <v>3.9760162033716067E-5</v>
          </cell>
        </row>
        <row r="2949">
          <cell r="I2949">
            <v>3.475430691355326E-5</v>
          </cell>
        </row>
        <row r="2950">
          <cell r="I2950">
            <v>3.8304715170585036E-5</v>
          </cell>
        </row>
        <row r="2951">
          <cell r="I2951">
            <v>5.1536050289958107E-5</v>
          </cell>
        </row>
        <row r="2952">
          <cell r="I2952">
            <v>7.8461817257882292E-5</v>
          </cell>
        </row>
        <row r="2953">
          <cell r="I2953">
            <v>7.7954616078306323E-5</v>
          </cell>
        </row>
        <row r="2954">
          <cell r="I2954">
            <v>6.4965855436121758E-5</v>
          </cell>
        </row>
        <row r="2955">
          <cell r="I2955">
            <v>5.5373137474576285E-5</v>
          </cell>
        </row>
        <row r="2956">
          <cell r="I2956">
            <v>4.6331725143004692E-5</v>
          </cell>
        </row>
        <row r="2957">
          <cell r="I2957">
            <v>3.8922177476155772E-5</v>
          </cell>
        </row>
        <row r="2958">
          <cell r="I2958">
            <v>2.6925766967924192E-5</v>
          </cell>
        </row>
        <row r="2959">
          <cell r="I2959">
            <v>1.8479764716724383E-5</v>
          </cell>
        </row>
        <row r="2960">
          <cell r="I2960">
            <v>1.4973460910090522E-5</v>
          </cell>
        </row>
        <row r="2961">
          <cell r="I2961">
            <v>1.5061669810886342E-5</v>
          </cell>
        </row>
        <row r="2962">
          <cell r="I2962">
            <v>1.5326296513273806E-5</v>
          </cell>
        </row>
        <row r="2963">
          <cell r="I2963">
            <v>1.6076072170038276E-5</v>
          </cell>
        </row>
        <row r="2964">
          <cell r="I2964">
            <v>2.5779051257578526E-5</v>
          </cell>
        </row>
        <row r="2965">
          <cell r="I2965">
            <v>4.3729562569527991E-5</v>
          </cell>
        </row>
        <row r="2966">
          <cell r="I2966">
            <v>4.6177359566612008E-5</v>
          </cell>
        </row>
        <row r="2967">
          <cell r="I2967">
            <v>4.9507245571654231E-5</v>
          </cell>
        </row>
        <row r="2968">
          <cell r="I2968">
            <v>5.0962692434785268E-5</v>
          </cell>
        </row>
        <row r="2969">
          <cell r="I2969">
            <v>4.4258815974302912E-5</v>
          </cell>
        </row>
        <row r="2970">
          <cell r="I2970">
            <v>4.4302920424700823E-5</v>
          </cell>
        </row>
        <row r="2971">
          <cell r="I2971">
            <v>4.5493740585444403E-5</v>
          </cell>
        </row>
        <row r="2972">
          <cell r="I2972">
            <v>3.9760162033716067E-5</v>
          </cell>
        </row>
        <row r="2973">
          <cell r="I2973">
            <v>3.475430691355326E-5</v>
          </cell>
        </row>
        <row r="2974">
          <cell r="I2974">
            <v>3.8304715170585036E-5</v>
          </cell>
        </row>
        <row r="2975">
          <cell r="I2975">
            <v>5.1536050289958107E-5</v>
          </cell>
        </row>
        <row r="2976">
          <cell r="I2976">
            <v>7.8461817257882292E-5</v>
          </cell>
        </row>
        <row r="2977">
          <cell r="I2977">
            <v>7.9807708666224922E-5</v>
          </cell>
        </row>
        <row r="2978">
          <cell r="I2978">
            <v>7.3895948134889038E-5</v>
          </cell>
        </row>
        <row r="2979">
          <cell r="I2979">
            <v>5.5373137474576285E-5</v>
          </cell>
        </row>
        <row r="2980">
          <cell r="I2980">
            <v>4.6331725143004692E-5</v>
          </cell>
        </row>
        <row r="2981">
          <cell r="I2981">
            <v>3.8922177476155772E-5</v>
          </cell>
        </row>
        <row r="2982">
          <cell r="I2982">
            <v>2.6925766967924192E-5</v>
          </cell>
        </row>
        <row r="2983">
          <cell r="I2983">
            <v>1.8479764716724383E-5</v>
          </cell>
        </row>
        <row r="2984">
          <cell r="I2984">
            <v>1.4973460910090522E-5</v>
          </cell>
        </row>
        <row r="2985">
          <cell r="I2985">
            <v>1.5061669810886342E-5</v>
          </cell>
        </row>
        <row r="2986">
          <cell r="I2986">
            <v>1.5326296513273806E-5</v>
          </cell>
        </row>
        <row r="2987">
          <cell r="I2987">
            <v>1.6076072170038276E-5</v>
          </cell>
        </row>
        <row r="2988">
          <cell r="I2988">
            <v>2.5779051257578526E-5</v>
          </cell>
        </row>
        <row r="2989">
          <cell r="I2989">
            <v>4.3729562569527991E-5</v>
          </cell>
        </row>
        <row r="2990">
          <cell r="I2990">
            <v>4.6177359566612008E-5</v>
          </cell>
        </row>
        <row r="2991">
          <cell r="I2991">
            <v>4.9507245571654231E-5</v>
          </cell>
        </row>
        <row r="2992">
          <cell r="I2992">
            <v>5.0962692434785268E-5</v>
          </cell>
        </row>
        <row r="2993">
          <cell r="I2993">
            <v>4.4258815974302912E-5</v>
          </cell>
        </row>
        <row r="2994">
          <cell r="I2994">
            <v>4.4302920424700823E-5</v>
          </cell>
        </row>
        <row r="2995">
          <cell r="I2995">
            <v>4.5493740585444403E-5</v>
          </cell>
        </row>
        <row r="2996">
          <cell r="I2996">
            <v>3.9760162033716067E-5</v>
          </cell>
        </row>
        <row r="2997">
          <cell r="I2997">
            <v>3.475430691355326E-5</v>
          </cell>
        </row>
        <row r="2998">
          <cell r="I2998">
            <v>3.8304715170585036E-5</v>
          </cell>
        </row>
        <row r="2999">
          <cell r="I2999">
            <v>5.1536050289958107E-5</v>
          </cell>
        </row>
        <row r="3000">
          <cell r="I3000">
            <v>7.8461817257882292E-5</v>
          </cell>
        </row>
        <row r="3001">
          <cell r="I3001">
            <v>8.357180298543455E-5</v>
          </cell>
        </row>
        <row r="3002">
          <cell r="I3002">
            <v>7.6112637811888014E-5</v>
          </cell>
        </row>
        <row r="3003">
          <cell r="I3003">
            <v>5.5373137474576285E-5</v>
          </cell>
        </row>
        <row r="3004">
          <cell r="I3004">
            <v>4.6331725143004692E-5</v>
          </cell>
        </row>
        <row r="3005">
          <cell r="I3005">
            <v>3.8922177476155772E-5</v>
          </cell>
        </row>
        <row r="3006">
          <cell r="I3006">
            <v>2.6925766967924192E-5</v>
          </cell>
        </row>
        <row r="3007">
          <cell r="I3007">
            <v>2.3795938749886919E-5</v>
          </cell>
        </row>
        <row r="3008">
          <cell r="I3008">
            <v>1.9352415372297427E-5</v>
          </cell>
        </row>
        <row r="3009">
          <cell r="I3009">
            <v>1.3331893266280302E-5</v>
          </cell>
        </row>
        <row r="3010">
          <cell r="I3010">
            <v>1.2084619409027402E-5</v>
          </cell>
        </row>
        <row r="3011">
          <cell r="I3011">
            <v>1.5039617585687386E-5</v>
          </cell>
        </row>
        <row r="3012">
          <cell r="I3012">
            <v>1.5987863269242458E-5</v>
          </cell>
        </row>
        <row r="3013">
          <cell r="I3013">
            <v>2.7058080319117924E-5</v>
          </cell>
        </row>
        <row r="3014">
          <cell r="I3014">
            <v>3.9914527610108751E-5</v>
          </cell>
        </row>
        <row r="3015">
          <cell r="I3015">
            <v>6.1305186053095222E-5</v>
          </cell>
        </row>
        <row r="3016">
          <cell r="I3016">
            <v>6.8163428089970256E-5</v>
          </cell>
        </row>
        <row r="3017">
          <cell r="I3017">
            <v>5.8548657903225831E-5</v>
          </cell>
        </row>
        <row r="3018">
          <cell r="I3018">
            <v>5.583623420375435E-5</v>
          </cell>
        </row>
        <row r="3019">
          <cell r="I3019">
            <v>5.4711570718607639E-5</v>
          </cell>
        </row>
        <row r="3020">
          <cell r="I3020">
            <v>4.5493740585444403E-5</v>
          </cell>
        </row>
        <row r="3021">
          <cell r="I3021">
            <v>4.0289415438490988E-5</v>
          </cell>
        </row>
        <row r="3022">
          <cell r="I3022">
            <v>4.0333519888888899E-5</v>
          </cell>
        </row>
        <row r="3023">
          <cell r="I3023">
            <v>4.4082398172711269E-5</v>
          </cell>
        </row>
        <row r="3024">
          <cell r="I3024">
            <v>6.0004104766356862E-5</v>
          </cell>
        </row>
        <row r="3025">
          <cell r="I3025">
            <v>7.0787642888645922E-5</v>
          </cell>
        </row>
        <row r="3026">
          <cell r="I3026">
            <v>6.10185071255088E-5</v>
          </cell>
        </row>
        <row r="3027">
          <cell r="I3027">
            <v>5.5571607501366886E-5</v>
          </cell>
        </row>
        <row r="3028">
          <cell r="I3028">
            <v>4.2979786912763517E-5</v>
          </cell>
        </row>
        <row r="3029">
          <cell r="I3029">
            <v>3.3894270130794013E-5</v>
          </cell>
        </row>
        <row r="3030">
          <cell r="I3030">
            <v>2.8248900479861498E-5</v>
          </cell>
        </row>
        <row r="3031">
          <cell r="I3031">
            <v>1.9405958175080499E-5</v>
          </cell>
        </row>
        <row r="3032">
          <cell r="I3032">
            <v>1.5282192062875892E-5</v>
          </cell>
        </row>
        <row r="3033">
          <cell r="I3033">
            <v>1.3495961821760529E-5</v>
          </cell>
        </row>
        <row r="3034">
          <cell r="I3034">
            <v>1.3121073993378292E-5</v>
          </cell>
        </row>
        <row r="3035">
          <cell r="I3035">
            <v>1.3606222947755306E-5</v>
          </cell>
        </row>
        <row r="3036">
          <cell r="I3036">
            <v>1.5590923215661266E-5</v>
          </cell>
        </row>
        <row r="3037">
          <cell r="I3037">
            <v>1.9802898228661692E-5</v>
          </cell>
        </row>
        <row r="3038">
          <cell r="I3038">
            <v>2.6881662517526285E-5</v>
          </cell>
        </row>
        <row r="3039">
          <cell r="I3039">
            <v>4.8691313239292887E-5</v>
          </cell>
        </row>
        <row r="3040">
          <cell r="I3040">
            <v>6.7612122459996383E-5</v>
          </cell>
        </row>
        <row r="3041">
          <cell r="I3041">
            <v>7.2750290931352922E-5</v>
          </cell>
        </row>
        <row r="3042">
          <cell r="I3042">
            <v>6.2694476240629391E-5</v>
          </cell>
        </row>
        <row r="3043">
          <cell r="I3043">
            <v>6.3532460798189686E-5</v>
          </cell>
        </row>
        <row r="3044">
          <cell r="I3044">
            <v>5.4557205142214948E-5</v>
          </cell>
        </row>
        <row r="3045">
          <cell r="I3045">
            <v>4.0928929969260689E-5</v>
          </cell>
        </row>
        <row r="3046">
          <cell r="I3046">
            <v>4.0509937690480541E-5</v>
          </cell>
        </row>
        <row r="3047">
          <cell r="I3047">
            <v>4.5052696081465297E-5</v>
          </cell>
        </row>
        <row r="3048">
          <cell r="I3048">
            <v>6.4260184229755201E-5</v>
          </cell>
        </row>
        <row r="3049">
          <cell r="I3049">
            <v>6.613462337166638E-5</v>
          </cell>
        </row>
        <row r="3050">
          <cell r="I3050">
            <v>6.3929400851770875E-5</v>
          </cell>
        </row>
        <row r="3051">
          <cell r="I3051">
            <v>5.2241721496324663E-5</v>
          </cell>
        </row>
        <row r="3052">
          <cell r="I3052">
            <v>4.064225104167428E-5</v>
          </cell>
        </row>
        <row r="3053">
          <cell r="I3053">
            <v>3.5040985841139669E-5</v>
          </cell>
        </row>
        <row r="3054">
          <cell r="I3054">
            <v>2.5690842356782708E-5</v>
          </cell>
        </row>
        <row r="3055">
          <cell r="I3055">
            <v>1.8479764716724383E-5</v>
          </cell>
        </row>
        <row r="3056">
          <cell r="I3056">
            <v>1.4973460910090522E-5</v>
          </cell>
        </row>
        <row r="3057">
          <cell r="I3057">
            <v>1.5061669810886342E-5</v>
          </cell>
        </row>
        <row r="3058">
          <cell r="I3058">
            <v>1.5326296513273806E-5</v>
          </cell>
        </row>
        <row r="3059">
          <cell r="I3059">
            <v>1.6076072170038276E-5</v>
          </cell>
        </row>
        <row r="3060">
          <cell r="I3060">
            <v>2.5779051257578526E-5</v>
          </cell>
        </row>
        <row r="3061">
          <cell r="I3061">
            <v>4.3729562569527991E-5</v>
          </cell>
        </row>
        <row r="3062">
          <cell r="I3062">
            <v>4.6177359566612008E-5</v>
          </cell>
        </row>
        <row r="3063">
          <cell r="I3063">
            <v>4.9507245571654231E-5</v>
          </cell>
        </row>
        <row r="3064">
          <cell r="I3064">
            <v>5.0962692434785268E-5</v>
          </cell>
        </row>
        <row r="3065">
          <cell r="I3065">
            <v>4.4258815974302912E-5</v>
          </cell>
        </row>
        <row r="3066">
          <cell r="I3066">
            <v>4.4302920424700823E-5</v>
          </cell>
        </row>
        <row r="3067">
          <cell r="I3067">
            <v>4.5493740585444403E-5</v>
          </cell>
        </row>
        <row r="3068">
          <cell r="I3068">
            <v>3.9760162033716067E-5</v>
          </cell>
        </row>
        <row r="3069">
          <cell r="I3069">
            <v>3.475430691355326E-5</v>
          </cell>
        </row>
        <row r="3070">
          <cell r="I3070">
            <v>3.8304715170585036E-5</v>
          </cell>
        </row>
        <row r="3071">
          <cell r="I3071">
            <v>5.1536050289958107E-5</v>
          </cell>
        </row>
        <row r="3072">
          <cell r="I3072">
            <v>7.8461817257882292E-5</v>
          </cell>
        </row>
        <row r="3073">
          <cell r="I3073">
            <v>7.7954616078306323E-5</v>
          </cell>
        </row>
        <row r="3074">
          <cell r="I3074">
            <v>6.4965855436121758E-5</v>
          </cell>
        </row>
        <row r="3075">
          <cell r="I3075">
            <v>5.5373137474576285E-5</v>
          </cell>
        </row>
        <row r="3076">
          <cell r="I3076">
            <v>4.6331725143004692E-5</v>
          </cell>
        </row>
        <row r="3077">
          <cell r="I3077">
            <v>3.8922177476155772E-5</v>
          </cell>
        </row>
        <row r="3078">
          <cell r="I3078">
            <v>2.6925766967924192E-5</v>
          </cell>
        </row>
        <row r="3079">
          <cell r="I3079">
            <v>1.8479764716724383E-5</v>
          </cell>
        </row>
        <row r="3080">
          <cell r="I3080">
            <v>1.4973460910090522E-5</v>
          </cell>
        </row>
        <row r="3081">
          <cell r="I3081">
            <v>1.5061669810886342E-5</v>
          </cell>
        </row>
        <row r="3082">
          <cell r="I3082">
            <v>1.5326296513273806E-5</v>
          </cell>
        </row>
        <row r="3083">
          <cell r="I3083">
            <v>1.6076072170038276E-5</v>
          </cell>
        </row>
        <row r="3084">
          <cell r="I3084">
            <v>2.5779051257578526E-5</v>
          </cell>
        </row>
        <row r="3085">
          <cell r="I3085">
            <v>4.3729562569527991E-5</v>
          </cell>
        </row>
        <row r="3086">
          <cell r="I3086">
            <v>4.6177359566612008E-5</v>
          </cell>
        </row>
        <row r="3087">
          <cell r="I3087">
            <v>4.9507245571654231E-5</v>
          </cell>
        </row>
        <row r="3088">
          <cell r="I3088">
            <v>5.0962692434785268E-5</v>
          </cell>
        </row>
        <row r="3089">
          <cell r="I3089">
            <v>4.4258815974302912E-5</v>
          </cell>
        </row>
        <row r="3090">
          <cell r="I3090">
            <v>4.4302920424700823E-5</v>
          </cell>
        </row>
        <row r="3091">
          <cell r="I3091">
            <v>4.5493740585444403E-5</v>
          </cell>
        </row>
        <row r="3092">
          <cell r="I3092">
            <v>3.9760162033716067E-5</v>
          </cell>
        </row>
        <row r="3093">
          <cell r="I3093">
            <v>3.475430691355326E-5</v>
          </cell>
        </row>
        <row r="3094">
          <cell r="I3094">
            <v>3.8304715170585036E-5</v>
          </cell>
        </row>
        <row r="3095">
          <cell r="I3095">
            <v>5.1536050289958107E-5</v>
          </cell>
        </row>
        <row r="3096">
          <cell r="I3096">
            <v>7.8461817257882292E-5</v>
          </cell>
        </row>
        <row r="3097">
          <cell r="I3097">
            <v>7.7954616078306323E-5</v>
          </cell>
        </row>
        <row r="3098">
          <cell r="I3098">
            <v>6.4965855436121758E-5</v>
          </cell>
        </row>
        <row r="3099">
          <cell r="I3099">
            <v>5.5373137474576285E-5</v>
          </cell>
        </row>
        <row r="3100">
          <cell r="I3100">
            <v>4.6331725143004692E-5</v>
          </cell>
        </row>
        <row r="3101">
          <cell r="I3101">
            <v>3.8922177476155772E-5</v>
          </cell>
        </row>
        <row r="3102">
          <cell r="I3102">
            <v>2.6925766967924192E-5</v>
          </cell>
        </row>
        <row r="3103">
          <cell r="I3103">
            <v>1.8479764716724383E-5</v>
          </cell>
        </row>
        <row r="3104">
          <cell r="I3104">
            <v>1.4973460910090522E-5</v>
          </cell>
        </row>
        <row r="3105">
          <cell r="I3105">
            <v>1.5061669810886342E-5</v>
          </cell>
        </row>
        <row r="3106">
          <cell r="I3106">
            <v>1.5326296513273806E-5</v>
          </cell>
        </row>
        <row r="3107">
          <cell r="I3107">
            <v>1.6076072170038276E-5</v>
          </cell>
        </row>
        <row r="3108">
          <cell r="I3108">
            <v>2.5779051257578526E-5</v>
          </cell>
        </row>
        <row r="3109">
          <cell r="I3109">
            <v>4.3729562569527991E-5</v>
          </cell>
        </row>
        <row r="3110">
          <cell r="I3110">
            <v>4.6177359566612008E-5</v>
          </cell>
        </row>
        <row r="3111">
          <cell r="I3111">
            <v>4.9507245571654231E-5</v>
          </cell>
        </row>
        <row r="3112">
          <cell r="I3112">
            <v>5.0962692434785268E-5</v>
          </cell>
        </row>
        <row r="3113">
          <cell r="I3113">
            <v>4.4258815974302912E-5</v>
          </cell>
        </row>
        <row r="3114">
          <cell r="I3114">
            <v>4.4302920424700823E-5</v>
          </cell>
        </row>
        <row r="3115">
          <cell r="I3115">
            <v>4.5493740585444403E-5</v>
          </cell>
        </row>
        <row r="3116">
          <cell r="I3116">
            <v>3.9760162033716067E-5</v>
          </cell>
        </row>
        <row r="3117">
          <cell r="I3117">
            <v>3.475430691355326E-5</v>
          </cell>
        </row>
        <row r="3118">
          <cell r="I3118">
            <v>3.8304715170585036E-5</v>
          </cell>
        </row>
        <row r="3119">
          <cell r="I3119">
            <v>5.1536050289958107E-5</v>
          </cell>
        </row>
        <row r="3120">
          <cell r="I3120">
            <v>7.8461817257882292E-5</v>
          </cell>
        </row>
        <row r="3121">
          <cell r="I3121">
            <v>7.7954616078306323E-5</v>
          </cell>
        </row>
        <row r="3122">
          <cell r="I3122">
            <v>6.4965855436121758E-5</v>
          </cell>
        </row>
        <row r="3123">
          <cell r="I3123">
            <v>5.5373137474576285E-5</v>
          </cell>
        </row>
        <row r="3124">
          <cell r="I3124">
            <v>4.6331725143004692E-5</v>
          </cell>
        </row>
        <row r="3125">
          <cell r="I3125">
            <v>3.8922177476155772E-5</v>
          </cell>
        </row>
        <row r="3126">
          <cell r="I3126">
            <v>2.6925766967924192E-5</v>
          </cell>
        </row>
        <row r="3127">
          <cell r="I3127">
            <v>1.8479764716724383E-5</v>
          </cell>
        </row>
        <row r="3128">
          <cell r="I3128">
            <v>1.4973460910090522E-5</v>
          </cell>
        </row>
        <row r="3129">
          <cell r="I3129">
            <v>1.5061669810886342E-5</v>
          </cell>
        </row>
        <row r="3130">
          <cell r="I3130">
            <v>1.5326296513273806E-5</v>
          </cell>
        </row>
        <row r="3131">
          <cell r="I3131">
            <v>1.6076072170038276E-5</v>
          </cell>
        </row>
        <row r="3132">
          <cell r="I3132">
            <v>2.5779051257578526E-5</v>
          </cell>
        </row>
        <row r="3133">
          <cell r="I3133">
            <v>4.3729562569527991E-5</v>
          </cell>
        </row>
        <row r="3134">
          <cell r="I3134">
            <v>4.6177359566612008E-5</v>
          </cell>
        </row>
        <row r="3135">
          <cell r="I3135">
            <v>4.9507245571654231E-5</v>
          </cell>
        </row>
        <row r="3136">
          <cell r="I3136">
            <v>5.0962692434785268E-5</v>
          </cell>
        </row>
        <row r="3137">
          <cell r="I3137">
            <v>4.4258815974302912E-5</v>
          </cell>
        </row>
        <row r="3138">
          <cell r="I3138">
            <v>4.4302920424700823E-5</v>
          </cell>
        </row>
        <row r="3139">
          <cell r="I3139">
            <v>4.5493740585444403E-5</v>
          </cell>
        </row>
        <row r="3140">
          <cell r="I3140">
            <v>3.9760162033716067E-5</v>
          </cell>
        </row>
        <row r="3141">
          <cell r="I3141">
            <v>3.475430691355326E-5</v>
          </cell>
        </row>
        <row r="3142">
          <cell r="I3142">
            <v>3.8304715170585036E-5</v>
          </cell>
        </row>
        <row r="3143">
          <cell r="I3143">
            <v>5.1536050289958107E-5</v>
          </cell>
        </row>
        <row r="3144">
          <cell r="I3144">
            <v>7.8461817257882292E-5</v>
          </cell>
        </row>
        <row r="3145">
          <cell r="I3145">
            <v>7.7954616078306323E-5</v>
          </cell>
        </row>
        <row r="3146">
          <cell r="I3146">
            <v>6.4965855436121758E-5</v>
          </cell>
        </row>
        <row r="3147">
          <cell r="I3147">
            <v>5.5373137474576285E-5</v>
          </cell>
        </row>
        <row r="3148">
          <cell r="I3148">
            <v>4.6331725143004692E-5</v>
          </cell>
        </row>
        <row r="3149">
          <cell r="I3149">
            <v>3.8922177476155772E-5</v>
          </cell>
        </row>
        <row r="3150">
          <cell r="I3150">
            <v>2.6925766967924192E-5</v>
          </cell>
        </row>
        <row r="3151">
          <cell r="I3151">
            <v>1.8479764716724383E-5</v>
          </cell>
        </row>
        <row r="3152">
          <cell r="I3152">
            <v>1.4973460910090522E-5</v>
          </cell>
        </row>
        <row r="3153">
          <cell r="I3153">
            <v>1.5061669810886342E-5</v>
          </cell>
        </row>
        <row r="3154">
          <cell r="I3154">
            <v>1.5326296513273806E-5</v>
          </cell>
        </row>
        <row r="3155">
          <cell r="I3155">
            <v>1.6076072170038276E-5</v>
          </cell>
        </row>
        <row r="3156">
          <cell r="I3156">
            <v>2.5779051257578526E-5</v>
          </cell>
        </row>
        <row r="3157">
          <cell r="I3157">
            <v>4.3729562569527991E-5</v>
          </cell>
        </row>
        <row r="3158">
          <cell r="I3158">
            <v>4.6177359566612008E-5</v>
          </cell>
        </row>
        <row r="3159">
          <cell r="I3159">
            <v>4.9507245571654231E-5</v>
          </cell>
        </row>
        <row r="3160">
          <cell r="I3160">
            <v>5.0962692434785268E-5</v>
          </cell>
        </row>
        <row r="3161">
          <cell r="I3161">
            <v>4.4258815974302912E-5</v>
          </cell>
        </row>
        <row r="3162">
          <cell r="I3162">
            <v>4.4302920424700823E-5</v>
          </cell>
        </row>
        <row r="3163">
          <cell r="I3163">
            <v>4.5493740585444403E-5</v>
          </cell>
        </row>
        <row r="3164">
          <cell r="I3164">
            <v>3.9760162033716067E-5</v>
          </cell>
        </row>
        <row r="3165">
          <cell r="I3165">
            <v>3.475430691355326E-5</v>
          </cell>
        </row>
        <row r="3166">
          <cell r="I3166">
            <v>3.8304715170585036E-5</v>
          </cell>
        </row>
        <row r="3167">
          <cell r="I3167">
            <v>5.1536050289958107E-5</v>
          </cell>
        </row>
        <row r="3168">
          <cell r="I3168">
            <v>7.8461817257882292E-5</v>
          </cell>
        </row>
        <row r="3169">
          <cell r="I3169">
            <v>7.7954616078306323E-5</v>
          </cell>
        </row>
        <row r="3170">
          <cell r="I3170">
            <v>6.4965855436121758E-5</v>
          </cell>
        </row>
        <row r="3171">
          <cell r="I3171">
            <v>5.5373137474576285E-5</v>
          </cell>
        </row>
        <row r="3172">
          <cell r="I3172">
            <v>4.6331725143004692E-5</v>
          </cell>
        </row>
        <row r="3173">
          <cell r="I3173">
            <v>3.8922177476155772E-5</v>
          </cell>
        </row>
        <row r="3174">
          <cell r="I3174">
            <v>2.6925766967924192E-5</v>
          </cell>
        </row>
        <row r="3175">
          <cell r="I3175">
            <v>1.9891107129457513E-5</v>
          </cell>
        </row>
        <row r="3176">
          <cell r="I3176">
            <v>1.3032865092582473E-5</v>
          </cell>
        </row>
        <row r="3177">
          <cell r="I3177">
            <v>1.1577418229451433E-5</v>
          </cell>
        </row>
        <row r="3178">
          <cell r="I3178">
            <v>1.2084619409027402E-5</v>
          </cell>
        </row>
        <row r="3179">
          <cell r="I3179">
            <v>1.5039617585687386E-5</v>
          </cell>
        </row>
        <row r="3180">
          <cell r="I3180">
            <v>1.5987863269242458E-5</v>
          </cell>
        </row>
        <row r="3181">
          <cell r="I3181">
            <v>2.7058080319117924E-5</v>
          </cell>
        </row>
        <row r="3182">
          <cell r="I3182">
            <v>3.9914527610108751E-5</v>
          </cell>
        </row>
        <row r="3183">
          <cell r="I3183">
            <v>6.1305186053095222E-5</v>
          </cell>
        </row>
        <row r="3184">
          <cell r="I3184">
            <v>6.8163428089970256E-5</v>
          </cell>
        </row>
        <row r="3185">
          <cell r="I3185">
            <v>5.8548657903225831E-5</v>
          </cell>
        </row>
        <row r="3186">
          <cell r="I3186">
            <v>5.583623420375435E-5</v>
          </cell>
        </row>
        <row r="3187">
          <cell r="I3187">
            <v>5.4711570718607639E-5</v>
          </cell>
        </row>
        <row r="3188">
          <cell r="I3188">
            <v>4.5493740585444403E-5</v>
          </cell>
        </row>
        <row r="3189">
          <cell r="I3189">
            <v>4.0289415438490988E-5</v>
          </cell>
        </row>
        <row r="3190">
          <cell r="I3190">
            <v>4.0333519888888899E-5</v>
          </cell>
        </row>
        <row r="3191">
          <cell r="I3191">
            <v>4.4082398172711269E-5</v>
          </cell>
        </row>
        <row r="3192">
          <cell r="I3192">
            <v>6.0004104766356862E-5</v>
          </cell>
        </row>
        <row r="3193">
          <cell r="I3193">
            <v>7.0787642888645922E-5</v>
          </cell>
        </row>
        <row r="3194">
          <cell r="I3194">
            <v>6.10185071255088E-5</v>
          </cell>
        </row>
        <row r="3195">
          <cell r="I3195">
            <v>5.5571607501366886E-5</v>
          </cell>
        </row>
        <row r="3196">
          <cell r="I3196">
            <v>4.2979786912763517E-5</v>
          </cell>
        </row>
        <row r="3197">
          <cell r="I3197">
            <v>3.3894270130794013E-5</v>
          </cell>
        </row>
        <row r="3198">
          <cell r="I3198">
            <v>2.8248900479861498E-5</v>
          </cell>
        </row>
        <row r="3199">
          <cell r="I3199">
            <v>1.9405958175080499E-5</v>
          </cell>
        </row>
        <row r="3200">
          <cell r="I3200">
            <v>1.5282192062875892E-5</v>
          </cell>
        </row>
        <row r="3201">
          <cell r="I3201">
            <v>1.3495961821760529E-5</v>
          </cell>
        </row>
        <row r="3202">
          <cell r="I3202">
            <v>1.3121073993378292E-5</v>
          </cell>
        </row>
        <row r="3203">
          <cell r="I3203">
            <v>1.3606222947755306E-5</v>
          </cell>
        </row>
        <row r="3204">
          <cell r="I3204">
            <v>1.5590923215661266E-5</v>
          </cell>
        </row>
        <row r="3205">
          <cell r="I3205">
            <v>1.9802898228661692E-5</v>
          </cell>
        </row>
        <row r="3206">
          <cell r="I3206">
            <v>2.6881662517526285E-5</v>
          </cell>
        </row>
        <row r="3207">
          <cell r="I3207">
            <v>4.8691313239292887E-5</v>
          </cell>
        </row>
        <row r="3208">
          <cell r="I3208">
            <v>6.7612122459996383E-5</v>
          </cell>
        </row>
        <row r="3209">
          <cell r="I3209">
            <v>7.2750290931352922E-5</v>
          </cell>
        </row>
        <row r="3210">
          <cell r="I3210">
            <v>6.2694476240629391E-5</v>
          </cell>
        </row>
        <row r="3211">
          <cell r="I3211">
            <v>6.3532460798189686E-5</v>
          </cell>
        </row>
        <row r="3212">
          <cell r="I3212">
            <v>5.4557205142214948E-5</v>
          </cell>
        </row>
        <row r="3213">
          <cell r="I3213">
            <v>4.0928929969260689E-5</v>
          </cell>
        </row>
        <row r="3214">
          <cell r="I3214">
            <v>4.0509937690480541E-5</v>
          </cell>
        </row>
        <row r="3215">
          <cell r="I3215">
            <v>4.5052696081465297E-5</v>
          </cell>
        </row>
        <row r="3216">
          <cell r="I3216">
            <v>6.4260184229755201E-5</v>
          </cell>
        </row>
        <row r="3217">
          <cell r="I3217">
            <v>8.2095362403914108E-5</v>
          </cell>
        </row>
        <row r="3218">
          <cell r="I3218">
            <v>7.2155807044439459E-5</v>
          </cell>
        </row>
        <row r="3219">
          <cell r="I3219">
            <v>5.2241721496324663E-5</v>
          </cell>
        </row>
        <row r="3220">
          <cell r="I3220">
            <v>4.2061973299983004E-5</v>
          </cell>
        </row>
        <row r="3221">
          <cell r="I3221">
            <v>4.5336816950928619E-5</v>
          </cell>
        </row>
        <row r="3222">
          <cell r="I3222">
            <v>3.3434040190891799E-5</v>
          </cell>
        </row>
        <row r="3223">
          <cell r="I3223">
            <v>1.8479764716724383E-5</v>
          </cell>
        </row>
        <row r="3224">
          <cell r="I3224">
            <v>1.4973460910090522E-5</v>
          </cell>
        </row>
        <row r="3225">
          <cell r="I3225">
            <v>1.5061669810886342E-5</v>
          </cell>
        </row>
        <row r="3226">
          <cell r="I3226">
            <v>1.5326296513273806E-5</v>
          </cell>
        </row>
        <row r="3227">
          <cell r="I3227">
            <v>1.6076072170038276E-5</v>
          </cell>
        </row>
        <row r="3228">
          <cell r="I3228">
            <v>2.5779051257578526E-5</v>
          </cell>
        </row>
        <row r="3229">
          <cell r="I3229">
            <v>4.3729562569527991E-5</v>
          </cell>
        </row>
        <row r="3230">
          <cell r="I3230">
            <v>4.6177359566612008E-5</v>
          </cell>
        </row>
        <row r="3231">
          <cell r="I3231">
            <v>4.9507245571654231E-5</v>
          </cell>
        </row>
        <row r="3232">
          <cell r="I3232">
            <v>5.0962692434785268E-5</v>
          </cell>
        </row>
        <row r="3233">
          <cell r="I3233">
            <v>4.4258815974302912E-5</v>
          </cell>
        </row>
        <row r="3234">
          <cell r="I3234">
            <v>4.4302920424700823E-5</v>
          </cell>
        </row>
        <row r="3235">
          <cell r="I3235">
            <v>4.5493740585444403E-5</v>
          </cell>
        </row>
        <row r="3236">
          <cell r="I3236">
            <v>3.9760162033716067E-5</v>
          </cell>
        </row>
        <row r="3237">
          <cell r="I3237">
            <v>3.475430691355326E-5</v>
          </cell>
        </row>
        <row r="3238">
          <cell r="I3238">
            <v>3.8304715170585036E-5</v>
          </cell>
        </row>
        <row r="3239">
          <cell r="I3239">
            <v>5.1536050289958107E-5</v>
          </cell>
        </row>
        <row r="3240">
          <cell r="I3240">
            <v>7.8461817257882292E-5</v>
          </cell>
        </row>
        <row r="3241">
          <cell r="I3241">
            <v>7.7954616078306323E-5</v>
          </cell>
        </row>
        <row r="3242">
          <cell r="I3242">
            <v>6.4965855436121758E-5</v>
          </cell>
        </row>
        <row r="3243">
          <cell r="I3243">
            <v>5.5373137474576285E-5</v>
          </cell>
        </row>
        <row r="3244">
          <cell r="I3244">
            <v>4.6331725143004692E-5</v>
          </cell>
        </row>
        <row r="3245">
          <cell r="I3245">
            <v>3.8922177476155772E-5</v>
          </cell>
        </row>
        <row r="3246">
          <cell r="I3246">
            <v>2.6925766967924192E-5</v>
          </cell>
        </row>
        <row r="3247">
          <cell r="I3247">
            <v>1.8479764716724383E-5</v>
          </cell>
        </row>
        <row r="3248">
          <cell r="I3248">
            <v>1.4973460910090522E-5</v>
          </cell>
        </row>
        <row r="3249">
          <cell r="I3249">
            <v>1.5061669810886342E-5</v>
          </cell>
        </row>
        <row r="3250">
          <cell r="I3250">
            <v>1.5326296513273806E-5</v>
          </cell>
        </row>
        <row r="3251">
          <cell r="I3251">
            <v>1.6076072170038276E-5</v>
          </cell>
        </row>
        <row r="3252">
          <cell r="I3252">
            <v>2.5779051257578526E-5</v>
          </cell>
        </row>
        <row r="3253">
          <cell r="I3253">
            <v>4.3729562569527991E-5</v>
          </cell>
        </row>
        <row r="3254">
          <cell r="I3254">
            <v>4.6177359566612008E-5</v>
          </cell>
        </row>
        <row r="3255">
          <cell r="I3255">
            <v>4.9507245571654231E-5</v>
          </cell>
        </row>
        <row r="3256">
          <cell r="I3256">
            <v>5.0962692434785268E-5</v>
          </cell>
        </row>
        <row r="3257">
          <cell r="I3257">
            <v>4.4258815974302912E-5</v>
          </cell>
        </row>
        <row r="3258">
          <cell r="I3258">
            <v>4.4302920424700823E-5</v>
          </cell>
        </row>
        <row r="3259">
          <cell r="I3259">
            <v>4.5493740585444403E-5</v>
          </cell>
        </row>
        <row r="3260">
          <cell r="I3260">
            <v>3.9760162033716067E-5</v>
          </cell>
        </row>
        <row r="3261">
          <cell r="I3261">
            <v>3.475430691355326E-5</v>
          </cell>
        </row>
        <row r="3262">
          <cell r="I3262">
            <v>3.8304715170585036E-5</v>
          </cell>
        </row>
        <row r="3263">
          <cell r="I3263">
            <v>5.1536050289958107E-5</v>
          </cell>
        </row>
        <row r="3264">
          <cell r="I3264">
            <v>7.8461817257882292E-5</v>
          </cell>
        </row>
        <row r="3265">
          <cell r="I3265">
            <v>7.7954616078306323E-5</v>
          </cell>
        </row>
        <row r="3266">
          <cell r="I3266">
            <v>6.4965855436121758E-5</v>
          </cell>
        </row>
        <row r="3267">
          <cell r="I3267">
            <v>5.5373137474576285E-5</v>
          </cell>
        </row>
        <row r="3268">
          <cell r="I3268">
            <v>4.6331725143004692E-5</v>
          </cell>
        </row>
        <row r="3269">
          <cell r="I3269">
            <v>3.8922177476155772E-5</v>
          </cell>
        </row>
        <row r="3270">
          <cell r="I3270">
            <v>2.6925766967924192E-5</v>
          </cell>
        </row>
        <row r="3271">
          <cell r="I3271">
            <v>1.8479764716724383E-5</v>
          </cell>
        </row>
        <row r="3272">
          <cell r="I3272">
            <v>1.4973460910090522E-5</v>
          </cell>
        </row>
        <row r="3273">
          <cell r="I3273">
            <v>1.5061669810886342E-5</v>
          </cell>
        </row>
        <row r="3274">
          <cell r="I3274">
            <v>1.5326296513273806E-5</v>
          </cell>
        </row>
        <row r="3275">
          <cell r="I3275">
            <v>1.6076072170038276E-5</v>
          </cell>
        </row>
        <row r="3276">
          <cell r="I3276">
            <v>2.5779051257578526E-5</v>
          </cell>
        </row>
        <row r="3277">
          <cell r="I3277">
            <v>4.3729562569527991E-5</v>
          </cell>
        </row>
        <row r="3278">
          <cell r="I3278">
            <v>4.6177359566612008E-5</v>
          </cell>
        </row>
        <row r="3279">
          <cell r="I3279">
            <v>4.9507245571654231E-5</v>
          </cell>
        </row>
        <row r="3280">
          <cell r="I3280">
            <v>5.0962692434785268E-5</v>
          </cell>
        </row>
        <row r="3281">
          <cell r="I3281">
            <v>4.4258815974302912E-5</v>
          </cell>
        </row>
        <row r="3282">
          <cell r="I3282">
            <v>4.4302920424700823E-5</v>
          </cell>
        </row>
        <row r="3283">
          <cell r="I3283">
            <v>4.5493740585444403E-5</v>
          </cell>
        </row>
        <row r="3284">
          <cell r="I3284">
            <v>3.9760162033716067E-5</v>
          </cell>
        </row>
        <row r="3285">
          <cell r="I3285">
            <v>3.475430691355326E-5</v>
          </cell>
        </row>
        <row r="3286">
          <cell r="I3286">
            <v>3.8304715170585036E-5</v>
          </cell>
        </row>
        <row r="3287">
          <cell r="I3287">
            <v>5.1536050289958107E-5</v>
          </cell>
        </row>
        <row r="3288">
          <cell r="I3288">
            <v>7.8461817257882292E-5</v>
          </cell>
        </row>
        <row r="3289">
          <cell r="I3289">
            <v>7.7954616078306323E-5</v>
          </cell>
        </row>
        <row r="3290">
          <cell r="I3290">
            <v>6.4965855436121758E-5</v>
          </cell>
        </row>
        <row r="3291">
          <cell r="I3291">
            <v>5.5373137474576285E-5</v>
          </cell>
        </row>
        <row r="3292">
          <cell r="I3292">
            <v>4.6331725143004692E-5</v>
          </cell>
        </row>
        <row r="3293">
          <cell r="I3293">
            <v>3.8922177476155772E-5</v>
          </cell>
        </row>
        <row r="3294">
          <cell r="I3294">
            <v>2.6925766967924192E-5</v>
          </cell>
        </row>
        <row r="3295">
          <cell r="I3295">
            <v>1.9405958175080499E-5</v>
          </cell>
        </row>
        <row r="3296">
          <cell r="I3296">
            <v>1.5282192062875892E-5</v>
          </cell>
        </row>
        <row r="3297">
          <cell r="I3297">
            <v>1.3495961821760529E-5</v>
          </cell>
        </row>
        <row r="3298">
          <cell r="I3298">
            <v>1.3121073993378292E-5</v>
          </cell>
        </row>
        <row r="3299">
          <cell r="I3299">
            <v>1.3606222947755306E-5</v>
          </cell>
        </row>
        <row r="3300">
          <cell r="I3300">
            <v>1.5590923215661266E-5</v>
          </cell>
        </row>
        <row r="3301">
          <cell r="I3301">
            <v>1.9802898228661692E-5</v>
          </cell>
        </row>
        <row r="3302">
          <cell r="I3302">
            <v>2.6881662517526285E-5</v>
          </cell>
        </row>
        <row r="3303">
          <cell r="I3303">
            <v>4.8691313239292887E-5</v>
          </cell>
        </row>
        <row r="3304">
          <cell r="I3304">
            <v>6.7612122459996383E-5</v>
          </cell>
        </row>
        <row r="3305">
          <cell r="I3305">
            <v>7.2750290931352922E-5</v>
          </cell>
        </row>
        <row r="3306">
          <cell r="I3306">
            <v>6.2694476240629391E-5</v>
          </cell>
        </row>
        <row r="3307">
          <cell r="I3307">
            <v>6.3532460798189686E-5</v>
          </cell>
        </row>
        <row r="3308">
          <cell r="I3308">
            <v>5.4557205142214948E-5</v>
          </cell>
        </row>
        <row r="3309">
          <cell r="I3309">
            <v>4.0928929969260689E-5</v>
          </cell>
        </row>
        <row r="3310">
          <cell r="I3310">
            <v>4.0509937690480541E-5</v>
          </cell>
        </row>
        <row r="3311">
          <cell r="I3311">
            <v>4.5052696081465297E-5</v>
          </cell>
        </row>
        <row r="3312">
          <cell r="I3312">
            <v>6.4260184229755201E-5</v>
          </cell>
        </row>
        <row r="3313">
          <cell r="I3313">
            <v>6.613462337166638E-5</v>
          </cell>
        </row>
        <row r="3314">
          <cell r="I3314">
            <v>6.3929400851770875E-5</v>
          </cell>
        </row>
        <row r="3315">
          <cell r="I3315">
            <v>5.2241721496324663E-5</v>
          </cell>
        </row>
        <row r="3316">
          <cell r="I3316">
            <v>4.064225104167428E-5</v>
          </cell>
        </row>
        <row r="3317">
          <cell r="I3317">
            <v>3.5040985841139669E-5</v>
          </cell>
        </row>
        <row r="3318">
          <cell r="I3318">
            <v>2.5690842356782708E-5</v>
          </cell>
        </row>
        <row r="3319">
          <cell r="I3319">
            <v>1.8479764716724383E-5</v>
          </cell>
        </row>
        <row r="3320">
          <cell r="I3320">
            <v>1.4973460910090522E-5</v>
          </cell>
        </row>
        <row r="3321">
          <cell r="I3321">
            <v>1.5061669810886342E-5</v>
          </cell>
        </row>
        <row r="3322">
          <cell r="I3322">
            <v>1.5326296513273806E-5</v>
          </cell>
        </row>
        <row r="3323">
          <cell r="I3323">
            <v>1.6076072170038276E-5</v>
          </cell>
        </row>
        <row r="3324">
          <cell r="I3324">
            <v>2.5779051257578526E-5</v>
          </cell>
        </row>
        <row r="3325">
          <cell r="I3325">
            <v>4.3729562569527991E-5</v>
          </cell>
        </row>
        <row r="3326">
          <cell r="I3326">
            <v>4.6177359566612008E-5</v>
          </cell>
        </row>
        <row r="3327">
          <cell r="I3327">
            <v>4.9507245571654231E-5</v>
          </cell>
        </row>
        <row r="3328">
          <cell r="I3328">
            <v>5.0962692434785268E-5</v>
          </cell>
        </row>
        <row r="3329">
          <cell r="I3329">
            <v>4.4258815974302912E-5</v>
          </cell>
        </row>
        <row r="3330">
          <cell r="I3330">
            <v>4.4302920424700823E-5</v>
          </cell>
        </row>
        <row r="3331">
          <cell r="I3331">
            <v>4.5493740585444403E-5</v>
          </cell>
        </row>
        <row r="3332">
          <cell r="I3332">
            <v>3.9760162033716067E-5</v>
          </cell>
        </row>
        <row r="3333">
          <cell r="I3333">
            <v>3.475430691355326E-5</v>
          </cell>
        </row>
        <row r="3334">
          <cell r="I3334">
            <v>3.8304715170585036E-5</v>
          </cell>
        </row>
        <row r="3335">
          <cell r="I3335">
            <v>5.1536050289958107E-5</v>
          </cell>
        </row>
        <row r="3336">
          <cell r="I3336">
            <v>7.8461817257882292E-5</v>
          </cell>
        </row>
        <row r="3337">
          <cell r="I3337">
            <v>7.7954616078306323E-5</v>
          </cell>
        </row>
        <row r="3338">
          <cell r="I3338">
            <v>6.4965855436121758E-5</v>
          </cell>
        </row>
        <row r="3339">
          <cell r="I3339">
            <v>5.5373137474576285E-5</v>
          </cell>
        </row>
        <row r="3340">
          <cell r="I3340">
            <v>4.6331725143004692E-5</v>
          </cell>
        </row>
        <row r="3341">
          <cell r="I3341">
            <v>3.8922177476155772E-5</v>
          </cell>
        </row>
        <row r="3342">
          <cell r="I3342">
            <v>2.6925766967924192E-5</v>
          </cell>
        </row>
        <row r="3343">
          <cell r="I3343">
            <v>1.9891107129457513E-5</v>
          </cell>
        </row>
        <row r="3344">
          <cell r="I3344">
            <v>1.3032865092582473E-5</v>
          </cell>
        </row>
        <row r="3345">
          <cell r="I3345">
            <v>1.1577418229451433E-5</v>
          </cell>
        </row>
        <row r="3346">
          <cell r="I3346">
            <v>1.2084619409027402E-5</v>
          </cell>
        </row>
        <row r="3347">
          <cell r="I3347">
            <v>1.5039617585687386E-5</v>
          </cell>
        </row>
        <row r="3348">
          <cell r="I3348">
            <v>1.5987863269242458E-5</v>
          </cell>
        </row>
        <row r="3349">
          <cell r="I3349">
            <v>2.7058080319117924E-5</v>
          </cell>
        </row>
        <row r="3350">
          <cell r="I3350">
            <v>3.9914527610108751E-5</v>
          </cell>
        </row>
        <row r="3351">
          <cell r="I3351">
            <v>6.1305186053095222E-5</v>
          </cell>
        </row>
        <row r="3352">
          <cell r="I3352">
            <v>6.8163428089970256E-5</v>
          </cell>
        </row>
        <row r="3353">
          <cell r="I3353">
            <v>5.8548657903225831E-5</v>
          </cell>
        </row>
        <row r="3354">
          <cell r="I3354">
            <v>5.583623420375435E-5</v>
          </cell>
        </row>
        <row r="3355">
          <cell r="I3355">
            <v>5.4711570718607639E-5</v>
          </cell>
        </row>
        <row r="3356">
          <cell r="I3356">
            <v>4.5493740585444403E-5</v>
          </cell>
        </row>
        <row r="3357">
          <cell r="I3357">
            <v>4.0289415438490988E-5</v>
          </cell>
        </row>
        <row r="3358">
          <cell r="I3358">
            <v>4.0333519888888899E-5</v>
          </cell>
        </row>
        <row r="3359">
          <cell r="I3359">
            <v>4.4082398172711269E-5</v>
          </cell>
        </row>
        <row r="3360">
          <cell r="I3360">
            <v>6.0004104766356862E-5</v>
          </cell>
        </row>
        <row r="3361">
          <cell r="I3361">
            <v>7.0787642888645922E-5</v>
          </cell>
        </row>
        <row r="3362">
          <cell r="I3362">
            <v>6.10185071255088E-5</v>
          </cell>
        </row>
        <row r="3363">
          <cell r="I3363">
            <v>5.5571607501366886E-5</v>
          </cell>
        </row>
        <row r="3364">
          <cell r="I3364">
            <v>4.2979786912763517E-5</v>
          </cell>
        </row>
        <row r="3365">
          <cell r="I3365">
            <v>3.3894270130794013E-5</v>
          </cell>
        </row>
        <row r="3366">
          <cell r="I3366">
            <v>2.8248900479861498E-5</v>
          </cell>
        </row>
        <row r="3367">
          <cell r="I3367">
            <v>1.9405958175080499E-5</v>
          </cell>
        </row>
        <row r="3368">
          <cell r="I3368">
            <v>1.5282192062875892E-5</v>
          </cell>
        </row>
        <row r="3369">
          <cell r="I3369">
            <v>1.3495961821760529E-5</v>
          </cell>
        </row>
        <row r="3370">
          <cell r="I3370">
            <v>1.3121073993378292E-5</v>
          </cell>
        </row>
        <row r="3371">
          <cell r="I3371">
            <v>1.3606222947755306E-5</v>
          </cell>
        </row>
        <row r="3372">
          <cell r="I3372">
            <v>1.5590923215661266E-5</v>
          </cell>
        </row>
        <row r="3373">
          <cell r="I3373">
            <v>1.9802898228661692E-5</v>
          </cell>
        </row>
        <row r="3374">
          <cell r="I3374">
            <v>2.6881662517526285E-5</v>
          </cell>
        </row>
        <row r="3375">
          <cell r="I3375">
            <v>4.8691313239292887E-5</v>
          </cell>
        </row>
        <row r="3376">
          <cell r="I3376">
            <v>6.7612122459996383E-5</v>
          </cell>
        </row>
        <row r="3377">
          <cell r="I3377">
            <v>7.2750290931352922E-5</v>
          </cell>
        </row>
        <row r="3378">
          <cell r="I3378">
            <v>6.2694476240629391E-5</v>
          </cell>
        </row>
        <row r="3379">
          <cell r="I3379">
            <v>6.3532460798189686E-5</v>
          </cell>
        </row>
        <row r="3380">
          <cell r="I3380">
            <v>5.4557205142214948E-5</v>
          </cell>
        </row>
        <row r="3381">
          <cell r="I3381">
            <v>4.0928929969260689E-5</v>
          </cell>
        </row>
        <row r="3382">
          <cell r="I3382">
            <v>4.0509937690480541E-5</v>
          </cell>
        </row>
        <row r="3383">
          <cell r="I3383">
            <v>4.5052696081465297E-5</v>
          </cell>
        </row>
        <row r="3384">
          <cell r="I3384">
            <v>6.4260184229755201E-5</v>
          </cell>
        </row>
        <row r="3385">
          <cell r="I3385">
            <v>6.613462337166638E-5</v>
          </cell>
        </row>
        <row r="3386">
          <cell r="I3386">
            <v>6.3929400851770875E-5</v>
          </cell>
        </row>
        <row r="3387">
          <cell r="I3387">
            <v>5.2241721496324663E-5</v>
          </cell>
        </row>
        <row r="3388">
          <cell r="I3388">
            <v>4.064225104167428E-5</v>
          </cell>
        </row>
        <row r="3389">
          <cell r="I3389">
            <v>3.5040985841139669E-5</v>
          </cell>
        </row>
        <row r="3390">
          <cell r="I3390">
            <v>2.5690842356782708E-5</v>
          </cell>
        </row>
        <row r="3391">
          <cell r="I3391">
            <v>1.8479764716724383E-5</v>
          </cell>
        </row>
        <row r="3392">
          <cell r="I3392">
            <v>1.4973460910090522E-5</v>
          </cell>
        </row>
        <row r="3393">
          <cell r="I3393">
            <v>1.5061669810886342E-5</v>
          </cell>
        </row>
        <row r="3394">
          <cell r="I3394">
            <v>1.5326296513273806E-5</v>
          </cell>
        </row>
        <row r="3395">
          <cell r="I3395">
            <v>1.6076072170038276E-5</v>
          </cell>
        </row>
        <row r="3396">
          <cell r="I3396">
            <v>2.5779051257578526E-5</v>
          </cell>
        </row>
        <row r="3397">
          <cell r="I3397">
            <v>4.3729562569527991E-5</v>
          </cell>
        </row>
        <row r="3398">
          <cell r="I3398">
            <v>4.6177359566612008E-5</v>
          </cell>
        </row>
        <row r="3399">
          <cell r="I3399">
            <v>4.9507245571654231E-5</v>
          </cell>
        </row>
        <row r="3400">
          <cell r="I3400">
            <v>5.0962692434785268E-5</v>
          </cell>
        </row>
        <row r="3401">
          <cell r="I3401">
            <v>4.4258815974302912E-5</v>
          </cell>
        </row>
        <row r="3402">
          <cell r="I3402">
            <v>4.4302920424700823E-5</v>
          </cell>
        </row>
        <row r="3403">
          <cell r="I3403">
            <v>4.5493740585444403E-5</v>
          </cell>
        </row>
        <row r="3404">
          <cell r="I3404">
            <v>3.9760162033716067E-5</v>
          </cell>
        </row>
        <row r="3405">
          <cell r="I3405">
            <v>3.475430691355326E-5</v>
          </cell>
        </row>
        <row r="3406">
          <cell r="I3406">
            <v>3.8304715170585036E-5</v>
          </cell>
        </row>
        <row r="3407">
          <cell r="I3407">
            <v>5.1536050289958107E-5</v>
          </cell>
        </row>
        <row r="3408">
          <cell r="I3408">
            <v>7.8461817257882292E-5</v>
          </cell>
        </row>
        <row r="3409">
          <cell r="I3409">
            <v>7.7954616078306323E-5</v>
          </cell>
        </row>
        <row r="3410">
          <cell r="I3410">
            <v>6.4965855436121758E-5</v>
          </cell>
        </row>
        <row r="3411">
          <cell r="I3411">
            <v>5.5373137474576285E-5</v>
          </cell>
        </row>
        <row r="3412">
          <cell r="I3412">
            <v>4.6331725143004692E-5</v>
          </cell>
        </row>
        <row r="3413">
          <cell r="I3413">
            <v>3.8922177476155772E-5</v>
          </cell>
        </row>
        <row r="3414">
          <cell r="I3414">
            <v>2.6925766967924192E-5</v>
          </cell>
        </row>
        <row r="3415">
          <cell r="I3415">
            <v>1.8479764716724383E-5</v>
          </cell>
        </row>
        <row r="3416">
          <cell r="I3416">
            <v>1.4973460910090522E-5</v>
          </cell>
        </row>
        <row r="3417">
          <cell r="I3417">
            <v>1.5061669810886342E-5</v>
          </cell>
        </row>
        <row r="3418">
          <cell r="I3418">
            <v>1.5326296513273806E-5</v>
          </cell>
        </row>
        <row r="3419">
          <cell r="I3419">
            <v>1.6076072170038276E-5</v>
          </cell>
        </row>
        <row r="3420">
          <cell r="I3420">
            <v>2.5779051257578526E-5</v>
          </cell>
        </row>
        <row r="3421">
          <cell r="I3421">
            <v>4.3729562569527991E-5</v>
          </cell>
        </row>
        <row r="3422">
          <cell r="I3422">
            <v>4.6177359566612008E-5</v>
          </cell>
        </row>
        <row r="3423">
          <cell r="I3423">
            <v>4.9507245571654231E-5</v>
          </cell>
        </row>
        <row r="3424">
          <cell r="I3424">
            <v>5.0962692434785268E-5</v>
          </cell>
        </row>
        <row r="3425">
          <cell r="I3425">
            <v>4.4258815974302912E-5</v>
          </cell>
        </row>
        <row r="3426">
          <cell r="I3426">
            <v>4.4302920424700823E-5</v>
          </cell>
        </row>
        <row r="3427">
          <cell r="I3427">
            <v>4.5493740585444403E-5</v>
          </cell>
        </row>
        <row r="3428">
          <cell r="I3428">
            <v>3.9760162033716067E-5</v>
          </cell>
        </row>
        <row r="3429">
          <cell r="I3429">
            <v>3.475430691355326E-5</v>
          </cell>
        </row>
        <row r="3430">
          <cell r="I3430">
            <v>3.8304715170585036E-5</v>
          </cell>
        </row>
        <row r="3431">
          <cell r="I3431">
            <v>5.1536050289958107E-5</v>
          </cell>
        </row>
        <row r="3432">
          <cell r="I3432">
            <v>7.8461817257882292E-5</v>
          </cell>
        </row>
        <row r="3433">
          <cell r="I3433">
            <v>7.7954616078306323E-5</v>
          </cell>
        </row>
        <row r="3434">
          <cell r="I3434">
            <v>6.4965855436121758E-5</v>
          </cell>
        </row>
        <row r="3435">
          <cell r="I3435">
            <v>5.5373137474576285E-5</v>
          </cell>
        </row>
        <row r="3436">
          <cell r="I3436">
            <v>4.6331725143004692E-5</v>
          </cell>
        </row>
        <row r="3437">
          <cell r="I3437">
            <v>3.8922177476155772E-5</v>
          </cell>
        </row>
        <row r="3438">
          <cell r="I3438">
            <v>2.6925766967924192E-5</v>
          </cell>
        </row>
        <row r="3439">
          <cell r="I3439">
            <v>1.8479764716724383E-5</v>
          </cell>
        </row>
        <row r="3440">
          <cell r="I3440">
            <v>1.4973460910090522E-5</v>
          </cell>
        </row>
        <row r="3441">
          <cell r="I3441">
            <v>1.5061669810886342E-5</v>
          </cell>
        </row>
        <row r="3442">
          <cell r="I3442">
            <v>1.5326296513273806E-5</v>
          </cell>
        </row>
        <row r="3443">
          <cell r="I3443">
            <v>1.6076072170038276E-5</v>
          </cell>
        </row>
        <row r="3444">
          <cell r="I3444">
            <v>2.5779051257578526E-5</v>
          </cell>
        </row>
        <row r="3445">
          <cell r="I3445">
            <v>4.3729562569527991E-5</v>
          </cell>
        </row>
        <row r="3446">
          <cell r="I3446">
            <v>4.6177359566612008E-5</v>
          </cell>
        </row>
        <row r="3447">
          <cell r="I3447">
            <v>4.9507245571654231E-5</v>
          </cell>
        </row>
        <row r="3448">
          <cell r="I3448">
            <v>5.0962692434785268E-5</v>
          </cell>
        </row>
        <row r="3449">
          <cell r="I3449">
            <v>4.4258815974302912E-5</v>
          </cell>
        </row>
        <row r="3450">
          <cell r="I3450">
            <v>4.4302920424700823E-5</v>
          </cell>
        </row>
        <row r="3451">
          <cell r="I3451">
            <v>4.5493740585444403E-5</v>
          </cell>
        </row>
        <row r="3452">
          <cell r="I3452">
            <v>3.9760162033716067E-5</v>
          </cell>
        </row>
        <row r="3453">
          <cell r="I3453">
            <v>3.475430691355326E-5</v>
          </cell>
        </row>
        <row r="3454">
          <cell r="I3454">
            <v>3.8304715170585036E-5</v>
          </cell>
        </row>
        <row r="3455">
          <cell r="I3455">
            <v>5.1536050289958107E-5</v>
          </cell>
        </row>
        <row r="3456">
          <cell r="I3456">
            <v>7.8461817257882292E-5</v>
          </cell>
        </row>
        <row r="3457">
          <cell r="I3457">
            <v>7.7954616078306323E-5</v>
          </cell>
        </row>
        <row r="3458">
          <cell r="I3458">
            <v>6.4965855436121758E-5</v>
          </cell>
        </row>
        <row r="3459">
          <cell r="I3459">
            <v>5.5373137474576285E-5</v>
          </cell>
        </row>
        <row r="3460">
          <cell r="I3460">
            <v>4.6331725143004692E-5</v>
          </cell>
        </row>
        <row r="3461">
          <cell r="I3461">
            <v>3.8922177476155772E-5</v>
          </cell>
        </row>
        <row r="3462">
          <cell r="I3462">
            <v>2.6925766967924192E-5</v>
          </cell>
        </row>
        <row r="3463">
          <cell r="I3463">
            <v>1.8479764716724383E-5</v>
          </cell>
        </row>
        <row r="3464">
          <cell r="I3464">
            <v>1.4973460910090522E-5</v>
          </cell>
        </row>
        <row r="3465">
          <cell r="I3465">
            <v>1.5061669810886342E-5</v>
          </cell>
        </row>
        <row r="3466">
          <cell r="I3466">
            <v>1.5326296513273806E-5</v>
          </cell>
        </row>
        <row r="3467">
          <cell r="I3467">
            <v>1.6076072170038276E-5</v>
          </cell>
        </row>
        <row r="3468">
          <cell r="I3468">
            <v>2.5779051257578526E-5</v>
          </cell>
        </row>
        <row r="3469">
          <cell r="I3469">
            <v>4.3729562569527991E-5</v>
          </cell>
        </row>
        <row r="3470">
          <cell r="I3470">
            <v>4.6177359566612008E-5</v>
          </cell>
        </row>
        <row r="3471">
          <cell r="I3471">
            <v>4.9507245571654231E-5</v>
          </cell>
        </row>
        <row r="3472">
          <cell r="I3472">
            <v>5.0962692434785268E-5</v>
          </cell>
        </row>
        <row r="3473">
          <cell r="I3473">
            <v>4.4258815974302912E-5</v>
          </cell>
        </row>
        <row r="3474">
          <cell r="I3474">
            <v>4.4302920424700823E-5</v>
          </cell>
        </row>
        <row r="3475">
          <cell r="I3475">
            <v>4.5493740585444403E-5</v>
          </cell>
        </row>
        <row r="3476">
          <cell r="I3476">
            <v>3.9760162033716067E-5</v>
          </cell>
        </row>
        <row r="3477">
          <cell r="I3477">
            <v>3.475430691355326E-5</v>
          </cell>
        </row>
        <row r="3478">
          <cell r="I3478">
            <v>3.8304715170585036E-5</v>
          </cell>
        </row>
        <row r="3479">
          <cell r="I3479">
            <v>5.1536050289958107E-5</v>
          </cell>
        </row>
        <row r="3480">
          <cell r="I3480">
            <v>7.8461817257882292E-5</v>
          </cell>
        </row>
        <row r="3481">
          <cell r="I3481">
            <v>7.7954616078306323E-5</v>
          </cell>
        </row>
        <row r="3482">
          <cell r="I3482">
            <v>6.4965855436121758E-5</v>
          </cell>
        </row>
        <row r="3483">
          <cell r="I3483">
            <v>5.5373137474576285E-5</v>
          </cell>
        </row>
        <row r="3484">
          <cell r="I3484">
            <v>4.6331725143004692E-5</v>
          </cell>
        </row>
        <row r="3485">
          <cell r="I3485">
            <v>3.8922177476155772E-5</v>
          </cell>
        </row>
        <row r="3486">
          <cell r="I3486">
            <v>2.6925766967924192E-5</v>
          </cell>
        </row>
        <row r="3487">
          <cell r="I3487">
            <v>1.8479764716724383E-5</v>
          </cell>
        </row>
        <row r="3488">
          <cell r="I3488">
            <v>1.4973460910090522E-5</v>
          </cell>
        </row>
        <row r="3489">
          <cell r="I3489">
            <v>1.5061669810886342E-5</v>
          </cell>
        </row>
        <row r="3490">
          <cell r="I3490">
            <v>1.5326296513273806E-5</v>
          </cell>
        </row>
        <row r="3491">
          <cell r="I3491">
            <v>1.6076072170038276E-5</v>
          </cell>
        </row>
        <row r="3492">
          <cell r="I3492">
            <v>2.5779051257578526E-5</v>
          </cell>
        </row>
        <row r="3493">
          <cell r="I3493">
            <v>4.3729562569527991E-5</v>
          </cell>
        </row>
        <row r="3494">
          <cell r="I3494">
            <v>4.6177359566612008E-5</v>
          </cell>
        </row>
        <row r="3495">
          <cell r="I3495">
            <v>4.9507245571654231E-5</v>
          </cell>
        </row>
        <row r="3496">
          <cell r="I3496">
            <v>5.0962692434785268E-5</v>
          </cell>
        </row>
        <row r="3497">
          <cell r="I3497">
            <v>4.4258815974302912E-5</v>
          </cell>
        </row>
        <row r="3498">
          <cell r="I3498">
            <v>4.4302920424700823E-5</v>
          </cell>
        </row>
        <row r="3499">
          <cell r="I3499">
            <v>4.5493740585444403E-5</v>
          </cell>
        </row>
        <row r="3500">
          <cell r="I3500">
            <v>3.9760162033716067E-5</v>
          </cell>
        </row>
        <row r="3501">
          <cell r="I3501">
            <v>3.475430691355326E-5</v>
          </cell>
        </row>
        <row r="3502">
          <cell r="I3502">
            <v>3.8304715170585036E-5</v>
          </cell>
        </row>
        <row r="3503">
          <cell r="I3503">
            <v>5.1536050289958107E-5</v>
          </cell>
        </row>
        <row r="3504">
          <cell r="I3504">
            <v>7.8461817257882292E-5</v>
          </cell>
        </row>
        <row r="3505">
          <cell r="I3505">
            <v>7.7954616078306323E-5</v>
          </cell>
        </row>
        <row r="3506">
          <cell r="I3506">
            <v>6.4965855436121758E-5</v>
          </cell>
        </row>
        <row r="3507">
          <cell r="I3507">
            <v>5.5373137474576285E-5</v>
          </cell>
        </row>
        <row r="3508">
          <cell r="I3508">
            <v>4.6331725143004692E-5</v>
          </cell>
        </row>
        <row r="3509">
          <cell r="I3509">
            <v>3.8922177476155772E-5</v>
          </cell>
        </row>
        <row r="3510">
          <cell r="I3510">
            <v>2.6925766967924192E-5</v>
          </cell>
        </row>
        <row r="3511">
          <cell r="I3511">
            <v>1.9891107129457513E-5</v>
          </cell>
        </row>
        <row r="3512">
          <cell r="I3512">
            <v>1.3032865092582473E-5</v>
          </cell>
        </row>
        <row r="3513">
          <cell r="I3513">
            <v>1.1577418229451433E-5</v>
          </cell>
        </row>
        <row r="3514">
          <cell r="I3514">
            <v>1.2084619409027402E-5</v>
          </cell>
        </row>
        <row r="3515">
          <cell r="I3515">
            <v>1.5039617585687386E-5</v>
          </cell>
        </row>
        <row r="3516">
          <cell r="I3516">
            <v>1.5987863269242458E-5</v>
          </cell>
        </row>
        <row r="3517">
          <cell r="I3517">
            <v>2.7058080319117924E-5</v>
          </cell>
        </row>
        <row r="3518">
          <cell r="I3518">
            <v>3.9914527610108751E-5</v>
          </cell>
        </row>
        <row r="3519">
          <cell r="I3519">
            <v>6.1305186053095222E-5</v>
          </cell>
        </row>
        <row r="3520">
          <cell r="I3520">
            <v>6.8163428089970256E-5</v>
          </cell>
        </row>
        <row r="3521">
          <cell r="I3521">
            <v>5.8548657903225831E-5</v>
          </cell>
        </row>
        <row r="3522">
          <cell r="I3522">
            <v>5.583623420375435E-5</v>
          </cell>
        </row>
        <row r="3523">
          <cell r="I3523">
            <v>5.4711570718607639E-5</v>
          </cell>
        </row>
        <row r="3524">
          <cell r="I3524">
            <v>4.5493740585444403E-5</v>
          </cell>
        </row>
        <row r="3525">
          <cell r="I3525">
            <v>4.0289415438490988E-5</v>
          </cell>
        </row>
        <row r="3526">
          <cell r="I3526">
            <v>4.0333519888888899E-5</v>
          </cell>
        </row>
        <row r="3527">
          <cell r="I3527">
            <v>4.4082398172711269E-5</v>
          </cell>
        </row>
        <row r="3528">
          <cell r="I3528">
            <v>6.0004104766356862E-5</v>
          </cell>
        </row>
        <row r="3529">
          <cell r="I3529">
            <v>7.0787642888645922E-5</v>
          </cell>
        </row>
        <row r="3530">
          <cell r="I3530">
            <v>6.10185071255088E-5</v>
          </cell>
        </row>
        <row r="3531">
          <cell r="I3531">
            <v>5.5571607501366886E-5</v>
          </cell>
        </row>
        <row r="3532">
          <cell r="I3532">
            <v>4.2979786912763517E-5</v>
          </cell>
        </row>
        <row r="3533">
          <cell r="I3533">
            <v>3.3894270130794013E-5</v>
          </cell>
        </row>
        <row r="3534">
          <cell r="I3534">
            <v>2.8248900479861498E-5</v>
          </cell>
        </row>
        <row r="3535">
          <cell r="I3535">
            <v>1.9405958175080499E-5</v>
          </cell>
        </row>
        <row r="3536">
          <cell r="I3536">
            <v>1.5282192062875892E-5</v>
          </cell>
        </row>
        <row r="3537">
          <cell r="I3537">
            <v>1.3495961821760529E-5</v>
          </cell>
        </row>
        <row r="3538">
          <cell r="I3538">
            <v>1.3121073993378292E-5</v>
          </cell>
        </row>
        <row r="3539">
          <cell r="I3539">
            <v>1.3606222947755306E-5</v>
          </cell>
        </row>
        <row r="3540">
          <cell r="I3540">
            <v>1.5590923215661266E-5</v>
          </cell>
        </row>
        <row r="3541">
          <cell r="I3541">
            <v>1.9802898228661692E-5</v>
          </cell>
        </row>
        <row r="3542">
          <cell r="I3542">
            <v>2.6881662517526285E-5</v>
          </cell>
        </row>
        <row r="3543">
          <cell r="I3543">
            <v>4.8691313239292887E-5</v>
          </cell>
        </row>
        <row r="3544">
          <cell r="I3544">
            <v>6.7612122459996383E-5</v>
          </cell>
        </row>
        <row r="3545">
          <cell r="I3545">
            <v>7.2750290931352922E-5</v>
          </cell>
        </row>
        <row r="3546">
          <cell r="I3546">
            <v>6.2694476240629391E-5</v>
          </cell>
        </row>
        <row r="3547">
          <cell r="I3547">
            <v>6.3532460798189686E-5</v>
          </cell>
        </row>
        <row r="3548">
          <cell r="I3548">
            <v>5.4557205142214948E-5</v>
          </cell>
        </row>
        <row r="3549">
          <cell r="I3549">
            <v>4.0928929969260689E-5</v>
          </cell>
        </row>
        <row r="3550">
          <cell r="I3550">
            <v>4.0509937690480541E-5</v>
          </cell>
        </row>
        <row r="3551">
          <cell r="I3551">
            <v>4.5052696081465297E-5</v>
          </cell>
        </row>
        <row r="3552">
          <cell r="I3552">
            <v>6.4260184229755201E-5</v>
          </cell>
        </row>
        <row r="3553">
          <cell r="I3553">
            <v>6.613462337166638E-5</v>
          </cell>
        </row>
        <row r="3554">
          <cell r="I3554">
            <v>6.3929400851770875E-5</v>
          </cell>
        </row>
        <row r="3555">
          <cell r="I3555">
            <v>5.2241721496324663E-5</v>
          </cell>
        </row>
        <row r="3556">
          <cell r="I3556">
            <v>4.064225104167428E-5</v>
          </cell>
        </row>
        <row r="3557">
          <cell r="I3557">
            <v>3.5040985841139669E-5</v>
          </cell>
        </row>
        <row r="3558">
          <cell r="I3558">
            <v>2.5690842356782708E-5</v>
          </cell>
        </row>
        <row r="3559">
          <cell r="I3559">
            <v>1.9405958175080499E-5</v>
          </cell>
        </row>
        <row r="3560">
          <cell r="I3560">
            <v>1.5282192062875892E-5</v>
          </cell>
        </row>
        <row r="3561">
          <cell r="I3561">
            <v>1.3495961821760529E-5</v>
          </cell>
        </row>
        <row r="3562">
          <cell r="I3562">
            <v>1.3121073993378292E-5</v>
          </cell>
        </row>
        <row r="3563">
          <cell r="I3563">
            <v>1.3606222947755306E-5</v>
          </cell>
        </row>
        <row r="3564">
          <cell r="I3564">
            <v>1.5590923215661266E-5</v>
          </cell>
        </row>
        <row r="3565">
          <cell r="I3565">
            <v>1.9802898228661692E-5</v>
          </cell>
        </row>
        <row r="3566">
          <cell r="I3566">
            <v>2.6881662517526285E-5</v>
          </cell>
        </row>
        <row r="3567">
          <cell r="I3567">
            <v>4.8691313239292887E-5</v>
          </cell>
        </row>
        <row r="3568">
          <cell r="I3568">
            <v>6.7612122459996383E-5</v>
          </cell>
        </row>
        <row r="3569">
          <cell r="I3569">
            <v>7.2750290931352922E-5</v>
          </cell>
        </row>
        <row r="3570">
          <cell r="I3570">
            <v>6.2694476240629391E-5</v>
          </cell>
        </row>
        <row r="3571">
          <cell r="I3571">
            <v>6.3532460798189686E-5</v>
          </cell>
        </row>
        <row r="3572">
          <cell r="I3572">
            <v>5.4557205142214948E-5</v>
          </cell>
        </row>
        <row r="3573">
          <cell r="I3573">
            <v>4.0928929969260689E-5</v>
          </cell>
        </row>
        <row r="3574">
          <cell r="I3574">
            <v>4.0509937690480541E-5</v>
          </cell>
        </row>
        <row r="3575">
          <cell r="I3575">
            <v>4.5052696081465297E-5</v>
          </cell>
        </row>
        <row r="3576">
          <cell r="I3576">
            <v>6.4260184229755201E-5</v>
          </cell>
        </row>
        <row r="3577">
          <cell r="I3577">
            <v>6.613462337166638E-5</v>
          </cell>
        </row>
        <row r="3578">
          <cell r="I3578">
            <v>6.3929400851770875E-5</v>
          </cell>
        </row>
        <row r="3579">
          <cell r="I3579">
            <v>5.2241721496324663E-5</v>
          </cell>
        </row>
        <row r="3580">
          <cell r="I3580">
            <v>4.064225104167428E-5</v>
          </cell>
        </row>
        <row r="3581">
          <cell r="I3581">
            <v>3.5040985841139669E-5</v>
          </cell>
        </row>
        <row r="3582">
          <cell r="I3582">
            <v>2.5690842356782708E-5</v>
          </cell>
        </row>
        <row r="3583">
          <cell r="I3583">
            <v>1.8479764716724383E-5</v>
          </cell>
        </row>
        <row r="3584">
          <cell r="I3584">
            <v>1.4973460910090522E-5</v>
          </cell>
        </row>
        <row r="3585">
          <cell r="I3585">
            <v>1.5061669810886342E-5</v>
          </cell>
        </row>
        <row r="3586">
          <cell r="I3586">
            <v>1.5326296513273806E-5</v>
          </cell>
        </row>
        <row r="3587">
          <cell r="I3587">
            <v>1.6076072170038276E-5</v>
          </cell>
        </row>
        <row r="3588">
          <cell r="I3588">
            <v>2.5779051257578526E-5</v>
          </cell>
        </row>
        <row r="3589">
          <cell r="I3589">
            <v>4.3729562569527991E-5</v>
          </cell>
        </row>
        <row r="3590">
          <cell r="I3590">
            <v>4.6177359566612008E-5</v>
          </cell>
        </row>
        <row r="3591">
          <cell r="I3591">
            <v>4.9507245571654231E-5</v>
          </cell>
        </row>
        <row r="3592">
          <cell r="I3592">
            <v>5.0962692434785268E-5</v>
          </cell>
        </row>
        <row r="3593">
          <cell r="I3593">
            <v>4.4258815974302912E-5</v>
          </cell>
        </row>
        <row r="3594">
          <cell r="I3594">
            <v>4.4302920424700823E-5</v>
          </cell>
        </row>
        <row r="3595">
          <cell r="I3595">
            <v>4.5493740585444403E-5</v>
          </cell>
        </row>
        <row r="3596">
          <cell r="I3596">
            <v>3.9760162033716067E-5</v>
          </cell>
        </row>
        <row r="3597">
          <cell r="I3597">
            <v>3.475430691355326E-5</v>
          </cell>
        </row>
        <row r="3598">
          <cell r="I3598">
            <v>3.8304715170585036E-5</v>
          </cell>
        </row>
        <row r="3599">
          <cell r="I3599">
            <v>5.1536050289958107E-5</v>
          </cell>
        </row>
        <row r="3600">
          <cell r="I3600">
            <v>7.8461817257882292E-5</v>
          </cell>
        </row>
        <row r="3601">
          <cell r="I3601">
            <v>7.7954616078306323E-5</v>
          </cell>
        </row>
        <row r="3602">
          <cell r="I3602">
            <v>6.4965855436121758E-5</v>
          </cell>
        </row>
        <row r="3603">
          <cell r="I3603">
            <v>5.5373137474576285E-5</v>
          </cell>
        </row>
        <row r="3604">
          <cell r="I3604">
            <v>4.6331725143004692E-5</v>
          </cell>
        </row>
        <row r="3605">
          <cell r="I3605">
            <v>3.8922177476155772E-5</v>
          </cell>
        </row>
        <row r="3606">
          <cell r="I3606">
            <v>2.6925766967924192E-5</v>
          </cell>
        </row>
        <row r="3607">
          <cell r="I3607">
            <v>1.8479764716724383E-5</v>
          </cell>
        </row>
        <row r="3608">
          <cell r="I3608">
            <v>1.4973460910090522E-5</v>
          </cell>
        </row>
        <row r="3609">
          <cell r="I3609">
            <v>1.5061669810886342E-5</v>
          </cell>
        </row>
        <row r="3610">
          <cell r="I3610">
            <v>1.5326296513273806E-5</v>
          </cell>
        </row>
        <row r="3611">
          <cell r="I3611">
            <v>1.6076072170038276E-5</v>
          </cell>
        </row>
        <row r="3612">
          <cell r="I3612">
            <v>2.5779051257578526E-5</v>
          </cell>
        </row>
        <row r="3613">
          <cell r="I3613">
            <v>4.3729562569527991E-5</v>
          </cell>
        </row>
        <row r="3614">
          <cell r="I3614">
            <v>4.6177359566612008E-5</v>
          </cell>
        </row>
        <row r="3615">
          <cell r="I3615">
            <v>4.9507245571654231E-5</v>
          </cell>
        </row>
        <row r="3616">
          <cell r="I3616">
            <v>5.0962692434785268E-5</v>
          </cell>
        </row>
        <row r="3617">
          <cell r="I3617">
            <v>4.4258815974302912E-5</v>
          </cell>
        </row>
        <row r="3618">
          <cell r="I3618">
            <v>4.4302920424700823E-5</v>
          </cell>
        </row>
        <row r="3619">
          <cell r="I3619">
            <v>4.5493740585444403E-5</v>
          </cell>
        </row>
        <row r="3620">
          <cell r="I3620">
            <v>3.9760162033716067E-5</v>
          </cell>
        </row>
        <row r="3621">
          <cell r="I3621">
            <v>3.475430691355326E-5</v>
          </cell>
        </row>
        <row r="3622">
          <cell r="I3622">
            <v>3.8304715170585036E-5</v>
          </cell>
        </row>
        <row r="3623">
          <cell r="I3623">
            <v>5.1536050289958107E-5</v>
          </cell>
        </row>
        <row r="3624">
          <cell r="I3624">
            <v>7.8461817257882292E-5</v>
          </cell>
        </row>
        <row r="3625">
          <cell r="I3625">
            <v>7.7954616078306323E-5</v>
          </cell>
        </row>
        <row r="3626">
          <cell r="I3626">
            <v>6.4965855436121758E-5</v>
          </cell>
        </row>
        <row r="3627">
          <cell r="I3627">
            <v>5.5373137474576285E-5</v>
          </cell>
        </row>
        <row r="3628">
          <cell r="I3628">
            <v>4.6331725143004692E-5</v>
          </cell>
        </row>
        <row r="3629">
          <cell r="I3629">
            <v>3.8922177476155772E-5</v>
          </cell>
        </row>
        <row r="3630">
          <cell r="I3630">
            <v>2.6925766967924192E-5</v>
          </cell>
        </row>
        <row r="3631">
          <cell r="I3631">
            <v>1.8479764716724383E-5</v>
          </cell>
        </row>
        <row r="3632">
          <cell r="I3632">
            <v>1.4973460910090522E-5</v>
          </cell>
        </row>
        <row r="3633">
          <cell r="I3633">
            <v>1.5061669810886342E-5</v>
          </cell>
        </row>
        <row r="3634">
          <cell r="I3634">
            <v>1.5326296513273806E-5</v>
          </cell>
        </row>
        <row r="3635">
          <cell r="I3635">
            <v>1.6076072170038276E-5</v>
          </cell>
        </row>
        <row r="3636">
          <cell r="I3636">
            <v>2.5779051257578526E-5</v>
          </cell>
        </row>
        <row r="3637">
          <cell r="I3637">
            <v>4.3729562569527991E-5</v>
          </cell>
        </row>
        <row r="3638">
          <cell r="I3638">
            <v>4.6177359566612008E-5</v>
          </cell>
        </row>
        <row r="3639">
          <cell r="I3639">
            <v>4.9507245571654231E-5</v>
          </cell>
        </row>
        <row r="3640">
          <cell r="I3640">
            <v>5.0962692434785268E-5</v>
          </cell>
        </row>
        <row r="3641">
          <cell r="I3641">
            <v>4.4258815974302912E-5</v>
          </cell>
        </row>
        <row r="3642">
          <cell r="I3642">
            <v>4.4302920424700823E-5</v>
          </cell>
        </row>
        <row r="3643">
          <cell r="I3643">
            <v>4.5493740585444403E-5</v>
          </cell>
        </row>
        <row r="3644">
          <cell r="I3644">
            <v>3.9760162033716067E-5</v>
          </cell>
        </row>
        <row r="3645">
          <cell r="I3645">
            <v>3.475430691355326E-5</v>
          </cell>
        </row>
        <row r="3646">
          <cell r="I3646">
            <v>3.8304715170585036E-5</v>
          </cell>
        </row>
        <row r="3647">
          <cell r="I3647">
            <v>5.1536050289958107E-5</v>
          </cell>
        </row>
        <row r="3648">
          <cell r="I3648">
            <v>7.8461817257882292E-5</v>
          </cell>
        </row>
        <row r="3649">
          <cell r="I3649">
            <v>7.7954616078306323E-5</v>
          </cell>
        </row>
        <row r="3650">
          <cell r="I3650">
            <v>6.4965855436121758E-5</v>
          </cell>
        </row>
        <row r="3651">
          <cell r="I3651">
            <v>5.5373137474576285E-5</v>
          </cell>
        </row>
        <row r="3652">
          <cell r="I3652">
            <v>4.6331725143004692E-5</v>
          </cell>
        </row>
        <row r="3653">
          <cell r="I3653">
            <v>3.8922177476155772E-5</v>
          </cell>
        </row>
        <row r="3654">
          <cell r="I3654">
            <v>2.6925766967924192E-5</v>
          </cell>
        </row>
        <row r="3655">
          <cell r="I3655">
            <v>1.8479764716724383E-5</v>
          </cell>
        </row>
        <row r="3656">
          <cell r="I3656">
            <v>1.4973460910090522E-5</v>
          </cell>
        </row>
        <row r="3657">
          <cell r="I3657">
            <v>1.5061669810886342E-5</v>
          </cell>
        </row>
        <row r="3658">
          <cell r="I3658">
            <v>1.5326296513273806E-5</v>
          </cell>
        </row>
        <row r="3659">
          <cell r="I3659">
            <v>1.6076072170038276E-5</v>
          </cell>
        </row>
        <row r="3660">
          <cell r="I3660">
            <v>2.5779051257578526E-5</v>
          </cell>
        </row>
        <row r="3661">
          <cell r="I3661">
            <v>4.3729562569527991E-5</v>
          </cell>
        </row>
        <row r="3662">
          <cell r="I3662">
            <v>4.6177359566612008E-5</v>
          </cell>
        </row>
        <row r="3663">
          <cell r="I3663">
            <v>4.9507245571654231E-5</v>
          </cell>
        </row>
        <row r="3664">
          <cell r="I3664">
            <v>5.0962692434785268E-5</v>
          </cell>
        </row>
        <row r="3665">
          <cell r="I3665">
            <v>4.4258815974302912E-5</v>
          </cell>
        </row>
        <row r="3666">
          <cell r="I3666">
            <v>4.4302920424700823E-5</v>
          </cell>
        </row>
        <row r="3667">
          <cell r="I3667">
            <v>4.5493740585444403E-5</v>
          </cell>
        </row>
        <row r="3668">
          <cell r="I3668">
            <v>3.9760162033716067E-5</v>
          </cell>
        </row>
        <row r="3669">
          <cell r="I3669">
            <v>3.475430691355326E-5</v>
          </cell>
        </row>
        <row r="3670">
          <cell r="I3670">
            <v>3.8304715170585036E-5</v>
          </cell>
        </row>
        <row r="3671">
          <cell r="I3671">
            <v>5.1536050289958107E-5</v>
          </cell>
        </row>
        <row r="3672">
          <cell r="I3672">
            <v>7.8461817257882292E-5</v>
          </cell>
        </row>
        <row r="3673">
          <cell r="I3673">
            <v>7.7954616078306323E-5</v>
          </cell>
        </row>
        <row r="3674">
          <cell r="I3674">
            <v>6.4965855436121758E-5</v>
          </cell>
        </row>
        <row r="3675">
          <cell r="I3675">
            <v>5.5373137474576285E-5</v>
          </cell>
        </row>
        <row r="3676">
          <cell r="I3676">
            <v>4.6331725143004692E-5</v>
          </cell>
        </row>
        <row r="3677">
          <cell r="I3677">
            <v>3.8922177476155772E-5</v>
          </cell>
        </row>
        <row r="3678">
          <cell r="I3678">
            <v>2.6925766967924192E-5</v>
          </cell>
        </row>
        <row r="3679">
          <cell r="I3679">
            <v>1.9891107129457513E-5</v>
          </cell>
        </row>
        <row r="3680">
          <cell r="I3680">
            <v>1.3032865092582473E-5</v>
          </cell>
        </row>
        <row r="3681">
          <cell r="I3681">
            <v>1.1577418229451433E-5</v>
          </cell>
        </row>
        <row r="3682">
          <cell r="I3682">
            <v>1.2084619409027402E-5</v>
          </cell>
        </row>
        <row r="3683">
          <cell r="I3683">
            <v>1.5039617585687386E-5</v>
          </cell>
        </row>
        <row r="3684">
          <cell r="I3684">
            <v>1.5987863269242458E-5</v>
          </cell>
        </row>
        <row r="3685">
          <cell r="I3685">
            <v>2.7058080319117924E-5</v>
          </cell>
        </row>
        <row r="3686">
          <cell r="I3686">
            <v>3.9914527610108751E-5</v>
          </cell>
        </row>
        <row r="3687">
          <cell r="I3687">
            <v>6.1305186053095222E-5</v>
          </cell>
        </row>
        <row r="3688">
          <cell r="I3688">
            <v>6.8163428089970256E-5</v>
          </cell>
        </row>
        <row r="3689">
          <cell r="I3689">
            <v>5.8548657903225831E-5</v>
          </cell>
        </row>
        <row r="3690">
          <cell r="I3690">
            <v>5.583623420375435E-5</v>
          </cell>
        </row>
        <row r="3691">
          <cell r="I3691">
            <v>5.4711570718607639E-5</v>
          </cell>
        </row>
        <row r="3692">
          <cell r="I3692">
            <v>4.5493740585444403E-5</v>
          </cell>
        </row>
        <row r="3693">
          <cell r="I3693">
            <v>4.0289415438490988E-5</v>
          </cell>
        </row>
        <row r="3694">
          <cell r="I3694">
            <v>4.0333519888888899E-5</v>
          </cell>
        </row>
        <row r="3695">
          <cell r="I3695">
            <v>4.4082398172711269E-5</v>
          </cell>
        </row>
        <row r="3696">
          <cell r="I3696">
            <v>6.0004104766356862E-5</v>
          </cell>
        </row>
        <row r="3697">
          <cell r="I3697">
            <v>7.0787642888645922E-5</v>
          </cell>
        </row>
        <row r="3698">
          <cell r="I3698">
            <v>6.10185071255088E-5</v>
          </cell>
        </row>
        <row r="3699">
          <cell r="I3699">
            <v>5.5571607501366886E-5</v>
          </cell>
        </row>
        <row r="3700">
          <cell r="I3700">
            <v>4.2979786912763517E-5</v>
          </cell>
        </row>
        <row r="3701">
          <cell r="I3701">
            <v>3.3894270130794013E-5</v>
          </cell>
        </row>
        <row r="3702">
          <cell r="I3702">
            <v>2.8248900479861498E-5</v>
          </cell>
        </row>
        <row r="3703">
          <cell r="I3703">
            <v>1.9405958175080499E-5</v>
          </cell>
        </row>
        <row r="3704">
          <cell r="I3704">
            <v>1.5282192062875892E-5</v>
          </cell>
        </row>
        <row r="3705">
          <cell r="I3705">
            <v>1.3495961821760529E-5</v>
          </cell>
        </row>
        <row r="3706">
          <cell r="I3706">
            <v>1.3121073993378292E-5</v>
          </cell>
        </row>
        <row r="3707">
          <cell r="I3707">
            <v>1.3606222947755306E-5</v>
          </cell>
        </row>
        <row r="3708">
          <cell r="I3708">
            <v>1.5590923215661266E-5</v>
          </cell>
        </row>
        <row r="3709">
          <cell r="I3709">
            <v>1.9802898228661692E-5</v>
          </cell>
        </row>
        <row r="3710">
          <cell r="I3710">
            <v>2.6881662517526285E-5</v>
          </cell>
        </row>
        <row r="3711">
          <cell r="I3711">
            <v>4.8691313239292887E-5</v>
          </cell>
        </row>
        <row r="3712">
          <cell r="I3712">
            <v>6.7612122459996383E-5</v>
          </cell>
        </row>
        <row r="3713">
          <cell r="I3713">
            <v>7.2750290931352922E-5</v>
          </cell>
        </row>
        <row r="3714">
          <cell r="I3714">
            <v>6.2694476240629391E-5</v>
          </cell>
        </row>
        <row r="3715">
          <cell r="I3715">
            <v>6.3532460798189686E-5</v>
          </cell>
        </row>
        <row r="3716">
          <cell r="I3716">
            <v>5.4557205142214948E-5</v>
          </cell>
        </row>
        <row r="3717">
          <cell r="I3717">
            <v>4.0928929969260689E-5</v>
          </cell>
        </row>
        <row r="3718">
          <cell r="I3718">
            <v>4.0509937690480541E-5</v>
          </cell>
        </row>
        <row r="3719">
          <cell r="I3719">
            <v>4.5052696081465297E-5</v>
          </cell>
        </row>
        <row r="3720">
          <cell r="I3720">
            <v>6.4260184229755201E-5</v>
          </cell>
        </row>
        <row r="3721">
          <cell r="I3721">
            <v>6.613462337166638E-5</v>
          </cell>
        </row>
        <row r="3722">
          <cell r="I3722">
            <v>6.3929400851770875E-5</v>
          </cell>
        </row>
        <row r="3723">
          <cell r="I3723">
            <v>5.2241721496324663E-5</v>
          </cell>
        </row>
        <row r="3724">
          <cell r="I3724">
            <v>4.064225104167428E-5</v>
          </cell>
        </row>
        <row r="3725">
          <cell r="I3725">
            <v>3.5040985841139669E-5</v>
          </cell>
        </row>
        <row r="3726">
          <cell r="I3726">
            <v>2.5690842356782708E-5</v>
          </cell>
        </row>
        <row r="3727">
          <cell r="I3727">
            <v>1.8479764716724383E-5</v>
          </cell>
        </row>
        <row r="3728">
          <cell r="I3728">
            <v>1.4973460910090522E-5</v>
          </cell>
        </row>
        <row r="3729">
          <cell r="I3729">
            <v>1.5061669810886342E-5</v>
          </cell>
        </row>
        <row r="3730">
          <cell r="I3730">
            <v>1.5326296513273806E-5</v>
          </cell>
        </row>
        <row r="3731">
          <cell r="I3731">
            <v>1.6076072170038276E-5</v>
          </cell>
        </row>
        <row r="3732">
          <cell r="I3732">
            <v>2.5779051257578526E-5</v>
          </cell>
        </row>
        <row r="3733">
          <cell r="I3733">
            <v>4.3729562569527991E-5</v>
          </cell>
        </row>
        <row r="3734">
          <cell r="I3734">
            <v>4.6177359566612008E-5</v>
          </cell>
        </row>
        <row r="3735">
          <cell r="I3735">
            <v>4.9507245571654231E-5</v>
          </cell>
        </row>
        <row r="3736">
          <cell r="I3736">
            <v>5.0962692434785268E-5</v>
          </cell>
        </row>
        <row r="3737">
          <cell r="I3737">
            <v>4.4258815974302912E-5</v>
          </cell>
        </row>
        <row r="3738">
          <cell r="I3738">
            <v>4.4302920424700823E-5</v>
          </cell>
        </row>
        <row r="3739">
          <cell r="I3739">
            <v>4.5493740585444403E-5</v>
          </cell>
        </row>
        <row r="3740">
          <cell r="I3740">
            <v>3.9760162033716067E-5</v>
          </cell>
        </row>
        <row r="3741">
          <cell r="I3741">
            <v>3.475430691355326E-5</v>
          </cell>
        </row>
        <row r="3742">
          <cell r="I3742">
            <v>3.8304715170585036E-5</v>
          </cell>
        </row>
        <row r="3743">
          <cell r="I3743">
            <v>5.1536050289958107E-5</v>
          </cell>
        </row>
        <row r="3744">
          <cell r="I3744">
            <v>7.8461817257882292E-5</v>
          </cell>
        </row>
        <row r="3745">
          <cell r="I3745">
            <v>7.7954616078306323E-5</v>
          </cell>
        </row>
        <row r="3746">
          <cell r="I3746">
            <v>6.4965855436121758E-5</v>
          </cell>
        </row>
        <row r="3747">
          <cell r="I3747">
            <v>5.5373137474576285E-5</v>
          </cell>
        </row>
        <row r="3748">
          <cell r="I3748">
            <v>4.6331725143004692E-5</v>
          </cell>
        </row>
        <row r="3749">
          <cell r="I3749">
            <v>3.8922177476155772E-5</v>
          </cell>
        </row>
        <row r="3750">
          <cell r="I3750">
            <v>2.6925766967924192E-5</v>
          </cell>
        </row>
        <row r="3751">
          <cell r="I3751">
            <v>1.8479764716724383E-5</v>
          </cell>
        </row>
        <row r="3752">
          <cell r="I3752">
            <v>1.4973460910090522E-5</v>
          </cell>
        </row>
        <row r="3753">
          <cell r="I3753">
            <v>1.5061669810886342E-5</v>
          </cell>
        </row>
        <row r="3754">
          <cell r="I3754">
            <v>1.5326296513273806E-5</v>
          </cell>
        </row>
        <row r="3755">
          <cell r="I3755">
            <v>1.6076072170038276E-5</v>
          </cell>
        </row>
        <row r="3756">
          <cell r="I3756">
            <v>2.5779051257578526E-5</v>
          </cell>
        </row>
        <row r="3757">
          <cell r="I3757">
            <v>4.3729562569527991E-5</v>
          </cell>
        </row>
        <row r="3758">
          <cell r="I3758">
            <v>4.6177359566612008E-5</v>
          </cell>
        </row>
        <row r="3759">
          <cell r="I3759">
            <v>4.9507245571654231E-5</v>
          </cell>
        </row>
        <row r="3760">
          <cell r="I3760">
            <v>5.0962692434785268E-5</v>
          </cell>
        </row>
        <row r="3761">
          <cell r="I3761">
            <v>4.4258815974302912E-5</v>
          </cell>
        </row>
        <row r="3762">
          <cell r="I3762">
            <v>4.4302920424700823E-5</v>
          </cell>
        </row>
        <row r="3763">
          <cell r="I3763">
            <v>4.5493740585444403E-5</v>
          </cell>
        </row>
        <row r="3764">
          <cell r="I3764">
            <v>3.9760162033716067E-5</v>
          </cell>
        </row>
        <row r="3765">
          <cell r="I3765">
            <v>3.475430691355326E-5</v>
          </cell>
        </row>
        <row r="3766">
          <cell r="I3766">
            <v>3.8304715170585036E-5</v>
          </cell>
        </row>
        <row r="3767">
          <cell r="I3767">
            <v>5.1536050289958107E-5</v>
          </cell>
        </row>
        <row r="3768">
          <cell r="I3768">
            <v>7.8461817257882292E-5</v>
          </cell>
        </row>
        <row r="3769">
          <cell r="I3769">
            <v>7.7954616078306323E-5</v>
          </cell>
        </row>
        <row r="3770">
          <cell r="I3770">
            <v>6.4965855436121758E-5</v>
          </cell>
        </row>
        <row r="3771">
          <cell r="I3771">
            <v>5.5373137474576285E-5</v>
          </cell>
        </row>
        <row r="3772">
          <cell r="I3772">
            <v>4.6331725143004692E-5</v>
          </cell>
        </row>
        <row r="3773">
          <cell r="I3773">
            <v>3.8922177476155772E-5</v>
          </cell>
        </row>
        <row r="3774">
          <cell r="I3774">
            <v>2.6925766967924192E-5</v>
          </cell>
        </row>
        <row r="3775">
          <cell r="I3775">
            <v>1.8479764716724383E-5</v>
          </cell>
        </row>
        <row r="3776">
          <cell r="I3776">
            <v>1.4973460910090522E-5</v>
          </cell>
        </row>
        <row r="3777">
          <cell r="I3777">
            <v>1.5061669810886342E-5</v>
          </cell>
        </row>
        <row r="3778">
          <cell r="I3778">
            <v>1.5326296513273806E-5</v>
          </cell>
        </row>
        <row r="3779">
          <cell r="I3779">
            <v>1.6076072170038276E-5</v>
          </cell>
        </row>
        <row r="3780">
          <cell r="I3780">
            <v>2.5779051257578526E-5</v>
          </cell>
        </row>
        <row r="3781">
          <cell r="I3781">
            <v>4.3729562569527991E-5</v>
          </cell>
        </row>
        <row r="3782">
          <cell r="I3782">
            <v>4.6177359566612008E-5</v>
          </cell>
        </row>
        <row r="3783">
          <cell r="I3783">
            <v>4.9507245571654231E-5</v>
          </cell>
        </row>
        <row r="3784">
          <cell r="I3784">
            <v>5.0962692434785268E-5</v>
          </cell>
        </row>
        <row r="3785">
          <cell r="I3785">
            <v>4.4258815974302912E-5</v>
          </cell>
        </row>
        <row r="3786">
          <cell r="I3786">
            <v>4.4302920424700823E-5</v>
          </cell>
        </row>
        <row r="3787">
          <cell r="I3787">
            <v>4.5493740585444403E-5</v>
          </cell>
        </row>
        <row r="3788">
          <cell r="I3788">
            <v>3.9760162033716067E-5</v>
          </cell>
        </row>
        <row r="3789">
          <cell r="I3789">
            <v>3.475430691355326E-5</v>
          </cell>
        </row>
        <row r="3790">
          <cell r="I3790">
            <v>3.8304715170585036E-5</v>
          </cell>
        </row>
        <row r="3791">
          <cell r="I3791">
            <v>5.1536050289958107E-5</v>
          </cell>
        </row>
        <row r="3792">
          <cell r="I3792">
            <v>7.8461817257882292E-5</v>
          </cell>
        </row>
        <row r="3793">
          <cell r="I3793">
            <v>7.7954616078306323E-5</v>
          </cell>
        </row>
        <row r="3794">
          <cell r="I3794">
            <v>6.4965855436121758E-5</v>
          </cell>
        </row>
        <row r="3795">
          <cell r="I3795">
            <v>5.5373137474576285E-5</v>
          </cell>
        </row>
        <row r="3796">
          <cell r="I3796">
            <v>4.6331725143004692E-5</v>
          </cell>
        </row>
        <row r="3797">
          <cell r="I3797">
            <v>3.8922177476155772E-5</v>
          </cell>
        </row>
        <row r="3798">
          <cell r="I3798">
            <v>2.6925766967924192E-5</v>
          </cell>
        </row>
        <row r="3799">
          <cell r="I3799">
            <v>1.8479764716724383E-5</v>
          </cell>
        </row>
        <row r="3800">
          <cell r="I3800">
            <v>1.4973460910090522E-5</v>
          </cell>
        </row>
        <row r="3801">
          <cell r="I3801">
            <v>1.5061669810886342E-5</v>
          </cell>
        </row>
        <row r="3802">
          <cell r="I3802">
            <v>1.5326296513273806E-5</v>
          </cell>
        </row>
        <row r="3803">
          <cell r="I3803">
            <v>1.6076072170038276E-5</v>
          </cell>
        </row>
        <row r="3804">
          <cell r="I3804">
            <v>2.5779051257578526E-5</v>
          </cell>
        </row>
        <row r="3805">
          <cell r="I3805">
            <v>4.3729562569527991E-5</v>
          </cell>
        </row>
        <row r="3806">
          <cell r="I3806">
            <v>4.6177359566612008E-5</v>
          </cell>
        </row>
        <row r="3807">
          <cell r="I3807">
            <v>4.9507245571654231E-5</v>
          </cell>
        </row>
        <row r="3808">
          <cell r="I3808">
            <v>5.0962692434785268E-5</v>
          </cell>
        </row>
        <row r="3809">
          <cell r="I3809">
            <v>4.4258815974302912E-5</v>
          </cell>
        </row>
        <row r="3810">
          <cell r="I3810">
            <v>4.4302920424700823E-5</v>
          </cell>
        </row>
        <row r="3811">
          <cell r="I3811">
            <v>4.5493740585444403E-5</v>
          </cell>
        </row>
        <row r="3812">
          <cell r="I3812">
            <v>3.9760162033716067E-5</v>
          </cell>
        </row>
        <row r="3813">
          <cell r="I3813">
            <v>3.475430691355326E-5</v>
          </cell>
        </row>
        <row r="3814">
          <cell r="I3814">
            <v>3.8304715170585036E-5</v>
          </cell>
        </row>
        <row r="3815">
          <cell r="I3815">
            <v>5.1536050289958107E-5</v>
          </cell>
        </row>
        <row r="3816">
          <cell r="I3816">
            <v>7.8461817257882292E-5</v>
          </cell>
        </row>
        <row r="3817">
          <cell r="I3817">
            <v>7.7954616078306323E-5</v>
          </cell>
        </row>
        <row r="3818">
          <cell r="I3818">
            <v>6.4965855436121758E-5</v>
          </cell>
        </row>
        <row r="3819">
          <cell r="I3819">
            <v>5.5373137474576285E-5</v>
          </cell>
        </row>
        <row r="3820">
          <cell r="I3820">
            <v>4.6331725143004692E-5</v>
          </cell>
        </row>
        <row r="3821">
          <cell r="I3821">
            <v>3.8922177476155772E-5</v>
          </cell>
        </row>
        <row r="3822">
          <cell r="I3822">
            <v>2.6925766967924192E-5</v>
          </cell>
        </row>
        <row r="3823">
          <cell r="I3823">
            <v>1.8479764716724383E-5</v>
          </cell>
        </row>
        <row r="3824">
          <cell r="I3824">
            <v>1.4973460910090522E-5</v>
          </cell>
        </row>
        <row r="3825">
          <cell r="I3825">
            <v>1.5061669810886342E-5</v>
          </cell>
        </row>
        <row r="3826">
          <cell r="I3826">
            <v>1.5326296513273806E-5</v>
          </cell>
        </row>
        <row r="3827">
          <cell r="I3827">
            <v>1.6076072170038276E-5</v>
          </cell>
        </row>
        <row r="3828">
          <cell r="I3828">
            <v>2.5779051257578526E-5</v>
          </cell>
        </row>
        <row r="3829">
          <cell r="I3829">
            <v>4.3729562569527991E-5</v>
          </cell>
        </row>
        <row r="3830">
          <cell r="I3830">
            <v>4.6177359566612008E-5</v>
          </cell>
        </row>
        <row r="3831">
          <cell r="I3831">
            <v>4.9507245571654231E-5</v>
          </cell>
        </row>
        <row r="3832">
          <cell r="I3832">
            <v>5.0962692434785268E-5</v>
          </cell>
        </row>
        <row r="3833">
          <cell r="I3833">
            <v>4.4258815974302912E-5</v>
          </cell>
        </row>
        <row r="3834">
          <cell r="I3834">
            <v>4.4302920424700823E-5</v>
          </cell>
        </row>
        <row r="3835">
          <cell r="I3835">
            <v>4.5493740585444403E-5</v>
          </cell>
        </row>
        <row r="3836">
          <cell r="I3836">
            <v>3.9760162033716067E-5</v>
          </cell>
        </row>
        <row r="3837">
          <cell r="I3837">
            <v>3.475430691355326E-5</v>
          </cell>
        </row>
        <row r="3838">
          <cell r="I3838">
            <v>3.8304715170585036E-5</v>
          </cell>
        </row>
        <row r="3839">
          <cell r="I3839">
            <v>5.1536050289958107E-5</v>
          </cell>
        </row>
        <row r="3840">
          <cell r="I3840">
            <v>7.8461817257882292E-5</v>
          </cell>
        </row>
        <row r="3841">
          <cell r="I3841">
            <v>7.7954616078306323E-5</v>
          </cell>
        </row>
        <row r="3842">
          <cell r="I3842">
            <v>6.4965855436121758E-5</v>
          </cell>
        </row>
        <row r="3843">
          <cell r="I3843">
            <v>5.5373137474576285E-5</v>
          </cell>
        </row>
        <row r="3844">
          <cell r="I3844">
            <v>4.6331725143004692E-5</v>
          </cell>
        </row>
        <row r="3845">
          <cell r="I3845">
            <v>3.8922177476155772E-5</v>
          </cell>
        </row>
        <row r="3846">
          <cell r="I3846">
            <v>2.6925766967924192E-5</v>
          </cell>
        </row>
        <row r="3847">
          <cell r="I3847">
            <v>1.9891107129457513E-5</v>
          </cell>
        </row>
        <row r="3848">
          <cell r="I3848">
            <v>1.3032865092582473E-5</v>
          </cell>
        </row>
        <row r="3849">
          <cell r="I3849">
            <v>1.1577418229451433E-5</v>
          </cell>
        </row>
        <row r="3850">
          <cell r="I3850">
            <v>1.2084619409027402E-5</v>
          </cell>
        </row>
        <row r="3851">
          <cell r="I3851">
            <v>1.5039617585687386E-5</v>
          </cell>
        </row>
        <row r="3852">
          <cell r="I3852">
            <v>1.5987863269242458E-5</v>
          </cell>
        </row>
        <row r="3853">
          <cell r="I3853">
            <v>2.7058080319117924E-5</v>
          </cell>
        </row>
        <row r="3854">
          <cell r="I3854">
            <v>3.9914527610108751E-5</v>
          </cell>
        </row>
        <row r="3855">
          <cell r="I3855">
            <v>6.1305186053095222E-5</v>
          </cell>
        </row>
        <row r="3856">
          <cell r="I3856">
            <v>6.8163428089970256E-5</v>
          </cell>
        </row>
        <row r="3857">
          <cell r="I3857">
            <v>5.8548657903225831E-5</v>
          </cell>
        </row>
        <row r="3858">
          <cell r="I3858">
            <v>5.583623420375435E-5</v>
          </cell>
        </row>
        <row r="3859">
          <cell r="I3859">
            <v>5.4711570718607639E-5</v>
          </cell>
        </row>
        <row r="3860">
          <cell r="I3860">
            <v>4.5493740585444403E-5</v>
          </cell>
        </row>
        <row r="3861">
          <cell r="I3861">
            <v>4.0289415438490988E-5</v>
          </cell>
        </row>
        <row r="3862">
          <cell r="I3862">
            <v>4.0333519888888899E-5</v>
          </cell>
        </row>
        <row r="3863">
          <cell r="I3863">
            <v>4.4082398172711269E-5</v>
          </cell>
        </row>
        <row r="3864">
          <cell r="I3864">
            <v>6.0004104766356862E-5</v>
          </cell>
        </row>
        <row r="3865">
          <cell r="I3865">
            <v>7.0787642888645922E-5</v>
          </cell>
        </row>
        <row r="3866">
          <cell r="I3866">
            <v>6.10185071255088E-5</v>
          </cell>
        </row>
        <row r="3867">
          <cell r="I3867">
            <v>5.5571607501366886E-5</v>
          </cell>
        </row>
        <row r="3868">
          <cell r="I3868">
            <v>4.2979786912763517E-5</v>
          </cell>
        </row>
        <row r="3869">
          <cell r="I3869">
            <v>3.3894270130794013E-5</v>
          </cell>
        </row>
        <row r="3870">
          <cell r="I3870">
            <v>2.8248900479861498E-5</v>
          </cell>
        </row>
        <row r="3871">
          <cell r="I3871">
            <v>1.9405958175080499E-5</v>
          </cell>
        </row>
        <row r="3872">
          <cell r="I3872">
            <v>1.5282192062875892E-5</v>
          </cell>
        </row>
        <row r="3873">
          <cell r="I3873">
            <v>1.3495961821760529E-5</v>
          </cell>
        </row>
        <row r="3874">
          <cell r="I3874">
            <v>1.3121073993378292E-5</v>
          </cell>
        </row>
        <row r="3875">
          <cell r="I3875">
            <v>1.3606222947755306E-5</v>
          </cell>
        </row>
        <row r="3876">
          <cell r="I3876">
            <v>1.5590923215661266E-5</v>
          </cell>
        </row>
        <row r="3877">
          <cell r="I3877">
            <v>1.9802898228661692E-5</v>
          </cell>
        </row>
        <row r="3878">
          <cell r="I3878">
            <v>2.6881662517526285E-5</v>
          </cell>
        </row>
        <row r="3879">
          <cell r="I3879">
            <v>4.8691313239292887E-5</v>
          </cell>
        </row>
        <row r="3880">
          <cell r="I3880">
            <v>6.7612122459996383E-5</v>
          </cell>
        </row>
        <row r="3881">
          <cell r="I3881">
            <v>7.2750290931352922E-5</v>
          </cell>
        </row>
        <row r="3882">
          <cell r="I3882">
            <v>6.2694476240629391E-5</v>
          </cell>
        </row>
        <row r="3883">
          <cell r="I3883">
            <v>6.3532460798189686E-5</v>
          </cell>
        </row>
        <row r="3884">
          <cell r="I3884">
            <v>5.4557205142214948E-5</v>
          </cell>
        </row>
        <row r="3885">
          <cell r="I3885">
            <v>4.0928929969260689E-5</v>
          </cell>
        </row>
        <row r="3886">
          <cell r="I3886">
            <v>4.0509937690480541E-5</v>
          </cell>
        </row>
        <row r="3887">
          <cell r="I3887">
            <v>4.5052696081465297E-5</v>
          </cell>
        </row>
        <row r="3888">
          <cell r="I3888">
            <v>6.4260184229755201E-5</v>
          </cell>
        </row>
        <row r="3889">
          <cell r="I3889">
            <v>6.613462337166638E-5</v>
          </cell>
        </row>
        <row r="3890">
          <cell r="I3890">
            <v>6.3929400851770875E-5</v>
          </cell>
        </row>
        <row r="3891">
          <cell r="I3891">
            <v>5.2241721496324663E-5</v>
          </cell>
        </row>
        <row r="3892">
          <cell r="I3892">
            <v>4.064225104167428E-5</v>
          </cell>
        </row>
        <row r="3893">
          <cell r="I3893">
            <v>3.5040985841139669E-5</v>
          </cell>
        </row>
        <row r="3894">
          <cell r="I3894">
            <v>2.5690842356782708E-5</v>
          </cell>
        </row>
        <row r="3895">
          <cell r="I3895">
            <v>1.8479764716724383E-5</v>
          </cell>
        </row>
        <row r="3896">
          <cell r="I3896">
            <v>1.4973460910090522E-5</v>
          </cell>
        </row>
        <row r="3897">
          <cell r="I3897">
            <v>1.5061669810886342E-5</v>
          </cell>
        </row>
        <row r="3898">
          <cell r="I3898">
            <v>1.5326296513273806E-5</v>
          </cell>
        </row>
        <row r="3899">
          <cell r="I3899">
            <v>1.6076072170038276E-5</v>
          </cell>
        </row>
        <row r="3900">
          <cell r="I3900">
            <v>2.5779051257578526E-5</v>
          </cell>
        </row>
        <row r="3901">
          <cell r="I3901">
            <v>4.3729562569527991E-5</v>
          </cell>
        </row>
        <row r="3902">
          <cell r="I3902">
            <v>4.6177359566612008E-5</v>
          </cell>
        </row>
        <row r="3903">
          <cell r="I3903">
            <v>4.9507245571654231E-5</v>
          </cell>
        </row>
        <row r="3904">
          <cell r="I3904">
            <v>5.0962692434785268E-5</v>
          </cell>
        </row>
        <row r="3905">
          <cell r="I3905">
            <v>4.4258815974302912E-5</v>
          </cell>
        </row>
        <row r="3906">
          <cell r="I3906">
            <v>4.4302920424700823E-5</v>
          </cell>
        </row>
        <row r="3907">
          <cell r="I3907">
            <v>4.5493740585444403E-5</v>
          </cell>
        </row>
        <row r="3908">
          <cell r="I3908">
            <v>3.9760162033716067E-5</v>
          </cell>
        </row>
        <row r="3909">
          <cell r="I3909">
            <v>3.475430691355326E-5</v>
          </cell>
        </row>
        <row r="3910">
          <cell r="I3910">
            <v>3.8304715170585036E-5</v>
          </cell>
        </row>
        <row r="3911">
          <cell r="I3911">
            <v>5.1536050289958107E-5</v>
          </cell>
        </row>
        <row r="3912">
          <cell r="I3912">
            <v>7.8461817257882292E-5</v>
          </cell>
        </row>
        <row r="3913">
          <cell r="I3913">
            <v>7.7954616078306323E-5</v>
          </cell>
        </row>
        <row r="3914">
          <cell r="I3914">
            <v>6.4965855436121758E-5</v>
          </cell>
        </row>
        <row r="3915">
          <cell r="I3915">
            <v>5.5373137474576285E-5</v>
          </cell>
        </row>
        <row r="3916">
          <cell r="I3916">
            <v>4.6331725143004692E-5</v>
          </cell>
        </row>
        <row r="3917">
          <cell r="I3917">
            <v>3.8922177476155772E-5</v>
          </cell>
        </row>
        <row r="3918">
          <cell r="I3918">
            <v>2.6925766967924192E-5</v>
          </cell>
        </row>
        <row r="3919">
          <cell r="I3919">
            <v>1.8479764716724383E-5</v>
          </cell>
        </row>
        <row r="3920">
          <cell r="I3920">
            <v>1.4973460910090522E-5</v>
          </cell>
        </row>
        <row r="3921">
          <cell r="I3921">
            <v>1.5061669810886342E-5</v>
          </cell>
        </row>
        <row r="3922">
          <cell r="I3922">
            <v>1.5326296513273806E-5</v>
          </cell>
        </row>
        <row r="3923">
          <cell r="I3923">
            <v>1.6076072170038276E-5</v>
          </cell>
        </row>
        <row r="3924">
          <cell r="I3924">
            <v>2.5779051257578526E-5</v>
          </cell>
        </row>
        <row r="3925">
          <cell r="I3925">
            <v>4.3729562569527991E-5</v>
          </cell>
        </row>
        <row r="3926">
          <cell r="I3926">
            <v>4.6177359566612008E-5</v>
          </cell>
        </row>
        <row r="3927">
          <cell r="I3927">
            <v>4.9507245571654231E-5</v>
          </cell>
        </row>
        <row r="3928">
          <cell r="I3928">
            <v>5.0962692434785268E-5</v>
          </cell>
        </row>
        <row r="3929">
          <cell r="I3929">
            <v>4.4258815974302912E-5</v>
          </cell>
        </row>
        <row r="3930">
          <cell r="I3930">
            <v>4.4302920424700823E-5</v>
          </cell>
        </row>
        <row r="3931">
          <cell r="I3931">
            <v>4.5493740585444403E-5</v>
          </cell>
        </row>
        <row r="3932">
          <cell r="I3932">
            <v>3.9760162033716067E-5</v>
          </cell>
        </row>
        <row r="3933">
          <cell r="I3933">
            <v>3.475430691355326E-5</v>
          </cell>
        </row>
        <row r="3934">
          <cell r="I3934">
            <v>3.8304715170585036E-5</v>
          </cell>
        </row>
        <row r="3935">
          <cell r="I3935">
            <v>5.1536050289958107E-5</v>
          </cell>
        </row>
        <row r="3936">
          <cell r="I3936">
            <v>7.8461817257882292E-5</v>
          </cell>
        </row>
        <row r="3937">
          <cell r="I3937">
            <v>7.7954616078306323E-5</v>
          </cell>
        </row>
        <row r="3938">
          <cell r="I3938">
            <v>6.4965855436121758E-5</v>
          </cell>
        </row>
        <row r="3939">
          <cell r="I3939">
            <v>5.5373137474576285E-5</v>
          </cell>
        </row>
        <row r="3940">
          <cell r="I3940">
            <v>4.6331725143004692E-5</v>
          </cell>
        </row>
        <row r="3941">
          <cell r="I3941">
            <v>3.8922177476155772E-5</v>
          </cell>
        </row>
        <row r="3942">
          <cell r="I3942">
            <v>2.6925766967924192E-5</v>
          </cell>
        </row>
        <row r="3943">
          <cell r="I3943">
            <v>1.8479764716724383E-5</v>
          </cell>
        </row>
        <row r="3944">
          <cell r="I3944">
            <v>1.4973460910090522E-5</v>
          </cell>
        </row>
        <row r="3945">
          <cell r="I3945">
            <v>1.5061669810886342E-5</v>
          </cell>
        </row>
        <row r="3946">
          <cell r="I3946">
            <v>1.5326296513273806E-5</v>
          </cell>
        </row>
        <row r="3947">
          <cell r="I3947">
            <v>1.6076072170038276E-5</v>
          </cell>
        </row>
        <row r="3948">
          <cell r="I3948">
            <v>2.5779051257578526E-5</v>
          </cell>
        </row>
        <row r="3949">
          <cell r="I3949">
            <v>4.3729562569527991E-5</v>
          </cell>
        </row>
        <row r="3950">
          <cell r="I3950">
            <v>4.6177359566612008E-5</v>
          </cell>
        </row>
        <row r="3951">
          <cell r="I3951">
            <v>4.9507245571654231E-5</v>
          </cell>
        </row>
        <row r="3952">
          <cell r="I3952">
            <v>5.0962692434785268E-5</v>
          </cell>
        </row>
        <row r="3953">
          <cell r="I3953">
            <v>4.4258815974302912E-5</v>
          </cell>
        </row>
        <row r="3954">
          <cell r="I3954">
            <v>4.4302920424700823E-5</v>
          </cell>
        </row>
        <row r="3955">
          <cell r="I3955">
            <v>4.5493740585444403E-5</v>
          </cell>
        </row>
        <row r="3956">
          <cell r="I3956">
            <v>3.9760162033716067E-5</v>
          </cell>
        </row>
        <row r="3957">
          <cell r="I3957">
            <v>3.475430691355326E-5</v>
          </cell>
        </row>
        <row r="3958">
          <cell r="I3958">
            <v>3.8304715170585036E-5</v>
          </cell>
        </row>
        <row r="3959">
          <cell r="I3959">
            <v>5.1536050289958107E-5</v>
          </cell>
        </row>
        <row r="3960">
          <cell r="I3960">
            <v>7.8461817257882292E-5</v>
          </cell>
        </row>
        <row r="3961">
          <cell r="I3961">
            <v>7.7954616078306323E-5</v>
          </cell>
        </row>
        <row r="3962">
          <cell r="I3962">
            <v>6.4965855436121758E-5</v>
          </cell>
        </row>
        <row r="3963">
          <cell r="I3963">
            <v>5.5373137474576285E-5</v>
          </cell>
        </row>
        <row r="3964">
          <cell r="I3964">
            <v>4.6331725143004692E-5</v>
          </cell>
        </row>
        <row r="3965">
          <cell r="I3965">
            <v>3.8922177476155772E-5</v>
          </cell>
        </row>
        <row r="3966">
          <cell r="I3966">
            <v>2.6925766967924192E-5</v>
          </cell>
        </row>
        <row r="3967">
          <cell r="I3967">
            <v>1.8479764716724383E-5</v>
          </cell>
        </row>
        <row r="3968">
          <cell r="I3968">
            <v>1.4973460910090522E-5</v>
          </cell>
        </row>
        <row r="3969">
          <cell r="I3969">
            <v>1.5061669810886342E-5</v>
          </cell>
        </row>
        <row r="3970">
          <cell r="I3970">
            <v>1.5326296513273806E-5</v>
          </cell>
        </row>
        <row r="3971">
          <cell r="I3971">
            <v>1.6076072170038276E-5</v>
          </cell>
        </row>
        <row r="3972">
          <cell r="I3972">
            <v>2.5779051257578526E-5</v>
          </cell>
        </row>
        <row r="3973">
          <cell r="I3973">
            <v>4.3729562569527991E-5</v>
          </cell>
        </row>
        <row r="3974">
          <cell r="I3974">
            <v>4.6177359566612008E-5</v>
          </cell>
        </row>
        <row r="3975">
          <cell r="I3975">
            <v>4.9507245571654231E-5</v>
          </cell>
        </row>
        <row r="3976">
          <cell r="I3976">
            <v>5.0962692434785268E-5</v>
          </cell>
        </row>
        <row r="3977">
          <cell r="I3977">
            <v>4.4258815974302912E-5</v>
          </cell>
        </row>
        <row r="3978">
          <cell r="I3978">
            <v>4.4302920424700823E-5</v>
          </cell>
        </row>
        <row r="3979">
          <cell r="I3979">
            <v>4.5493740585444403E-5</v>
          </cell>
        </row>
        <row r="3980">
          <cell r="I3980">
            <v>3.9760162033716067E-5</v>
          </cell>
        </row>
        <row r="3981">
          <cell r="I3981">
            <v>3.475430691355326E-5</v>
          </cell>
        </row>
        <row r="3982">
          <cell r="I3982">
            <v>3.8304715170585036E-5</v>
          </cell>
        </row>
        <row r="3983">
          <cell r="I3983">
            <v>5.1536050289958107E-5</v>
          </cell>
        </row>
        <row r="3984">
          <cell r="I3984">
            <v>7.8461817257882292E-5</v>
          </cell>
        </row>
        <row r="3985">
          <cell r="I3985">
            <v>7.7954616078306323E-5</v>
          </cell>
        </row>
        <row r="3986">
          <cell r="I3986">
            <v>6.4965855436121758E-5</v>
          </cell>
        </row>
        <row r="3987">
          <cell r="I3987">
            <v>5.5373137474576285E-5</v>
          </cell>
        </row>
        <row r="3988">
          <cell r="I3988">
            <v>4.6331725143004692E-5</v>
          </cell>
        </row>
        <row r="3989">
          <cell r="I3989">
            <v>3.8922177476155772E-5</v>
          </cell>
        </row>
        <row r="3990">
          <cell r="I3990">
            <v>2.6925766967924192E-5</v>
          </cell>
        </row>
        <row r="3991">
          <cell r="I3991">
            <v>1.8479764716724383E-5</v>
          </cell>
        </row>
        <row r="3992">
          <cell r="I3992">
            <v>1.4973460910090522E-5</v>
          </cell>
        </row>
        <row r="3993">
          <cell r="I3993">
            <v>1.5061669810886342E-5</v>
          </cell>
        </row>
        <row r="3994">
          <cell r="I3994">
            <v>1.5326296513273806E-5</v>
          </cell>
        </row>
        <row r="3995">
          <cell r="I3995">
            <v>1.6076072170038276E-5</v>
          </cell>
        </row>
        <row r="3996">
          <cell r="I3996">
            <v>2.5779051257578526E-5</v>
          </cell>
        </row>
        <row r="3997">
          <cell r="I3997">
            <v>4.3729562569527991E-5</v>
          </cell>
        </row>
        <row r="3998">
          <cell r="I3998">
            <v>4.6177359566612008E-5</v>
          </cell>
        </row>
        <row r="3999">
          <cell r="I3999">
            <v>4.9507245571654231E-5</v>
          </cell>
        </row>
        <row r="4000">
          <cell r="I4000">
            <v>5.0962692434785268E-5</v>
          </cell>
        </row>
        <row r="4001">
          <cell r="I4001">
            <v>4.4258815974302912E-5</v>
          </cell>
        </row>
        <row r="4002">
          <cell r="I4002">
            <v>4.4302920424700823E-5</v>
          </cell>
        </row>
        <row r="4003">
          <cell r="I4003">
            <v>4.5493740585444403E-5</v>
          </cell>
        </row>
        <row r="4004">
          <cell r="I4004">
            <v>3.9760162033716067E-5</v>
          </cell>
        </row>
        <row r="4005">
          <cell r="I4005">
            <v>3.475430691355326E-5</v>
          </cell>
        </row>
        <row r="4006">
          <cell r="I4006">
            <v>3.8304715170585036E-5</v>
          </cell>
        </row>
        <row r="4007">
          <cell r="I4007">
            <v>5.1536050289958107E-5</v>
          </cell>
        </row>
        <row r="4008">
          <cell r="I4008">
            <v>7.8461817257882292E-5</v>
          </cell>
        </row>
        <row r="4009">
          <cell r="I4009">
            <v>7.7954616078306323E-5</v>
          </cell>
        </row>
        <row r="4010">
          <cell r="I4010">
            <v>6.4965855436121758E-5</v>
          </cell>
        </row>
        <row r="4011">
          <cell r="I4011">
            <v>5.5373137474576285E-5</v>
          </cell>
        </row>
        <row r="4012">
          <cell r="I4012">
            <v>4.6331725143004692E-5</v>
          </cell>
        </row>
        <row r="4013">
          <cell r="I4013">
            <v>3.8922177476155772E-5</v>
          </cell>
        </row>
        <row r="4014">
          <cell r="I4014">
            <v>2.6925766967924192E-5</v>
          </cell>
        </row>
        <row r="4015">
          <cell r="I4015">
            <v>1.9891107129457513E-5</v>
          </cell>
        </row>
        <row r="4016">
          <cell r="I4016">
            <v>1.3032865092582473E-5</v>
          </cell>
        </row>
        <row r="4017">
          <cell r="I4017">
            <v>1.1577418229451433E-5</v>
          </cell>
        </row>
        <row r="4018">
          <cell r="I4018">
            <v>1.2084619409027402E-5</v>
          </cell>
        </row>
        <row r="4019">
          <cell r="I4019">
            <v>1.5039617585687386E-5</v>
          </cell>
        </row>
        <row r="4020">
          <cell r="I4020">
            <v>1.5987863269242458E-5</v>
          </cell>
        </row>
        <row r="4021">
          <cell r="I4021">
            <v>2.7058080319117924E-5</v>
          </cell>
        </row>
        <row r="4022">
          <cell r="I4022">
            <v>3.9914527610108751E-5</v>
          </cell>
        </row>
        <row r="4023">
          <cell r="I4023">
            <v>6.1305186053095222E-5</v>
          </cell>
        </row>
        <row r="4024">
          <cell r="I4024">
            <v>6.8163428089970256E-5</v>
          </cell>
        </row>
        <row r="4025">
          <cell r="I4025">
            <v>5.8548657903225831E-5</v>
          </cell>
        </row>
        <row r="4026">
          <cell r="I4026">
            <v>5.583623420375435E-5</v>
          </cell>
        </row>
        <row r="4027">
          <cell r="I4027">
            <v>5.4711570718607639E-5</v>
          </cell>
        </row>
        <row r="4028">
          <cell r="I4028">
            <v>4.5493740585444403E-5</v>
          </cell>
        </row>
        <row r="4029">
          <cell r="I4029">
            <v>4.0289415438490988E-5</v>
          </cell>
        </row>
        <row r="4030">
          <cell r="I4030">
            <v>4.0333519888888899E-5</v>
          </cell>
        </row>
        <row r="4031">
          <cell r="I4031">
            <v>4.4082398172711269E-5</v>
          </cell>
        </row>
        <row r="4032">
          <cell r="I4032">
            <v>6.0004104766356862E-5</v>
          </cell>
        </row>
        <row r="4033">
          <cell r="I4033">
            <v>7.0787642888645922E-5</v>
          </cell>
        </row>
        <row r="4034">
          <cell r="I4034">
            <v>6.10185071255088E-5</v>
          </cell>
        </row>
        <row r="4035">
          <cell r="I4035">
            <v>5.5571607501366886E-5</v>
          </cell>
        </row>
        <row r="4036">
          <cell r="I4036">
            <v>4.2979786912763517E-5</v>
          </cell>
        </row>
        <row r="4037">
          <cell r="I4037">
            <v>3.3894270130794013E-5</v>
          </cell>
        </row>
        <row r="4038">
          <cell r="I4038">
            <v>2.8248900479861498E-5</v>
          </cell>
        </row>
        <row r="4039">
          <cell r="I4039">
            <v>1.9405958175080499E-5</v>
          </cell>
        </row>
        <row r="4040">
          <cell r="I4040">
            <v>1.5282192062875892E-5</v>
          </cell>
        </row>
        <row r="4041">
          <cell r="I4041">
            <v>1.3495961821760529E-5</v>
          </cell>
        </row>
        <row r="4042">
          <cell r="I4042">
            <v>1.3121073993378292E-5</v>
          </cell>
        </row>
        <row r="4043">
          <cell r="I4043">
            <v>1.3606222947755306E-5</v>
          </cell>
        </row>
        <row r="4044">
          <cell r="I4044">
            <v>1.5590923215661266E-5</v>
          </cell>
        </row>
        <row r="4045">
          <cell r="I4045">
            <v>1.9802898228661692E-5</v>
          </cell>
        </row>
        <row r="4046">
          <cell r="I4046">
            <v>2.6881662517526285E-5</v>
          </cell>
        </row>
        <row r="4047">
          <cell r="I4047">
            <v>4.8691313239292887E-5</v>
          </cell>
        </row>
        <row r="4048">
          <cell r="I4048">
            <v>6.7612122459996383E-5</v>
          </cell>
        </row>
        <row r="4049">
          <cell r="I4049">
            <v>7.2750290931352922E-5</v>
          </cell>
        </row>
        <row r="4050">
          <cell r="I4050">
            <v>6.2694476240629391E-5</v>
          </cell>
        </row>
        <row r="4051">
          <cell r="I4051">
            <v>6.3532460798189686E-5</v>
          </cell>
        </row>
        <row r="4052">
          <cell r="I4052">
            <v>5.4557205142214948E-5</v>
          </cell>
        </row>
        <row r="4053">
          <cell r="I4053">
            <v>4.0928929969260689E-5</v>
          </cell>
        </row>
        <row r="4054">
          <cell r="I4054">
            <v>4.0509937690480541E-5</v>
          </cell>
        </row>
        <row r="4055">
          <cell r="I4055">
            <v>4.5052696081465297E-5</v>
          </cell>
        </row>
        <row r="4056">
          <cell r="I4056">
            <v>6.4260184229755201E-5</v>
          </cell>
        </row>
        <row r="4057">
          <cell r="I4057">
            <v>6.613462337166638E-5</v>
          </cell>
        </row>
        <row r="4058">
          <cell r="I4058">
            <v>6.3929400851770875E-5</v>
          </cell>
        </row>
        <row r="4059">
          <cell r="I4059">
            <v>5.2241721496324663E-5</v>
          </cell>
        </row>
        <row r="4060">
          <cell r="I4060">
            <v>4.064225104167428E-5</v>
          </cell>
        </row>
        <row r="4061">
          <cell r="I4061">
            <v>3.5040985841139669E-5</v>
          </cell>
        </row>
        <row r="4062">
          <cell r="I4062">
            <v>2.5690842356782708E-5</v>
          </cell>
        </row>
        <row r="4063">
          <cell r="I4063">
            <v>1.8479764716724383E-5</v>
          </cell>
        </row>
        <row r="4064">
          <cell r="I4064">
            <v>1.4973460910090522E-5</v>
          </cell>
        </row>
        <row r="4065">
          <cell r="I4065">
            <v>1.5061669810886342E-5</v>
          </cell>
        </row>
        <row r="4066">
          <cell r="I4066">
            <v>1.5326296513273806E-5</v>
          </cell>
        </row>
        <row r="4067">
          <cell r="I4067">
            <v>1.6076072170038276E-5</v>
          </cell>
        </row>
        <row r="4068">
          <cell r="I4068">
            <v>2.5779051257578526E-5</v>
          </cell>
        </row>
        <row r="4069">
          <cell r="I4069">
            <v>4.3729562569527991E-5</v>
          </cell>
        </row>
        <row r="4070">
          <cell r="I4070">
            <v>4.6177359566612008E-5</v>
          </cell>
        </row>
        <row r="4071">
          <cell r="I4071">
            <v>4.9507245571654231E-5</v>
          </cell>
        </row>
        <row r="4072">
          <cell r="I4072">
            <v>5.0962692434785268E-5</v>
          </cell>
        </row>
        <row r="4073">
          <cell r="I4073">
            <v>4.4258815974302912E-5</v>
          </cell>
        </row>
        <row r="4074">
          <cell r="I4074">
            <v>4.4302920424700823E-5</v>
          </cell>
        </row>
        <row r="4075">
          <cell r="I4075">
            <v>4.5493740585444403E-5</v>
          </cell>
        </row>
        <row r="4076">
          <cell r="I4076">
            <v>3.9760162033716067E-5</v>
          </cell>
        </row>
        <row r="4077">
          <cell r="I4077">
            <v>3.475430691355326E-5</v>
          </cell>
        </row>
        <row r="4078">
          <cell r="I4078">
            <v>3.8304715170585036E-5</v>
          </cell>
        </row>
        <row r="4079">
          <cell r="I4079">
            <v>5.1536050289958107E-5</v>
          </cell>
        </row>
        <row r="4080">
          <cell r="I4080">
            <v>7.8461817257882292E-5</v>
          </cell>
        </row>
        <row r="4081">
          <cell r="I4081">
            <v>7.7954616078306323E-5</v>
          </cell>
        </row>
        <row r="4082">
          <cell r="I4082">
            <v>6.4965855436121758E-5</v>
          </cell>
        </row>
        <row r="4083">
          <cell r="I4083">
            <v>5.5373137474576285E-5</v>
          </cell>
        </row>
        <row r="4084">
          <cell r="I4084">
            <v>4.6331725143004692E-5</v>
          </cell>
        </row>
        <row r="4085">
          <cell r="I4085">
            <v>3.8922177476155772E-5</v>
          </cell>
        </row>
        <row r="4086">
          <cell r="I4086">
            <v>2.6925766967924192E-5</v>
          </cell>
        </row>
        <row r="4087">
          <cell r="I4087">
            <v>1.8479764716724383E-5</v>
          </cell>
        </row>
        <row r="4088">
          <cell r="I4088">
            <v>1.4973460910090522E-5</v>
          </cell>
        </row>
        <row r="4089">
          <cell r="I4089">
            <v>1.5061669810886342E-5</v>
          </cell>
        </row>
        <row r="4090">
          <cell r="I4090">
            <v>1.5326296513273806E-5</v>
          </cell>
        </row>
        <row r="4091">
          <cell r="I4091">
            <v>1.6076072170038276E-5</v>
          </cell>
        </row>
        <row r="4092">
          <cell r="I4092">
            <v>2.5779051257578526E-5</v>
          </cell>
        </row>
        <row r="4093">
          <cell r="I4093">
            <v>4.3729562569527991E-5</v>
          </cell>
        </row>
        <row r="4094">
          <cell r="I4094">
            <v>4.6177359566612008E-5</v>
          </cell>
        </row>
        <row r="4095">
          <cell r="I4095">
            <v>4.9507245571654231E-5</v>
          </cell>
        </row>
        <row r="4096">
          <cell r="I4096">
            <v>5.0962692434785268E-5</v>
          </cell>
        </row>
        <row r="4097">
          <cell r="I4097">
            <v>4.4258815974302912E-5</v>
          </cell>
        </row>
        <row r="4098">
          <cell r="I4098">
            <v>4.4302920424700823E-5</v>
          </cell>
        </row>
        <row r="4099">
          <cell r="I4099">
            <v>4.5493740585444403E-5</v>
          </cell>
        </row>
        <row r="4100">
          <cell r="I4100">
            <v>3.9760162033716067E-5</v>
          </cell>
        </row>
        <row r="4101">
          <cell r="I4101">
            <v>3.475430691355326E-5</v>
          </cell>
        </row>
        <row r="4102">
          <cell r="I4102">
            <v>3.8304715170585036E-5</v>
          </cell>
        </row>
        <row r="4103">
          <cell r="I4103">
            <v>5.1536050289958107E-5</v>
          </cell>
        </row>
        <row r="4104">
          <cell r="I4104">
            <v>7.8461817257882292E-5</v>
          </cell>
        </row>
        <row r="4105">
          <cell r="I4105">
            <v>7.7954616078306323E-5</v>
          </cell>
        </row>
        <row r="4106">
          <cell r="I4106">
            <v>6.4965855436121758E-5</v>
          </cell>
        </row>
        <row r="4107">
          <cell r="I4107">
            <v>5.5373137474576285E-5</v>
          </cell>
        </row>
        <row r="4108">
          <cell r="I4108">
            <v>4.6331725143004692E-5</v>
          </cell>
        </row>
        <row r="4109">
          <cell r="I4109">
            <v>3.8922177476155772E-5</v>
          </cell>
        </row>
        <row r="4110">
          <cell r="I4110">
            <v>2.6925766967924192E-5</v>
          </cell>
        </row>
        <row r="4111">
          <cell r="I4111">
            <v>1.8479764716724383E-5</v>
          </cell>
        </row>
        <row r="4112">
          <cell r="I4112">
            <v>1.4973460910090522E-5</v>
          </cell>
        </row>
        <row r="4113">
          <cell r="I4113">
            <v>1.5061669810886342E-5</v>
          </cell>
        </row>
        <row r="4114">
          <cell r="I4114">
            <v>1.5326296513273806E-5</v>
          </cell>
        </row>
        <row r="4115">
          <cell r="I4115">
            <v>1.6076072170038276E-5</v>
          </cell>
        </row>
        <row r="4116">
          <cell r="I4116">
            <v>2.5779051257578526E-5</v>
          </cell>
        </row>
        <row r="4117">
          <cell r="I4117">
            <v>4.3729562569527991E-5</v>
          </cell>
        </row>
        <row r="4118">
          <cell r="I4118">
            <v>4.6177359566612008E-5</v>
          </cell>
        </row>
        <row r="4119">
          <cell r="I4119">
            <v>4.9507245571654231E-5</v>
          </cell>
        </row>
        <row r="4120">
          <cell r="I4120">
            <v>5.0962692434785268E-5</v>
          </cell>
        </row>
        <row r="4121">
          <cell r="I4121">
            <v>4.4258815974302912E-5</v>
          </cell>
        </row>
        <row r="4122">
          <cell r="I4122">
            <v>4.4302920424700823E-5</v>
          </cell>
        </row>
        <row r="4123">
          <cell r="I4123">
            <v>4.5493740585444403E-5</v>
          </cell>
        </row>
        <row r="4124">
          <cell r="I4124">
            <v>3.9760162033716067E-5</v>
          </cell>
        </row>
        <row r="4125">
          <cell r="I4125">
            <v>3.475430691355326E-5</v>
          </cell>
        </row>
        <row r="4126">
          <cell r="I4126">
            <v>3.8304715170585036E-5</v>
          </cell>
        </row>
        <row r="4127">
          <cell r="I4127">
            <v>5.1536050289958107E-5</v>
          </cell>
        </row>
        <row r="4128">
          <cell r="I4128">
            <v>7.8461817257882292E-5</v>
          </cell>
        </row>
        <row r="4129">
          <cell r="I4129">
            <v>7.7954616078306323E-5</v>
          </cell>
        </row>
        <row r="4130">
          <cell r="I4130">
            <v>6.4965855436121758E-5</v>
          </cell>
        </row>
        <row r="4131">
          <cell r="I4131">
            <v>5.5373137474576285E-5</v>
          </cell>
        </row>
        <row r="4132">
          <cell r="I4132">
            <v>4.6331725143004692E-5</v>
          </cell>
        </row>
        <row r="4133">
          <cell r="I4133">
            <v>3.8922177476155772E-5</v>
          </cell>
        </row>
        <row r="4134">
          <cell r="I4134">
            <v>2.6925766967924192E-5</v>
          </cell>
        </row>
        <row r="4135">
          <cell r="I4135">
            <v>1.8479764716724383E-5</v>
          </cell>
        </row>
        <row r="4136">
          <cell r="I4136">
            <v>1.4973460910090522E-5</v>
          </cell>
        </row>
        <row r="4137">
          <cell r="I4137">
            <v>1.5061669810886342E-5</v>
          </cell>
        </row>
        <row r="4138">
          <cell r="I4138">
            <v>1.5326296513273806E-5</v>
          </cell>
        </row>
        <row r="4139">
          <cell r="I4139">
            <v>1.6076072170038276E-5</v>
          </cell>
        </row>
        <row r="4140">
          <cell r="I4140">
            <v>2.5779051257578526E-5</v>
          </cell>
        </row>
        <row r="4141">
          <cell r="I4141">
            <v>4.3729562569527991E-5</v>
          </cell>
        </row>
        <row r="4142">
          <cell r="I4142">
            <v>4.6177359566612008E-5</v>
          </cell>
        </row>
        <row r="4143">
          <cell r="I4143">
            <v>4.9507245571654231E-5</v>
          </cell>
        </row>
        <row r="4144">
          <cell r="I4144">
            <v>5.0962692434785268E-5</v>
          </cell>
        </row>
        <row r="4145">
          <cell r="I4145">
            <v>4.4258815974302912E-5</v>
          </cell>
        </row>
        <row r="4146">
          <cell r="I4146">
            <v>4.4302920424700823E-5</v>
          </cell>
        </row>
        <row r="4147">
          <cell r="I4147">
            <v>4.5493740585444403E-5</v>
          </cell>
        </row>
        <row r="4148">
          <cell r="I4148">
            <v>3.9760162033716067E-5</v>
          </cell>
        </row>
        <row r="4149">
          <cell r="I4149">
            <v>3.475430691355326E-5</v>
          </cell>
        </row>
        <row r="4150">
          <cell r="I4150">
            <v>3.8304715170585036E-5</v>
          </cell>
        </row>
        <row r="4151">
          <cell r="I4151">
            <v>5.1536050289958107E-5</v>
          </cell>
        </row>
        <row r="4152">
          <cell r="I4152">
            <v>7.8461817257882292E-5</v>
          </cell>
        </row>
        <row r="4153">
          <cell r="I4153">
            <v>7.7954616078306323E-5</v>
          </cell>
        </row>
        <row r="4154">
          <cell r="I4154">
            <v>6.4965855436121758E-5</v>
          </cell>
        </row>
        <row r="4155">
          <cell r="I4155">
            <v>5.5373137474576285E-5</v>
          </cell>
        </row>
        <row r="4156">
          <cell r="I4156">
            <v>4.6331725143004692E-5</v>
          </cell>
        </row>
        <row r="4157">
          <cell r="I4157">
            <v>3.8922177476155772E-5</v>
          </cell>
        </row>
        <row r="4158">
          <cell r="I4158">
            <v>2.6925766967924192E-5</v>
          </cell>
        </row>
        <row r="4159">
          <cell r="I4159">
            <v>1.8479764716724383E-5</v>
          </cell>
        </row>
        <row r="4160">
          <cell r="I4160">
            <v>1.4973460910090522E-5</v>
          </cell>
        </row>
        <row r="4161">
          <cell r="I4161">
            <v>1.5061669810886342E-5</v>
          </cell>
        </row>
        <row r="4162">
          <cell r="I4162">
            <v>1.5326296513273806E-5</v>
          </cell>
        </row>
        <row r="4163">
          <cell r="I4163">
            <v>1.6076072170038276E-5</v>
          </cell>
        </row>
        <row r="4164">
          <cell r="I4164">
            <v>2.5779051257578526E-5</v>
          </cell>
        </row>
        <row r="4165">
          <cell r="I4165">
            <v>4.3729562569527991E-5</v>
          </cell>
        </row>
        <row r="4166">
          <cell r="I4166">
            <v>4.6177359566612008E-5</v>
          </cell>
        </row>
        <row r="4167">
          <cell r="I4167">
            <v>4.9507245571654231E-5</v>
          </cell>
        </row>
        <row r="4168">
          <cell r="I4168">
            <v>5.0962692434785268E-5</v>
          </cell>
        </row>
        <row r="4169">
          <cell r="I4169">
            <v>4.4258815974302912E-5</v>
          </cell>
        </row>
        <row r="4170">
          <cell r="I4170">
            <v>4.4302920424700823E-5</v>
          </cell>
        </row>
        <row r="4171">
          <cell r="I4171">
            <v>4.5493740585444403E-5</v>
          </cell>
        </row>
        <row r="4172">
          <cell r="I4172">
            <v>3.9760162033716067E-5</v>
          </cell>
        </row>
        <row r="4173">
          <cell r="I4173">
            <v>3.475430691355326E-5</v>
          </cell>
        </row>
        <row r="4174">
          <cell r="I4174">
            <v>3.8304715170585036E-5</v>
          </cell>
        </row>
        <row r="4175">
          <cell r="I4175">
            <v>5.1536050289958107E-5</v>
          </cell>
        </row>
        <row r="4176">
          <cell r="I4176">
            <v>7.8461817257882292E-5</v>
          </cell>
        </row>
        <row r="4177">
          <cell r="I4177">
            <v>7.7954616078306323E-5</v>
          </cell>
        </row>
        <row r="4178">
          <cell r="I4178">
            <v>6.4965855436121758E-5</v>
          </cell>
        </row>
        <row r="4179">
          <cell r="I4179">
            <v>5.5373137474576285E-5</v>
          </cell>
        </row>
        <row r="4180">
          <cell r="I4180">
            <v>4.6331725143004692E-5</v>
          </cell>
        </row>
        <row r="4181">
          <cell r="I4181">
            <v>3.8922177476155772E-5</v>
          </cell>
        </row>
        <row r="4182">
          <cell r="I4182">
            <v>2.6925766967924192E-5</v>
          </cell>
        </row>
        <row r="4183">
          <cell r="I4183">
            <v>1.9891107129457513E-5</v>
          </cell>
        </row>
        <row r="4184">
          <cell r="I4184">
            <v>1.3032865092582473E-5</v>
          </cell>
        </row>
        <row r="4185">
          <cell r="I4185">
            <v>1.1577418229451433E-5</v>
          </cell>
        </row>
        <row r="4186">
          <cell r="I4186">
            <v>1.2084619409027402E-5</v>
          </cell>
        </row>
        <row r="4187">
          <cell r="I4187">
            <v>1.5039617585687386E-5</v>
          </cell>
        </row>
        <row r="4188">
          <cell r="I4188">
            <v>1.5987863269242458E-5</v>
          </cell>
        </row>
        <row r="4189">
          <cell r="I4189">
            <v>2.7058080319117924E-5</v>
          </cell>
        </row>
        <row r="4190">
          <cell r="I4190">
            <v>3.9914527610108751E-5</v>
          </cell>
        </row>
        <row r="4191">
          <cell r="I4191">
            <v>6.1305186053095222E-5</v>
          </cell>
        </row>
        <row r="4192">
          <cell r="I4192">
            <v>6.8163428089970256E-5</v>
          </cell>
        </row>
        <row r="4193">
          <cell r="I4193">
            <v>5.8548657903225831E-5</v>
          </cell>
        </row>
        <row r="4194">
          <cell r="I4194">
            <v>5.583623420375435E-5</v>
          </cell>
        </row>
        <row r="4195">
          <cell r="I4195">
            <v>5.4711570718607639E-5</v>
          </cell>
        </row>
        <row r="4196">
          <cell r="I4196">
            <v>4.5493740585444403E-5</v>
          </cell>
        </row>
        <row r="4197">
          <cell r="I4197">
            <v>4.0289415438490988E-5</v>
          </cell>
        </row>
        <row r="4198">
          <cell r="I4198">
            <v>4.0333519888888899E-5</v>
          </cell>
        </row>
        <row r="4199">
          <cell r="I4199">
            <v>4.4082398172711269E-5</v>
          </cell>
        </row>
        <row r="4200">
          <cell r="I4200">
            <v>6.0004104766356862E-5</v>
          </cell>
        </row>
        <row r="4201">
          <cell r="I4201">
            <v>7.0787642888645922E-5</v>
          </cell>
        </row>
        <row r="4202">
          <cell r="I4202">
            <v>6.10185071255088E-5</v>
          </cell>
        </row>
        <row r="4203">
          <cell r="I4203">
            <v>5.5571607501366886E-5</v>
          </cell>
        </row>
        <row r="4204">
          <cell r="I4204">
            <v>4.2979786912763517E-5</v>
          </cell>
        </row>
        <row r="4205">
          <cell r="I4205">
            <v>3.3894270130794013E-5</v>
          </cell>
        </row>
        <row r="4206">
          <cell r="I4206">
            <v>2.8248900479861498E-5</v>
          </cell>
        </row>
        <row r="4207">
          <cell r="I4207">
            <v>1.9405958175080499E-5</v>
          </cell>
        </row>
        <row r="4208">
          <cell r="I4208">
            <v>1.5282192062875892E-5</v>
          </cell>
        </row>
        <row r="4209">
          <cell r="I4209">
            <v>1.3495961821760529E-5</v>
          </cell>
        </row>
        <row r="4210">
          <cell r="I4210">
            <v>1.3121073993378292E-5</v>
          </cell>
        </row>
        <row r="4211">
          <cell r="I4211">
            <v>1.3606222947755306E-5</v>
          </cell>
        </row>
        <row r="4212">
          <cell r="I4212">
            <v>1.5590923215661266E-5</v>
          </cell>
        </row>
        <row r="4213">
          <cell r="I4213">
            <v>1.9802898228661692E-5</v>
          </cell>
        </row>
        <row r="4214">
          <cell r="I4214">
            <v>2.6881662517526285E-5</v>
          </cell>
        </row>
        <row r="4215">
          <cell r="I4215">
            <v>4.8691313239292887E-5</v>
          </cell>
        </row>
        <row r="4216">
          <cell r="I4216">
            <v>6.7612122459996383E-5</v>
          </cell>
        </row>
        <row r="4217">
          <cell r="I4217">
            <v>7.2750290931352922E-5</v>
          </cell>
        </row>
        <row r="4218">
          <cell r="I4218">
            <v>6.2694476240629391E-5</v>
          </cell>
        </row>
        <row r="4219">
          <cell r="I4219">
            <v>6.3532460798189686E-5</v>
          </cell>
        </row>
        <row r="4220">
          <cell r="I4220">
            <v>5.4557205142214948E-5</v>
          </cell>
        </row>
        <row r="4221">
          <cell r="I4221">
            <v>4.0928929969260689E-5</v>
          </cell>
        </row>
        <row r="4222">
          <cell r="I4222">
            <v>4.0509937690480541E-5</v>
          </cell>
        </row>
        <row r="4223">
          <cell r="I4223">
            <v>4.5052696081465297E-5</v>
          </cell>
        </row>
        <row r="4224">
          <cell r="I4224">
            <v>6.4260184229755201E-5</v>
          </cell>
        </row>
        <row r="4225">
          <cell r="I4225">
            <v>6.613462337166638E-5</v>
          </cell>
        </row>
        <row r="4226">
          <cell r="I4226">
            <v>6.3929400851770875E-5</v>
          </cell>
        </row>
        <row r="4227">
          <cell r="I4227">
            <v>5.2241721496324663E-5</v>
          </cell>
        </row>
        <row r="4228">
          <cell r="I4228">
            <v>4.064225104167428E-5</v>
          </cell>
        </row>
        <row r="4229">
          <cell r="I4229">
            <v>3.5040985841139669E-5</v>
          </cell>
        </row>
        <row r="4230">
          <cell r="I4230">
            <v>2.5690842356782708E-5</v>
          </cell>
        </row>
        <row r="4231">
          <cell r="I4231">
            <v>1.8479764716724383E-5</v>
          </cell>
        </row>
        <row r="4232">
          <cell r="I4232">
            <v>1.4973460910090522E-5</v>
          </cell>
        </row>
        <row r="4233">
          <cell r="I4233">
            <v>1.5061669810886342E-5</v>
          </cell>
        </row>
        <row r="4234">
          <cell r="I4234">
            <v>1.5326296513273806E-5</v>
          </cell>
        </row>
        <row r="4235">
          <cell r="I4235">
            <v>1.6076072170038276E-5</v>
          </cell>
        </row>
        <row r="4236">
          <cell r="I4236">
            <v>2.5779051257578526E-5</v>
          </cell>
        </row>
        <row r="4237">
          <cell r="I4237">
            <v>4.3729562569527991E-5</v>
          </cell>
        </row>
        <row r="4238">
          <cell r="I4238">
            <v>4.6177359566612008E-5</v>
          </cell>
        </row>
        <row r="4239">
          <cell r="I4239">
            <v>4.9507245571654231E-5</v>
          </cell>
        </row>
        <row r="4240">
          <cell r="I4240">
            <v>5.0962692434785268E-5</v>
          </cell>
        </row>
        <row r="4241">
          <cell r="I4241">
            <v>4.4258815974302912E-5</v>
          </cell>
        </row>
        <row r="4242">
          <cell r="I4242">
            <v>4.4302920424700823E-5</v>
          </cell>
        </row>
        <row r="4243">
          <cell r="I4243">
            <v>4.5493740585444403E-5</v>
          </cell>
        </row>
        <row r="4244">
          <cell r="I4244">
            <v>3.9760162033716067E-5</v>
          </cell>
        </row>
        <row r="4245">
          <cell r="I4245">
            <v>3.475430691355326E-5</v>
          </cell>
        </row>
        <row r="4246">
          <cell r="I4246">
            <v>3.8304715170585036E-5</v>
          </cell>
        </row>
        <row r="4247">
          <cell r="I4247">
            <v>5.1536050289958107E-5</v>
          </cell>
        </row>
        <row r="4248">
          <cell r="I4248">
            <v>7.8461817257882292E-5</v>
          </cell>
        </row>
        <row r="4249">
          <cell r="I4249">
            <v>7.7954616078306323E-5</v>
          </cell>
        </row>
        <row r="4250">
          <cell r="I4250">
            <v>6.4965855436121758E-5</v>
          </cell>
        </row>
        <row r="4251">
          <cell r="I4251">
            <v>5.5373137474576285E-5</v>
          </cell>
        </row>
        <row r="4252">
          <cell r="I4252">
            <v>4.6331725143004692E-5</v>
          </cell>
        </row>
        <row r="4253">
          <cell r="I4253">
            <v>3.8922177476155772E-5</v>
          </cell>
        </row>
        <row r="4254">
          <cell r="I4254">
            <v>2.6925766967924192E-5</v>
          </cell>
        </row>
        <row r="4255">
          <cell r="I4255">
            <v>1.8479764716724383E-5</v>
          </cell>
        </row>
        <row r="4256">
          <cell r="I4256">
            <v>1.4973460910090522E-5</v>
          </cell>
        </row>
        <row r="4257">
          <cell r="I4257">
            <v>1.5061669810886342E-5</v>
          </cell>
        </row>
        <row r="4258">
          <cell r="I4258">
            <v>1.5326296513273806E-5</v>
          </cell>
        </row>
        <row r="4259">
          <cell r="I4259">
            <v>1.6076072170038276E-5</v>
          </cell>
        </row>
        <row r="4260">
          <cell r="I4260">
            <v>2.5779051257578526E-5</v>
          </cell>
        </row>
        <row r="4261">
          <cell r="I4261">
            <v>4.3729562569527991E-5</v>
          </cell>
        </row>
        <row r="4262">
          <cell r="I4262">
            <v>4.6177359566612008E-5</v>
          </cell>
        </row>
        <row r="4263">
          <cell r="I4263">
            <v>4.9507245571654231E-5</v>
          </cell>
        </row>
        <row r="4264">
          <cell r="I4264">
            <v>5.0962692434785268E-5</v>
          </cell>
        </row>
        <row r="4265">
          <cell r="I4265">
            <v>4.4258815974302912E-5</v>
          </cell>
        </row>
        <row r="4266">
          <cell r="I4266">
            <v>4.4302920424700823E-5</v>
          </cell>
        </row>
        <row r="4267">
          <cell r="I4267">
            <v>4.5493740585444403E-5</v>
          </cell>
        </row>
        <row r="4268">
          <cell r="I4268">
            <v>3.9760162033716067E-5</v>
          </cell>
        </row>
        <row r="4269">
          <cell r="I4269">
            <v>3.475430691355326E-5</v>
          </cell>
        </row>
        <row r="4270">
          <cell r="I4270">
            <v>3.8304715170585036E-5</v>
          </cell>
        </row>
        <row r="4271">
          <cell r="I4271">
            <v>5.1536050289958107E-5</v>
          </cell>
        </row>
        <row r="4272">
          <cell r="I4272">
            <v>7.8461817257882292E-5</v>
          </cell>
        </row>
        <row r="4273">
          <cell r="I4273">
            <v>7.7954616078306323E-5</v>
          </cell>
        </row>
        <row r="4274">
          <cell r="I4274">
            <v>6.4965855436121758E-5</v>
          </cell>
        </row>
        <row r="4275">
          <cell r="I4275">
            <v>5.5373137474576285E-5</v>
          </cell>
        </row>
        <row r="4276">
          <cell r="I4276">
            <v>4.6331725143004692E-5</v>
          </cell>
        </row>
        <row r="4277">
          <cell r="I4277">
            <v>3.8922177476155772E-5</v>
          </cell>
        </row>
        <row r="4278">
          <cell r="I4278">
            <v>2.6925766967924192E-5</v>
          </cell>
        </row>
        <row r="4279">
          <cell r="I4279">
            <v>1.8479764716724383E-5</v>
          </cell>
        </row>
        <row r="4280">
          <cell r="I4280">
            <v>1.4973460910090522E-5</v>
          </cell>
        </row>
        <row r="4281">
          <cell r="I4281">
            <v>1.5061669810886342E-5</v>
          </cell>
        </row>
        <row r="4282">
          <cell r="I4282">
            <v>1.5326296513273806E-5</v>
          </cell>
        </row>
        <row r="4283">
          <cell r="I4283">
            <v>1.6076072170038276E-5</v>
          </cell>
        </row>
        <row r="4284">
          <cell r="I4284">
            <v>2.5779051257578526E-5</v>
          </cell>
        </row>
        <row r="4285">
          <cell r="I4285">
            <v>4.3729562569527991E-5</v>
          </cell>
        </row>
        <row r="4286">
          <cell r="I4286">
            <v>4.6177359566612008E-5</v>
          </cell>
        </row>
        <row r="4287">
          <cell r="I4287">
            <v>4.9507245571654231E-5</v>
          </cell>
        </row>
        <row r="4288">
          <cell r="I4288">
            <v>5.0962692434785268E-5</v>
          </cell>
        </row>
        <row r="4289">
          <cell r="I4289">
            <v>4.4258815974302912E-5</v>
          </cell>
        </row>
        <row r="4290">
          <cell r="I4290">
            <v>4.4302920424700823E-5</v>
          </cell>
        </row>
        <row r="4291">
          <cell r="I4291">
            <v>4.5493740585444403E-5</v>
          </cell>
        </row>
        <row r="4292">
          <cell r="I4292">
            <v>3.9760162033716067E-5</v>
          </cell>
        </row>
        <row r="4293">
          <cell r="I4293">
            <v>3.475430691355326E-5</v>
          </cell>
        </row>
        <row r="4294">
          <cell r="I4294">
            <v>3.8304715170585036E-5</v>
          </cell>
        </row>
        <row r="4295">
          <cell r="I4295">
            <v>5.1536050289958107E-5</v>
          </cell>
        </row>
        <row r="4296">
          <cell r="I4296">
            <v>7.8461817257882292E-5</v>
          </cell>
        </row>
        <row r="4297">
          <cell r="I4297">
            <v>7.7954616078306323E-5</v>
          </cell>
        </row>
        <row r="4298">
          <cell r="I4298">
            <v>6.4965855436121758E-5</v>
          </cell>
        </row>
        <row r="4299">
          <cell r="I4299">
            <v>5.5373137474576285E-5</v>
          </cell>
        </row>
        <row r="4300">
          <cell r="I4300">
            <v>4.6331725143004692E-5</v>
          </cell>
        </row>
        <row r="4301">
          <cell r="I4301">
            <v>3.8922177476155772E-5</v>
          </cell>
        </row>
        <row r="4302">
          <cell r="I4302">
            <v>2.6925766967924192E-5</v>
          </cell>
        </row>
        <row r="4303">
          <cell r="I4303">
            <v>1.8479764716724383E-5</v>
          </cell>
        </row>
        <row r="4304">
          <cell r="I4304">
            <v>1.4973460910090522E-5</v>
          </cell>
        </row>
        <row r="4305">
          <cell r="I4305">
            <v>1.5061669810886342E-5</v>
          </cell>
        </row>
        <row r="4306">
          <cell r="I4306">
            <v>1.5326296513273806E-5</v>
          </cell>
        </row>
        <row r="4307">
          <cell r="I4307">
            <v>1.6076072170038276E-5</v>
          </cell>
        </row>
        <row r="4308">
          <cell r="I4308">
            <v>2.5779051257578526E-5</v>
          </cell>
        </row>
        <row r="4309">
          <cell r="I4309">
            <v>4.3729562569527991E-5</v>
          </cell>
        </row>
        <row r="4310">
          <cell r="I4310">
            <v>4.6177359566612008E-5</v>
          </cell>
        </row>
        <row r="4311">
          <cell r="I4311">
            <v>4.9507245571654231E-5</v>
          </cell>
        </row>
        <row r="4312">
          <cell r="I4312">
            <v>5.0962692434785268E-5</v>
          </cell>
        </row>
        <row r="4313">
          <cell r="I4313">
            <v>4.4258815974302912E-5</v>
          </cell>
        </row>
        <row r="4314">
          <cell r="I4314">
            <v>4.4302920424700823E-5</v>
          </cell>
        </row>
        <row r="4315">
          <cell r="I4315">
            <v>4.5493740585444403E-5</v>
          </cell>
        </row>
        <row r="4316">
          <cell r="I4316">
            <v>3.9760162033716067E-5</v>
          </cell>
        </row>
        <row r="4317">
          <cell r="I4317">
            <v>3.475430691355326E-5</v>
          </cell>
        </row>
        <row r="4318">
          <cell r="I4318">
            <v>3.8304715170585036E-5</v>
          </cell>
        </row>
        <row r="4319">
          <cell r="I4319">
            <v>5.1536050289958107E-5</v>
          </cell>
        </row>
        <row r="4320">
          <cell r="I4320">
            <v>7.8461817257882292E-5</v>
          </cell>
        </row>
        <row r="4321">
          <cell r="I4321">
            <v>7.7954616078306323E-5</v>
          </cell>
        </row>
        <row r="4322">
          <cell r="I4322">
            <v>6.4965855436121758E-5</v>
          </cell>
        </row>
        <row r="4323">
          <cell r="I4323">
            <v>5.5373137474576285E-5</v>
          </cell>
        </row>
        <row r="4324">
          <cell r="I4324">
            <v>4.6331725143004692E-5</v>
          </cell>
        </row>
        <row r="4325">
          <cell r="I4325">
            <v>3.8922177476155772E-5</v>
          </cell>
        </row>
        <row r="4326">
          <cell r="I4326">
            <v>2.6925766967924192E-5</v>
          </cell>
        </row>
        <row r="4327">
          <cell r="I4327">
            <v>1.8479764716724383E-5</v>
          </cell>
        </row>
        <row r="4328">
          <cell r="I4328">
            <v>1.4973460910090522E-5</v>
          </cell>
        </row>
        <row r="4329">
          <cell r="I4329">
            <v>1.5061669810886342E-5</v>
          </cell>
        </row>
        <row r="4330">
          <cell r="I4330">
            <v>1.5326296513273806E-5</v>
          </cell>
        </row>
        <row r="4331">
          <cell r="I4331">
            <v>1.6076072170038276E-5</v>
          </cell>
        </row>
        <row r="4332">
          <cell r="I4332">
            <v>2.5779051257578526E-5</v>
          </cell>
        </row>
        <row r="4333">
          <cell r="I4333">
            <v>4.3729562569527991E-5</v>
          </cell>
        </row>
        <row r="4334">
          <cell r="I4334">
            <v>4.6177359566612008E-5</v>
          </cell>
        </row>
        <row r="4335">
          <cell r="I4335">
            <v>4.9507245571654231E-5</v>
          </cell>
        </row>
        <row r="4336">
          <cell r="I4336">
            <v>5.0962692434785268E-5</v>
          </cell>
        </row>
        <row r="4337">
          <cell r="I4337">
            <v>4.4258815974302912E-5</v>
          </cell>
        </row>
        <row r="4338">
          <cell r="I4338">
            <v>4.4302920424700823E-5</v>
          </cell>
        </row>
        <row r="4339">
          <cell r="I4339">
            <v>4.5493740585444403E-5</v>
          </cell>
        </row>
        <row r="4340">
          <cell r="I4340">
            <v>3.9760162033716067E-5</v>
          </cell>
        </row>
        <row r="4341">
          <cell r="I4341">
            <v>3.475430691355326E-5</v>
          </cell>
        </row>
        <row r="4342">
          <cell r="I4342">
            <v>3.8304715170585036E-5</v>
          </cell>
        </row>
        <row r="4343">
          <cell r="I4343">
            <v>5.1536050289958107E-5</v>
          </cell>
        </row>
        <row r="4344">
          <cell r="I4344">
            <v>7.8461817257882292E-5</v>
          </cell>
        </row>
        <row r="4345">
          <cell r="I4345">
            <v>7.7954616078306323E-5</v>
          </cell>
        </row>
        <row r="4346">
          <cell r="I4346">
            <v>6.4965855436121758E-5</v>
          </cell>
        </row>
        <row r="4347">
          <cell r="I4347">
            <v>5.5373137474576285E-5</v>
          </cell>
        </row>
        <row r="4348">
          <cell r="I4348">
            <v>4.6331725143004692E-5</v>
          </cell>
        </row>
        <row r="4349">
          <cell r="I4349">
            <v>3.8922177476155772E-5</v>
          </cell>
        </row>
        <row r="4350">
          <cell r="I4350">
            <v>2.6925766967924192E-5</v>
          </cell>
        </row>
        <row r="4351">
          <cell r="I4351">
            <v>1.9891107129457513E-5</v>
          </cell>
        </row>
        <row r="4352">
          <cell r="I4352">
            <v>1.3032865092582473E-5</v>
          </cell>
        </row>
        <row r="4353">
          <cell r="I4353">
            <v>1.1577418229451433E-5</v>
          </cell>
        </row>
        <row r="4354">
          <cell r="I4354">
            <v>1.2084619409027402E-5</v>
          </cell>
        </row>
        <row r="4355">
          <cell r="I4355">
            <v>1.5039617585687386E-5</v>
          </cell>
        </row>
        <row r="4356">
          <cell r="I4356">
            <v>1.5987863269242458E-5</v>
          </cell>
        </row>
        <row r="4357">
          <cell r="I4357">
            <v>2.7058080319117924E-5</v>
          </cell>
        </row>
        <row r="4358">
          <cell r="I4358">
            <v>3.9914527610108751E-5</v>
          </cell>
        </row>
        <row r="4359">
          <cell r="I4359">
            <v>6.1305186053095222E-5</v>
          </cell>
        </row>
        <row r="4360">
          <cell r="I4360">
            <v>6.8163428089970256E-5</v>
          </cell>
        </row>
        <row r="4361">
          <cell r="I4361">
            <v>5.8548657903225831E-5</v>
          </cell>
        </row>
        <row r="4362">
          <cell r="I4362">
            <v>5.583623420375435E-5</v>
          </cell>
        </row>
        <row r="4363">
          <cell r="I4363">
            <v>5.4711570718607639E-5</v>
          </cell>
        </row>
        <row r="4364">
          <cell r="I4364">
            <v>4.5493740585444403E-5</v>
          </cell>
        </row>
        <row r="4365">
          <cell r="I4365">
            <v>4.0289415438490988E-5</v>
          </cell>
        </row>
        <row r="4366">
          <cell r="I4366">
            <v>4.0333519888888899E-5</v>
          </cell>
        </row>
        <row r="4367">
          <cell r="I4367">
            <v>4.4082398172711269E-5</v>
          </cell>
        </row>
        <row r="4368">
          <cell r="I4368">
            <v>6.0004104766356862E-5</v>
          </cell>
        </row>
        <row r="4369">
          <cell r="I4369">
            <v>7.0787642888645922E-5</v>
          </cell>
        </row>
        <row r="4370">
          <cell r="I4370">
            <v>6.10185071255088E-5</v>
          </cell>
        </row>
        <row r="4371">
          <cell r="I4371">
            <v>5.5571607501366886E-5</v>
          </cell>
        </row>
        <row r="4372">
          <cell r="I4372">
            <v>4.2979786912763517E-5</v>
          </cell>
        </row>
        <row r="4373">
          <cell r="I4373">
            <v>3.3894270130794013E-5</v>
          </cell>
        </row>
        <row r="4374">
          <cell r="I4374">
            <v>2.8248900479861498E-5</v>
          </cell>
        </row>
        <row r="4375">
          <cell r="I4375">
            <v>1.9405958175080499E-5</v>
          </cell>
        </row>
        <row r="4376">
          <cell r="I4376">
            <v>1.5282192062875892E-5</v>
          </cell>
        </row>
        <row r="4377">
          <cell r="I4377">
            <v>1.3495961821760529E-5</v>
          </cell>
        </row>
        <row r="4378">
          <cell r="I4378">
            <v>1.3121073993378292E-5</v>
          </cell>
        </row>
        <row r="4379">
          <cell r="I4379">
            <v>1.3606222947755306E-5</v>
          </cell>
        </row>
        <row r="4380">
          <cell r="I4380">
            <v>1.5590923215661266E-5</v>
          </cell>
        </row>
        <row r="4381">
          <cell r="I4381">
            <v>1.9802898228661692E-5</v>
          </cell>
        </row>
        <row r="4382">
          <cell r="I4382">
            <v>2.6881662517526285E-5</v>
          </cell>
        </row>
        <row r="4383">
          <cell r="I4383">
            <v>4.8691313239292887E-5</v>
          </cell>
        </row>
        <row r="4384">
          <cell r="I4384">
            <v>6.7612122459996383E-5</v>
          </cell>
        </row>
        <row r="4385">
          <cell r="I4385">
            <v>7.2750290931352922E-5</v>
          </cell>
        </row>
        <row r="4386">
          <cell r="I4386">
            <v>6.2694476240629391E-5</v>
          </cell>
        </row>
        <row r="4387">
          <cell r="I4387">
            <v>6.3532460798189686E-5</v>
          </cell>
        </row>
        <row r="4388">
          <cell r="I4388">
            <v>5.4557205142214948E-5</v>
          </cell>
        </row>
        <row r="4389">
          <cell r="I4389">
            <v>4.0928929969260689E-5</v>
          </cell>
        </row>
        <row r="4390">
          <cell r="I4390">
            <v>4.0509937690480541E-5</v>
          </cell>
        </row>
        <row r="4391">
          <cell r="I4391">
            <v>4.5052696081465297E-5</v>
          </cell>
        </row>
        <row r="4392">
          <cell r="I4392">
            <v>6.4260184229755201E-5</v>
          </cell>
        </row>
        <row r="4393">
          <cell r="I4393">
            <v>6.613462337166638E-5</v>
          </cell>
        </row>
        <row r="4394">
          <cell r="I4394">
            <v>6.3929400851770875E-5</v>
          </cell>
        </row>
        <row r="4395">
          <cell r="I4395">
            <v>5.2241721496324663E-5</v>
          </cell>
        </row>
        <row r="4396">
          <cell r="I4396">
            <v>4.064225104167428E-5</v>
          </cell>
        </row>
        <row r="4397">
          <cell r="I4397">
            <v>3.5040985841139669E-5</v>
          </cell>
        </row>
        <row r="4398">
          <cell r="I4398">
            <v>2.5690842356782708E-5</v>
          </cell>
        </row>
        <row r="4399">
          <cell r="I4399">
            <v>1.8479764716724383E-5</v>
          </cell>
        </row>
        <row r="4400">
          <cell r="I4400">
            <v>1.4973460910090522E-5</v>
          </cell>
        </row>
        <row r="4401">
          <cell r="I4401">
            <v>1.5061669810886342E-5</v>
          </cell>
        </row>
        <row r="4402">
          <cell r="I4402">
            <v>1.5326296513273806E-5</v>
          </cell>
        </row>
        <row r="4403">
          <cell r="I4403">
            <v>1.6076072170038276E-5</v>
          </cell>
        </row>
        <row r="4404">
          <cell r="I4404">
            <v>2.5779051257578526E-5</v>
          </cell>
        </row>
        <row r="4405">
          <cell r="I4405">
            <v>4.3729562569527991E-5</v>
          </cell>
        </row>
        <row r="4406">
          <cell r="I4406">
            <v>4.6177359566612008E-5</v>
          </cell>
        </row>
        <row r="4407">
          <cell r="I4407">
            <v>4.9507245571654231E-5</v>
          </cell>
        </row>
        <row r="4408">
          <cell r="I4408">
            <v>5.0962692434785268E-5</v>
          </cell>
        </row>
        <row r="4409">
          <cell r="I4409">
            <v>4.4258815974302912E-5</v>
          </cell>
        </row>
        <row r="4410">
          <cell r="I4410">
            <v>4.4302920424700823E-5</v>
          </cell>
        </row>
        <row r="4411">
          <cell r="I4411">
            <v>4.5493740585444403E-5</v>
          </cell>
        </row>
        <row r="4412">
          <cell r="I4412">
            <v>3.9760162033716067E-5</v>
          </cell>
        </row>
        <row r="4413">
          <cell r="I4413">
            <v>3.475430691355326E-5</v>
          </cell>
        </row>
        <row r="4414">
          <cell r="I4414">
            <v>3.8304715170585036E-5</v>
          </cell>
        </row>
        <row r="4415">
          <cell r="I4415">
            <v>5.1536050289958107E-5</v>
          </cell>
        </row>
        <row r="4416">
          <cell r="I4416">
            <v>7.8461817257882292E-5</v>
          </cell>
        </row>
        <row r="4417">
          <cell r="I4417">
            <v>7.7954616078306323E-5</v>
          </cell>
        </row>
        <row r="4418">
          <cell r="I4418">
            <v>6.4965855436121758E-5</v>
          </cell>
        </row>
        <row r="4419">
          <cell r="I4419">
            <v>5.5373137474576285E-5</v>
          </cell>
        </row>
        <row r="4420">
          <cell r="I4420">
            <v>4.6331725143004692E-5</v>
          </cell>
        </row>
        <row r="4421">
          <cell r="I4421">
            <v>3.8922177476155772E-5</v>
          </cell>
        </row>
        <row r="4422">
          <cell r="I4422">
            <v>2.6925766967924192E-5</v>
          </cell>
        </row>
        <row r="4423">
          <cell r="I4423">
            <v>1.8479764716724383E-5</v>
          </cell>
        </row>
        <row r="4424">
          <cell r="I4424">
            <v>1.4973460910090522E-5</v>
          </cell>
        </row>
        <row r="4425">
          <cell r="I4425">
            <v>1.5061669810886342E-5</v>
          </cell>
        </row>
        <row r="4426">
          <cell r="I4426">
            <v>1.5326296513273806E-5</v>
          </cell>
        </row>
        <row r="4427">
          <cell r="I4427">
            <v>1.6076072170038276E-5</v>
          </cell>
        </row>
        <row r="4428">
          <cell r="I4428">
            <v>2.5779051257578526E-5</v>
          </cell>
        </row>
        <row r="4429">
          <cell r="I4429">
            <v>4.3729562569527991E-5</v>
          </cell>
        </row>
        <row r="4430">
          <cell r="I4430">
            <v>4.6177359566612008E-5</v>
          </cell>
        </row>
        <row r="4431">
          <cell r="I4431">
            <v>4.9507245571654231E-5</v>
          </cell>
        </row>
        <row r="4432">
          <cell r="I4432">
            <v>5.0962692434785268E-5</v>
          </cell>
        </row>
        <row r="4433">
          <cell r="I4433">
            <v>4.4258815974302912E-5</v>
          </cell>
        </row>
        <row r="4434">
          <cell r="I4434">
            <v>4.4302920424700823E-5</v>
          </cell>
        </row>
        <row r="4435">
          <cell r="I4435">
            <v>4.5493740585444403E-5</v>
          </cell>
        </row>
        <row r="4436">
          <cell r="I4436">
            <v>3.9760162033716067E-5</v>
          </cell>
        </row>
        <row r="4437">
          <cell r="I4437">
            <v>3.475430691355326E-5</v>
          </cell>
        </row>
        <row r="4438">
          <cell r="I4438">
            <v>3.8304715170585036E-5</v>
          </cell>
        </row>
        <row r="4439">
          <cell r="I4439">
            <v>5.1536050289958107E-5</v>
          </cell>
        </row>
        <row r="4440">
          <cell r="I4440">
            <v>7.8461817257882292E-5</v>
          </cell>
        </row>
        <row r="4441">
          <cell r="I4441">
            <v>7.7954616078306323E-5</v>
          </cell>
        </row>
        <row r="4442">
          <cell r="I4442">
            <v>6.4965855436121758E-5</v>
          </cell>
        </row>
        <row r="4443">
          <cell r="I4443">
            <v>5.5373137474576285E-5</v>
          </cell>
        </row>
        <row r="4444">
          <cell r="I4444">
            <v>4.6331725143004692E-5</v>
          </cell>
        </row>
        <row r="4445">
          <cell r="I4445">
            <v>3.8922177476155772E-5</v>
          </cell>
        </row>
        <row r="4446">
          <cell r="I4446">
            <v>2.6925766967924192E-5</v>
          </cell>
        </row>
        <row r="4447">
          <cell r="I4447">
            <v>1.8479764716724383E-5</v>
          </cell>
        </row>
        <row r="4448">
          <cell r="I4448">
            <v>1.4973460910090522E-5</v>
          </cell>
        </row>
        <row r="4449">
          <cell r="I4449">
            <v>1.5061669810886342E-5</v>
          </cell>
        </row>
        <row r="4450">
          <cell r="I4450">
            <v>1.5326296513273806E-5</v>
          </cell>
        </row>
        <row r="4451">
          <cell r="I4451">
            <v>1.6076072170038276E-5</v>
          </cell>
        </row>
        <row r="4452">
          <cell r="I4452">
            <v>2.5779051257578526E-5</v>
          </cell>
        </row>
        <row r="4453">
          <cell r="I4453">
            <v>4.3729562569527991E-5</v>
          </cell>
        </row>
        <row r="4454">
          <cell r="I4454">
            <v>4.6177359566612008E-5</v>
          </cell>
        </row>
        <row r="4455">
          <cell r="I4455">
            <v>4.9507245571654231E-5</v>
          </cell>
        </row>
        <row r="4456">
          <cell r="I4456">
            <v>5.0962692434785268E-5</v>
          </cell>
        </row>
        <row r="4457">
          <cell r="I4457">
            <v>4.4258815974302912E-5</v>
          </cell>
        </row>
        <row r="4458">
          <cell r="I4458">
            <v>4.4302920424700823E-5</v>
          </cell>
        </row>
        <row r="4459">
          <cell r="I4459">
            <v>4.5493740585444403E-5</v>
          </cell>
        </row>
        <row r="4460">
          <cell r="I4460">
            <v>3.9760162033716067E-5</v>
          </cell>
        </row>
        <row r="4461">
          <cell r="I4461">
            <v>3.475430691355326E-5</v>
          </cell>
        </row>
        <row r="4462">
          <cell r="I4462">
            <v>3.8304715170585036E-5</v>
          </cell>
        </row>
        <row r="4463">
          <cell r="I4463">
            <v>5.1536050289958107E-5</v>
          </cell>
        </row>
        <row r="4464">
          <cell r="I4464">
            <v>7.8461817257882292E-5</v>
          </cell>
        </row>
        <row r="4465">
          <cell r="I4465">
            <v>7.7954616078306323E-5</v>
          </cell>
        </row>
        <row r="4466">
          <cell r="I4466">
            <v>6.4965855436121758E-5</v>
          </cell>
        </row>
        <row r="4467">
          <cell r="I4467">
            <v>5.5373137474576285E-5</v>
          </cell>
        </row>
        <row r="4468">
          <cell r="I4468">
            <v>4.6331725143004692E-5</v>
          </cell>
        </row>
        <row r="4469">
          <cell r="I4469">
            <v>3.8922177476155772E-5</v>
          </cell>
        </row>
        <row r="4470">
          <cell r="I4470">
            <v>2.6925766967924192E-5</v>
          </cell>
        </row>
        <row r="4471">
          <cell r="I4471">
            <v>1.8479764716724383E-5</v>
          </cell>
        </row>
        <row r="4472">
          <cell r="I4472">
            <v>1.4973460910090522E-5</v>
          </cell>
        </row>
        <row r="4473">
          <cell r="I4473">
            <v>1.5061669810886342E-5</v>
          </cell>
        </row>
        <row r="4474">
          <cell r="I4474">
            <v>1.5326296513273806E-5</v>
          </cell>
        </row>
        <row r="4475">
          <cell r="I4475">
            <v>1.6076072170038276E-5</v>
          </cell>
        </row>
        <row r="4476">
          <cell r="I4476">
            <v>2.5779051257578526E-5</v>
          </cell>
        </row>
        <row r="4477">
          <cell r="I4477">
            <v>4.3729562569527991E-5</v>
          </cell>
        </row>
        <row r="4478">
          <cell r="I4478">
            <v>4.6177359566612008E-5</v>
          </cell>
        </row>
        <row r="4479">
          <cell r="I4479">
            <v>4.9507245571654231E-5</v>
          </cell>
        </row>
        <row r="4480">
          <cell r="I4480">
            <v>5.0962692434785268E-5</v>
          </cell>
        </row>
        <row r="4481">
          <cell r="I4481">
            <v>4.4258815974302912E-5</v>
          </cell>
        </row>
        <row r="4482">
          <cell r="I4482">
            <v>4.4302920424700823E-5</v>
          </cell>
        </row>
        <row r="4483">
          <cell r="I4483">
            <v>4.5493740585444403E-5</v>
          </cell>
        </row>
        <row r="4484">
          <cell r="I4484">
            <v>3.9760162033716067E-5</v>
          </cell>
        </row>
        <row r="4485">
          <cell r="I4485">
            <v>3.475430691355326E-5</v>
          </cell>
        </row>
        <row r="4486">
          <cell r="I4486">
            <v>3.8304715170585036E-5</v>
          </cell>
        </row>
        <row r="4487">
          <cell r="I4487">
            <v>5.1536050289958107E-5</v>
          </cell>
        </row>
        <row r="4488">
          <cell r="I4488">
            <v>7.8461817257882292E-5</v>
          </cell>
        </row>
        <row r="4489">
          <cell r="I4489">
            <v>7.7954616078306323E-5</v>
          </cell>
        </row>
        <row r="4490">
          <cell r="I4490">
            <v>6.4965855436121758E-5</v>
          </cell>
        </row>
        <row r="4491">
          <cell r="I4491">
            <v>5.5373137474576285E-5</v>
          </cell>
        </row>
        <row r="4492">
          <cell r="I4492">
            <v>4.6331725143004692E-5</v>
          </cell>
        </row>
        <row r="4493">
          <cell r="I4493">
            <v>3.8922177476155772E-5</v>
          </cell>
        </row>
        <row r="4494">
          <cell r="I4494">
            <v>2.6925766967924192E-5</v>
          </cell>
        </row>
        <row r="4495">
          <cell r="I4495">
            <v>1.8479764716724383E-5</v>
          </cell>
        </row>
        <row r="4496">
          <cell r="I4496">
            <v>1.4973460910090522E-5</v>
          </cell>
        </row>
        <row r="4497">
          <cell r="I4497">
            <v>1.5061669810886342E-5</v>
          </cell>
        </row>
        <row r="4498">
          <cell r="I4498">
            <v>1.5326296513273806E-5</v>
          </cell>
        </row>
        <row r="4499">
          <cell r="I4499">
            <v>1.6076072170038276E-5</v>
          </cell>
        </row>
        <row r="4500">
          <cell r="I4500">
            <v>2.5779051257578526E-5</v>
          </cell>
        </row>
        <row r="4501">
          <cell r="I4501">
            <v>4.3729562569527991E-5</v>
          </cell>
        </row>
        <row r="4502">
          <cell r="I4502">
            <v>4.6177359566612008E-5</v>
          </cell>
        </row>
        <row r="4503">
          <cell r="I4503">
            <v>4.9507245571654231E-5</v>
          </cell>
        </row>
        <row r="4504">
          <cell r="I4504">
            <v>5.0962692434785268E-5</v>
          </cell>
        </row>
        <row r="4505">
          <cell r="I4505">
            <v>4.4258815974302912E-5</v>
          </cell>
        </row>
        <row r="4506">
          <cell r="I4506">
            <v>4.4302920424700823E-5</v>
          </cell>
        </row>
        <row r="4507">
          <cell r="I4507">
            <v>4.5493740585444403E-5</v>
          </cell>
        </row>
        <row r="4508">
          <cell r="I4508">
            <v>3.9760162033716067E-5</v>
          </cell>
        </row>
        <row r="4509">
          <cell r="I4509">
            <v>3.475430691355326E-5</v>
          </cell>
        </row>
        <row r="4510">
          <cell r="I4510">
            <v>3.8304715170585036E-5</v>
          </cell>
        </row>
        <row r="4511">
          <cell r="I4511">
            <v>5.1536050289958107E-5</v>
          </cell>
        </row>
        <row r="4512">
          <cell r="I4512">
            <v>7.8461817257882292E-5</v>
          </cell>
        </row>
        <row r="4513">
          <cell r="I4513">
            <v>7.7954616078306323E-5</v>
          </cell>
        </row>
        <row r="4514">
          <cell r="I4514">
            <v>6.4965855436121758E-5</v>
          </cell>
        </row>
        <row r="4515">
          <cell r="I4515">
            <v>5.5373137474576285E-5</v>
          </cell>
        </row>
        <row r="4516">
          <cell r="I4516">
            <v>4.6331725143004692E-5</v>
          </cell>
        </row>
        <row r="4517">
          <cell r="I4517">
            <v>3.8922177476155772E-5</v>
          </cell>
        </row>
        <row r="4518">
          <cell r="I4518">
            <v>2.6925766967924192E-5</v>
          </cell>
        </row>
        <row r="4519">
          <cell r="I4519">
            <v>1.9891107129457513E-5</v>
          </cell>
        </row>
        <row r="4520">
          <cell r="I4520">
            <v>1.3032865092582473E-5</v>
          </cell>
        </row>
        <row r="4521">
          <cell r="I4521">
            <v>1.1577418229451433E-5</v>
          </cell>
        </row>
        <row r="4522">
          <cell r="I4522">
            <v>1.2084619409027402E-5</v>
          </cell>
        </row>
        <row r="4523">
          <cell r="I4523">
            <v>1.5039617585687386E-5</v>
          </cell>
        </row>
        <row r="4524">
          <cell r="I4524">
            <v>1.5987863269242458E-5</v>
          </cell>
        </row>
        <row r="4525">
          <cell r="I4525">
            <v>2.7058080319117924E-5</v>
          </cell>
        </row>
        <row r="4526">
          <cell r="I4526">
            <v>3.9914527610108751E-5</v>
          </cell>
        </row>
        <row r="4527">
          <cell r="I4527">
            <v>6.1305186053095222E-5</v>
          </cell>
        </row>
        <row r="4528">
          <cell r="I4528">
            <v>6.8163428089970256E-5</v>
          </cell>
        </row>
        <row r="4529">
          <cell r="I4529">
            <v>5.8548657903225831E-5</v>
          </cell>
        </row>
        <row r="4530">
          <cell r="I4530">
            <v>5.583623420375435E-5</v>
          </cell>
        </row>
        <row r="4531">
          <cell r="I4531">
            <v>5.4711570718607639E-5</v>
          </cell>
        </row>
        <row r="4532">
          <cell r="I4532">
            <v>4.5493740585444403E-5</v>
          </cell>
        </row>
        <row r="4533">
          <cell r="I4533">
            <v>4.0289415438490988E-5</v>
          </cell>
        </row>
        <row r="4534">
          <cell r="I4534">
            <v>4.0333519888888899E-5</v>
          </cell>
        </row>
        <row r="4535">
          <cell r="I4535">
            <v>4.4082398172711269E-5</v>
          </cell>
        </row>
        <row r="4536">
          <cell r="I4536">
            <v>6.0004104766356862E-5</v>
          </cell>
        </row>
        <row r="4537">
          <cell r="I4537">
            <v>7.0787642888645922E-5</v>
          </cell>
        </row>
        <row r="4538">
          <cell r="I4538">
            <v>6.10185071255088E-5</v>
          </cell>
        </row>
        <row r="4539">
          <cell r="I4539">
            <v>5.5571607501366886E-5</v>
          </cell>
        </row>
        <row r="4540">
          <cell r="I4540">
            <v>4.2979786912763517E-5</v>
          </cell>
        </row>
        <row r="4541">
          <cell r="I4541">
            <v>3.3894270130794013E-5</v>
          </cell>
        </row>
        <row r="4542">
          <cell r="I4542">
            <v>2.8248900479861498E-5</v>
          </cell>
        </row>
        <row r="4543">
          <cell r="I4543">
            <v>1.9405958175080499E-5</v>
          </cell>
        </row>
        <row r="4544">
          <cell r="I4544">
            <v>1.5282192062875892E-5</v>
          </cell>
        </row>
        <row r="4545">
          <cell r="I4545">
            <v>1.3495961821760529E-5</v>
          </cell>
        </row>
        <row r="4546">
          <cell r="I4546">
            <v>1.3121073993378292E-5</v>
          </cell>
        </row>
        <row r="4547">
          <cell r="I4547">
            <v>1.3606222947755306E-5</v>
          </cell>
        </row>
        <row r="4548">
          <cell r="I4548">
            <v>1.5590923215661266E-5</v>
          </cell>
        </row>
        <row r="4549">
          <cell r="I4549">
            <v>1.9802898228661692E-5</v>
          </cell>
        </row>
        <row r="4550">
          <cell r="I4550">
            <v>2.6881662517526285E-5</v>
          </cell>
        </row>
        <row r="4551">
          <cell r="I4551">
            <v>4.8691313239292887E-5</v>
          </cell>
        </row>
        <row r="4552">
          <cell r="I4552">
            <v>6.7612122459996383E-5</v>
          </cell>
        </row>
        <row r="4553">
          <cell r="I4553">
            <v>7.2750290931352922E-5</v>
          </cell>
        </row>
        <row r="4554">
          <cell r="I4554">
            <v>6.2694476240629391E-5</v>
          </cell>
        </row>
        <row r="4555">
          <cell r="I4555">
            <v>6.3532460798189686E-5</v>
          </cell>
        </row>
        <row r="4556">
          <cell r="I4556">
            <v>5.4557205142214948E-5</v>
          </cell>
        </row>
        <row r="4557">
          <cell r="I4557">
            <v>4.0928929969260689E-5</v>
          </cell>
        </row>
        <row r="4558">
          <cell r="I4558">
            <v>4.0509937690480541E-5</v>
          </cell>
        </row>
        <row r="4559">
          <cell r="I4559">
            <v>4.5052696081465297E-5</v>
          </cell>
        </row>
        <row r="4560">
          <cell r="I4560">
            <v>6.4260184229755201E-5</v>
          </cell>
        </row>
        <row r="4561">
          <cell r="I4561">
            <v>6.613462337166638E-5</v>
          </cell>
        </row>
        <row r="4562">
          <cell r="I4562">
            <v>6.3929400851770875E-5</v>
          </cell>
        </row>
        <row r="4563">
          <cell r="I4563">
            <v>5.2241721496324663E-5</v>
          </cell>
        </row>
        <row r="4564">
          <cell r="I4564">
            <v>4.064225104167428E-5</v>
          </cell>
        </row>
        <row r="4565">
          <cell r="I4565">
            <v>3.5040985841139669E-5</v>
          </cell>
        </row>
        <row r="4566">
          <cell r="I4566">
            <v>2.5690842356782708E-5</v>
          </cell>
        </row>
        <row r="4567">
          <cell r="I4567">
            <v>1.8479764716724383E-5</v>
          </cell>
        </row>
        <row r="4568">
          <cell r="I4568">
            <v>1.4973460910090522E-5</v>
          </cell>
        </row>
        <row r="4569">
          <cell r="I4569">
            <v>1.5061669810886342E-5</v>
          </cell>
        </row>
        <row r="4570">
          <cell r="I4570">
            <v>1.5326296513273806E-5</v>
          </cell>
        </row>
        <row r="4571">
          <cell r="I4571">
            <v>1.6076072170038276E-5</v>
          </cell>
        </row>
        <row r="4572">
          <cell r="I4572">
            <v>2.5779051257578526E-5</v>
          </cell>
        </row>
        <row r="4573">
          <cell r="I4573">
            <v>4.3729562569527991E-5</v>
          </cell>
        </row>
        <row r="4574">
          <cell r="I4574">
            <v>4.6177359566612008E-5</v>
          </cell>
        </row>
        <row r="4575">
          <cell r="I4575">
            <v>4.9507245571654231E-5</v>
          </cell>
        </row>
        <row r="4576">
          <cell r="I4576">
            <v>5.0962692434785268E-5</v>
          </cell>
        </row>
        <row r="4577">
          <cell r="I4577">
            <v>4.4258815974302912E-5</v>
          </cell>
        </row>
        <row r="4578">
          <cell r="I4578">
            <v>4.4302920424700823E-5</v>
          </cell>
        </row>
        <row r="4579">
          <cell r="I4579">
            <v>4.5493740585444403E-5</v>
          </cell>
        </row>
        <row r="4580">
          <cell r="I4580">
            <v>3.9760162033716067E-5</v>
          </cell>
        </row>
        <row r="4581">
          <cell r="I4581">
            <v>3.475430691355326E-5</v>
          </cell>
        </row>
        <row r="4582">
          <cell r="I4582">
            <v>3.8304715170585036E-5</v>
          </cell>
        </row>
        <row r="4583">
          <cell r="I4583">
            <v>5.1536050289958107E-5</v>
          </cell>
        </row>
        <row r="4584">
          <cell r="I4584">
            <v>7.8461817257882292E-5</v>
          </cell>
        </row>
        <row r="4585">
          <cell r="I4585">
            <v>7.7954616078306323E-5</v>
          </cell>
        </row>
        <row r="4586">
          <cell r="I4586">
            <v>6.4965855436121758E-5</v>
          </cell>
        </row>
        <row r="4587">
          <cell r="I4587">
            <v>5.5373137474576285E-5</v>
          </cell>
        </row>
        <row r="4588">
          <cell r="I4588">
            <v>4.6331725143004692E-5</v>
          </cell>
        </row>
        <row r="4589">
          <cell r="I4589">
            <v>3.8922177476155772E-5</v>
          </cell>
        </row>
        <row r="4590">
          <cell r="I4590">
            <v>2.6925766967924192E-5</v>
          </cell>
        </row>
        <row r="4591">
          <cell r="I4591">
            <v>1.8479764716724383E-5</v>
          </cell>
        </row>
        <row r="4592">
          <cell r="I4592">
            <v>1.4973460910090522E-5</v>
          </cell>
        </row>
        <row r="4593">
          <cell r="I4593">
            <v>1.5061669810886342E-5</v>
          </cell>
        </row>
        <row r="4594">
          <cell r="I4594">
            <v>1.5326296513273806E-5</v>
          </cell>
        </row>
        <row r="4595">
          <cell r="I4595">
            <v>1.6076072170038276E-5</v>
          </cell>
        </row>
        <row r="4596">
          <cell r="I4596">
            <v>2.5779051257578526E-5</v>
          </cell>
        </row>
        <row r="4597">
          <cell r="I4597">
            <v>4.3729562569527991E-5</v>
          </cell>
        </row>
        <row r="4598">
          <cell r="I4598">
            <v>4.6177359566612008E-5</v>
          </cell>
        </row>
        <row r="4599">
          <cell r="I4599">
            <v>4.9507245571654231E-5</v>
          </cell>
        </row>
        <row r="4600">
          <cell r="I4600">
            <v>5.0962692434785268E-5</v>
          </cell>
        </row>
        <row r="4601">
          <cell r="I4601">
            <v>4.4258815974302912E-5</v>
          </cell>
        </row>
        <row r="4602">
          <cell r="I4602">
            <v>4.4302920424700823E-5</v>
          </cell>
        </row>
        <row r="4603">
          <cell r="I4603">
            <v>4.5493740585444403E-5</v>
          </cell>
        </row>
        <row r="4604">
          <cell r="I4604">
            <v>3.9760162033716067E-5</v>
          </cell>
        </row>
        <row r="4605">
          <cell r="I4605">
            <v>3.475430691355326E-5</v>
          </cell>
        </row>
        <row r="4606">
          <cell r="I4606">
            <v>3.8304715170585036E-5</v>
          </cell>
        </row>
        <row r="4607">
          <cell r="I4607">
            <v>5.1536050289958107E-5</v>
          </cell>
        </row>
        <row r="4608">
          <cell r="I4608">
            <v>7.8461817257882292E-5</v>
          </cell>
        </row>
        <row r="4609">
          <cell r="I4609">
            <v>7.7954616078306323E-5</v>
          </cell>
        </row>
        <row r="4610">
          <cell r="I4610">
            <v>6.4965855436121758E-5</v>
          </cell>
        </row>
        <row r="4611">
          <cell r="I4611">
            <v>5.5373137474576285E-5</v>
          </cell>
        </row>
        <row r="4612">
          <cell r="I4612">
            <v>4.6331725143004692E-5</v>
          </cell>
        </row>
        <row r="4613">
          <cell r="I4613">
            <v>3.8922177476155772E-5</v>
          </cell>
        </row>
        <row r="4614">
          <cell r="I4614">
            <v>2.6925766967924192E-5</v>
          </cell>
        </row>
        <row r="4615">
          <cell r="I4615">
            <v>1.8479764716724383E-5</v>
          </cell>
        </row>
        <row r="4616">
          <cell r="I4616">
            <v>1.4973460910090522E-5</v>
          </cell>
        </row>
        <row r="4617">
          <cell r="I4617">
            <v>1.5061669810886342E-5</v>
          </cell>
        </row>
        <row r="4618">
          <cell r="I4618">
            <v>1.5326296513273806E-5</v>
          </cell>
        </row>
        <row r="4619">
          <cell r="I4619">
            <v>1.6076072170038276E-5</v>
          </cell>
        </row>
        <row r="4620">
          <cell r="I4620">
            <v>2.5779051257578526E-5</v>
          </cell>
        </row>
        <row r="4621">
          <cell r="I4621">
            <v>4.3729562569527991E-5</v>
          </cell>
        </row>
        <row r="4622">
          <cell r="I4622">
            <v>4.6177359566612008E-5</v>
          </cell>
        </row>
        <row r="4623">
          <cell r="I4623">
            <v>4.9507245571654231E-5</v>
          </cell>
        </row>
        <row r="4624">
          <cell r="I4624">
            <v>5.0962692434785268E-5</v>
          </cell>
        </row>
        <row r="4625">
          <cell r="I4625">
            <v>4.4258815974302912E-5</v>
          </cell>
        </row>
        <row r="4626">
          <cell r="I4626">
            <v>4.4302920424700823E-5</v>
          </cell>
        </row>
        <row r="4627">
          <cell r="I4627">
            <v>4.5493740585444403E-5</v>
          </cell>
        </row>
        <row r="4628">
          <cell r="I4628">
            <v>3.9760162033716067E-5</v>
          </cell>
        </row>
        <row r="4629">
          <cell r="I4629">
            <v>3.475430691355326E-5</v>
          </cell>
        </row>
        <row r="4630">
          <cell r="I4630">
            <v>3.8304715170585036E-5</v>
          </cell>
        </row>
        <row r="4631">
          <cell r="I4631">
            <v>5.1536050289958107E-5</v>
          </cell>
        </row>
        <row r="4632">
          <cell r="I4632">
            <v>7.8461817257882292E-5</v>
          </cell>
        </row>
        <row r="4633">
          <cell r="I4633">
            <v>7.7954616078306323E-5</v>
          </cell>
        </row>
        <row r="4634">
          <cell r="I4634">
            <v>6.4965855436121758E-5</v>
          </cell>
        </row>
        <row r="4635">
          <cell r="I4635">
            <v>5.5373137474576285E-5</v>
          </cell>
        </row>
        <row r="4636">
          <cell r="I4636">
            <v>4.6331725143004692E-5</v>
          </cell>
        </row>
        <row r="4637">
          <cell r="I4637">
            <v>3.8922177476155772E-5</v>
          </cell>
        </row>
        <row r="4638">
          <cell r="I4638">
            <v>2.6925766967924192E-5</v>
          </cell>
        </row>
        <row r="4639">
          <cell r="I4639">
            <v>1.8479764716724383E-5</v>
          </cell>
        </row>
        <row r="4640">
          <cell r="I4640">
            <v>1.4973460910090522E-5</v>
          </cell>
        </row>
        <row r="4641">
          <cell r="I4641">
            <v>1.5061669810886342E-5</v>
          </cell>
        </row>
        <row r="4642">
          <cell r="I4642">
            <v>1.5326296513273806E-5</v>
          </cell>
        </row>
        <row r="4643">
          <cell r="I4643">
            <v>1.6076072170038276E-5</v>
          </cell>
        </row>
        <row r="4644">
          <cell r="I4644">
            <v>2.5779051257578526E-5</v>
          </cell>
        </row>
        <row r="4645">
          <cell r="I4645">
            <v>4.3729562569527991E-5</v>
          </cell>
        </row>
        <row r="4646">
          <cell r="I4646">
            <v>4.6177359566612008E-5</v>
          </cell>
        </row>
        <row r="4647">
          <cell r="I4647">
            <v>4.9507245571654231E-5</v>
          </cell>
        </row>
        <row r="4648">
          <cell r="I4648">
            <v>5.0962692434785268E-5</v>
          </cell>
        </row>
        <row r="4649">
          <cell r="I4649">
            <v>4.4258815974302912E-5</v>
          </cell>
        </row>
        <row r="4650">
          <cell r="I4650">
            <v>4.4302920424700823E-5</v>
          </cell>
        </row>
        <row r="4651">
          <cell r="I4651">
            <v>4.5493740585444403E-5</v>
          </cell>
        </row>
        <row r="4652">
          <cell r="I4652">
            <v>3.9760162033716067E-5</v>
          </cell>
        </row>
        <row r="4653">
          <cell r="I4653">
            <v>3.475430691355326E-5</v>
          </cell>
        </row>
        <row r="4654">
          <cell r="I4654">
            <v>3.8304715170585036E-5</v>
          </cell>
        </row>
        <row r="4655">
          <cell r="I4655">
            <v>5.1536050289958107E-5</v>
          </cell>
        </row>
        <row r="4656">
          <cell r="I4656">
            <v>7.8461817257882292E-5</v>
          </cell>
        </row>
        <row r="4657">
          <cell r="I4657">
            <v>7.7954616078306323E-5</v>
          </cell>
        </row>
        <row r="4658">
          <cell r="I4658">
            <v>6.4965855436121758E-5</v>
          </cell>
        </row>
        <row r="4659">
          <cell r="I4659">
            <v>5.5373137474576285E-5</v>
          </cell>
        </row>
        <row r="4660">
          <cell r="I4660">
            <v>4.6331725143004692E-5</v>
          </cell>
        </row>
        <row r="4661">
          <cell r="I4661">
            <v>3.8922177476155772E-5</v>
          </cell>
        </row>
        <row r="4662">
          <cell r="I4662">
            <v>2.6925766967924192E-5</v>
          </cell>
        </row>
        <row r="4663">
          <cell r="I4663">
            <v>1.8479764716724383E-5</v>
          </cell>
        </row>
        <row r="4664">
          <cell r="I4664">
            <v>1.4973460910090522E-5</v>
          </cell>
        </row>
        <row r="4665">
          <cell r="I4665">
            <v>1.5061669810886342E-5</v>
          </cell>
        </row>
        <row r="4666">
          <cell r="I4666">
            <v>1.5326296513273806E-5</v>
          </cell>
        </row>
        <row r="4667">
          <cell r="I4667">
            <v>1.6076072170038276E-5</v>
          </cell>
        </row>
        <row r="4668">
          <cell r="I4668">
            <v>2.5779051257578526E-5</v>
          </cell>
        </row>
        <row r="4669">
          <cell r="I4669">
            <v>4.3729562569527991E-5</v>
          </cell>
        </row>
        <row r="4670">
          <cell r="I4670">
            <v>4.6177359566612008E-5</v>
          </cell>
        </row>
        <row r="4671">
          <cell r="I4671">
            <v>4.9507245571654231E-5</v>
          </cell>
        </row>
        <row r="4672">
          <cell r="I4672">
            <v>5.0962692434785268E-5</v>
          </cell>
        </row>
        <row r="4673">
          <cell r="I4673">
            <v>4.4258815974302912E-5</v>
          </cell>
        </row>
        <row r="4674">
          <cell r="I4674">
            <v>4.4302920424700823E-5</v>
          </cell>
        </row>
        <row r="4675">
          <cell r="I4675">
            <v>4.5493740585444403E-5</v>
          </cell>
        </row>
        <row r="4676">
          <cell r="I4676">
            <v>3.9760162033716067E-5</v>
          </cell>
        </row>
        <row r="4677">
          <cell r="I4677">
            <v>3.475430691355326E-5</v>
          </cell>
        </row>
        <row r="4678">
          <cell r="I4678">
            <v>3.8304715170585036E-5</v>
          </cell>
        </row>
        <row r="4679">
          <cell r="I4679">
            <v>5.1536050289958107E-5</v>
          </cell>
        </row>
        <row r="4680">
          <cell r="I4680">
            <v>7.8461817257882292E-5</v>
          </cell>
        </row>
        <row r="4681">
          <cell r="I4681">
            <v>7.7954616078306323E-5</v>
          </cell>
        </row>
        <row r="4682">
          <cell r="I4682">
            <v>6.4965855436121758E-5</v>
          </cell>
        </row>
        <row r="4683">
          <cell r="I4683">
            <v>5.5373137474576285E-5</v>
          </cell>
        </row>
        <row r="4684">
          <cell r="I4684">
            <v>4.6331725143004692E-5</v>
          </cell>
        </row>
        <row r="4685">
          <cell r="I4685">
            <v>3.8922177476155772E-5</v>
          </cell>
        </row>
        <row r="4686">
          <cell r="I4686">
            <v>2.6925766967924192E-5</v>
          </cell>
        </row>
        <row r="4687">
          <cell r="I4687">
            <v>1.9891107129457513E-5</v>
          </cell>
        </row>
        <row r="4688">
          <cell r="I4688">
            <v>1.3032865092582473E-5</v>
          </cell>
        </row>
        <row r="4689">
          <cell r="I4689">
            <v>1.1577418229451433E-5</v>
          </cell>
        </row>
        <row r="4690">
          <cell r="I4690">
            <v>1.2084619409027402E-5</v>
          </cell>
        </row>
        <row r="4691">
          <cell r="I4691">
            <v>1.5039617585687386E-5</v>
          </cell>
        </row>
        <row r="4692">
          <cell r="I4692">
            <v>1.5987863269242458E-5</v>
          </cell>
        </row>
        <row r="4693">
          <cell r="I4693">
            <v>2.7058080319117924E-5</v>
          </cell>
        </row>
        <row r="4694">
          <cell r="I4694">
            <v>3.9914527610108751E-5</v>
          </cell>
        </row>
        <row r="4695">
          <cell r="I4695">
            <v>6.1305186053095222E-5</v>
          </cell>
        </row>
        <row r="4696">
          <cell r="I4696">
            <v>6.8163428089970256E-5</v>
          </cell>
        </row>
        <row r="4697">
          <cell r="I4697">
            <v>5.8548657903225831E-5</v>
          </cell>
        </row>
        <row r="4698">
          <cell r="I4698">
            <v>5.583623420375435E-5</v>
          </cell>
        </row>
        <row r="4699">
          <cell r="I4699">
            <v>5.4711570718607639E-5</v>
          </cell>
        </row>
        <row r="4700">
          <cell r="I4700">
            <v>4.5493740585444403E-5</v>
          </cell>
        </row>
        <row r="4701">
          <cell r="I4701">
            <v>4.0289415438490988E-5</v>
          </cell>
        </row>
        <row r="4702">
          <cell r="I4702">
            <v>4.0333519888888899E-5</v>
          </cell>
        </row>
        <row r="4703">
          <cell r="I4703">
            <v>4.4082398172711269E-5</v>
          </cell>
        </row>
        <row r="4704">
          <cell r="I4704">
            <v>6.0004104766356862E-5</v>
          </cell>
        </row>
        <row r="4705">
          <cell r="I4705">
            <v>7.0787642888645922E-5</v>
          </cell>
        </row>
        <row r="4706">
          <cell r="I4706">
            <v>6.10185071255088E-5</v>
          </cell>
        </row>
        <row r="4707">
          <cell r="I4707">
            <v>5.5571607501366886E-5</v>
          </cell>
        </row>
        <row r="4708">
          <cell r="I4708">
            <v>4.2979786912763517E-5</v>
          </cell>
        </row>
        <row r="4709">
          <cell r="I4709">
            <v>3.3894270130794013E-5</v>
          </cell>
        </row>
        <row r="4710">
          <cell r="I4710">
            <v>2.8248900479861498E-5</v>
          </cell>
        </row>
        <row r="4711">
          <cell r="I4711">
            <v>1.9405958175080499E-5</v>
          </cell>
        </row>
        <row r="4712">
          <cell r="I4712">
            <v>1.5282192062875892E-5</v>
          </cell>
        </row>
        <row r="4713">
          <cell r="I4713">
            <v>1.3495961821760529E-5</v>
          </cell>
        </row>
        <row r="4714">
          <cell r="I4714">
            <v>1.3121073993378292E-5</v>
          </cell>
        </row>
        <row r="4715">
          <cell r="I4715">
            <v>1.3606222947755306E-5</v>
          </cell>
        </row>
        <row r="4716">
          <cell r="I4716">
            <v>1.5590923215661266E-5</v>
          </cell>
        </row>
        <row r="4717">
          <cell r="I4717">
            <v>1.9802898228661692E-5</v>
          </cell>
        </row>
        <row r="4718">
          <cell r="I4718">
            <v>2.6881662517526285E-5</v>
          </cell>
        </row>
        <row r="4719">
          <cell r="I4719">
            <v>4.8691313239292887E-5</v>
          </cell>
        </row>
        <row r="4720">
          <cell r="I4720">
            <v>6.7612122459996383E-5</v>
          </cell>
        </row>
        <row r="4721">
          <cell r="I4721">
            <v>7.2750290931352922E-5</v>
          </cell>
        </row>
        <row r="4722">
          <cell r="I4722">
            <v>6.2694476240629391E-5</v>
          </cell>
        </row>
        <row r="4723">
          <cell r="I4723">
            <v>6.3532460798189686E-5</v>
          </cell>
        </row>
        <row r="4724">
          <cell r="I4724">
            <v>5.4557205142214948E-5</v>
          </cell>
        </row>
        <row r="4725">
          <cell r="I4725">
            <v>4.0928929969260689E-5</v>
          </cell>
        </row>
        <row r="4726">
          <cell r="I4726">
            <v>4.0509937690480541E-5</v>
          </cell>
        </row>
        <row r="4727">
          <cell r="I4727">
            <v>4.5052696081465297E-5</v>
          </cell>
        </row>
        <row r="4728">
          <cell r="I4728">
            <v>6.4260184229755201E-5</v>
          </cell>
        </row>
        <row r="4729">
          <cell r="I4729">
            <v>6.613462337166638E-5</v>
          </cell>
        </row>
        <row r="4730">
          <cell r="I4730">
            <v>6.3929400851770875E-5</v>
          </cell>
        </row>
        <row r="4731">
          <cell r="I4731">
            <v>5.2241721496324663E-5</v>
          </cell>
        </row>
        <row r="4732">
          <cell r="I4732">
            <v>4.064225104167428E-5</v>
          </cell>
        </row>
        <row r="4733">
          <cell r="I4733">
            <v>3.5040985841139669E-5</v>
          </cell>
        </row>
        <row r="4734">
          <cell r="I4734">
            <v>2.5690842356782708E-5</v>
          </cell>
        </row>
        <row r="4735">
          <cell r="I4735">
            <v>1.8479764716724383E-5</v>
          </cell>
        </row>
        <row r="4736">
          <cell r="I4736">
            <v>1.4973460910090522E-5</v>
          </cell>
        </row>
        <row r="4737">
          <cell r="I4737">
            <v>1.5061669810886342E-5</v>
          </cell>
        </row>
        <row r="4738">
          <cell r="I4738">
            <v>1.5326296513273806E-5</v>
          </cell>
        </row>
        <row r="4739">
          <cell r="I4739">
            <v>1.6076072170038276E-5</v>
          </cell>
        </row>
        <row r="4740">
          <cell r="I4740">
            <v>2.5779051257578526E-5</v>
          </cell>
        </row>
        <row r="4741">
          <cell r="I4741">
            <v>4.3729562569527991E-5</v>
          </cell>
        </row>
        <row r="4742">
          <cell r="I4742">
            <v>4.6177359566612008E-5</v>
          </cell>
        </row>
        <row r="4743">
          <cell r="I4743">
            <v>4.9507245571654231E-5</v>
          </cell>
        </row>
        <row r="4744">
          <cell r="I4744">
            <v>5.0962692434785268E-5</v>
          </cell>
        </row>
        <row r="4745">
          <cell r="I4745">
            <v>4.4258815974302912E-5</v>
          </cell>
        </row>
        <row r="4746">
          <cell r="I4746">
            <v>4.4302920424700823E-5</v>
          </cell>
        </row>
        <row r="4747">
          <cell r="I4747">
            <v>4.5493740585444403E-5</v>
          </cell>
        </row>
        <row r="4748">
          <cell r="I4748">
            <v>3.9760162033716067E-5</v>
          </cell>
        </row>
        <row r="4749">
          <cell r="I4749">
            <v>3.475430691355326E-5</v>
          </cell>
        </row>
        <row r="4750">
          <cell r="I4750">
            <v>3.8304715170585036E-5</v>
          </cell>
        </row>
        <row r="4751">
          <cell r="I4751">
            <v>5.1536050289958107E-5</v>
          </cell>
        </row>
        <row r="4752">
          <cell r="I4752">
            <v>7.8461817257882292E-5</v>
          </cell>
        </row>
        <row r="4753">
          <cell r="I4753">
            <v>7.7954616078306323E-5</v>
          </cell>
        </row>
        <row r="4754">
          <cell r="I4754">
            <v>6.4965855436121758E-5</v>
          </cell>
        </row>
        <row r="4755">
          <cell r="I4755">
            <v>5.5373137474576285E-5</v>
          </cell>
        </row>
        <row r="4756">
          <cell r="I4756">
            <v>4.6331725143004692E-5</v>
          </cell>
        </row>
        <row r="4757">
          <cell r="I4757">
            <v>3.8922177476155772E-5</v>
          </cell>
        </row>
        <row r="4758">
          <cell r="I4758">
            <v>2.6925766967924192E-5</v>
          </cell>
        </row>
        <row r="4759">
          <cell r="I4759">
            <v>1.8479764716724383E-5</v>
          </cell>
        </row>
        <row r="4760">
          <cell r="I4760">
            <v>1.4973460910090522E-5</v>
          </cell>
        </row>
        <row r="4761">
          <cell r="I4761">
            <v>1.5061669810886342E-5</v>
          </cell>
        </row>
        <row r="4762">
          <cell r="I4762">
            <v>1.5326296513273806E-5</v>
          </cell>
        </row>
        <row r="4763">
          <cell r="I4763">
            <v>1.6076072170038276E-5</v>
          </cell>
        </row>
        <row r="4764">
          <cell r="I4764">
            <v>2.5779051257578526E-5</v>
          </cell>
        </row>
        <row r="4765">
          <cell r="I4765">
            <v>4.3729562569527991E-5</v>
          </cell>
        </row>
        <row r="4766">
          <cell r="I4766">
            <v>4.6177359566612008E-5</v>
          </cell>
        </row>
        <row r="4767">
          <cell r="I4767">
            <v>4.9507245571654231E-5</v>
          </cell>
        </row>
        <row r="4768">
          <cell r="I4768">
            <v>5.0962692434785268E-5</v>
          </cell>
        </row>
        <row r="4769">
          <cell r="I4769">
            <v>4.4258815974302912E-5</v>
          </cell>
        </row>
        <row r="4770">
          <cell r="I4770">
            <v>4.4302920424700823E-5</v>
          </cell>
        </row>
        <row r="4771">
          <cell r="I4771">
            <v>4.5493740585444403E-5</v>
          </cell>
        </row>
        <row r="4772">
          <cell r="I4772">
            <v>3.9760162033716067E-5</v>
          </cell>
        </row>
        <row r="4773">
          <cell r="I4773">
            <v>3.475430691355326E-5</v>
          </cell>
        </row>
        <row r="4774">
          <cell r="I4774">
            <v>3.8304715170585036E-5</v>
          </cell>
        </row>
        <row r="4775">
          <cell r="I4775">
            <v>5.1536050289958107E-5</v>
          </cell>
        </row>
        <row r="4776">
          <cell r="I4776">
            <v>7.8461817257882292E-5</v>
          </cell>
        </row>
        <row r="4777">
          <cell r="I4777">
            <v>7.7954616078306323E-5</v>
          </cell>
        </row>
        <row r="4778">
          <cell r="I4778">
            <v>6.4965855436121758E-5</v>
          </cell>
        </row>
        <row r="4779">
          <cell r="I4779">
            <v>5.5373137474576285E-5</v>
          </cell>
        </row>
        <row r="4780">
          <cell r="I4780">
            <v>4.6331725143004692E-5</v>
          </cell>
        </row>
        <row r="4781">
          <cell r="I4781">
            <v>3.8922177476155772E-5</v>
          </cell>
        </row>
        <row r="4782">
          <cell r="I4782">
            <v>2.6925766967924192E-5</v>
          </cell>
        </row>
        <row r="4783">
          <cell r="I4783">
            <v>1.8479764716724383E-5</v>
          </cell>
        </row>
        <row r="4784">
          <cell r="I4784">
            <v>1.4973460910090522E-5</v>
          </cell>
        </row>
        <row r="4785">
          <cell r="I4785">
            <v>1.5061669810886342E-5</v>
          </cell>
        </row>
        <row r="4786">
          <cell r="I4786">
            <v>1.5326296513273806E-5</v>
          </cell>
        </row>
        <row r="4787">
          <cell r="I4787">
            <v>1.6076072170038276E-5</v>
          </cell>
        </row>
        <row r="4788">
          <cell r="I4788">
            <v>2.5779051257578526E-5</v>
          </cell>
        </row>
        <row r="4789">
          <cell r="I4789">
            <v>4.3729562569527991E-5</v>
          </cell>
        </row>
        <row r="4790">
          <cell r="I4790">
            <v>4.6177359566612008E-5</v>
          </cell>
        </row>
        <row r="4791">
          <cell r="I4791">
            <v>4.9507245571654231E-5</v>
          </cell>
        </row>
        <row r="4792">
          <cell r="I4792">
            <v>5.0962692434785268E-5</v>
          </cell>
        </row>
        <row r="4793">
          <cell r="I4793">
            <v>4.4258815974302912E-5</v>
          </cell>
        </row>
        <row r="4794">
          <cell r="I4794">
            <v>4.4302920424700823E-5</v>
          </cell>
        </row>
        <row r="4795">
          <cell r="I4795">
            <v>4.5493740585444403E-5</v>
          </cell>
        </row>
        <row r="4796">
          <cell r="I4796">
            <v>3.9760162033716067E-5</v>
          </cell>
        </row>
        <row r="4797">
          <cell r="I4797">
            <v>3.475430691355326E-5</v>
          </cell>
        </row>
        <row r="4798">
          <cell r="I4798">
            <v>3.8304715170585036E-5</v>
          </cell>
        </row>
        <row r="4799">
          <cell r="I4799">
            <v>5.1536050289958107E-5</v>
          </cell>
        </row>
        <row r="4800">
          <cell r="I4800">
            <v>7.8461817257882292E-5</v>
          </cell>
        </row>
        <row r="4801">
          <cell r="I4801">
            <v>7.7954616078306323E-5</v>
          </cell>
        </row>
        <row r="4802">
          <cell r="I4802">
            <v>6.4965855436121758E-5</v>
          </cell>
        </row>
        <row r="4803">
          <cell r="I4803">
            <v>5.5373137474576285E-5</v>
          </cell>
        </row>
        <row r="4804">
          <cell r="I4804">
            <v>4.6331725143004692E-5</v>
          </cell>
        </row>
        <row r="4805">
          <cell r="I4805">
            <v>3.8922177476155772E-5</v>
          </cell>
        </row>
        <row r="4806">
          <cell r="I4806">
            <v>2.6925766967924192E-5</v>
          </cell>
        </row>
        <row r="4807">
          <cell r="I4807">
            <v>1.8479764716724383E-5</v>
          </cell>
        </row>
        <row r="4808">
          <cell r="I4808">
            <v>1.4973460910090522E-5</v>
          </cell>
        </row>
        <row r="4809">
          <cell r="I4809">
            <v>1.5061669810886342E-5</v>
          </cell>
        </row>
        <row r="4810">
          <cell r="I4810">
            <v>1.5326296513273806E-5</v>
          </cell>
        </row>
        <row r="4811">
          <cell r="I4811">
            <v>1.6076072170038276E-5</v>
          </cell>
        </row>
        <row r="4812">
          <cell r="I4812">
            <v>2.5779051257578526E-5</v>
          </cell>
        </row>
        <row r="4813">
          <cell r="I4813">
            <v>4.3729562569527991E-5</v>
          </cell>
        </row>
        <row r="4814">
          <cell r="I4814">
            <v>4.6177359566612008E-5</v>
          </cell>
        </row>
        <row r="4815">
          <cell r="I4815">
            <v>4.9507245571654231E-5</v>
          </cell>
        </row>
        <row r="4816">
          <cell r="I4816">
            <v>5.0962692434785268E-5</v>
          </cell>
        </row>
        <row r="4817">
          <cell r="I4817">
            <v>4.4258815974302912E-5</v>
          </cell>
        </row>
        <row r="4818">
          <cell r="I4818">
            <v>4.4302920424700823E-5</v>
          </cell>
        </row>
        <row r="4819">
          <cell r="I4819">
            <v>4.5493740585444403E-5</v>
          </cell>
        </row>
        <row r="4820">
          <cell r="I4820">
            <v>3.9760162033716067E-5</v>
          </cell>
        </row>
        <row r="4821">
          <cell r="I4821">
            <v>3.475430691355326E-5</v>
          </cell>
        </row>
        <row r="4822">
          <cell r="I4822">
            <v>3.8304715170585036E-5</v>
          </cell>
        </row>
        <row r="4823">
          <cell r="I4823">
            <v>5.1536050289958107E-5</v>
          </cell>
        </row>
        <row r="4824">
          <cell r="I4824">
            <v>7.8461817257882292E-5</v>
          </cell>
        </row>
        <row r="4825">
          <cell r="I4825">
            <v>7.7954616078306323E-5</v>
          </cell>
        </row>
        <row r="4826">
          <cell r="I4826">
            <v>6.4965855436121758E-5</v>
          </cell>
        </row>
        <row r="4827">
          <cell r="I4827">
            <v>5.5373137474576285E-5</v>
          </cell>
        </row>
        <row r="4828">
          <cell r="I4828">
            <v>4.6331725143004692E-5</v>
          </cell>
        </row>
        <row r="4829">
          <cell r="I4829">
            <v>3.8922177476155772E-5</v>
          </cell>
        </row>
        <row r="4830">
          <cell r="I4830">
            <v>2.6925766967924192E-5</v>
          </cell>
        </row>
        <row r="4831">
          <cell r="I4831">
            <v>1.8479764716724383E-5</v>
          </cell>
        </row>
        <row r="4832">
          <cell r="I4832">
            <v>1.4973460910090522E-5</v>
          </cell>
        </row>
        <row r="4833">
          <cell r="I4833">
            <v>1.5061669810886342E-5</v>
          </cell>
        </row>
        <row r="4834">
          <cell r="I4834">
            <v>1.5326296513273806E-5</v>
          </cell>
        </row>
        <row r="4835">
          <cell r="I4835">
            <v>1.6076072170038276E-5</v>
          </cell>
        </row>
        <row r="4836">
          <cell r="I4836">
            <v>2.5779051257578526E-5</v>
          </cell>
        </row>
        <row r="4837">
          <cell r="I4837">
            <v>4.3729562569527991E-5</v>
          </cell>
        </row>
        <row r="4838">
          <cell r="I4838">
            <v>4.6177359566612008E-5</v>
          </cell>
        </row>
        <row r="4839">
          <cell r="I4839">
            <v>4.9507245571654231E-5</v>
          </cell>
        </row>
        <row r="4840">
          <cell r="I4840">
            <v>5.0962692434785268E-5</v>
          </cell>
        </row>
        <row r="4841">
          <cell r="I4841">
            <v>4.4258815974302912E-5</v>
          </cell>
        </row>
        <row r="4842">
          <cell r="I4842">
            <v>4.4302920424700823E-5</v>
          </cell>
        </row>
        <row r="4843">
          <cell r="I4843">
            <v>4.5493740585444403E-5</v>
          </cell>
        </row>
        <row r="4844">
          <cell r="I4844">
            <v>3.9760162033716067E-5</v>
          </cell>
        </row>
        <row r="4845">
          <cell r="I4845">
            <v>3.475430691355326E-5</v>
          </cell>
        </row>
        <row r="4846">
          <cell r="I4846">
            <v>3.8304715170585036E-5</v>
          </cell>
        </row>
        <row r="4847">
          <cell r="I4847">
            <v>5.1536050289958107E-5</v>
          </cell>
        </row>
        <row r="4848">
          <cell r="I4848">
            <v>7.8461817257882292E-5</v>
          </cell>
        </row>
        <row r="4849">
          <cell r="I4849">
            <v>7.7954616078306323E-5</v>
          </cell>
        </row>
        <row r="4850">
          <cell r="I4850">
            <v>6.4965855436121758E-5</v>
          </cell>
        </row>
        <row r="4851">
          <cell r="I4851">
            <v>5.5373137474576285E-5</v>
          </cell>
        </row>
        <row r="4852">
          <cell r="I4852">
            <v>4.6331725143004692E-5</v>
          </cell>
        </row>
        <row r="4853">
          <cell r="I4853">
            <v>3.8922177476155772E-5</v>
          </cell>
        </row>
        <row r="4854">
          <cell r="I4854">
            <v>2.6925766967924192E-5</v>
          </cell>
        </row>
        <row r="4855">
          <cell r="I4855">
            <v>1.9891107129457513E-5</v>
          </cell>
        </row>
        <row r="4856">
          <cell r="I4856">
            <v>1.3032865092582473E-5</v>
          </cell>
        </row>
        <row r="4857">
          <cell r="I4857">
            <v>1.1577418229451433E-5</v>
          </cell>
        </row>
        <row r="4858">
          <cell r="I4858">
            <v>1.2084619409027402E-5</v>
          </cell>
        </row>
        <row r="4859">
          <cell r="I4859">
            <v>1.5039617585687386E-5</v>
          </cell>
        </row>
        <row r="4860">
          <cell r="I4860">
            <v>1.5987863269242458E-5</v>
          </cell>
        </row>
        <row r="4861">
          <cell r="I4861">
            <v>2.7058080319117924E-5</v>
          </cell>
        </row>
        <row r="4862">
          <cell r="I4862">
            <v>3.9914527610108751E-5</v>
          </cell>
        </row>
        <row r="4863">
          <cell r="I4863">
            <v>6.1305186053095222E-5</v>
          </cell>
        </row>
        <row r="4864">
          <cell r="I4864">
            <v>6.8163428089970256E-5</v>
          </cell>
        </row>
        <row r="4865">
          <cell r="I4865">
            <v>5.8548657903225831E-5</v>
          </cell>
        </row>
        <row r="4866">
          <cell r="I4866">
            <v>5.583623420375435E-5</v>
          </cell>
        </row>
        <row r="4867">
          <cell r="I4867">
            <v>5.4711570718607639E-5</v>
          </cell>
        </row>
        <row r="4868">
          <cell r="I4868">
            <v>4.5493740585444403E-5</v>
          </cell>
        </row>
        <row r="4869">
          <cell r="I4869">
            <v>4.0289415438490988E-5</v>
          </cell>
        </row>
        <row r="4870">
          <cell r="I4870">
            <v>4.0333519888888899E-5</v>
          </cell>
        </row>
        <row r="4871">
          <cell r="I4871">
            <v>4.4082398172711269E-5</v>
          </cell>
        </row>
        <row r="4872">
          <cell r="I4872">
            <v>6.0004104766356862E-5</v>
          </cell>
        </row>
        <row r="4873">
          <cell r="I4873">
            <v>7.0787642888645922E-5</v>
          </cell>
        </row>
        <row r="4874">
          <cell r="I4874">
            <v>6.10185071255088E-5</v>
          </cell>
        </row>
        <row r="4875">
          <cell r="I4875">
            <v>5.5571607501366886E-5</v>
          </cell>
        </row>
        <row r="4876">
          <cell r="I4876">
            <v>4.2979786912763517E-5</v>
          </cell>
        </row>
        <row r="4877">
          <cell r="I4877">
            <v>3.3894270130794013E-5</v>
          </cell>
        </row>
        <row r="4878">
          <cell r="I4878">
            <v>2.8248900479861498E-5</v>
          </cell>
        </row>
        <row r="4879">
          <cell r="I4879">
            <v>1.9405958175080499E-5</v>
          </cell>
        </row>
        <row r="4880">
          <cell r="I4880">
            <v>1.5282192062875892E-5</v>
          </cell>
        </row>
        <row r="4881">
          <cell r="I4881">
            <v>1.3495961821760529E-5</v>
          </cell>
        </row>
        <row r="4882">
          <cell r="I4882">
            <v>1.3121073993378292E-5</v>
          </cell>
        </row>
        <row r="4883">
          <cell r="I4883">
            <v>1.3606222947755306E-5</v>
          </cell>
        </row>
        <row r="4884">
          <cell r="I4884">
            <v>1.5590923215661266E-5</v>
          </cell>
        </row>
        <row r="4885">
          <cell r="I4885">
            <v>1.9802898228661692E-5</v>
          </cell>
        </row>
        <row r="4886">
          <cell r="I4886">
            <v>2.6881662517526285E-5</v>
          </cell>
        </row>
        <row r="4887">
          <cell r="I4887">
            <v>4.8691313239292887E-5</v>
          </cell>
        </row>
        <row r="4888">
          <cell r="I4888">
            <v>6.7612122459996383E-5</v>
          </cell>
        </row>
        <row r="4889">
          <cell r="I4889">
            <v>7.2750290931352922E-5</v>
          </cell>
        </row>
        <row r="4890">
          <cell r="I4890">
            <v>6.2694476240629391E-5</v>
          </cell>
        </row>
        <row r="4891">
          <cell r="I4891">
            <v>6.3532460798189686E-5</v>
          </cell>
        </row>
        <row r="4892">
          <cell r="I4892">
            <v>5.4557205142214948E-5</v>
          </cell>
        </row>
        <row r="4893">
          <cell r="I4893">
            <v>4.0928929969260689E-5</v>
          </cell>
        </row>
        <row r="4894">
          <cell r="I4894">
            <v>4.0509937690480541E-5</v>
          </cell>
        </row>
        <row r="4895">
          <cell r="I4895">
            <v>4.5052696081465297E-5</v>
          </cell>
        </row>
        <row r="4896">
          <cell r="I4896">
            <v>6.4260184229755201E-5</v>
          </cell>
        </row>
        <row r="4897">
          <cell r="I4897">
            <v>6.613462337166638E-5</v>
          </cell>
        </row>
        <row r="4898">
          <cell r="I4898">
            <v>6.3929400851770875E-5</v>
          </cell>
        </row>
        <row r="4899">
          <cell r="I4899">
            <v>5.2241721496324663E-5</v>
          </cell>
        </row>
        <row r="4900">
          <cell r="I4900">
            <v>4.064225104167428E-5</v>
          </cell>
        </row>
        <row r="4901">
          <cell r="I4901">
            <v>3.5040985841139669E-5</v>
          </cell>
        </row>
        <row r="4902">
          <cell r="I4902">
            <v>2.5690842356782708E-5</v>
          </cell>
        </row>
        <row r="4903">
          <cell r="I4903">
            <v>1.8479764716724383E-5</v>
          </cell>
        </row>
        <row r="4904">
          <cell r="I4904">
            <v>1.4973460910090522E-5</v>
          </cell>
        </row>
        <row r="4905">
          <cell r="I4905">
            <v>1.5061669810886342E-5</v>
          </cell>
        </row>
        <row r="4906">
          <cell r="I4906">
            <v>1.5326296513273806E-5</v>
          </cell>
        </row>
        <row r="4907">
          <cell r="I4907">
            <v>1.6076072170038276E-5</v>
          </cell>
        </row>
        <row r="4908">
          <cell r="I4908">
            <v>2.5779051257578526E-5</v>
          </cell>
        </row>
        <row r="4909">
          <cell r="I4909">
            <v>4.3729562569527991E-5</v>
          </cell>
        </row>
        <row r="4910">
          <cell r="I4910">
            <v>4.6177359566612008E-5</v>
          </cell>
        </row>
        <row r="4911">
          <cell r="I4911">
            <v>4.9507245571654231E-5</v>
          </cell>
        </row>
        <row r="4912">
          <cell r="I4912">
            <v>5.0962692434785268E-5</v>
          </cell>
        </row>
        <row r="4913">
          <cell r="I4913">
            <v>4.4258815974302912E-5</v>
          </cell>
        </row>
        <row r="4914">
          <cell r="I4914">
            <v>4.4302920424700823E-5</v>
          </cell>
        </row>
        <row r="4915">
          <cell r="I4915">
            <v>4.5493740585444403E-5</v>
          </cell>
        </row>
        <row r="4916">
          <cell r="I4916">
            <v>3.9760162033716067E-5</v>
          </cell>
        </row>
        <row r="4917">
          <cell r="I4917">
            <v>3.475430691355326E-5</v>
          </cell>
        </row>
        <row r="4918">
          <cell r="I4918">
            <v>3.8304715170585036E-5</v>
          </cell>
        </row>
        <row r="4919">
          <cell r="I4919">
            <v>5.1536050289958107E-5</v>
          </cell>
        </row>
        <row r="4920">
          <cell r="I4920">
            <v>7.8461817257882292E-5</v>
          </cell>
        </row>
        <row r="4921">
          <cell r="I4921">
            <v>7.7954616078306323E-5</v>
          </cell>
        </row>
        <row r="4922">
          <cell r="I4922">
            <v>6.4965855436121758E-5</v>
          </cell>
        </row>
        <row r="4923">
          <cell r="I4923">
            <v>5.5373137474576285E-5</v>
          </cell>
        </row>
        <row r="4924">
          <cell r="I4924">
            <v>4.6331725143004692E-5</v>
          </cell>
        </row>
        <row r="4925">
          <cell r="I4925">
            <v>3.8922177476155772E-5</v>
          </cell>
        </row>
        <row r="4926">
          <cell r="I4926">
            <v>2.6925766967924192E-5</v>
          </cell>
        </row>
        <row r="4927">
          <cell r="I4927">
            <v>1.8479764716724383E-5</v>
          </cell>
        </row>
        <row r="4928">
          <cell r="I4928">
            <v>1.4973460910090522E-5</v>
          </cell>
        </row>
        <row r="4929">
          <cell r="I4929">
            <v>1.5061669810886342E-5</v>
          </cell>
        </row>
        <row r="4930">
          <cell r="I4930">
            <v>1.5326296513273806E-5</v>
          </cell>
        </row>
        <row r="4931">
          <cell r="I4931">
            <v>1.6076072170038276E-5</v>
          </cell>
        </row>
        <row r="4932">
          <cell r="I4932">
            <v>2.5779051257578526E-5</v>
          </cell>
        </row>
        <row r="4933">
          <cell r="I4933">
            <v>4.3729562569527991E-5</v>
          </cell>
        </row>
        <row r="4934">
          <cell r="I4934">
            <v>4.6177359566612008E-5</v>
          </cell>
        </row>
        <row r="4935">
          <cell r="I4935">
            <v>4.9507245571654231E-5</v>
          </cell>
        </row>
        <row r="4936">
          <cell r="I4936">
            <v>5.0962692434785268E-5</v>
          </cell>
        </row>
        <row r="4937">
          <cell r="I4937">
            <v>4.4258815974302912E-5</v>
          </cell>
        </row>
        <row r="4938">
          <cell r="I4938">
            <v>4.4302920424700823E-5</v>
          </cell>
        </row>
        <row r="4939">
          <cell r="I4939">
            <v>4.5493740585444403E-5</v>
          </cell>
        </row>
        <row r="4940">
          <cell r="I4940">
            <v>3.9760162033716067E-5</v>
          </cell>
        </row>
        <row r="4941">
          <cell r="I4941">
            <v>3.475430691355326E-5</v>
          </cell>
        </row>
        <row r="4942">
          <cell r="I4942">
            <v>3.8304715170585036E-5</v>
          </cell>
        </row>
        <row r="4943">
          <cell r="I4943">
            <v>5.1536050289958107E-5</v>
          </cell>
        </row>
        <row r="4944">
          <cell r="I4944">
            <v>7.8461817257882292E-5</v>
          </cell>
        </row>
        <row r="4945">
          <cell r="I4945">
            <v>7.7954616078306323E-5</v>
          </cell>
        </row>
        <row r="4946">
          <cell r="I4946">
            <v>6.4965855436121758E-5</v>
          </cell>
        </row>
        <row r="4947">
          <cell r="I4947">
            <v>5.5373137474576285E-5</v>
          </cell>
        </row>
        <row r="4948">
          <cell r="I4948">
            <v>4.6331725143004692E-5</v>
          </cell>
        </row>
        <row r="4949">
          <cell r="I4949">
            <v>3.8922177476155772E-5</v>
          </cell>
        </row>
        <row r="4950">
          <cell r="I4950">
            <v>2.6925766967924192E-5</v>
          </cell>
        </row>
        <row r="4951">
          <cell r="I4951">
            <v>1.8479764716724383E-5</v>
          </cell>
        </row>
        <row r="4952">
          <cell r="I4952">
            <v>1.4973460910090522E-5</v>
          </cell>
        </row>
        <row r="4953">
          <cell r="I4953">
            <v>1.5061669810886342E-5</v>
          </cell>
        </row>
        <row r="4954">
          <cell r="I4954">
            <v>1.5326296513273806E-5</v>
          </cell>
        </row>
        <row r="4955">
          <cell r="I4955">
            <v>1.6076072170038276E-5</v>
          </cell>
        </row>
        <row r="4956">
          <cell r="I4956">
            <v>2.5779051257578526E-5</v>
          </cell>
        </row>
        <row r="4957">
          <cell r="I4957">
            <v>4.3729562569527991E-5</v>
          </cell>
        </row>
        <row r="4958">
          <cell r="I4958">
            <v>4.6177359566612008E-5</v>
          </cell>
        </row>
        <row r="4959">
          <cell r="I4959">
            <v>4.9507245571654231E-5</v>
          </cell>
        </row>
        <row r="4960">
          <cell r="I4960">
            <v>5.0962692434785268E-5</v>
          </cell>
        </row>
        <row r="4961">
          <cell r="I4961">
            <v>4.4258815974302912E-5</v>
          </cell>
        </row>
        <row r="4962">
          <cell r="I4962">
            <v>4.4302920424700823E-5</v>
          </cell>
        </row>
        <row r="4963">
          <cell r="I4963">
            <v>4.5493740585444403E-5</v>
          </cell>
        </row>
        <row r="4964">
          <cell r="I4964">
            <v>3.9760162033716067E-5</v>
          </cell>
        </row>
        <row r="4965">
          <cell r="I4965">
            <v>3.475430691355326E-5</v>
          </cell>
        </row>
        <row r="4966">
          <cell r="I4966">
            <v>3.8304715170585036E-5</v>
          </cell>
        </row>
        <row r="4967">
          <cell r="I4967">
            <v>5.1536050289958107E-5</v>
          </cell>
        </row>
        <row r="4968">
          <cell r="I4968">
            <v>7.8461817257882292E-5</v>
          </cell>
        </row>
        <row r="4969">
          <cell r="I4969">
            <v>7.7954616078306323E-5</v>
          </cell>
        </row>
        <row r="4970">
          <cell r="I4970">
            <v>6.4965855436121758E-5</v>
          </cell>
        </row>
        <row r="4971">
          <cell r="I4971">
            <v>5.5373137474576285E-5</v>
          </cell>
        </row>
        <row r="4972">
          <cell r="I4972">
            <v>4.6331725143004692E-5</v>
          </cell>
        </row>
        <row r="4973">
          <cell r="I4973">
            <v>3.8922177476155772E-5</v>
          </cell>
        </row>
        <row r="4974">
          <cell r="I4974">
            <v>2.6925766967924192E-5</v>
          </cell>
        </row>
        <row r="4975">
          <cell r="I4975">
            <v>1.8479764716724383E-5</v>
          </cell>
        </row>
        <row r="4976">
          <cell r="I4976">
            <v>1.4973460910090522E-5</v>
          </cell>
        </row>
        <row r="4977">
          <cell r="I4977">
            <v>1.5061669810886342E-5</v>
          </cell>
        </row>
        <row r="4978">
          <cell r="I4978">
            <v>1.5326296513273806E-5</v>
          </cell>
        </row>
        <row r="4979">
          <cell r="I4979">
            <v>1.6076072170038276E-5</v>
          </cell>
        </row>
        <row r="4980">
          <cell r="I4980">
            <v>2.5779051257578526E-5</v>
          </cell>
        </row>
        <row r="4981">
          <cell r="I4981">
            <v>4.3729562569527991E-5</v>
          </cell>
        </row>
        <row r="4982">
          <cell r="I4982">
            <v>4.6177359566612008E-5</v>
          </cell>
        </row>
        <row r="4983">
          <cell r="I4983">
            <v>4.9507245571654231E-5</v>
          </cell>
        </row>
        <row r="4984">
          <cell r="I4984">
            <v>5.0962692434785268E-5</v>
          </cell>
        </row>
        <row r="4985">
          <cell r="I4985">
            <v>4.4258815974302912E-5</v>
          </cell>
        </row>
        <row r="4986">
          <cell r="I4986">
            <v>4.4302920424700823E-5</v>
          </cell>
        </row>
        <row r="4987">
          <cell r="I4987">
            <v>4.5493740585444403E-5</v>
          </cell>
        </row>
        <row r="4988">
          <cell r="I4988">
            <v>3.9760162033716067E-5</v>
          </cell>
        </row>
        <row r="4989">
          <cell r="I4989">
            <v>3.475430691355326E-5</v>
          </cell>
        </row>
        <row r="4990">
          <cell r="I4990">
            <v>3.8304715170585036E-5</v>
          </cell>
        </row>
        <row r="4991">
          <cell r="I4991">
            <v>5.1536050289958107E-5</v>
          </cell>
        </row>
        <row r="4992">
          <cell r="I4992">
            <v>7.8461817257882292E-5</v>
          </cell>
        </row>
        <row r="4993">
          <cell r="I4993">
            <v>7.7954616078306323E-5</v>
          </cell>
        </row>
        <row r="4994">
          <cell r="I4994">
            <v>6.4965855436121758E-5</v>
          </cell>
        </row>
        <row r="4995">
          <cell r="I4995">
            <v>5.5373137474576285E-5</v>
          </cell>
        </row>
        <row r="4996">
          <cell r="I4996">
            <v>4.6331725143004692E-5</v>
          </cell>
        </row>
        <row r="4997">
          <cell r="I4997">
            <v>3.8922177476155772E-5</v>
          </cell>
        </row>
        <row r="4998">
          <cell r="I4998">
            <v>2.6925766967924192E-5</v>
          </cell>
        </row>
        <row r="4999">
          <cell r="I4999">
            <v>1.8479764716724383E-5</v>
          </cell>
        </row>
        <row r="5000">
          <cell r="I5000">
            <v>1.4973460910090522E-5</v>
          </cell>
        </row>
        <row r="5001">
          <cell r="I5001">
            <v>1.5061669810886342E-5</v>
          </cell>
        </row>
        <row r="5002">
          <cell r="I5002">
            <v>1.5326296513273806E-5</v>
          </cell>
        </row>
        <row r="5003">
          <cell r="I5003">
            <v>1.6076072170038276E-5</v>
          </cell>
        </row>
        <row r="5004">
          <cell r="I5004">
            <v>2.5779051257578526E-5</v>
          </cell>
        </row>
        <row r="5005">
          <cell r="I5005">
            <v>4.3729562569527991E-5</v>
          </cell>
        </row>
        <row r="5006">
          <cell r="I5006">
            <v>4.6177359566612008E-5</v>
          </cell>
        </row>
        <row r="5007">
          <cell r="I5007">
            <v>4.9507245571654231E-5</v>
          </cell>
        </row>
        <row r="5008">
          <cell r="I5008">
            <v>5.0962692434785268E-5</v>
          </cell>
        </row>
        <row r="5009">
          <cell r="I5009">
            <v>4.4258815974302912E-5</v>
          </cell>
        </row>
        <row r="5010">
          <cell r="I5010">
            <v>4.4302920424700823E-5</v>
          </cell>
        </row>
        <row r="5011">
          <cell r="I5011">
            <v>4.5493740585444403E-5</v>
          </cell>
        </row>
        <row r="5012">
          <cell r="I5012">
            <v>3.9760162033716067E-5</v>
          </cell>
        </row>
        <row r="5013">
          <cell r="I5013">
            <v>3.475430691355326E-5</v>
          </cell>
        </row>
        <row r="5014">
          <cell r="I5014">
            <v>3.8304715170585036E-5</v>
          </cell>
        </row>
        <row r="5015">
          <cell r="I5015">
            <v>5.1536050289958107E-5</v>
          </cell>
        </row>
        <row r="5016">
          <cell r="I5016">
            <v>7.8461817257882292E-5</v>
          </cell>
        </row>
        <row r="5017">
          <cell r="I5017">
            <v>7.7954616078306323E-5</v>
          </cell>
        </row>
        <row r="5018">
          <cell r="I5018">
            <v>6.4965855436121758E-5</v>
          </cell>
        </row>
        <row r="5019">
          <cell r="I5019">
            <v>5.5373137474576285E-5</v>
          </cell>
        </row>
        <row r="5020">
          <cell r="I5020">
            <v>4.6331725143004692E-5</v>
          </cell>
        </row>
        <row r="5021">
          <cell r="I5021">
            <v>3.8922177476155772E-5</v>
          </cell>
        </row>
        <row r="5022">
          <cell r="I5022">
            <v>2.6925766967924192E-5</v>
          </cell>
        </row>
        <row r="5023">
          <cell r="I5023">
            <v>1.9891107129457513E-5</v>
          </cell>
        </row>
        <row r="5024">
          <cell r="I5024">
            <v>1.3032865092582473E-5</v>
          </cell>
        </row>
        <row r="5025">
          <cell r="I5025">
            <v>1.1577418229451433E-5</v>
          </cell>
        </row>
        <row r="5026">
          <cell r="I5026">
            <v>1.2084619409027402E-5</v>
          </cell>
        </row>
        <row r="5027">
          <cell r="I5027">
            <v>1.5039617585687386E-5</v>
          </cell>
        </row>
        <row r="5028">
          <cell r="I5028">
            <v>1.5987863269242458E-5</v>
          </cell>
        </row>
        <row r="5029">
          <cell r="I5029">
            <v>2.7058080319117924E-5</v>
          </cell>
        </row>
        <row r="5030">
          <cell r="I5030">
            <v>3.9914527610108751E-5</v>
          </cell>
        </row>
        <row r="5031">
          <cell r="I5031">
            <v>6.1305186053095222E-5</v>
          </cell>
        </row>
        <row r="5032">
          <cell r="I5032">
            <v>6.8163428089970256E-5</v>
          </cell>
        </row>
        <row r="5033">
          <cell r="I5033">
            <v>5.8548657903225831E-5</v>
          </cell>
        </row>
        <row r="5034">
          <cell r="I5034">
            <v>5.583623420375435E-5</v>
          </cell>
        </row>
        <row r="5035">
          <cell r="I5035">
            <v>5.4711570718607639E-5</v>
          </cell>
        </row>
        <row r="5036">
          <cell r="I5036">
            <v>4.5493740585444403E-5</v>
          </cell>
        </row>
        <row r="5037">
          <cell r="I5037">
            <v>4.0289415438490988E-5</v>
          </cell>
        </row>
        <row r="5038">
          <cell r="I5038">
            <v>4.0333519888888899E-5</v>
          </cell>
        </row>
        <row r="5039">
          <cell r="I5039">
            <v>4.4082398172711269E-5</v>
          </cell>
        </row>
        <row r="5040">
          <cell r="I5040">
            <v>6.0004104766356862E-5</v>
          </cell>
        </row>
        <row r="5041">
          <cell r="I5041">
            <v>7.0787642888645922E-5</v>
          </cell>
        </row>
        <row r="5042">
          <cell r="I5042">
            <v>6.10185071255088E-5</v>
          </cell>
        </row>
        <row r="5043">
          <cell r="I5043">
            <v>5.5571607501366886E-5</v>
          </cell>
        </row>
        <row r="5044">
          <cell r="I5044">
            <v>4.2979786912763517E-5</v>
          </cell>
        </row>
        <row r="5045">
          <cell r="I5045">
            <v>3.3894270130794013E-5</v>
          </cell>
        </row>
        <row r="5046">
          <cell r="I5046">
            <v>2.8248900479861498E-5</v>
          </cell>
        </row>
        <row r="5047">
          <cell r="I5047">
            <v>1.9405958175080499E-5</v>
          </cell>
        </row>
        <row r="5048">
          <cell r="I5048">
            <v>1.5282192062875892E-5</v>
          </cell>
        </row>
        <row r="5049">
          <cell r="I5049">
            <v>1.3495961821760529E-5</v>
          </cell>
        </row>
        <row r="5050">
          <cell r="I5050">
            <v>1.3121073993378292E-5</v>
          </cell>
        </row>
        <row r="5051">
          <cell r="I5051">
            <v>1.3606222947755306E-5</v>
          </cell>
        </row>
        <row r="5052">
          <cell r="I5052">
            <v>1.5590923215661266E-5</v>
          </cell>
        </row>
        <row r="5053">
          <cell r="I5053">
            <v>1.9802898228661692E-5</v>
          </cell>
        </row>
        <row r="5054">
          <cell r="I5054">
            <v>2.6881662517526285E-5</v>
          </cell>
        </row>
        <row r="5055">
          <cell r="I5055">
            <v>4.8691313239292887E-5</v>
          </cell>
        </row>
        <row r="5056">
          <cell r="I5056">
            <v>6.7612122459996383E-5</v>
          </cell>
        </row>
        <row r="5057">
          <cell r="I5057">
            <v>7.2750290931352922E-5</v>
          </cell>
        </row>
        <row r="5058">
          <cell r="I5058">
            <v>6.2694476240629391E-5</v>
          </cell>
        </row>
        <row r="5059">
          <cell r="I5059">
            <v>6.3532460798189686E-5</v>
          </cell>
        </row>
        <row r="5060">
          <cell r="I5060">
            <v>5.4557205142214948E-5</v>
          </cell>
        </row>
        <row r="5061">
          <cell r="I5061">
            <v>4.0928929969260689E-5</v>
          </cell>
        </row>
        <row r="5062">
          <cell r="I5062">
            <v>4.0509937690480541E-5</v>
          </cell>
        </row>
        <row r="5063">
          <cell r="I5063">
            <v>4.5052696081465297E-5</v>
          </cell>
        </row>
        <row r="5064">
          <cell r="I5064">
            <v>6.4260184229755201E-5</v>
          </cell>
        </row>
        <row r="5065">
          <cell r="I5065">
            <v>6.613462337166638E-5</v>
          </cell>
        </row>
        <row r="5066">
          <cell r="I5066">
            <v>6.3929400851770875E-5</v>
          </cell>
        </row>
        <row r="5067">
          <cell r="I5067">
            <v>5.2241721496324663E-5</v>
          </cell>
        </row>
        <row r="5068">
          <cell r="I5068">
            <v>4.064225104167428E-5</v>
          </cell>
        </row>
        <row r="5069">
          <cell r="I5069">
            <v>3.5040985841139669E-5</v>
          </cell>
        </row>
        <row r="5070">
          <cell r="I5070">
            <v>2.5690842356782708E-5</v>
          </cell>
        </row>
        <row r="5071">
          <cell r="I5071">
            <v>1.8479764716724383E-5</v>
          </cell>
        </row>
        <row r="5072">
          <cell r="I5072">
            <v>1.4973460910090522E-5</v>
          </cell>
        </row>
        <row r="5073">
          <cell r="I5073">
            <v>1.5061669810886342E-5</v>
          </cell>
        </row>
        <row r="5074">
          <cell r="I5074">
            <v>1.5326296513273806E-5</v>
          </cell>
        </row>
        <row r="5075">
          <cell r="I5075">
            <v>1.6076072170038276E-5</v>
          </cell>
        </row>
        <row r="5076">
          <cell r="I5076">
            <v>2.5779051257578526E-5</v>
          </cell>
        </row>
        <row r="5077">
          <cell r="I5077">
            <v>4.3729562569527991E-5</v>
          </cell>
        </row>
        <row r="5078">
          <cell r="I5078">
            <v>4.6177359566612008E-5</v>
          </cell>
        </row>
        <row r="5079">
          <cell r="I5079">
            <v>4.9507245571654231E-5</v>
          </cell>
        </row>
        <row r="5080">
          <cell r="I5080">
            <v>5.0962692434785268E-5</v>
          </cell>
        </row>
        <row r="5081">
          <cell r="I5081">
            <v>4.4258815974302912E-5</v>
          </cell>
        </row>
        <row r="5082">
          <cell r="I5082">
            <v>4.4302920424700823E-5</v>
          </cell>
        </row>
        <row r="5083">
          <cell r="I5083">
            <v>4.5493740585444403E-5</v>
          </cell>
        </row>
        <row r="5084">
          <cell r="I5084">
            <v>3.9760162033716067E-5</v>
          </cell>
        </row>
        <row r="5085">
          <cell r="I5085">
            <v>3.475430691355326E-5</v>
          </cell>
        </row>
        <row r="5086">
          <cell r="I5086">
            <v>3.8304715170585036E-5</v>
          </cell>
        </row>
        <row r="5087">
          <cell r="I5087">
            <v>5.1536050289958107E-5</v>
          </cell>
        </row>
        <row r="5088">
          <cell r="I5088">
            <v>7.8461817257882292E-5</v>
          </cell>
        </row>
        <row r="5089">
          <cell r="I5089">
            <v>7.7954616078306323E-5</v>
          </cell>
        </row>
        <row r="5090">
          <cell r="I5090">
            <v>6.4965855436121758E-5</v>
          </cell>
        </row>
        <row r="5091">
          <cell r="I5091">
            <v>5.5373137474576285E-5</v>
          </cell>
        </row>
        <row r="5092">
          <cell r="I5092">
            <v>4.6331725143004692E-5</v>
          </cell>
        </row>
        <row r="5093">
          <cell r="I5093">
            <v>3.8922177476155772E-5</v>
          </cell>
        </row>
        <row r="5094">
          <cell r="I5094">
            <v>2.6925766967924192E-5</v>
          </cell>
        </row>
        <row r="5095">
          <cell r="I5095">
            <v>1.8479764716724383E-5</v>
          </cell>
        </row>
        <row r="5096">
          <cell r="I5096">
            <v>1.4973460910090522E-5</v>
          </cell>
        </row>
        <row r="5097">
          <cell r="I5097">
            <v>1.5061669810886342E-5</v>
          </cell>
        </row>
        <row r="5098">
          <cell r="I5098">
            <v>1.5326296513273806E-5</v>
          </cell>
        </row>
        <row r="5099">
          <cell r="I5099">
            <v>1.6076072170038276E-5</v>
          </cell>
        </row>
        <row r="5100">
          <cell r="I5100">
            <v>2.5779051257578526E-5</v>
          </cell>
        </row>
        <row r="5101">
          <cell r="I5101">
            <v>4.3729562569527991E-5</v>
          </cell>
        </row>
        <row r="5102">
          <cell r="I5102">
            <v>4.6177359566612008E-5</v>
          </cell>
        </row>
        <row r="5103">
          <cell r="I5103">
            <v>4.9507245571654231E-5</v>
          </cell>
        </row>
        <row r="5104">
          <cell r="I5104">
            <v>5.0962692434785268E-5</v>
          </cell>
        </row>
        <row r="5105">
          <cell r="I5105">
            <v>4.4258815974302912E-5</v>
          </cell>
        </row>
        <row r="5106">
          <cell r="I5106">
            <v>4.4302920424700823E-5</v>
          </cell>
        </row>
        <row r="5107">
          <cell r="I5107">
            <v>4.5493740585444403E-5</v>
          </cell>
        </row>
        <row r="5108">
          <cell r="I5108">
            <v>3.9760162033716067E-5</v>
          </cell>
        </row>
        <row r="5109">
          <cell r="I5109">
            <v>3.475430691355326E-5</v>
          </cell>
        </row>
        <row r="5110">
          <cell r="I5110">
            <v>3.8304715170585036E-5</v>
          </cell>
        </row>
        <row r="5111">
          <cell r="I5111">
            <v>5.1536050289958107E-5</v>
          </cell>
        </row>
        <row r="5112">
          <cell r="I5112">
            <v>7.8461817257882292E-5</v>
          </cell>
        </row>
        <row r="5113">
          <cell r="I5113">
            <v>7.7954616078306323E-5</v>
          </cell>
        </row>
        <row r="5114">
          <cell r="I5114">
            <v>6.4965855436121758E-5</v>
          </cell>
        </row>
        <row r="5115">
          <cell r="I5115">
            <v>5.5373137474576285E-5</v>
          </cell>
        </row>
        <row r="5116">
          <cell r="I5116">
            <v>4.6331725143004692E-5</v>
          </cell>
        </row>
        <row r="5117">
          <cell r="I5117">
            <v>3.8922177476155772E-5</v>
          </cell>
        </row>
        <row r="5118">
          <cell r="I5118">
            <v>2.6925766967924192E-5</v>
          </cell>
        </row>
        <row r="5119">
          <cell r="I5119">
            <v>1.8479764716724383E-5</v>
          </cell>
        </row>
        <row r="5120">
          <cell r="I5120">
            <v>1.4973460910090522E-5</v>
          </cell>
        </row>
        <row r="5121">
          <cell r="I5121">
            <v>1.5061669810886342E-5</v>
          </cell>
        </row>
        <row r="5122">
          <cell r="I5122">
            <v>1.5326296513273806E-5</v>
          </cell>
        </row>
        <row r="5123">
          <cell r="I5123">
            <v>1.6076072170038276E-5</v>
          </cell>
        </row>
        <row r="5124">
          <cell r="I5124">
            <v>2.5779051257578526E-5</v>
          </cell>
        </row>
        <row r="5125">
          <cell r="I5125">
            <v>4.3729562569527991E-5</v>
          </cell>
        </row>
        <row r="5126">
          <cell r="I5126">
            <v>4.6177359566612008E-5</v>
          </cell>
        </row>
        <row r="5127">
          <cell r="I5127">
            <v>4.9507245571654231E-5</v>
          </cell>
        </row>
        <row r="5128">
          <cell r="I5128">
            <v>5.0962692434785268E-5</v>
          </cell>
        </row>
        <row r="5129">
          <cell r="I5129">
            <v>4.4258815974302912E-5</v>
          </cell>
        </row>
        <row r="5130">
          <cell r="I5130">
            <v>4.4302920424700823E-5</v>
          </cell>
        </row>
        <row r="5131">
          <cell r="I5131">
            <v>4.5493740585444403E-5</v>
          </cell>
        </row>
        <row r="5132">
          <cell r="I5132">
            <v>3.9760162033716067E-5</v>
          </cell>
        </row>
        <row r="5133">
          <cell r="I5133">
            <v>3.475430691355326E-5</v>
          </cell>
        </row>
        <row r="5134">
          <cell r="I5134">
            <v>3.8304715170585036E-5</v>
          </cell>
        </row>
        <row r="5135">
          <cell r="I5135">
            <v>5.1536050289958107E-5</v>
          </cell>
        </row>
        <row r="5136">
          <cell r="I5136">
            <v>7.8461817257882292E-5</v>
          </cell>
        </row>
        <row r="5137">
          <cell r="I5137">
            <v>7.7954616078306323E-5</v>
          </cell>
        </row>
        <row r="5138">
          <cell r="I5138">
            <v>6.4965855436121758E-5</v>
          </cell>
        </row>
        <row r="5139">
          <cell r="I5139">
            <v>5.5373137474576285E-5</v>
          </cell>
        </row>
        <row r="5140">
          <cell r="I5140">
            <v>4.6331725143004692E-5</v>
          </cell>
        </row>
        <row r="5141">
          <cell r="I5141">
            <v>3.8922177476155772E-5</v>
          </cell>
        </row>
        <row r="5142">
          <cell r="I5142">
            <v>2.6925766967924192E-5</v>
          </cell>
        </row>
        <row r="5143">
          <cell r="I5143">
            <v>1.8479764716724383E-5</v>
          </cell>
        </row>
        <row r="5144">
          <cell r="I5144">
            <v>1.4973460910090522E-5</v>
          </cell>
        </row>
        <row r="5145">
          <cell r="I5145">
            <v>1.5061669810886342E-5</v>
          </cell>
        </row>
        <row r="5146">
          <cell r="I5146">
            <v>1.5326296513273806E-5</v>
          </cell>
        </row>
        <row r="5147">
          <cell r="I5147">
            <v>1.6076072170038276E-5</v>
          </cell>
        </row>
        <row r="5148">
          <cell r="I5148">
            <v>2.5779051257578526E-5</v>
          </cell>
        </row>
        <row r="5149">
          <cell r="I5149">
            <v>4.3729562569527991E-5</v>
          </cell>
        </row>
        <row r="5150">
          <cell r="I5150">
            <v>4.6177359566612008E-5</v>
          </cell>
        </row>
        <row r="5151">
          <cell r="I5151">
            <v>4.9507245571654231E-5</v>
          </cell>
        </row>
        <row r="5152">
          <cell r="I5152">
            <v>5.0962692434785268E-5</v>
          </cell>
        </row>
        <row r="5153">
          <cell r="I5153">
            <v>4.4258815974302912E-5</v>
          </cell>
        </row>
        <row r="5154">
          <cell r="I5154">
            <v>4.4302920424700823E-5</v>
          </cell>
        </row>
        <row r="5155">
          <cell r="I5155">
            <v>4.5493740585444403E-5</v>
          </cell>
        </row>
        <row r="5156">
          <cell r="I5156">
            <v>3.9760162033716067E-5</v>
          </cell>
        </row>
        <row r="5157">
          <cell r="I5157">
            <v>3.475430691355326E-5</v>
          </cell>
        </row>
        <row r="5158">
          <cell r="I5158">
            <v>3.8304715170585036E-5</v>
          </cell>
        </row>
        <row r="5159">
          <cell r="I5159">
            <v>5.1536050289958107E-5</v>
          </cell>
        </row>
        <row r="5160">
          <cell r="I5160">
            <v>7.8461817257882292E-5</v>
          </cell>
        </row>
        <row r="5161">
          <cell r="I5161">
            <v>7.7954616078306323E-5</v>
          </cell>
        </row>
        <row r="5162">
          <cell r="I5162">
            <v>6.4965855436121758E-5</v>
          </cell>
        </row>
        <row r="5163">
          <cell r="I5163">
            <v>5.5373137474576285E-5</v>
          </cell>
        </row>
        <row r="5164">
          <cell r="I5164">
            <v>4.6331725143004692E-5</v>
          </cell>
        </row>
        <row r="5165">
          <cell r="I5165">
            <v>3.8922177476155772E-5</v>
          </cell>
        </row>
        <row r="5166">
          <cell r="I5166">
            <v>2.6925766967924192E-5</v>
          </cell>
        </row>
        <row r="5167">
          <cell r="I5167">
            <v>1.8479764716724383E-5</v>
          </cell>
        </row>
        <row r="5168">
          <cell r="I5168">
            <v>1.4973460910090522E-5</v>
          </cell>
        </row>
        <row r="5169">
          <cell r="I5169">
            <v>1.5061669810886342E-5</v>
          </cell>
        </row>
        <row r="5170">
          <cell r="I5170">
            <v>1.5326296513273806E-5</v>
          </cell>
        </row>
        <row r="5171">
          <cell r="I5171">
            <v>1.6076072170038276E-5</v>
          </cell>
        </row>
        <row r="5172">
          <cell r="I5172">
            <v>2.5779051257578526E-5</v>
          </cell>
        </row>
        <row r="5173">
          <cell r="I5173">
            <v>4.3729562569527991E-5</v>
          </cell>
        </row>
        <row r="5174">
          <cell r="I5174">
            <v>4.6177359566612008E-5</v>
          </cell>
        </row>
        <row r="5175">
          <cell r="I5175">
            <v>4.9507245571654231E-5</v>
          </cell>
        </row>
        <row r="5176">
          <cell r="I5176">
            <v>5.0962692434785268E-5</v>
          </cell>
        </row>
        <row r="5177">
          <cell r="I5177">
            <v>4.4258815974302912E-5</v>
          </cell>
        </row>
        <row r="5178">
          <cell r="I5178">
            <v>4.4302920424700823E-5</v>
          </cell>
        </row>
        <row r="5179">
          <cell r="I5179">
            <v>4.5493740585444403E-5</v>
          </cell>
        </row>
        <row r="5180">
          <cell r="I5180">
            <v>3.9760162033716067E-5</v>
          </cell>
        </row>
        <row r="5181">
          <cell r="I5181">
            <v>3.475430691355326E-5</v>
          </cell>
        </row>
        <row r="5182">
          <cell r="I5182">
            <v>3.8304715170585036E-5</v>
          </cell>
        </row>
        <row r="5183">
          <cell r="I5183">
            <v>5.1536050289958107E-5</v>
          </cell>
        </row>
        <row r="5184">
          <cell r="I5184">
            <v>7.8461817257882292E-5</v>
          </cell>
        </row>
        <row r="5185">
          <cell r="I5185">
            <v>7.7954616078306323E-5</v>
          </cell>
        </row>
        <row r="5186">
          <cell r="I5186">
            <v>6.4965855436121758E-5</v>
          </cell>
        </row>
        <row r="5187">
          <cell r="I5187">
            <v>5.5373137474576285E-5</v>
          </cell>
        </row>
        <row r="5188">
          <cell r="I5188">
            <v>4.6331725143004692E-5</v>
          </cell>
        </row>
        <row r="5189">
          <cell r="I5189">
            <v>3.8922177476155772E-5</v>
          </cell>
        </row>
        <row r="5190">
          <cell r="I5190">
            <v>2.6925766967924192E-5</v>
          </cell>
        </row>
        <row r="5191">
          <cell r="I5191">
            <v>1.9891107129457513E-5</v>
          </cell>
        </row>
        <row r="5192">
          <cell r="I5192">
            <v>1.3032865092582473E-5</v>
          </cell>
        </row>
        <row r="5193">
          <cell r="I5193">
            <v>1.1577418229451433E-5</v>
          </cell>
        </row>
        <row r="5194">
          <cell r="I5194">
            <v>1.2084619409027402E-5</v>
          </cell>
        </row>
        <row r="5195">
          <cell r="I5195">
            <v>1.5039617585687386E-5</v>
          </cell>
        </row>
        <row r="5196">
          <cell r="I5196">
            <v>1.5987863269242458E-5</v>
          </cell>
        </row>
        <row r="5197">
          <cell r="I5197">
            <v>2.7058080319117924E-5</v>
          </cell>
        </row>
        <row r="5198">
          <cell r="I5198">
            <v>3.9914527610108751E-5</v>
          </cell>
        </row>
        <row r="5199">
          <cell r="I5199">
            <v>6.1305186053095222E-5</v>
          </cell>
        </row>
        <row r="5200">
          <cell r="I5200">
            <v>6.8163428089970256E-5</v>
          </cell>
        </row>
        <row r="5201">
          <cell r="I5201">
            <v>5.8548657903225831E-5</v>
          </cell>
        </row>
        <row r="5202">
          <cell r="I5202">
            <v>5.583623420375435E-5</v>
          </cell>
        </row>
        <row r="5203">
          <cell r="I5203">
            <v>5.4711570718607639E-5</v>
          </cell>
        </row>
        <row r="5204">
          <cell r="I5204">
            <v>4.5493740585444403E-5</v>
          </cell>
        </row>
        <row r="5205">
          <cell r="I5205">
            <v>4.0289415438490988E-5</v>
          </cell>
        </row>
        <row r="5206">
          <cell r="I5206">
            <v>4.0333519888888899E-5</v>
          </cell>
        </row>
        <row r="5207">
          <cell r="I5207">
            <v>4.4082398172711269E-5</v>
          </cell>
        </row>
        <row r="5208">
          <cell r="I5208">
            <v>6.0004104766356862E-5</v>
          </cell>
        </row>
        <row r="5209">
          <cell r="I5209">
            <v>7.0787642888645922E-5</v>
          </cell>
        </row>
        <row r="5210">
          <cell r="I5210">
            <v>6.10185071255088E-5</v>
          </cell>
        </row>
        <row r="5211">
          <cell r="I5211">
            <v>5.5571607501366886E-5</v>
          </cell>
        </row>
        <row r="5212">
          <cell r="I5212">
            <v>4.2979786912763517E-5</v>
          </cell>
        </row>
        <row r="5213">
          <cell r="I5213">
            <v>3.3894270130794013E-5</v>
          </cell>
        </row>
        <row r="5214">
          <cell r="I5214">
            <v>2.8248900479861498E-5</v>
          </cell>
        </row>
        <row r="5215">
          <cell r="I5215">
            <v>1.9405958175080499E-5</v>
          </cell>
        </row>
        <row r="5216">
          <cell r="I5216">
            <v>1.5282192062875892E-5</v>
          </cell>
        </row>
        <row r="5217">
          <cell r="I5217">
            <v>1.3495961821760529E-5</v>
          </cell>
        </row>
        <row r="5218">
          <cell r="I5218">
            <v>1.3121073993378292E-5</v>
          </cell>
        </row>
        <row r="5219">
          <cell r="I5219">
            <v>1.3606222947755306E-5</v>
          </cell>
        </row>
        <row r="5220">
          <cell r="I5220">
            <v>1.5590923215661266E-5</v>
          </cell>
        </row>
        <row r="5221">
          <cell r="I5221">
            <v>1.9802898228661692E-5</v>
          </cell>
        </row>
        <row r="5222">
          <cell r="I5222">
            <v>2.6881662517526285E-5</v>
          </cell>
        </row>
        <row r="5223">
          <cell r="I5223">
            <v>4.8691313239292887E-5</v>
          </cell>
        </row>
        <row r="5224">
          <cell r="I5224">
            <v>6.7612122459996383E-5</v>
          </cell>
        </row>
        <row r="5225">
          <cell r="I5225">
            <v>7.2750290931352922E-5</v>
          </cell>
        </row>
        <row r="5226">
          <cell r="I5226">
            <v>6.2694476240629391E-5</v>
          </cell>
        </row>
        <row r="5227">
          <cell r="I5227">
            <v>6.3532460798189686E-5</v>
          </cell>
        </row>
        <row r="5228">
          <cell r="I5228">
            <v>5.4557205142214948E-5</v>
          </cell>
        </row>
        <row r="5229">
          <cell r="I5229">
            <v>4.0928929969260689E-5</v>
          </cell>
        </row>
        <row r="5230">
          <cell r="I5230">
            <v>4.0509937690480541E-5</v>
          </cell>
        </row>
        <row r="5231">
          <cell r="I5231">
            <v>4.5052696081465297E-5</v>
          </cell>
        </row>
        <row r="5232">
          <cell r="I5232">
            <v>6.4260184229755201E-5</v>
          </cell>
        </row>
        <row r="5233">
          <cell r="I5233">
            <v>6.613462337166638E-5</v>
          </cell>
        </row>
        <row r="5234">
          <cell r="I5234">
            <v>6.3929400851770875E-5</v>
          </cell>
        </row>
        <row r="5235">
          <cell r="I5235">
            <v>5.2241721496324663E-5</v>
          </cell>
        </row>
        <row r="5236">
          <cell r="I5236">
            <v>4.064225104167428E-5</v>
          </cell>
        </row>
        <row r="5237">
          <cell r="I5237">
            <v>3.5040985841139669E-5</v>
          </cell>
        </row>
        <row r="5238">
          <cell r="I5238">
            <v>2.5690842356782708E-5</v>
          </cell>
        </row>
        <row r="5239">
          <cell r="I5239">
            <v>1.8479764716724383E-5</v>
          </cell>
        </row>
        <row r="5240">
          <cell r="I5240">
            <v>1.4973460910090522E-5</v>
          </cell>
        </row>
        <row r="5241">
          <cell r="I5241">
            <v>1.5061669810886342E-5</v>
          </cell>
        </row>
        <row r="5242">
          <cell r="I5242">
            <v>1.5326296513273806E-5</v>
          </cell>
        </row>
        <row r="5243">
          <cell r="I5243">
            <v>1.6076072170038276E-5</v>
          </cell>
        </row>
        <row r="5244">
          <cell r="I5244">
            <v>2.5779051257578526E-5</v>
          </cell>
        </row>
        <row r="5245">
          <cell r="I5245">
            <v>4.3729562569527991E-5</v>
          </cell>
        </row>
        <row r="5246">
          <cell r="I5246">
            <v>4.6177359566612008E-5</v>
          </cell>
        </row>
        <row r="5247">
          <cell r="I5247">
            <v>4.9507245571654231E-5</v>
          </cell>
        </row>
        <row r="5248">
          <cell r="I5248">
            <v>5.0962692434785268E-5</v>
          </cell>
        </row>
        <row r="5249">
          <cell r="I5249">
            <v>4.4258815974302912E-5</v>
          </cell>
        </row>
        <row r="5250">
          <cell r="I5250">
            <v>4.4302920424700823E-5</v>
          </cell>
        </row>
        <row r="5251">
          <cell r="I5251">
            <v>4.5493740585444403E-5</v>
          </cell>
        </row>
        <row r="5252">
          <cell r="I5252">
            <v>3.9760162033716067E-5</v>
          </cell>
        </row>
        <row r="5253">
          <cell r="I5253">
            <v>3.475430691355326E-5</v>
          </cell>
        </row>
        <row r="5254">
          <cell r="I5254">
            <v>3.8304715170585036E-5</v>
          </cell>
        </row>
        <row r="5255">
          <cell r="I5255">
            <v>5.1536050289958107E-5</v>
          </cell>
        </row>
        <row r="5256">
          <cell r="I5256">
            <v>7.8461817257882292E-5</v>
          </cell>
        </row>
        <row r="5257">
          <cell r="I5257">
            <v>7.7954616078306323E-5</v>
          </cell>
        </row>
        <row r="5258">
          <cell r="I5258">
            <v>6.4965855436121758E-5</v>
          </cell>
        </row>
        <row r="5259">
          <cell r="I5259">
            <v>5.5373137474576285E-5</v>
          </cell>
        </row>
        <row r="5260">
          <cell r="I5260">
            <v>4.6331725143004692E-5</v>
          </cell>
        </row>
        <row r="5261">
          <cell r="I5261">
            <v>3.8922177476155772E-5</v>
          </cell>
        </row>
        <row r="5262">
          <cell r="I5262">
            <v>2.6925766967924192E-5</v>
          </cell>
        </row>
        <row r="5263">
          <cell r="I5263">
            <v>1.8479764716724383E-5</v>
          </cell>
        </row>
        <row r="5264">
          <cell r="I5264">
            <v>1.4973460910090522E-5</v>
          </cell>
        </row>
        <row r="5265">
          <cell r="I5265">
            <v>1.5061669810886342E-5</v>
          </cell>
        </row>
        <row r="5266">
          <cell r="I5266">
            <v>1.5326296513273806E-5</v>
          </cell>
        </row>
        <row r="5267">
          <cell r="I5267">
            <v>1.6076072170038276E-5</v>
          </cell>
        </row>
        <row r="5268">
          <cell r="I5268">
            <v>2.5779051257578526E-5</v>
          </cell>
        </row>
        <row r="5269">
          <cell r="I5269">
            <v>4.3729562569527991E-5</v>
          </cell>
        </row>
        <row r="5270">
          <cell r="I5270">
            <v>4.6177359566612008E-5</v>
          </cell>
        </row>
        <row r="5271">
          <cell r="I5271">
            <v>4.9507245571654231E-5</v>
          </cell>
        </row>
        <row r="5272">
          <cell r="I5272">
            <v>5.0962692434785268E-5</v>
          </cell>
        </row>
        <row r="5273">
          <cell r="I5273">
            <v>4.4258815974302912E-5</v>
          </cell>
        </row>
        <row r="5274">
          <cell r="I5274">
            <v>4.4302920424700823E-5</v>
          </cell>
        </row>
        <row r="5275">
          <cell r="I5275">
            <v>4.5493740585444403E-5</v>
          </cell>
        </row>
        <row r="5276">
          <cell r="I5276">
            <v>3.9760162033716067E-5</v>
          </cell>
        </row>
        <row r="5277">
          <cell r="I5277">
            <v>3.475430691355326E-5</v>
          </cell>
        </row>
        <row r="5278">
          <cell r="I5278">
            <v>3.8304715170585036E-5</v>
          </cell>
        </row>
        <row r="5279">
          <cell r="I5279">
            <v>5.1536050289958107E-5</v>
          </cell>
        </row>
        <row r="5280">
          <cell r="I5280">
            <v>7.8461817257882292E-5</v>
          </cell>
        </row>
        <row r="5281">
          <cell r="I5281">
            <v>7.7954616078306323E-5</v>
          </cell>
        </row>
        <row r="5282">
          <cell r="I5282">
            <v>6.4965855436121758E-5</v>
          </cell>
        </row>
        <row r="5283">
          <cell r="I5283">
            <v>5.5373137474576285E-5</v>
          </cell>
        </row>
        <row r="5284">
          <cell r="I5284">
            <v>4.6331725143004692E-5</v>
          </cell>
        </row>
        <row r="5285">
          <cell r="I5285">
            <v>3.8922177476155772E-5</v>
          </cell>
        </row>
        <row r="5286">
          <cell r="I5286">
            <v>2.6925766967924192E-5</v>
          </cell>
        </row>
        <row r="5287">
          <cell r="I5287">
            <v>1.8479764716724383E-5</v>
          </cell>
        </row>
        <row r="5288">
          <cell r="I5288">
            <v>1.4973460910090522E-5</v>
          </cell>
        </row>
        <row r="5289">
          <cell r="I5289">
            <v>1.5061669810886342E-5</v>
          </cell>
        </row>
        <row r="5290">
          <cell r="I5290">
            <v>1.5326296513273806E-5</v>
          </cell>
        </row>
        <row r="5291">
          <cell r="I5291">
            <v>1.6076072170038276E-5</v>
          </cell>
        </row>
        <row r="5292">
          <cell r="I5292">
            <v>2.5779051257578526E-5</v>
          </cell>
        </row>
        <row r="5293">
          <cell r="I5293">
            <v>4.3729562569527991E-5</v>
          </cell>
        </row>
        <row r="5294">
          <cell r="I5294">
            <v>4.6177359566612008E-5</v>
          </cell>
        </row>
        <row r="5295">
          <cell r="I5295">
            <v>4.9507245571654231E-5</v>
          </cell>
        </row>
        <row r="5296">
          <cell r="I5296">
            <v>5.0962692434785268E-5</v>
          </cell>
        </row>
        <row r="5297">
          <cell r="I5297">
            <v>4.4258815974302912E-5</v>
          </cell>
        </row>
        <row r="5298">
          <cell r="I5298">
            <v>4.4302920424700823E-5</v>
          </cell>
        </row>
        <row r="5299">
          <cell r="I5299">
            <v>4.5493740585444403E-5</v>
          </cell>
        </row>
        <row r="5300">
          <cell r="I5300">
            <v>3.9760162033716067E-5</v>
          </cell>
        </row>
        <row r="5301">
          <cell r="I5301">
            <v>3.475430691355326E-5</v>
          </cell>
        </row>
        <row r="5302">
          <cell r="I5302">
            <v>3.8304715170585036E-5</v>
          </cell>
        </row>
        <row r="5303">
          <cell r="I5303">
            <v>5.1536050289958107E-5</v>
          </cell>
        </row>
        <row r="5304">
          <cell r="I5304">
            <v>7.8461817257882292E-5</v>
          </cell>
        </row>
        <row r="5305">
          <cell r="I5305">
            <v>7.7954616078306323E-5</v>
          </cell>
        </row>
        <row r="5306">
          <cell r="I5306">
            <v>6.4965855436121758E-5</v>
          </cell>
        </row>
        <row r="5307">
          <cell r="I5307">
            <v>5.5373137474576285E-5</v>
          </cell>
        </row>
        <row r="5308">
          <cell r="I5308">
            <v>4.6331725143004692E-5</v>
          </cell>
        </row>
        <row r="5309">
          <cell r="I5309">
            <v>3.8922177476155772E-5</v>
          </cell>
        </row>
        <row r="5310">
          <cell r="I5310">
            <v>2.6925766967924192E-5</v>
          </cell>
        </row>
        <row r="5311">
          <cell r="I5311">
            <v>1.8479764716724383E-5</v>
          </cell>
        </row>
        <row r="5312">
          <cell r="I5312">
            <v>1.4973460910090522E-5</v>
          </cell>
        </row>
        <row r="5313">
          <cell r="I5313">
            <v>1.5061669810886342E-5</v>
          </cell>
        </row>
        <row r="5314">
          <cell r="I5314">
            <v>1.5326296513273806E-5</v>
          </cell>
        </row>
        <row r="5315">
          <cell r="I5315">
            <v>1.6076072170038276E-5</v>
          </cell>
        </row>
        <row r="5316">
          <cell r="I5316">
            <v>2.5779051257578526E-5</v>
          </cell>
        </row>
        <row r="5317">
          <cell r="I5317">
            <v>4.3729562569527991E-5</v>
          </cell>
        </row>
        <row r="5318">
          <cell r="I5318">
            <v>4.6177359566612008E-5</v>
          </cell>
        </row>
        <row r="5319">
          <cell r="I5319">
            <v>4.9507245571654231E-5</v>
          </cell>
        </row>
        <row r="5320">
          <cell r="I5320">
            <v>5.0962692434785268E-5</v>
          </cell>
        </row>
        <row r="5321">
          <cell r="I5321">
            <v>4.4258815974302912E-5</v>
          </cell>
        </row>
        <row r="5322">
          <cell r="I5322">
            <v>4.4302920424700823E-5</v>
          </cell>
        </row>
        <row r="5323">
          <cell r="I5323">
            <v>4.5493740585444403E-5</v>
          </cell>
        </row>
        <row r="5324">
          <cell r="I5324">
            <v>3.9760162033716067E-5</v>
          </cell>
        </row>
        <row r="5325">
          <cell r="I5325">
            <v>3.475430691355326E-5</v>
          </cell>
        </row>
        <row r="5326">
          <cell r="I5326">
            <v>3.8304715170585036E-5</v>
          </cell>
        </row>
        <row r="5327">
          <cell r="I5327">
            <v>5.1536050289958107E-5</v>
          </cell>
        </row>
        <row r="5328">
          <cell r="I5328">
            <v>7.8461817257882292E-5</v>
          </cell>
        </row>
        <row r="5329">
          <cell r="I5329">
            <v>7.7954616078306323E-5</v>
          </cell>
        </row>
        <row r="5330">
          <cell r="I5330">
            <v>6.4965855436121758E-5</v>
          </cell>
        </row>
        <row r="5331">
          <cell r="I5331">
            <v>5.5373137474576285E-5</v>
          </cell>
        </row>
        <row r="5332">
          <cell r="I5332">
            <v>4.6331725143004692E-5</v>
          </cell>
        </row>
        <row r="5333">
          <cell r="I5333">
            <v>3.8922177476155772E-5</v>
          </cell>
        </row>
        <row r="5334">
          <cell r="I5334">
            <v>2.6925766967924192E-5</v>
          </cell>
        </row>
        <row r="5335">
          <cell r="I5335">
            <v>1.8479764716724383E-5</v>
          </cell>
        </row>
        <row r="5336">
          <cell r="I5336">
            <v>1.4973460910090522E-5</v>
          </cell>
        </row>
        <row r="5337">
          <cell r="I5337">
            <v>1.5061669810886342E-5</v>
          </cell>
        </row>
        <row r="5338">
          <cell r="I5338">
            <v>1.5326296513273806E-5</v>
          </cell>
        </row>
        <row r="5339">
          <cell r="I5339">
            <v>1.6076072170038276E-5</v>
          </cell>
        </row>
        <row r="5340">
          <cell r="I5340">
            <v>2.5779051257578526E-5</v>
          </cell>
        </row>
        <row r="5341">
          <cell r="I5341">
            <v>4.3729562569527991E-5</v>
          </cell>
        </row>
        <row r="5342">
          <cell r="I5342">
            <v>4.6177359566612008E-5</v>
          </cell>
        </row>
        <row r="5343">
          <cell r="I5343">
            <v>4.9507245571654231E-5</v>
          </cell>
        </row>
        <row r="5344">
          <cell r="I5344">
            <v>5.0962692434785268E-5</v>
          </cell>
        </row>
        <row r="5345">
          <cell r="I5345">
            <v>4.4258815974302912E-5</v>
          </cell>
        </row>
        <row r="5346">
          <cell r="I5346">
            <v>4.4302920424700823E-5</v>
          </cell>
        </row>
        <row r="5347">
          <cell r="I5347">
            <v>4.5493740585444403E-5</v>
          </cell>
        </row>
        <row r="5348">
          <cell r="I5348">
            <v>3.9760162033716067E-5</v>
          </cell>
        </row>
        <row r="5349">
          <cell r="I5349">
            <v>3.475430691355326E-5</v>
          </cell>
        </row>
        <row r="5350">
          <cell r="I5350">
            <v>3.8304715170585036E-5</v>
          </cell>
        </row>
        <row r="5351">
          <cell r="I5351">
            <v>5.1536050289958107E-5</v>
          </cell>
        </row>
        <row r="5352">
          <cell r="I5352">
            <v>7.8461817257882292E-5</v>
          </cell>
        </row>
        <row r="5353">
          <cell r="I5353">
            <v>7.7954616078306323E-5</v>
          </cell>
        </row>
        <row r="5354">
          <cell r="I5354">
            <v>6.4965855436121758E-5</v>
          </cell>
        </row>
        <row r="5355">
          <cell r="I5355">
            <v>5.5373137474576285E-5</v>
          </cell>
        </row>
        <row r="5356">
          <cell r="I5356">
            <v>4.6331725143004692E-5</v>
          </cell>
        </row>
        <row r="5357">
          <cell r="I5357">
            <v>3.8922177476155772E-5</v>
          </cell>
        </row>
        <row r="5358">
          <cell r="I5358">
            <v>2.6925766967924192E-5</v>
          </cell>
        </row>
        <row r="5359">
          <cell r="I5359">
            <v>1.9891107129457513E-5</v>
          </cell>
        </row>
        <row r="5360">
          <cell r="I5360">
            <v>1.3032865092582473E-5</v>
          </cell>
        </row>
        <row r="5361">
          <cell r="I5361">
            <v>1.1577418229451433E-5</v>
          </cell>
        </row>
        <row r="5362">
          <cell r="I5362">
            <v>1.2084619409027402E-5</v>
          </cell>
        </row>
        <row r="5363">
          <cell r="I5363">
            <v>1.5039617585687386E-5</v>
          </cell>
        </row>
        <row r="5364">
          <cell r="I5364">
            <v>1.5987863269242458E-5</v>
          </cell>
        </row>
        <row r="5365">
          <cell r="I5365">
            <v>2.7058080319117924E-5</v>
          </cell>
        </row>
        <row r="5366">
          <cell r="I5366">
            <v>3.9914527610108751E-5</v>
          </cell>
        </row>
        <row r="5367">
          <cell r="I5367">
            <v>6.1305186053095222E-5</v>
          </cell>
        </row>
        <row r="5368">
          <cell r="I5368">
            <v>6.8163428089970256E-5</v>
          </cell>
        </row>
        <row r="5369">
          <cell r="I5369">
            <v>5.8548657903225831E-5</v>
          </cell>
        </row>
        <row r="5370">
          <cell r="I5370">
            <v>5.583623420375435E-5</v>
          </cell>
        </row>
        <row r="5371">
          <cell r="I5371">
            <v>5.4711570718607639E-5</v>
          </cell>
        </row>
        <row r="5372">
          <cell r="I5372">
            <v>4.5493740585444403E-5</v>
          </cell>
        </row>
        <row r="5373">
          <cell r="I5373">
            <v>4.0289415438490988E-5</v>
          </cell>
        </row>
        <row r="5374">
          <cell r="I5374">
            <v>4.0333519888888899E-5</v>
          </cell>
        </row>
        <row r="5375">
          <cell r="I5375">
            <v>4.4082398172711269E-5</v>
          </cell>
        </row>
        <row r="5376">
          <cell r="I5376">
            <v>6.0004104766356862E-5</v>
          </cell>
        </row>
        <row r="5377">
          <cell r="I5377">
            <v>7.0787642888645922E-5</v>
          </cell>
        </row>
        <row r="5378">
          <cell r="I5378">
            <v>6.10185071255088E-5</v>
          </cell>
        </row>
        <row r="5379">
          <cell r="I5379">
            <v>5.5571607501366886E-5</v>
          </cell>
        </row>
        <row r="5380">
          <cell r="I5380">
            <v>4.2979786912763517E-5</v>
          </cell>
        </row>
        <row r="5381">
          <cell r="I5381">
            <v>3.3894270130794013E-5</v>
          </cell>
        </row>
        <row r="5382">
          <cell r="I5382">
            <v>2.8248900479861498E-5</v>
          </cell>
        </row>
        <row r="5383">
          <cell r="I5383">
            <v>1.9405958175080499E-5</v>
          </cell>
        </row>
        <row r="5384">
          <cell r="I5384">
            <v>1.5282192062875892E-5</v>
          </cell>
        </row>
        <row r="5385">
          <cell r="I5385">
            <v>1.3495961821760529E-5</v>
          </cell>
        </row>
        <row r="5386">
          <cell r="I5386">
            <v>1.3121073993378292E-5</v>
          </cell>
        </row>
        <row r="5387">
          <cell r="I5387">
            <v>1.3606222947755306E-5</v>
          </cell>
        </row>
        <row r="5388">
          <cell r="I5388">
            <v>1.5590923215661266E-5</v>
          </cell>
        </row>
        <row r="5389">
          <cell r="I5389">
            <v>1.9802898228661692E-5</v>
          </cell>
        </row>
        <row r="5390">
          <cell r="I5390">
            <v>2.6881662517526285E-5</v>
          </cell>
        </row>
        <row r="5391">
          <cell r="I5391">
            <v>4.8691313239292887E-5</v>
          </cell>
        </row>
        <row r="5392">
          <cell r="I5392">
            <v>6.7612122459996383E-5</v>
          </cell>
        </row>
        <row r="5393">
          <cell r="I5393">
            <v>7.2750290931352922E-5</v>
          </cell>
        </row>
        <row r="5394">
          <cell r="I5394">
            <v>6.2694476240629391E-5</v>
          </cell>
        </row>
        <row r="5395">
          <cell r="I5395">
            <v>6.3532460798189686E-5</v>
          </cell>
        </row>
        <row r="5396">
          <cell r="I5396">
            <v>5.4557205142214948E-5</v>
          </cell>
        </row>
        <row r="5397">
          <cell r="I5397">
            <v>4.0928929969260689E-5</v>
          </cell>
        </row>
        <row r="5398">
          <cell r="I5398">
            <v>4.0509937690480541E-5</v>
          </cell>
        </row>
        <row r="5399">
          <cell r="I5399">
            <v>4.5052696081465297E-5</v>
          </cell>
        </row>
        <row r="5400">
          <cell r="I5400">
            <v>6.4260184229755201E-5</v>
          </cell>
        </row>
        <row r="5401">
          <cell r="I5401">
            <v>6.613462337166638E-5</v>
          </cell>
        </row>
        <row r="5402">
          <cell r="I5402">
            <v>6.3929400851770875E-5</v>
          </cell>
        </row>
        <row r="5403">
          <cell r="I5403">
            <v>5.2241721496324663E-5</v>
          </cell>
        </row>
        <row r="5404">
          <cell r="I5404">
            <v>4.064225104167428E-5</v>
          </cell>
        </row>
        <row r="5405">
          <cell r="I5405">
            <v>3.5040985841139669E-5</v>
          </cell>
        </row>
        <row r="5406">
          <cell r="I5406">
            <v>2.5690842356782708E-5</v>
          </cell>
        </row>
        <row r="5407">
          <cell r="I5407">
            <v>1.8479764716724383E-5</v>
          </cell>
        </row>
        <row r="5408">
          <cell r="I5408">
            <v>1.4973460910090522E-5</v>
          </cell>
        </row>
        <row r="5409">
          <cell r="I5409">
            <v>1.5061669810886342E-5</v>
          </cell>
        </row>
        <row r="5410">
          <cell r="I5410">
            <v>1.5326296513273806E-5</v>
          </cell>
        </row>
        <row r="5411">
          <cell r="I5411">
            <v>1.6076072170038276E-5</v>
          </cell>
        </row>
        <row r="5412">
          <cell r="I5412">
            <v>2.5779051257578526E-5</v>
          </cell>
        </row>
        <row r="5413">
          <cell r="I5413">
            <v>4.3729562569527991E-5</v>
          </cell>
        </row>
        <row r="5414">
          <cell r="I5414">
            <v>4.6177359566612008E-5</v>
          </cell>
        </row>
        <row r="5415">
          <cell r="I5415">
            <v>4.9507245571654231E-5</v>
          </cell>
        </row>
        <row r="5416">
          <cell r="I5416">
            <v>5.0962692434785268E-5</v>
          </cell>
        </row>
        <row r="5417">
          <cell r="I5417">
            <v>4.4258815974302912E-5</v>
          </cell>
        </row>
        <row r="5418">
          <cell r="I5418">
            <v>4.4302920424700823E-5</v>
          </cell>
        </row>
        <row r="5419">
          <cell r="I5419">
            <v>4.5493740585444403E-5</v>
          </cell>
        </row>
        <row r="5420">
          <cell r="I5420">
            <v>3.9760162033716067E-5</v>
          </cell>
        </row>
        <row r="5421">
          <cell r="I5421">
            <v>3.475430691355326E-5</v>
          </cell>
        </row>
        <row r="5422">
          <cell r="I5422">
            <v>3.8304715170585036E-5</v>
          </cell>
        </row>
        <row r="5423">
          <cell r="I5423">
            <v>5.1536050289958107E-5</v>
          </cell>
        </row>
        <row r="5424">
          <cell r="I5424">
            <v>7.8461817257882292E-5</v>
          </cell>
        </row>
        <row r="5425">
          <cell r="I5425">
            <v>7.7954616078306323E-5</v>
          </cell>
        </row>
        <row r="5426">
          <cell r="I5426">
            <v>6.4965855436121758E-5</v>
          </cell>
        </row>
        <row r="5427">
          <cell r="I5427">
            <v>5.5373137474576285E-5</v>
          </cell>
        </row>
        <row r="5428">
          <cell r="I5428">
            <v>4.6331725143004692E-5</v>
          </cell>
        </row>
        <row r="5429">
          <cell r="I5429">
            <v>3.8922177476155772E-5</v>
          </cell>
        </row>
        <row r="5430">
          <cell r="I5430">
            <v>2.6925766967924192E-5</v>
          </cell>
        </row>
        <row r="5431">
          <cell r="I5431">
            <v>1.8479764716724383E-5</v>
          </cell>
        </row>
        <row r="5432">
          <cell r="I5432">
            <v>1.4973460910090522E-5</v>
          </cell>
        </row>
        <row r="5433">
          <cell r="I5433">
            <v>1.5061669810886342E-5</v>
          </cell>
        </row>
        <row r="5434">
          <cell r="I5434">
            <v>1.5326296513273806E-5</v>
          </cell>
        </row>
        <row r="5435">
          <cell r="I5435">
            <v>1.6076072170038276E-5</v>
          </cell>
        </row>
        <row r="5436">
          <cell r="I5436">
            <v>2.5779051257578526E-5</v>
          </cell>
        </row>
        <row r="5437">
          <cell r="I5437">
            <v>4.3729562569527991E-5</v>
          </cell>
        </row>
        <row r="5438">
          <cell r="I5438">
            <v>4.6177359566612008E-5</v>
          </cell>
        </row>
        <row r="5439">
          <cell r="I5439">
            <v>4.9507245571654231E-5</v>
          </cell>
        </row>
        <row r="5440">
          <cell r="I5440">
            <v>5.0962692434785268E-5</v>
          </cell>
        </row>
        <row r="5441">
          <cell r="I5441">
            <v>4.4258815974302912E-5</v>
          </cell>
        </row>
        <row r="5442">
          <cell r="I5442">
            <v>4.4302920424700823E-5</v>
          </cell>
        </row>
        <row r="5443">
          <cell r="I5443">
            <v>4.5493740585444403E-5</v>
          </cell>
        </row>
        <row r="5444">
          <cell r="I5444">
            <v>3.9760162033716067E-5</v>
          </cell>
        </row>
        <row r="5445">
          <cell r="I5445">
            <v>3.475430691355326E-5</v>
          </cell>
        </row>
        <row r="5446">
          <cell r="I5446">
            <v>3.8304715170585036E-5</v>
          </cell>
        </row>
        <row r="5447">
          <cell r="I5447">
            <v>5.1536050289958107E-5</v>
          </cell>
        </row>
        <row r="5448">
          <cell r="I5448">
            <v>7.8461817257882292E-5</v>
          </cell>
        </row>
        <row r="5449">
          <cell r="I5449">
            <v>7.7954616078306323E-5</v>
          </cell>
        </row>
        <row r="5450">
          <cell r="I5450">
            <v>6.4965855436121758E-5</v>
          </cell>
        </row>
        <row r="5451">
          <cell r="I5451">
            <v>5.5373137474576285E-5</v>
          </cell>
        </row>
        <row r="5452">
          <cell r="I5452">
            <v>4.6331725143004692E-5</v>
          </cell>
        </row>
        <row r="5453">
          <cell r="I5453">
            <v>3.8922177476155772E-5</v>
          </cell>
        </row>
        <row r="5454">
          <cell r="I5454">
            <v>2.6925766967924192E-5</v>
          </cell>
        </row>
        <row r="5455">
          <cell r="I5455">
            <v>1.8479764716724383E-5</v>
          </cell>
        </row>
        <row r="5456">
          <cell r="I5456">
            <v>1.4973460910090522E-5</v>
          </cell>
        </row>
        <row r="5457">
          <cell r="I5457">
            <v>1.5061669810886342E-5</v>
          </cell>
        </row>
        <row r="5458">
          <cell r="I5458">
            <v>1.5326296513273806E-5</v>
          </cell>
        </row>
        <row r="5459">
          <cell r="I5459">
            <v>1.6076072170038276E-5</v>
          </cell>
        </row>
        <row r="5460">
          <cell r="I5460">
            <v>2.5779051257578526E-5</v>
          </cell>
        </row>
        <row r="5461">
          <cell r="I5461">
            <v>4.3729562569527991E-5</v>
          </cell>
        </row>
        <row r="5462">
          <cell r="I5462">
            <v>4.6177359566612008E-5</v>
          </cell>
        </row>
        <row r="5463">
          <cell r="I5463">
            <v>4.9507245571654231E-5</v>
          </cell>
        </row>
        <row r="5464">
          <cell r="I5464">
            <v>5.0962692434785268E-5</v>
          </cell>
        </row>
        <row r="5465">
          <cell r="I5465">
            <v>4.4258815974302912E-5</v>
          </cell>
        </row>
        <row r="5466">
          <cell r="I5466">
            <v>4.4302920424700823E-5</v>
          </cell>
        </row>
        <row r="5467">
          <cell r="I5467">
            <v>4.5493740585444403E-5</v>
          </cell>
        </row>
        <row r="5468">
          <cell r="I5468">
            <v>3.9760162033716067E-5</v>
          </cell>
        </row>
        <row r="5469">
          <cell r="I5469">
            <v>3.475430691355326E-5</v>
          </cell>
        </row>
        <row r="5470">
          <cell r="I5470">
            <v>3.8304715170585036E-5</v>
          </cell>
        </row>
        <row r="5471">
          <cell r="I5471">
            <v>5.1536050289958107E-5</v>
          </cell>
        </row>
        <row r="5472">
          <cell r="I5472">
            <v>7.8461817257882292E-5</v>
          </cell>
        </row>
        <row r="5473">
          <cell r="I5473">
            <v>7.7954616078306323E-5</v>
          </cell>
        </row>
        <row r="5474">
          <cell r="I5474">
            <v>6.4965855436121758E-5</v>
          </cell>
        </row>
        <row r="5475">
          <cell r="I5475">
            <v>5.5373137474576285E-5</v>
          </cell>
        </row>
        <row r="5476">
          <cell r="I5476">
            <v>4.6331725143004692E-5</v>
          </cell>
        </row>
        <row r="5477">
          <cell r="I5477">
            <v>3.8922177476155772E-5</v>
          </cell>
        </row>
        <row r="5478">
          <cell r="I5478">
            <v>2.6925766967924192E-5</v>
          </cell>
        </row>
        <row r="5479">
          <cell r="I5479">
            <v>1.8479764716724383E-5</v>
          </cell>
        </row>
        <row r="5480">
          <cell r="I5480">
            <v>1.4973460910090522E-5</v>
          </cell>
        </row>
        <row r="5481">
          <cell r="I5481">
            <v>1.5061669810886342E-5</v>
          </cell>
        </row>
        <row r="5482">
          <cell r="I5482">
            <v>1.5326296513273806E-5</v>
          </cell>
        </row>
        <row r="5483">
          <cell r="I5483">
            <v>1.6076072170038276E-5</v>
          </cell>
        </row>
        <row r="5484">
          <cell r="I5484">
            <v>2.5779051257578526E-5</v>
          </cell>
        </row>
        <row r="5485">
          <cell r="I5485">
            <v>4.3729562569527991E-5</v>
          </cell>
        </row>
        <row r="5486">
          <cell r="I5486">
            <v>4.6177359566612008E-5</v>
          </cell>
        </row>
        <row r="5487">
          <cell r="I5487">
            <v>4.9507245571654231E-5</v>
          </cell>
        </row>
        <row r="5488">
          <cell r="I5488">
            <v>5.0962692434785268E-5</v>
          </cell>
        </row>
        <row r="5489">
          <cell r="I5489">
            <v>4.4258815974302912E-5</v>
          </cell>
        </row>
        <row r="5490">
          <cell r="I5490">
            <v>4.4302920424700823E-5</v>
          </cell>
        </row>
        <row r="5491">
          <cell r="I5491">
            <v>4.5493740585444403E-5</v>
          </cell>
        </row>
        <row r="5492">
          <cell r="I5492">
            <v>3.9760162033716067E-5</v>
          </cell>
        </row>
        <row r="5493">
          <cell r="I5493">
            <v>3.475430691355326E-5</v>
          </cell>
        </row>
        <row r="5494">
          <cell r="I5494">
            <v>3.8304715170585036E-5</v>
          </cell>
        </row>
        <row r="5495">
          <cell r="I5495">
            <v>5.1536050289958107E-5</v>
          </cell>
        </row>
        <row r="5496">
          <cell r="I5496">
            <v>7.8461817257882292E-5</v>
          </cell>
        </row>
        <row r="5497">
          <cell r="I5497">
            <v>7.7954616078306323E-5</v>
          </cell>
        </row>
        <row r="5498">
          <cell r="I5498">
            <v>6.4965855436121758E-5</v>
          </cell>
        </row>
        <row r="5499">
          <cell r="I5499">
            <v>5.5373137474576285E-5</v>
          </cell>
        </row>
        <row r="5500">
          <cell r="I5500">
            <v>4.6331725143004692E-5</v>
          </cell>
        </row>
        <row r="5501">
          <cell r="I5501">
            <v>3.8922177476155772E-5</v>
          </cell>
        </row>
        <row r="5502">
          <cell r="I5502">
            <v>2.6925766967924192E-5</v>
          </cell>
        </row>
        <row r="5503">
          <cell r="I5503">
            <v>1.8479764716724383E-5</v>
          </cell>
        </row>
        <row r="5504">
          <cell r="I5504">
            <v>1.4973460910090522E-5</v>
          </cell>
        </row>
        <row r="5505">
          <cell r="I5505">
            <v>1.5061669810886342E-5</v>
          </cell>
        </row>
        <row r="5506">
          <cell r="I5506">
            <v>1.5326296513273806E-5</v>
          </cell>
        </row>
        <row r="5507">
          <cell r="I5507">
            <v>1.6076072170038276E-5</v>
          </cell>
        </row>
        <row r="5508">
          <cell r="I5508">
            <v>2.5779051257578526E-5</v>
          </cell>
        </row>
        <row r="5509">
          <cell r="I5509">
            <v>4.3729562569527991E-5</v>
          </cell>
        </row>
        <row r="5510">
          <cell r="I5510">
            <v>4.6177359566612008E-5</v>
          </cell>
        </row>
        <row r="5511">
          <cell r="I5511">
            <v>4.9507245571654231E-5</v>
          </cell>
        </row>
        <row r="5512">
          <cell r="I5512">
            <v>5.0962692434785268E-5</v>
          </cell>
        </row>
        <row r="5513">
          <cell r="I5513">
            <v>4.4258815974302912E-5</v>
          </cell>
        </row>
        <row r="5514">
          <cell r="I5514">
            <v>4.4302920424700823E-5</v>
          </cell>
        </row>
        <row r="5515">
          <cell r="I5515">
            <v>4.5493740585444403E-5</v>
          </cell>
        </row>
        <row r="5516">
          <cell r="I5516">
            <v>3.9760162033716067E-5</v>
          </cell>
        </row>
        <row r="5517">
          <cell r="I5517">
            <v>3.475430691355326E-5</v>
          </cell>
        </row>
        <row r="5518">
          <cell r="I5518">
            <v>3.8304715170585036E-5</v>
          </cell>
        </row>
        <row r="5519">
          <cell r="I5519">
            <v>5.1536050289958107E-5</v>
          </cell>
        </row>
        <row r="5520">
          <cell r="I5520">
            <v>7.8461817257882292E-5</v>
          </cell>
        </row>
        <row r="5521">
          <cell r="I5521">
            <v>7.7954616078306323E-5</v>
          </cell>
        </row>
        <row r="5522">
          <cell r="I5522">
            <v>6.4965855436121758E-5</v>
          </cell>
        </row>
        <row r="5523">
          <cell r="I5523">
            <v>5.5373137474576285E-5</v>
          </cell>
        </row>
        <row r="5524">
          <cell r="I5524">
            <v>4.6331725143004692E-5</v>
          </cell>
        </row>
        <row r="5525">
          <cell r="I5525">
            <v>3.8922177476155772E-5</v>
          </cell>
        </row>
        <row r="5526">
          <cell r="I5526">
            <v>2.6925766967924192E-5</v>
          </cell>
        </row>
        <row r="5527">
          <cell r="I5527">
            <v>1.9891107129457513E-5</v>
          </cell>
        </row>
        <row r="5528">
          <cell r="I5528">
            <v>1.3032865092582473E-5</v>
          </cell>
        </row>
        <row r="5529">
          <cell r="I5529">
            <v>1.1577418229451433E-5</v>
          </cell>
        </row>
        <row r="5530">
          <cell r="I5530">
            <v>1.2084619409027402E-5</v>
          </cell>
        </row>
        <row r="5531">
          <cell r="I5531">
            <v>1.5039617585687386E-5</v>
          </cell>
        </row>
        <row r="5532">
          <cell r="I5532">
            <v>1.5987863269242458E-5</v>
          </cell>
        </row>
        <row r="5533">
          <cell r="I5533">
            <v>2.7058080319117924E-5</v>
          </cell>
        </row>
        <row r="5534">
          <cell r="I5534">
            <v>3.9914527610108751E-5</v>
          </cell>
        </row>
        <row r="5535">
          <cell r="I5535">
            <v>6.1305186053095222E-5</v>
          </cell>
        </row>
        <row r="5536">
          <cell r="I5536">
            <v>6.8163428089970256E-5</v>
          </cell>
        </row>
        <row r="5537">
          <cell r="I5537">
            <v>5.8548657903225831E-5</v>
          </cell>
        </row>
        <row r="5538">
          <cell r="I5538">
            <v>5.583623420375435E-5</v>
          </cell>
        </row>
        <row r="5539">
          <cell r="I5539">
            <v>5.4711570718607639E-5</v>
          </cell>
        </row>
        <row r="5540">
          <cell r="I5540">
            <v>4.5493740585444403E-5</v>
          </cell>
        </row>
        <row r="5541">
          <cell r="I5541">
            <v>4.0289415438490988E-5</v>
          </cell>
        </row>
        <row r="5542">
          <cell r="I5542">
            <v>4.0333519888888899E-5</v>
          </cell>
        </row>
        <row r="5543">
          <cell r="I5543">
            <v>4.4082398172711269E-5</v>
          </cell>
        </row>
        <row r="5544">
          <cell r="I5544">
            <v>6.0004104766356862E-5</v>
          </cell>
        </row>
        <row r="5545">
          <cell r="I5545">
            <v>7.0787642888645922E-5</v>
          </cell>
        </row>
        <row r="5546">
          <cell r="I5546">
            <v>6.10185071255088E-5</v>
          </cell>
        </row>
        <row r="5547">
          <cell r="I5547">
            <v>5.5571607501366886E-5</v>
          </cell>
        </row>
        <row r="5548">
          <cell r="I5548">
            <v>4.2979786912763517E-5</v>
          </cell>
        </row>
        <row r="5549">
          <cell r="I5549">
            <v>3.3894270130794013E-5</v>
          </cell>
        </row>
        <row r="5550">
          <cell r="I5550">
            <v>2.8248900479861498E-5</v>
          </cell>
        </row>
        <row r="5551">
          <cell r="I5551">
            <v>1.9405958175080499E-5</v>
          </cell>
        </row>
        <row r="5552">
          <cell r="I5552">
            <v>1.5282192062875892E-5</v>
          </cell>
        </row>
        <row r="5553">
          <cell r="I5553">
            <v>1.3495961821760529E-5</v>
          </cell>
        </row>
        <row r="5554">
          <cell r="I5554">
            <v>1.3121073993378292E-5</v>
          </cell>
        </row>
        <row r="5555">
          <cell r="I5555">
            <v>1.3606222947755306E-5</v>
          </cell>
        </row>
        <row r="5556">
          <cell r="I5556">
            <v>1.5590923215661266E-5</v>
          </cell>
        </row>
        <row r="5557">
          <cell r="I5557">
            <v>1.9802898228661692E-5</v>
          </cell>
        </row>
        <row r="5558">
          <cell r="I5558">
            <v>2.6881662517526285E-5</v>
          </cell>
        </row>
        <row r="5559">
          <cell r="I5559">
            <v>4.8691313239292887E-5</v>
          </cell>
        </row>
        <row r="5560">
          <cell r="I5560">
            <v>6.7612122459996383E-5</v>
          </cell>
        </row>
        <row r="5561">
          <cell r="I5561">
            <v>7.2750290931352922E-5</v>
          </cell>
        </row>
        <row r="5562">
          <cell r="I5562">
            <v>6.2694476240629391E-5</v>
          </cell>
        </row>
        <row r="5563">
          <cell r="I5563">
            <v>6.3532460798189686E-5</v>
          </cell>
        </row>
        <row r="5564">
          <cell r="I5564">
            <v>5.4557205142214948E-5</v>
          </cell>
        </row>
        <row r="5565">
          <cell r="I5565">
            <v>4.0928929969260689E-5</v>
          </cell>
        </row>
        <row r="5566">
          <cell r="I5566">
            <v>4.0509937690480541E-5</v>
          </cell>
        </row>
        <row r="5567">
          <cell r="I5567">
            <v>4.5052696081465297E-5</v>
          </cell>
        </row>
        <row r="5568">
          <cell r="I5568">
            <v>6.4260184229755201E-5</v>
          </cell>
        </row>
        <row r="5569">
          <cell r="I5569">
            <v>6.613462337166638E-5</v>
          </cell>
        </row>
        <row r="5570">
          <cell r="I5570">
            <v>6.3929400851770875E-5</v>
          </cell>
        </row>
        <row r="5571">
          <cell r="I5571">
            <v>5.2241721496324663E-5</v>
          </cell>
        </row>
        <row r="5572">
          <cell r="I5572">
            <v>4.064225104167428E-5</v>
          </cell>
        </row>
        <row r="5573">
          <cell r="I5573">
            <v>3.5040985841139669E-5</v>
          </cell>
        </row>
        <row r="5574">
          <cell r="I5574">
            <v>2.5690842356782708E-5</v>
          </cell>
        </row>
        <row r="5575">
          <cell r="I5575">
            <v>1.8479764716724383E-5</v>
          </cell>
        </row>
        <row r="5576">
          <cell r="I5576">
            <v>1.4973460910090522E-5</v>
          </cell>
        </row>
        <row r="5577">
          <cell r="I5577">
            <v>1.5061669810886342E-5</v>
          </cell>
        </row>
        <row r="5578">
          <cell r="I5578">
            <v>1.5326296513273806E-5</v>
          </cell>
        </row>
        <row r="5579">
          <cell r="I5579">
            <v>1.6076072170038276E-5</v>
          </cell>
        </row>
        <row r="5580">
          <cell r="I5580">
            <v>2.5779051257578526E-5</v>
          </cell>
        </row>
        <row r="5581">
          <cell r="I5581">
            <v>4.3729562569527991E-5</v>
          </cell>
        </row>
        <row r="5582">
          <cell r="I5582">
            <v>4.6177359566612008E-5</v>
          </cell>
        </row>
        <row r="5583">
          <cell r="I5583">
            <v>4.9507245571654231E-5</v>
          </cell>
        </row>
        <row r="5584">
          <cell r="I5584">
            <v>5.0962692434785268E-5</v>
          </cell>
        </row>
        <row r="5585">
          <cell r="I5585">
            <v>4.4258815974302912E-5</v>
          </cell>
        </row>
        <row r="5586">
          <cell r="I5586">
            <v>4.4302920424700823E-5</v>
          </cell>
        </row>
        <row r="5587">
          <cell r="I5587">
            <v>4.5493740585444403E-5</v>
          </cell>
        </row>
        <row r="5588">
          <cell r="I5588">
            <v>3.9760162033716067E-5</v>
          </cell>
        </row>
        <row r="5589">
          <cell r="I5589">
            <v>3.475430691355326E-5</v>
          </cell>
        </row>
        <row r="5590">
          <cell r="I5590">
            <v>3.8304715170585036E-5</v>
          </cell>
        </row>
        <row r="5591">
          <cell r="I5591">
            <v>5.1536050289958107E-5</v>
          </cell>
        </row>
        <row r="5592">
          <cell r="I5592">
            <v>7.8461817257882292E-5</v>
          </cell>
        </row>
        <row r="5593">
          <cell r="I5593">
            <v>7.7954616078306323E-5</v>
          </cell>
        </row>
        <row r="5594">
          <cell r="I5594">
            <v>6.4965855436121758E-5</v>
          </cell>
        </row>
        <row r="5595">
          <cell r="I5595">
            <v>5.5373137474576285E-5</v>
          </cell>
        </row>
        <row r="5596">
          <cell r="I5596">
            <v>4.6331725143004692E-5</v>
          </cell>
        </row>
        <row r="5597">
          <cell r="I5597">
            <v>3.8922177476155772E-5</v>
          </cell>
        </row>
        <row r="5598">
          <cell r="I5598">
            <v>2.6925766967924192E-5</v>
          </cell>
        </row>
        <row r="5599">
          <cell r="I5599">
            <v>1.8479764716724383E-5</v>
          </cell>
        </row>
        <row r="5600">
          <cell r="I5600">
            <v>1.4973460910090522E-5</v>
          </cell>
        </row>
        <row r="5601">
          <cell r="I5601">
            <v>1.5061669810886342E-5</v>
          </cell>
        </row>
        <row r="5602">
          <cell r="I5602">
            <v>1.5326296513273806E-5</v>
          </cell>
        </row>
        <row r="5603">
          <cell r="I5603">
            <v>1.6076072170038276E-5</v>
          </cell>
        </row>
        <row r="5604">
          <cell r="I5604">
            <v>2.5779051257578526E-5</v>
          </cell>
        </row>
        <row r="5605">
          <cell r="I5605">
            <v>4.3729562569527991E-5</v>
          </cell>
        </row>
        <row r="5606">
          <cell r="I5606">
            <v>4.6177359566612008E-5</v>
          </cell>
        </row>
        <row r="5607">
          <cell r="I5607">
            <v>4.9507245571654231E-5</v>
          </cell>
        </row>
        <row r="5608">
          <cell r="I5608">
            <v>5.0962692434785268E-5</v>
          </cell>
        </row>
        <row r="5609">
          <cell r="I5609">
            <v>4.4258815974302912E-5</v>
          </cell>
        </row>
        <row r="5610">
          <cell r="I5610">
            <v>4.4302920424700823E-5</v>
          </cell>
        </row>
        <row r="5611">
          <cell r="I5611">
            <v>4.5493740585444403E-5</v>
          </cell>
        </row>
        <row r="5612">
          <cell r="I5612">
            <v>3.9760162033716067E-5</v>
          </cell>
        </row>
        <row r="5613">
          <cell r="I5613">
            <v>3.475430691355326E-5</v>
          </cell>
        </row>
        <row r="5614">
          <cell r="I5614">
            <v>3.8304715170585036E-5</v>
          </cell>
        </row>
        <row r="5615">
          <cell r="I5615">
            <v>5.1536050289958107E-5</v>
          </cell>
        </row>
        <row r="5616">
          <cell r="I5616">
            <v>7.8461817257882292E-5</v>
          </cell>
        </row>
        <row r="5617">
          <cell r="I5617">
            <v>7.7954616078306323E-5</v>
          </cell>
        </row>
        <row r="5618">
          <cell r="I5618">
            <v>6.4965855436121758E-5</v>
          </cell>
        </row>
        <row r="5619">
          <cell r="I5619">
            <v>5.5373137474576285E-5</v>
          </cell>
        </row>
        <row r="5620">
          <cell r="I5620">
            <v>4.6331725143004692E-5</v>
          </cell>
        </row>
        <row r="5621">
          <cell r="I5621">
            <v>3.8922177476155772E-5</v>
          </cell>
        </row>
        <row r="5622">
          <cell r="I5622">
            <v>2.6925766967924192E-5</v>
          </cell>
        </row>
        <row r="5623">
          <cell r="I5623">
            <v>1.8479764716724383E-5</v>
          </cell>
        </row>
        <row r="5624">
          <cell r="I5624">
            <v>1.4973460910090522E-5</v>
          </cell>
        </row>
        <row r="5625">
          <cell r="I5625">
            <v>1.5061669810886342E-5</v>
          </cell>
        </row>
        <row r="5626">
          <cell r="I5626">
            <v>1.5326296513273806E-5</v>
          </cell>
        </row>
        <row r="5627">
          <cell r="I5627">
            <v>1.6076072170038276E-5</v>
          </cell>
        </row>
        <row r="5628">
          <cell r="I5628">
            <v>2.5779051257578526E-5</v>
          </cell>
        </row>
        <row r="5629">
          <cell r="I5629">
            <v>4.3729562569527991E-5</v>
          </cell>
        </row>
        <row r="5630">
          <cell r="I5630">
            <v>4.6177359566612008E-5</v>
          </cell>
        </row>
        <row r="5631">
          <cell r="I5631">
            <v>4.9507245571654231E-5</v>
          </cell>
        </row>
        <row r="5632">
          <cell r="I5632">
            <v>5.0962692434785268E-5</v>
          </cell>
        </row>
        <row r="5633">
          <cell r="I5633">
            <v>4.4258815974302912E-5</v>
          </cell>
        </row>
        <row r="5634">
          <cell r="I5634">
            <v>4.4302920424700823E-5</v>
          </cell>
        </row>
        <row r="5635">
          <cell r="I5635">
            <v>4.5493740585444403E-5</v>
          </cell>
        </row>
        <row r="5636">
          <cell r="I5636">
            <v>3.9760162033716067E-5</v>
          </cell>
        </row>
        <row r="5637">
          <cell r="I5637">
            <v>3.475430691355326E-5</v>
          </cell>
        </row>
        <row r="5638">
          <cell r="I5638">
            <v>3.8304715170585036E-5</v>
          </cell>
        </row>
        <row r="5639">
          <cell r="I5639">
            <v>5.1536050289958107E-5</v>
          </cell>
        </row>
        <row r="5640">
          <cell r="I5640">
            <v>7.8461817257882292E-5</v>
          </cell>
        </row>
        <row r="5641">
          <cell r="I5641">
            <v>7.7954616078306323E-5</v>
          </cell>
        </row>
        <row r="5642">
          <cell r="I5642">
            <v>6.4965855436121758E-5</v>
          </cell>
        </row>
        <row r="5643">
          <cell r="I5643">
            <v>5.5373137474576285E-5</v>
          </cell>
        </row>
        <row r="5644">
          <cell r="I5644">
            <v>4.6331725143004692E-5</v>
          </cell>
        </row>
        <row r="5645">
          <cell r="I5645">
            <v>3.8922177476155772E-5</v>
          </cell>
        </row>
        <row r="5646">
          <cell r="I5646">
            <v>2.6925766967924192E-5</v>
          </cell>
        </row>
        <row r="5647">
          <cell r="I5647">
            <v>1.8479764716724383E-5</v>
          </cell>
        </row>
        <row r="5648">
          <cell r="I5648">
            <v>1.4973460910090522E-5</v>
          </cell>
        </row>
        <row r="5649">
          <cell r="I5649">
            <v>1.5061669810886342E-5</v>
          </cell>
        </row>
        <row r="5650">
          <cell r="I5650">
            <v>1.5326296513273806E-5</v>
          </cell>
        </row>
        <row r="5651">
          <cell r="I5651">
            <v>1.6076072170038276E-5</v>
          </cell>
        </row>
        <row r="5652">
          <cell r="I5652">
            <v>2.5779051257578526E-5</v>
          </cell>
        </row>
        <row r="5653">
          <cell r="I5653">
            <v>4.3729562569527991E-5</v>
          </cell>
        </row>
        <row r="5654">
          <cell r="I5654">
            <v>4.6177359566612008E-5</v>
          </cell>
        </row>
        <row r="5655">
          <cell r="I5655">
            <v>4.9507245571654231E-5</v>
          </cell>
        </row>
        <row r="5656">
          <cell r="I5656">
            <v>5.0962692434785268E-5</v>
          </cell>
        </row>
        <row r="5657">
          <cell r="I5657">
            <v>4.4258815974302912E-5</v>
          </cell>
        </row>
        <row r="5658">
          <cell r="I5658">
            <v>4.4302920424700823E-5</v>
          </cell>
        </row>
        <row r="5659">
          <cell r="I5659">
            <v>4.5493740585444403E-5</v>
          </cell>
        </row>
        <row r="5660">
          <cell r="I5660">
            <v>3.9760162033716067E-5</v>
          </cell>
        </row>
        <row r="5661">
          <cell r="I5661">
            <v>3.475430691355326E-5</v>
          </cell>
        </row>
        <row r="5662">
          <cell r="I5662">
            <v>3.8304715170585036E-5</v>
          </cell>
        </row>
        <row r="5663">
          <cell r="I5663">
            <v>5.1536050289958107E-5</v>
          </cell>
        </row>
        <row r="5664">
          <cell r="I5664">
            <v>7.8461817257882292E-5</v>
          </cell>
        </row>
        <row r="5665">
          <cell r="I5665">
            <v>7.7954616078306323E-5</v>
          </cell>
        </row>
        <row r="5666">
          <cell r="I5666">
            <v>6.4965855436121758E-5</v>
          </cell>
        </row>
        <row r="5667">
          <cell r="I5667">
            <v>5.5373137474576285E-5</v>
          </cell>
        </row>
        <row r="5668">
          <cell r="I5668">
            <v>4.6331725143004692E-5</v>
          </cell>
        </row>
        <row r="5669">
          <cell r="I5669">
            <v>3.8922177476155772E-5</v>
          </cell>
        </row>
        <row r="5670">
          <cell r="I5670">
            <v>2.6925766967924192E-5</v>
          </cell>
        </row>
        <row r="5671">
          <cell r="I5671">
            <v>1.8479764716724383E-5</v>
          </cell>
        </row>
        <row r="5672">
          <cell r="I5672">
            <v>1.4973460910090522E-5</v>
          </cell>
        </row>
        <row r="5673">
          <cell r="I5673">
            <v>1.5061669810886342E-5</v>
          </cell>
        </row>
        <row r="5674">
          <cell r="I5674">
            <v>1.5326296513273806E-5</v>
          </cell>
        </row>
        <row r="5675">
          <cell r="I5675">
            <v>1.6076072170038276E-5</v>
          </cell>
        </row>
        <row r="5676">
          <cell r="I5676">
            <v>2.5779051257578526E-5</v>
          </cell>
        </row>
        <row r="5677">
          <cell r="I5677">
            <v>4.3729562569527991E-5</v>
          </cell>
        </row>
        <row r="5678">
          <cell r="I5678">
            <v>4.6177359566612008E-5</v>
          </cell>
        </row>
        <row r="5679">
          <cell r="I5679">
            <v>4.9507245571654231E-5</v>
          </cell>
        </row>
        <row r="5680">
          <cell r="I5680">
            <v>5.0962692434785268E-5</v>
          </cell>
        </row>
        <row r="5681">
          <cell r="I5681">
            <v>4.4258815974302912E-5</v>
          </cell>
        </row>
        <row r="5682">
          <cell r="I5682">
            <v>4.4302920424700823E-5</v>
          </cell>
        </row>
        <row r="5683">
          <cell r="I5683">
            <v>4.5493740585444403E-5</v>
          </cell>
        </row>
        <row r="5684">
          <cell r="I5684">
            <v>3.9760162033716067E-5</v>
          </cell>
        </row>
        <row r="5685">
          <cell r="I5685">
            <v>3.475430691355326E-5</v>
          </cell>
        </row>
        <row r="5686">
          <cell r="I5686">
            <v>3.8304715170585036E-5</v>
          </cell>
        </row>
        <row r="5687">
          <cell r="I5687">
            <v>5.1536050289958107E-5</v>
          </cell>
        </row>
        <row r="5688">
          <cell r="I5688">
            <v>7.8461817257882292E-5</v>
          </cell>
        </row>
        <row r="5689">
          <cell r="I5689">
            <v>7.7954616078306323E-5</v>
          </cell>
        </row>
        <row r="5690">
          <cell r="I5690">
            <v>6.4965855436121758E-5</v>
          </cell>
        </row>
        <row r="5691">
          <cell r="I5691">
            <v>5.5373137474576285E-5</v>
          </cell>
        </row>
        <row r="5692">
          <cell r="I5692">
            <v>4.6331725143004692E-5</v>
          </cell>
        </row>
        <row r="5693">
          <cell r="I5693">
            <v>3.8922177476155772E-5</v>
          </cell>
        </row>
        <row r="5694">
          <cell r="I5694">
            <v>2.6925766967924192E-5</v>
          </cell>
        </row>
        <row r="5695">
          <cell r="I5695">
            <v>1.9891107129457513E-5</v>
          </cell>
        </row>
        <row r="5696">
          <cell r="I5696">
            <v>1.3032865092582473E-5</v>
          </cell>
        </row>
        <row r="5697">
          <cell r="I5697">
            <v>1.1577418229451433E-5</v>
          </cell>
        </row>
        <row r="5698">
          <cell r="I5698">
            <v>1.2084619409027402E-5</v>
          </cell>
        </row>
        <row r="5699">
          <cell r="I5699">
            <v>1.5039617585687386E-5</v>
          </cell>
        </row>
        <row r="5700">
          <cell r="I5700">
            <v>1.5987863269242458E-5</v>
          </cell>
        </row>
        <row r="5701">
          <cell r="I5701">
            <v>2.7058080319117924E-5</v>
          </cell>
        </row>
        <row r="5702">
          <cell r="I5702">
            <v>3.9914527610108751E-5</v>
          </cell>
        </row>
        <row r="5703">
          <cell r="I5703">
            <v>6.1305186053095222E-5</v>
          </cell>
        </row>
        <row r="5704">
          <cell r="I5704">
            <v>6.8163428089970256E-5</v>
          </cell>
        </row>
        <row r="5705">
          <cell r="I5705">
            <v>5.8548657903225831E-5</v>
          </cell>
        </row>
        <row r="5706">
          <cell r="I5706">
            <v>5.583623420375435E-5</v>
          </cell>
        </row>
        <row r="5707">
          <cell r="I5707">
            <v>5.4711570718607639E-5</v>
          </cell>
        </row>
        <row r="5708">
          <cell r="I5708">
            <v>4.5493740585444403E-5</v>
          </cell>
        </row>
        <row r="5709">
          <cell r="I5709">
            <v>4.0289415438490988E-5</v>
          </cell>
        </row>
        <row r="5710">
          <cell r="I5710">
            <v>4.0333519888888899E-5</v>
          </cell>
        </row>
        <row r="5711">
          <cell r="I5711">
            <v>4.4082398172711269E-5</v>
          </cell>
        </row>
        <row r="5712">
          <cell r="I5712">
            <v>6.0004104766356862E-5</v>
          </cell>
        </row>
        <row r="5713">
          <cell r="I5713">
            <v>7.0787642888645922E-5</v>
          </cell>
        </row>
        <row r="5714">
          <cell r="I5714">
            <v>6.10185071255088E-5</v>
          </cell>
        </row>
        <row r="5715">
          <cell r="I5715">
            <v>5.5571607501366886E-5</v>
          </cell>
        </row>
        <row r="5716">
          <cell r="I5716">
            <v>4.2979786912763517E-5</v>
          </cell>
        </row>
        <row r="5717">
          <cell r="I5717">
            <v>3.3894270130794013E-5</v>
          </cell>
        </row>
        <row r="5718">
          <cell r="I5718">
            <v>2.8248900479861498E-5</v>
          </cell>
        </row>
        <row r="5719">
          <cell r="I5719">
            <v>1.9405958175080499E-5</v>
          </cell>
        </row>
        <row r="5720">
          <cell r="I5720">
            <v>1.5282192062875892E-5</v>
          </cell>
        </row>
        <row r="5721">
          <cell r="I5721">
            <v>1.3495961821760529E-5</v>
          </cell>
        </row>
        <row r="5722">
          <cell r="I5722">
            <v>1.3121073993378292E-5</v>
          </cell>
        </row>
        <row r="5723">
          <cell r="I5723">
            <v>1.3606222947755306E-5</v>
          </cell>
        </row>
        <row r="5724">
          <cell r="I5724">
            <v>1.5590923215661266E-5</v>
          </cell>
        </row>
        <row r="5725">
          <cell r="I5725">
            <v>1.9802898228661692E-5</v>
          </cell>
        </row>
        <row r="5726">
          <cell r="I5726">
            <v>2.6881662517526285E-5</v>
          </cell>
        </row>
        <row r="5727">
          <cell r="I5727">
            <v>4.8691313239292887E-5</v>
          </cell>
        </row>
        <row r="5728">
          <cell r="I5728">
            <v>6.7612122459996383E-5</v>
          </cell>
        </row>
        <row r="5729">
          <cell r="I5729">
            <v>7.2750290931352922E-5</v>
          </cell>
        </row>
        <row r="5730">
          <cell r="I5730">
            <v>6.2694476240629391E-5</v>
          </cell>
        </row>
        <row r="5731">
          <cell r="I5731">
            <v>6.3532460798189686E-5</v>
          </cell>
        </row>
        <row r="5732">
          <cell r="I5732">
            <v>5.4557205142214948E-5</v>
          </cell>
        </row>
        <row r="5733">
          <cell r="I5733">
            <v>4.0928929969260689E-5</v>
          </cell>
        </row>
        <row r="5734">
          <cell r="I5734">
            <v>4.0509937690480541E-5</v>
          </cell>
        </row>
        <row r="5735">
          <cell r="I5735">
            <v>4.5052696081465297E-5</v>
          </cell>
        </row>
        <row r="5736">
          <cell r="I5736">
            <v>6.4260184229755201E-5</v>
          </cell>
        </row>
        <row r="5737">
          <cell r="I5737">
            <v>6.613462337166638E-5</v>
          </cell>
        </row>
        <row r="5738">
          <cell r="I5738">
            <v>6.3929400851770875E-5</v>
          </cell>
        </row>
        <row r="5739">
          <cell r="I5739">
            <v>5.2241721496324663E-5</v>
          </cell>
        </row>
        <row r="5740">
          <cell r="I5740">
            <v>4.064225104167428E-5</v>
          </cell>
        </row>
        <row r="5741">
          <cell r="I5741">
            <v>3.5040985841139669E-5</v>
          </cell>
        </row>
        <row r="5742">
          <cell r="I5742">
            <v>2.5690842356782708E-5</v>
          </cell>
        </row>
        <row r="5743">
          <cell r="I5743">
            <v>1.8479764716724383E-5</v>
          </cell>
        </row>
        <row r="5744">
          <cell r="I5744">
            <v>1.4973460910090522E-5</v>
          </cell>
        </row>
        <row r="5745">
          <cell r="I5745">
            <v>1.5061669810886342E-5</v>
          </cell>
        </row>
        <row r="5746">
          <cell r="I5746">
            <v>1.5326296513273806E-5</v>
          </cell>
        </row>
        <row r="5747">
          <cell r="I5747">
            <v>1.6076072170038276E-5</v>
          </cell>
        </row>
        <row r="5748">
          <cell r="I5748">
            <v>2.5779051257578526E-5</v>
          </cell>
        </row>
        <row r="5749">
          <cell r="I5749">
            <v>4.3729562569527991E-5</v>
          </cell>
        </row>
        <row r="5750">
          <cell r="I5750">
            <v>4.6177359566612008E-5</v>
          </cell>
        </row>
        <row r="5751">
          <cell r="I5751">
            <v>4.9507245571654231E-5</v>
          </cell>
        </row>
        <row r="5752">
          <cell r="I5752">
            <v>5.0962692434785268E-5</v>
          </cell>
        </row>
        <row r="5753">
          <cell r="I5753">
            <v>4.4258815974302912E-5</v>
          </cell>
        </row>
        <row r="5754">
          <cell r="I5754">
            <v>4.4302920424700823E-5</v>
          </cell>
        </row>
        <row r="5755">
          <cell r="I5755">
            <v>4.5493740585444403E-5</v>
          </cell>
        </row>
        <row r="5756">
          <cell r="I5756">
            <v>3.9760162033716067E-5</v>
          </cell>
        </row>
        <row r="5757">
          <cell r="I5757">
            <v>3.475430691355326E-5</v>
          </cell>
        </row>
        <row r="5758">
          <cell r="I5758">
            <v>3.8304715170585036E-5</v>
          </cell>
        </row>
        <row r="5759">
          <cell r="I5759">
            <v>5.1536050289958107E-5</v>
          </cell>
        </row>
        <row r="5760">
          <cell r="I5760">
            <v>7.8461817257882292E-5</v>
          </cell>
        </row>
        <row r="5761">
          <cell r="I5761">
            <v>7.7954616078306323E-5</v>
          </cell>
        </row>
        <row r="5762">
          <cell r="I5762">
            <v>6.4965855436121758E-5</v>
          </cell>
        </row>
        <row r="5763">
          <cell r="I5763">
            <v>5.5373137474576285E-5</v>
          </cell>
        </row>
        <row r="5764">
          <cell r="I5764">
            <v>4.6331725143004692E-5</v>
          </cell>
        </row>
        <row r="5765">
          <cell r="I5765">
            <v>3.8922177476155772E-5</v>
          </cell>
        </row>
        <row r="5766">
          <cell r="I5766">
            <v>2.6925766967924192E-5</v>
          </cell>
        </row>
        <row r="5767">
          <cell r="I5767">
            <v>1.8479764716724383E-5</v>
          </cell>
        </row>
        <row r="5768">
          <cell r="I5768">
            <v>1.4973460910090522E-5</v>
          </cell>
        </row>
        <row r="5769">
          <cell r="I5769">
            <v>1.5061669810886342E-5</v>
          </cell>
        </row>
        <row r="5770">
          <cell r="I5770">
            <v>1.5326296513273806E-5</v>
          </cell>
        </row>
        <row r="5771">
          <cell r="I5771">
            <v>1.6076072170038276E-5</v>
          </cell>
        </row>
        <row r="5772">
          <cell r="I5772">
            <v>2.5779051257578526E-5</v>
          </cell>
        </row>
        <row r="5773">
          <cell r="I5773">
            <v>4.3729562569527991E-5</v>
          </cell>
        </row>
        <row r="5774">
          <cell r="I5774">
            <v>4.6177359566612008E-5</v>
          </cell>
        </row>
        <row r="5775">
          <cell r="I5775">
            <v>4.9507245571654231E-5</v>
          </cell>
        </row>
        <row r="5776">
          <cell r="I5776">
            <v>5.0962692434785268E-5</v>
          </cell>
        </row>
        <row r="5777">
          <cell r="I5777">
            <v>4.4258815974302912E-5</v>
          </cell>
        </row>
        <row r="5778">
          <cell r="I5778">
            <v>4.4302920424700823E-5</v>
          </cell>
        </row>
        <row r="5779">
          <cell r="I5779">
            <v>4.5493740585444403E-5</v>
          </cell>
        </row>
        <row r="5780">
          <cell r="I5780">
            <v>3.9760162033716067E-5</v>
          </cell>
        </row>
        <row r="5781">
          <cell r="I5781">
            <v>3.475430691355326E-5</v>
          </cell>
        </row>
        <row r="5782">
          <cell r="I5782">
            <v>3.8304715170585036E-5</v>
          </cell>
        </row>
        <row r="5783">
          <cell r="I5783">
            <v>5.1536050289958107E-5</v>
          </cell>
        </row>
        <row r="5784">
          <cell r="I5784">
            <v>7.8461817257882292E-5</v>
          </cell>
        </row>
        <row r="5785">
          <cell r="I5785">
            <v>7.7954616078306323E-5</v>
          </cell>
        </row>
        <row r="5786">
          <cell r="I5786">
            <v>6.4965855436121758E-5</v>
          </cell>
        </row>
        <row r="5787">
          <cell r="I5787">
            <v>5.5373137474576285E-5</v>
          </cell>
        </row>
        <row r="5788">
          <cell r="I5788">
            <v>4.6331725143004692E-5</v>
          </cell>
        </row>
        <row r="5789">
          <cell r="I5789">
            <v>3.8922177476155772E-5</v>
          </cell>
        </row>
        <row r="5790">
          <cell r="I5790">
            <v>2.6925766967924192E-5</v>
          </cell>
        </row>
        <row r="5791">
          <cell r="I5791">
            <v>1.8479764716724383E-5</v>
          </cell>
        </row>
        <row r="5792">
          <cell r="I5792">
            <v>1.4973460910090522E-5</v>
          </cell>
        </row>
        <row r="5793">
          <cell r="I5793">
            <v>1.5061669810886342E-5</v>
          </cell>
        </row>
        <row r="5794">
          <cell r="I5794">
            <v>1.5326296513273806E-5</v>
          </cell>
        </row>
        <row r="5795">
          <cell r="I5795">
            <v>1.6076072170038276E-5</v>
          </cell>
        </row>
        <row r="5796">
          <cell r="I5796">
            <v>2.5779051257578526E-5</v>
          </cell>
        </row>
        <row r="5797">
          <cell r="I5797">
            <v>4.3729562569527991E-5</v>
          </cell>
        </row>
        <row r="5798">
          <cell r="I5798">
            <v>4.6177359566612008E-5</v>
          </cell>
        </row>
        <row r="5799">
          <cell r="I5799">
            <v>4.9507245571654231E-5</v>
          </cell>
        </row>
        <row r="5800">
          <cell r="I5800">
            <v>5.0962692434785268E-5</v>
          </cell>
        </row>
        <row r="5801">
          <cell r="I5801">
            <v>4.4258815974302912E-5</v>
          </cell>
        </row>
        <row r="5802">
          <cell r="I5802">
            <v>4.4302920424700823E-5</v>
          </cell>
        </row>
        <row r="5803">
          <cell r="I5803">
            <v>4.5493740585444403E-5</v>
          </cell>
        </row>
        <row r="5804">
          <cell r="I5804">
            <v>3.9760162033716067E-5</v>
          </cell>
        </row>
        <row r="5805">
          <cell r="I5805">
            <v>3.475430691355326E-5</v>
          </cell>
        </row>
        <row r="5806">
          <cell r="I5806">
            <v>3.8304715170585036E-5</v>
          </cell>
        </row>
        <row r="5807">
          <cell r="I5807">
            <v>5.1536050289958107E-5</v>
          </cell>
        </row>
        <row r="5808">
          <cell r="I5808">
            <v>7.8461817257882292E-5</v>
          </cell>
        </row>
        <row r="5809">
          <cell r="I5809">
            <v>7.7954616078306323E-5</v>
          </cell>
        </row>
        <row r="5810">
          <cell r="I5810">
            <v>6.4965855436121758E-5</v>
          </cell>
        </row>
        <row r="5811">
          <cell r="I5811">
            <v>5.5373137474576285E-5</v>
          </cell>
        </row>
        <row r="5812">
          <cell r="I5812">
            <v>4.6331725143004692E-5</v>
          </cell>
        </row>
        <row r="5813">
          <cell r="I5813">
            <v>3.8922177476155772E-5</v>
          </cell>
        </row>
        <row r="5814">
          <cell r="I5814">
            <v>2.6925766967924192E-5</v>
          </cell>
        </row>
        <row r="5815">
          <cell r="I5815">
            <v>1.8479764716724383E-5</v>
          </cell>
        </row>
        <row r="5816">
          <cell r="I5816">
            <v>1.4973460910090522E-5</v>
          </cell>
        </row>
        <row r="5817">
          <cell r="I5817">
            <v>1.5061669810886342E-5</v>
          </cell>
        </row>
        <row r="5818">
          <cell r="I5818">
            <v>1.5326296513273806E-5</v>
          </cell>
        </row>
        <row r="5819">
          <cell r="I5819">
            <v>1.6076072170038276E-5</v>
          </cell>
        </row>
        <row r="5820">
          <cell r="I5820">
            <v>2.5779051257578526E-5</v>
          </cell>
        </row>
        <row r="5821">
          <cell r="I5821">
            <v>4.3729562569527991E-5</v>
          </cell>
        </row>
        <row r="5822">
          <cell r="I5822">
            <v>4.6177359566612008E-5</v>
          </cell>
        </row>
        <row r="5823">
          <cell r="I5823">
            <v>4.9507245571654231E-5</v>
          </cell>
        </row>
        <row r="5824">
          <cell r="I5824">
            <v>5.0962692434785268E-5</v>
          </cell>
        </row>
        <row r="5825">
          <cell r="I5825">
            <v>4.4258815974302912E-5</v>
          </cell>
        </row>
        <row r="5826">
          <cell r="I5826">
            <v>4.4302920424700823E-5</v>
          </cell>
        </row>
        <row r="5827">
          <cell r="I5827">
            <v>4.5493740585444403E-5</v>
          </cell>
        </row>
        <row r="5828">
          <cell r="I5828">
            <v>3.9760162033716067E-5</v>
          </cell>
        </row>
        <row r="5829">
          <cell r="I5829">
            <v>3.475430691355326E-5</v>
          </cell>
        </row>
        <row r="5830">
          <cell r="I5830">
            <v>3.8304715170585036E-5</v>
          </cell>
        </row>
        <row r="5831">
          <cell r="I5831">
            <v>5.1536050289958107E-5</v>
          </cell>
        </row>
        <row r="5832">
          <cell r="I5832">
            <v>7.8461817257882292E-5</v>
          </cell>
        </row>
        <row r="5833">
          <cell r="I5833">
            <v>7.7954616078306323E-5</v>
          </cell>
        </row>
        <row r="5834">
          <cell r="I5834">
            <v>6.4965855436121758E-5</v>
          </cell>
        </row>
        <row r="5835">
          <cell r="I5835">
            <v>5.5373137474576285E-5</v>
          </cell>
        </row>
        <row r="5836">
          <cell r="I5836">
            <v>4.6331725143004692E-5</v>
          </cell>
        </row>
        <row r="5837">
          <cell r="I5837">
            <v>3.8922177476155772E-5</v>
          </cell>
        </row>
        <row r="5838">
          <cell r="I5838">
            <v>2.6925766967924192E-5</v>
          </cell>
        </row>
        <row r="5839">
          <cell r="I5839">
            <v>1.8479764716724383E-5</v>
          </cell>
        </row>
        <row r="5840">
          <cell r="I5840">
            <v>1.4973460910090522E-5</v>
          </cell>
        </row>
        <row r="5841">
          <cell r="I5841">
            <v>1.5061669810886342E-5</v>
          </cell>
        </row>
        <row r="5842">
          <cell r="I5842">
            <v>1.5326296513273806E-5</v>
          </cell>
        </row>
        <row r="5843">
          <cell r="I5843">
            <v>1.6076072170038276E-5</v>
          </cell>
        </row>
        <row r="5844">
          <cell r="I5844">
            <v>2.5779051257578526E-5</v>
          </cell>
        </row>
        <row r="5845">
          <cell r="I5845">
            <v>4.3729562569527991E-5</v>
          </cell>
        </row>
        <row r="5846">
          <cell r="I5846">
            <v>4.6177359566612008E-5</v>
          </cell>
        </row>
        <row r="5847">
          <cell r="I5847">
            <v>4.9507245571654231E-5</v>
          </cell>
        </row>
        <row r="5848">
          <cell r="I5848">
            <v>5.0962692434785268E-5</v>
          </cell>
        </row>
        <row r="5849">
          <cell r="I5849">
            <v>4.4258815974302912E-5</v>
          </cell>
        </row>
        <row r="5850">
          <cell r="I5850">
            <v>4.4302920424700823E-5</v>
          </cell>
        </row>
        <row r="5851">
          <cell r="I5851">
            <v>4.5493740585444403E-5</v>
          </cell>
        </row>
        <row r="5852">
          <cell r="I5852">
            <v>3.9760162033716067E-5</v>
          </cell>
        </row>
        <row r="5853">
          <cell r="I5853">
            <v>3.475430691355326E-5</v>
          </cell>
        </row>
        <row r="5854">
          <cell r="I5854">
            <v>3.8304715170585036E-5</v>
          </cell>
        </row>
        <row r="5855">
          <cell r="I5855">
            <v>5.1536050289958107E-5</v>
          </cell>
        </row>
        <row r="5856">
          <cell r="I5856">
            <v>7.8461817257882292E-5</v>
          </cell>
        </row>
        <row r="5857">
          <cell r="I5857">
            <v>7.7954616078306323E-5</v>
          </cell>
        </row>
        <row r="5858">
          <cell r="I5858">
            <v>6.4965855436121758E-5</v>
          </cell>
        </row>
        <row r="5859">
          <cell r="I5859">
            <v>5.5373137474576285E-5</v>
          </cell>
        </row>
        <row r="5860">
          <cell r="I5860">
            <v>4.6331725143004692E-5</v>
          </cell>
        </row>
        <row r="5861">
          <cell r="I5861">
            <v>3.8922177476155772E-5</v>
          </cell>
        </row>
        <row r="5862">
          <cell r="I5862">
            <v>2.6925766967924192E-5</v>
          </cell>
        </row>
        <row r="5863">
          <cell r="I5863">
            <v>1.9891107129457513E-5</v>
          </cell>
        </row>
        <row r="5864">
          <cell r="I5864">
            <v>1.3032865092582473E-5</v>
          </cell>
        </row>
        <row r="5865">
          <cell r="I5865">
            <v>1.1577418229451433E-5</v>
          </cell>
        </row>
        <row r="5866">
          <cell r="I5866">
            <v>1.2084619409027402E-5</v>
          </cell>
        </row>
        <row r="5867">
          <cell r="I5867">
            <v>1.5039617585687386E-5</v>
          </cell>
        </row>
        <row r="5868">
          <cell r="I5868">
            <v>1.5987863269242458E-5</v>
          </cell>
        </row>
        <row r="5869">
          <cell r="I5869">
            <v>2.7058080319117924E-5</v>
          </cell>
        </row>
        <row r="5870">
          <cell r="I5870">
            <v>3.9914527610108751E-5</v>
          </cell>
        </row>
        <row r="5871">
          <cell r="I5871">
            <v>6.1305186053095222E-5</v>
          </cell>
        </row>
        <row r="5872">
          <cell r="I5872">
            <v>6.8163428089970256E-5</v>
          </cell>
        </row>
        <row r="5873">
          <cell r="I5873">
            <v>5.8548657903225831E-5</v>
          </cell>
        </row>
        <row r="5874">
          <cell r="I5874">
            <v>5.583623420375435E-5</v>
          </cell>
        </row>
        <row r="5875">
          <cell r="I5875">
            <v>5.4711570718607639E-5</v>
          </cell>
        </row>
        <row r="5876">
          <cell r="I5876">
            <v>4.5493740585444403E-5</v>
          </cell>
        </row>
        <row r="5877">
          <cell r="I5877">
            <v>4.0289415438490988E-5</v>
          </cell>
        </row>
        <row r="5878">
          <cell r="I5878">
            <v>4.0333519888888899E-5</v>
          </cell>
        </row>
        <row r="5879">
          <cell r="I5879">
            <v>4.4082398172711269E-5</v>
          </cell>
        </row>
        <row r="5880">
          <cell r="I5880">
            <v>6.0004104766356862E-5</v>
          </cell>
        </row>
        <row r="5881">
          <cell r="I5881">
            <v>7.0787642888645922E-5</v>
          </cell>
        </row>
        <row r="5882">
          <cell r="I5882">
            <v>6.10185071255088E-5</v>
          </cell>
        </row>
        <row r="5883">
          <cell r="I5883">
            <v>5.5571607501366886E-5</v>
          </cell>
        </row>
        <row r="5884">
          <cell r="I5884">
            <v>4.2979786912763517E-5</v>
          </cell>
        </row>
        <row r="5885">
          <cell r="I5885">
            <v>3.3894270130794013E-5</v>
          </cell>
        </row>
        <row r="5886">
          <cell r="I5886">
            <v>2.8248900479861498E-5</v>
          </cell>
        </row>
        <row r="5887">
          <cell r="I5887">
            <v>1.9405958175080499E-5</v>
          </cell>
        </row>
        <row r="5888">
          <cell r="I5888">
            <v>1.5282192062875892E-5</v>
          </cell>
        </row>
        <row r="5889">
          <cell r="I5889">
            <v>1.3495961821760529E-5</v>
          </cell>
        </row>
        <row r="5890">
          <cell r="I5890">
            <v>1.3121073993378292E-5</v>
          </cell>
        </row>
        <row r="5891">
          <cell r="I5891">
            <v>1.3606222947755306E-5</v>
          </cell>
        </row>
        <row r="5892">
          <cell r="I5892">
            <v>1.5590923215661266E-5</v>
          </cell>
        </row>
        <row r="5893">
          <cell r="I5893">
            <v>1.9802898228661692E-5</v>
          </cell>
        </row>
        <row r="5894">
          <cell r="I5894">
            <v>2.6881662517526285E-5</v>
          </cell>
        </row>
        <row r="5895">
          <cell r="I5895">
            <v>4.8691313239292887E-5</v>
          </cell>
        </row>
        <row r="5896">
          <cell r="I5896">
            <v>6.7612122459996383E-5</v>
          </cell>
        </row>
        <row r="5897">
          <cell r="I5897">
            <v>7.2750290931352922E-5</v>
          </cell>
        </row>
        <row r="5898">
          <cell r="I5898">
            <v>6.2694476240629391E-5</v>
          </cell>
        </row>
        <row r="5899">
          <cell r="I5899">
            <v>6.3532460798189686E-5</v>
          </cell>
        </row>
        <row r="5900">
          <cell r="I5900">
            <v>5.4557205142214948E-5</v>
          </cell>
        </row>
        <row r="5901">
          <cell r="I5901">
            <v>4.0928929969260689E-5</v>
          </cell>
        </row>
        <row r="5902">
          <cell r="I5902">
            <v>4.0509937690480541E-5</v>
          </cell>
        </row>
        <row r="5903">
          <cell r="I5903">
            <v>4.5052696081465297E-5</v>
          </cell>
        </row>
        <row r="5904">
          <cell r="I5904">
            <v>6.4260184229755201E-5</v>
          </cell>
        </row>
        <row r="5905">
          <cell r="I5905">
            <v>6.613462337166638E-5</v>
          </cell>
        </row>
        <row r="5906">
          <cell r="I5906">
            <v>6.3929400851770875E-5</v>
          </cell>
        </row>
        <row r="5907">
          <cell r="I5907">
            <v>5.2241721496324663E-5</v>
          </cell>
        </row>
        <row r="5908">
          <cell r="I5908">
            <v>4.064225104167428E-5</v>
          </cell>
        </row>
        <row r="5909">
          <cell r="I5909">
            <v>3.5040985841139669E-5</v>
          </cell>
        </row>
        <row r="5910">
          <cell r="I5910">
            <v>2.5690842356782708E-5</v>
          </cell>
        </row>
        <row r="5911">
          <cell r="I5911">
            <v>1.8479764716724383E-5</v>
          </cell>
        </row>
        <row r="5912">
          <cell r="I5912">
            <v>1.4973460910090522E-5</v>
          </cell>
        </row>
        <row r="5913">
          <cell r="I5913">
            <v>1.5061669810886342E-5</v>
          </cell>
        </row>
        <row r="5914">
          <cell r="I5914">
            <v>1.5326296513273806E-5</v>
          </cell>
        </row>
        <row r="5915">
          <cell r="I5915">
            <v>1.6076072170038276E-5</v>
          </cell>
        </row>
        <row r="5916">
          <cell r="I5916">
            <v>2.5779051257578526E-5</v>
          </cell>
        </row>
        <row r="5917">
          <cell r="I5917">
            <v>4.3729562569527991E-5</v>
          </cell>
        </row>
        <row r="5918">
          <cell r="I5918">
            <v>4.6177359566612008E-5</v>
          </cell>
        </row>
        <row r="5919">
          <cell r="I5919">
            <v>4.9507245571654231E-5</v>
          </cell>
        </row>
        <row r="5920">
          <cell r="I5920">
            <v>5.0962692434785268E-5</v>
          </cell>
        </row>
        <row r="5921">
          <cell r="I5921">
            <v>4.4258815974302912E-5</v>
          </cell>
        </row>
        <row r="5922">
          <cell r="I5922">
            <v>4.4302920424700823E-5</v>
          </cell>
        </row>
        <row r="5923">
          <cell r="I5923">
            <v>4.5493740585444403E-5</v>
          </cell>
        </row>
        <row r="5924">
          <cell r="I5924">
            <v>3.9760162033716067E-5</v>
          </cell>
        </row>
        <row r="5925">
          <cell r="I5925">
            <v>3.475430691355326E-5</v>
          </cell>
        </row>
        <row r="5926">
          <cell r="I5926">
            <v>3.8304715170585036E-5</v>
          </cell>
        </row>
        <row r="5927">
          <cell r="I5927">
            <v>5.1536050289958107E-5</v>
          </cell>
        </row>
        <row r="5928">
          <cell r="I5928">
            <v>7.8461817257882292E-5</v>
          </cell>
        </row>
        <row r="5929">
          <cell r="I5929">
            <v>7.7954616078306323E-5</v>
          </cell>
        </row>
        <row r="5930">
          <cell r="I5930">
            <v>6.4965855436121758E-5</v>
          </cell>
        </row>
        <row r="5931">
          <cell r="I5931">
            <v>5.5373137474576285E-5</v>
          </cell>
        </row>
        <row r="5932">
          <cell r="I5932">
            <v>4.6331725143004692E-5</v>
          </cell>
        </row>
        <row r="5933">
          <cell r="I5933">
            <v>3.8922177476155772E-5</v>
          </cell>
        </row>
        <row r="5934">
          <cell r="I5934">
            <v>2.6925766967924192E-5</v>
          </cell>
        </row>
        <row r="5935">
          <cell r="I5935">
            <v>1.8479764716724383E-5</v>
          </cell>
        </row>
        <row r="5936">
          <cell r="I5936">
            <v>1.4973460910090522E-5</v>
          </cell>
        </row>
        <row r="5937">
          <cell r="I5937">
            <v>1.5061669810886342E-5</v>
          </cell>
        </row>
        <row r="5938">
          <cell r="I5938">
            <v>1.5326296513273806E-5</v>
          </cell>
        </row>
        <row r="5939">
          <cell r="I5939">
            <v>1.6076072170038276E-5</v>
          </cell>
        </row>
        <row r="5940">
          <cell r="I5940">
            <v>2.5779051257578526E-5</v>
          </cell>
        </row>
        <row r="5941">
          <cell r="I5941">
            <v>4.3729562569527991E-5</v>
          </cell>
        </row>
        <row r="5942">
          <cell r="I5942">
            <v>4.6177359566612008E-5</v>
          </cell>
        </row>
        <row r="5943">
          <cell r="I5943">
            <v>4.9507245571654231E-5</v>
          </cell>
        </row>
        <row r="5944">
          <cell r="I5944">
            <v>5.0962692434785268E-5</v>
          </cell>
        </row>
        <row r="5945">
          <cell r="I5945">
            <v>4.4258815974302912E-5</v>
          </cell>
        </row>
        <row r="5946">
          <cell r="I5946">
            <v>4.4302920424700823E-5</v>
          </cell>
        </row>
        <row r="5947">
          <cell r="I5947">
            <v>4.5493740585444403E-5</v>
          </cell>
        </row>
        <row r="5948">
          <cell r="I5948">
            <v>3.9760162033716067E-5</v>
          </cell>
        </row>
        <row r="5949">
          <cell r="I5949">
            <v>3.475430691355326E-5</v>
          </cell>
        </row>
        <row r="5950">
          <cell r="I5950">
            <v>3.8304715170585036E-5</v>
          </cell>
        </row>
        <row r="5951">
          <cell r="I5951">
            <v>5.1536050289958107E-5</v>
          </cell>
        </row>
        <row r="5952">
          <cell r="I5952">
            <v>7.8461817257882292E-5</v>
          </cell>
        </row>
        <row r="5953">
          <cell r="I5953">
            <v>7.7954616078306323E-5</v>
          </cell>
        </row>
        <row r="5954">
          <cell r="I5954">
            <v>6.4965855436121758E-5</v>
          </cell>
        </row>
        <row r="5955">
          <cell r="I5955">
            <v>5.5373137474576285E-5</v>
          </cell>
        </row>
        <row r="5956">
          <cell r="I5956">
            <v>4.6331725143004692E-5</v>
          </cell>
        </row>
        <row r="5957">
          <cell r="I5957">
            <v>3.8922177476155772E-5</v>
          </cell>
        </row>
        <row r="5958">
          <cell r="I5958">
            <v>2.6925766967924192E-5</v>
          </cell>
        </row>
        <row r="5959">
          <cell r="I5959">
            <v>1.8479764716724383E-5</v>
          </cell>
        </row>
        <row r="5960">
          <cell r="I5960">
            <v>1.4973460910090522E-5</v>
          </cell>
        </row>
        <row r="5961">
          <cell r="I5961">
            <v>1.5061669810886342E-5</v>
          </cell>
        </row>
        <row r="5962">
          <cell r="I5962">
            <v>1.5326296513273806E-5</v>
          </cell>
        </row>
        <row r="5963">
          <cell r="I5963">
            <v>1.6076072170038276E-5</v>
          </cell>
        </row>
        <row r="5964">
          <cell r="I5964">
            <v>2.5779051257578526E-5</v>
          </cell>
        </row>
        <row r="5965">
          <cell r="I5965">
            <v>4.3729562569527991E-5</v>
          </cell>
        </row>
        <row r="5966">
          <cell r="I5966">
            <v>4.6177359566612008E-5</v>
          </cell>
        </row>
        <row r="5967">
          <cell r="I5967">
            <v>4.9507245571654231E-5</v>
          </cell>
        </row>
        <row r="5968">
          <cell r="I5968">
            <v>5.0962692434785268E-5</v>
          </cell>
        </row>
        <row r="5969">
          <cell r="I5969">
            <v>4.4258815974302912E-5</v>
          </cell>
        </row>
        <row r="5970">
          <cell r="I5970">
            <v>4.4302920424700823E-5</v>
          </cell>
        </row>
        <row r="5971">
          <cell r="I5971">
            <v>4.5493740585444403E-5</v>
          </cell>
        </row>
        <row r="5972">
          <cell r="I5972">
            <v>3.9760162033716067E-5</v>
          </cell>
        </row>
        <row r="5973">
          <cell r="I5973">
            <v>3.475430691355326E-5</v>
          </cell>
        </row>
        <row r="5974">
          <cell r="I5974">
            <v>3.8304715170585036E-5</v>
          </cell>
        </row>
        <row r="5975">
          <cell r="I5975">
            <v>5.1536050289958107E-5</v>
          </cell>
        </row>
        <row r="5976">
          <cell r="I5976">
            <v>7.8461817257882292E-5</v>
          </cell>
        </row>
        <row r="5977">
          <cell r="I5977">
            <v>7.7954616078306323E-5</v>
          </cell>
        </row>
        <row r="5978">
          <cell r="I5978">
            <v>6.4965855436121758E-5</v>
          </cell>
        </row>
        <row r="5979">
          <cell r="I5979">
            <v>5.5373137474576285E-5</v>
          </cell>
        </row>
        <row r="5980">
          <cell r="I5980">
            <v>4.6331725143004692E-5</v>
          </cell>
        </row>
        <row r="5981">
          <cell r="I5981">
            <v>3.8922177476155772E-5</v>
          </cell>
        </row>
        <row r="5982">
          <cell r="I5982">
            <v>2.6925766967924192E-5</v>
          </cell>
        </row>
        <row r="5983">
          <cell r="I5983">
            <v>1.8479764716724383E-5</v>
          </cell>
        </row>
        <row r="5984">
          <cell r="I5984">
            <v>1.4973460910090522E-5</v>
          </cell>
        </row>
        <row r="5985">
          <cell r="I5985">
            <v>1.5061669810886342E-5</v>
          </cell>
        </row>
        <row r="5986">
          <cell r="I5986">
            <v>1.5326296513273806E-5</v>
          </cell>
        </row>
        <row r="5987">
          <cell r="I5987">
            <v>1.6076072170038276E-5</v>
          </cell>
        </row>
        <row r="5988">
          <cell r="I5988">
            <v>2.5779051257578526E-5</v>
          </cell>
        </row>
        <row r="5989">
          <cell r="I5989">
            <v>4.3729562569527991E-5</v>
          </cell>
        </row>
        <row r="5990">
          <cell r="I5990">
            <v>4.6177359566612008E-5</v>
          </cell>
        </row>
        <row r="5991">
          <cell r="I5991">
            <v>4.9507245571654231E-5</v>
          </cell>
        </row>
        <row r="5992">
          <cell r="I5992">
            <v>5.0962692434785268E-5</v>
          </cell>
        </row>
        <row r="5993">
          <cell r="I5993">
            <v>4.4258815974302912E-5</v>
          </cell>
        </row>
        <row r="5994">
          <cell r="I5994">
            <v>4.4302920424700823E-5</v>
          </cell>
        </row>
        <row r="5995">
          <cell r="I5995">
            <v>4.5493740585444403E-5</v>
          </cell>
        </row>
        <row r="5996">
          <cell r="I5996">
            <v>3.9760162033716067E-5</v>
          </cell>
        </row>
        <row r="5997">
          <cell r="I5997">
            <v>3.475430691355326E-5</v>
          </cell>
        </row>
        <row r="5998">
          <cell r="I5998">
            <v>3.8304715170585036E-5</v>
          </cell>
        </row>
        <row r="5999">
          <cell r="I5999">
            <v>5.1536050289958107E-5</v>
          </cell>
        </row>
        <row r="6000">
          <cell r="I6000">
            <v>7.8461817257882292E-5</v>
          </cell>
        </row>
        <row r="6001">
          <cell r="I6001">
            <v>7.7954616078306323E-5</v>
          </cell>
        </row>
        <row r="6002">
          <cell r="I6002">
            <v>6.4965855436121758E-5</v>
          </cell>
        </row>
        <row r="6003">
          <cell r="I6003">
            <v>5.5373137474576285E-5</v>
          </cell>
        </row>
        <row r="6004">
          <cell r="I6004">
            <v>4.6331725143004692E-5</v>
          </cell>
        </row>
        <row r="6005">
          <cell r="I6005">
            <v>3.8922177476155772E-5</v>
          </cell>
        </row>
        <row r="6006">
          <cell r="I6006">
            <v>2.6925766967924192E-5</v>
          </cell>
        </row>
        <row r="6007">
          <cell r="I6007">
            <v>1.8479764716724383E-5</v>
          </cell>
        </row>
        <row r="6008">
          <cell r="I6008">
            <v>1.4973460910090522E-5</v>
          </cell>
        </row>
        <row r="6009">
          <cell r="I6009">
            <v>1.5061669810886342E-5</v>
          </cell>
        </row>
        <row r="6010">
          <cell r="I6010">
            <v>1.5326296513273806E-5</v>
          </cell>
        </row>
        <row r="6011">
          <cell r="I6011">
            <v>1.6076072170038276E-5</v>
          </cell>
        </row>
        <row r="6012">
          <cell r="I6012">
            <v>2.5779051257578526E-5</v>
          </cell>
        </row>
        <row r="6013">
          <cell r="I6013">
            <v>4.3729562569527991E-5</v>
          </cell>
        </row>
        <row r="6014">
          <cell r="I6014">
            <v>4.6177359566612008E-5</v>
          </cell>
        </row>
        <row r="6015">
          <cell r="I6015">
            <v>4.9507245571654231E-5</v>
          </cell>
        </row>
        <row r="6016">
          <cell r="I6016">
            <v>5.0962692434785268E-5</v>
          </cell>
        </row>
        <row r="6017">
          <cell r="I6017">
            <v>4.4258815974302912E-5</v>
          </cell>
        </row>
        <row r="6018">
          <cell r="I6018">
            <v>4.4302920424700823E-5</v>
          </cell>
        </row>
        <row r="6019">
          <cell r="I6019">
            <v>4.5493740585444403E-5</v>
          </cell>
        </row>
        <row r="6020">
          <cell r="I6020">
            <v>3.9760162033716067E-5</v>
          </cell>
        </row>
        <row r="6021">
          <cell r="I6021">
            <v>3.475430691355326E-5</v>
          </cell>
        </row>
        <row r="6022">
          <cell r="I6022">
            <v>3.8304715170585036E-5</v>
          </cell>
        </row>
        <row r="6023">
          <cell r="I6023">
            <v>5.1536050289958107E-5</v>
          </cell>
        </row>
        <row r="6024">
          <cell r="I6024">
            <v>7.8461817257882292E-5</v>
          </cell>
        </row>
        <row r="6025">
          <cell r="I6025">
            <v>7.7954616078306323E-5</v>
          </cell>
        </row>
        <row r="6026">
          <cell r="I6026">
            <v>6.4965855436121758E-5</v>
          </cell>
        </row>
        <row r="6027">
          <cell r="I6027">
            <v>5.5373137474576285E-5</v>
          </cell>
        </row>
        <row r="6028">
          <cell r="I6028">
            <v>4.6331725143004692E-5</v>
          </cell>
        </row>
        <row r="6029">
          <cell r="I6029">
            <v>3.8922177476155772E-5</v>
          </cell>
        </row>
        <row r="6030">
          <cell r="I6030">
            <v>2.6925766967924192E-5</v>
          </cell>
        </row>
        <row r="6031">
          <cell r="I6031">
            <v>1.9891107129457513E-5</v>
          </cell>
        </row>
        <row r="6032">
          <cell r="I6032">
            <v>1.3032865092582473E-5</v>
          </cell>
        </row>
        <row r="6033">
          <cell r="I6033">
            <v>1.1577418229451433E-5</v>
          </cell>
        </row>
        <row r="6034">
          <cell r="I6034">
            <v>1.2084619409027402E-5</v>
          </cell>
        </row>
        <row r="6035">
          <cell r="I6035">
            <v>1.5039617585687386E-5</v>
          </cell>
        </row>
        <row r="6036">
          <cell r="I6036">
            <v>1.5987863269242458E-5</v>
          </cell>
        </row>
        <row r="6037">
          <cell r="I6037">
            <v>2.7058080319117924E-5</v>
          </cell>
        </row>
        <row r="6038">
          <cell r="I6038">
            <v>3.9914527610108751E-5</v>
          </cell>
        </row>
        <row r="6039">
          <cell r="I6039">
            <v>6.1305186053095222E-5</v>
          </cell>
        </row>
        <row r="6040">
          <cell r="I6040">
            <v>6.8163428089970256E-5</v>
          </cell>
        </row>
        <row r="6041">
          <cell r="I6041">
            <v>5.8548657903225831E-5</v>
          </cell>
        </row>
        <row r="6042">
          <cell r="I6042">
            <v>5.583623420375435E-5</v>
          </cell>
        </row>
        <row r="6043">
          <cell r="I6043">
            <v>5.4711570718607639E-5</v>
          </cell>
        </row>
        <row r="6044">
          <cell r="I6044">
            <v>4.5493740585444403E-5</v>
          </cell>
        </row>
        <row r="6045">
          <cell r="I6045">
            <v>4.0289415438490988E-5</v>
          </cell>
        </row>
        <row r="6046">
          <cell r="I6046">
            <v>4.0333519888888899E-5</v>
          </cell>
        </row>
        <row r="6047">
          <cell r="I6047">
            <v>4.4082398172711269E-5</v>
          </cell>
        </row>
        <row r="6048">
          <cell r="I6048">
            <v>6.0004104766356862E-5</v>
          </cell>
        </row>
        <row r="6049">
          <cell r="I6049">
            <v>7.0787642888645922E-5</v>
          </cell>
        </row>
        <row r="6050">
          <cell r="I6050">
            <v>6.10185071255088E-5</v>
          </cell>
        </row>
        <row r="6051">
          <cell r="I6051">
            <v>5.5571607501366886E-5</v>
          </cell>
        </row>
        <row r="6052">
          <cell r="I6052">
            <v>4.2979786912763517E-5</v>
          </cell>
        </row>
        <row r="6053">
          <cell r="I6053">
            <v>3.3894270130794013E-5</v>
          </cell>
        </row>
        <row r="6054">
          <cell r="I6054">
            <v>2.8248900479861498E-5</v>
          </cell>
        </row>
        <row r="6055">
          <cell r="I6055">
            <v>1.9405958175080499E-5</v>
          </cell>
        </row>
        <row r="6056">
          <cell r="I6056">
            <v>1.5282192062875892E-5</v>
          </cell>
        </row>
        <row r="6057">
          <cell r="I6057">
            <v>1.3495961821760529E-5</v>
          </cell>
        </row>
        <row r="6058">
          <cell r="I6058">
            <v>1.3121073993378292E-5</v>
          </cell>
        </row>
        <row r="6059">
          <cell r="I6059">
            <v>1.3606222947755306E-5</v>
          </cell>
        </row>
        <row r="6060">
          <cell r="I6060">
            <v>1.5590923215661266E-5</v>
          </cell>
        </row>
        <row r="6061">
          <cell r="I6061">
            <v>1.9802898228661692E-5</v>
          </cell>
        </row>
        <row r="6062">
          <cell r="I6062">
            <v>2.6881662517526285E-5</v>
          </cell>
        </row>
        <row r="6063">
          <cell r="I6063">
            <v>4.8691313239292887E-5</v>
          </cell>
        </row>
        <row r="6064">
          <cell r="I6064">
            <v>6.7612122459996383E-5</v>
          </cell>
        </row>
        <row r="6065">
          <cell r="I6065">
            <v>7.2750290931352922E-5</v>
          </cell>
        </row>
        <row r="6066">
          <cell r="I6066">
            <v>6.2694476240629391E-5</v>
          </cell>
        </row>
        <row r="6067">
          <cell r="I6067">
            <v>6.3532460798189686E-5</v>
          </cell>
        </row>
        <row r="6068">
          <cell r="I6068">
            <v>5.4557205142214948E-5</v>
          </cell>
        </row>
        <row r="6069">
          <cell r="I6069">
            <v>4.0928929969260689E-5</v>
          </cell>
        </row>
        <row r="6070">
          <cell r="I6070">
            <v>4.0509937690480541E-5</v>
          </cell>
        </row>
        <row r="6071">
          <cell r="I6071">
            <v>4.5052696081465297E-5</v>
          </cell>
        </row>
        <row r="6072">
          <cell r="I6072">
            <v>6.4260184229755201E-5</v>
          </cell>
        </row>
        <row r="6073">
          <cell r="I6073">
            <v>6.613462337166638E-5</v>
          </cell>
        </row>
        <row r="6074">
          <cell r="I6074">
            <v>6.3929400851770875E-5</v>
          </cell>
        </row>
        <row r="6075">
          <cell r="I6075">
            <v>5.2241721496324663E-5</v>
          </cell>
        </row>
        <row r="6076">
          <cell r="I6076">
            <v>4.064225104167428E-5</v>
          </cell>
        </row>
        <row r="6077">
          <cell r="I6077">
            <v>3.5040985841139669E-5</v>
          </cell>
        </row>
        <row r="6078">
          <cell r="I6078">
            <v>2.5690842356782708E-5</v>
          </cell>
        </row>
        <row r="6079">
          <cell r="I6079">
            <v>1.8479764716724383E-5</v>
          </cell>
        </row>
        <row r="6080">
          <cell r="I6080">
            <v>1.4973460910090522E-5</v>
          </cell>
        </row>
        <row r="6081">
          <cell r="I6081">
            <v>1.5061669810886342E-5</v>
          </cell>
        </row>
        <row r="6082">
          <cell r="I6082">
            <v>1.5326296513273806E-5</v>
          </cell>
        </row>
        <row r="6083">
          <cell r="I6083">
            <v>1.6076072170038276E-5</v>
          </cell>
        </row>
        <row r="6084">
          <cell r="I6084">
            <v>2.5779051257578526E-5</v>
          </cell>
        </row>
        <row r="6085">
          <cell r="I6085">
            <v>4.3729562569527991E-5</v>
          </cell>
        </row>
        <row r="6086">
          <cell r="I6086">
            <v>4.6177359566612008E-5</v>
          </cell>
        </row>
        <row r="6087">
          <cell r="I6087">
            <v>4.9507245571654231E-5</v>
          </cell>
        </row>
        <row r="6088">
          <cell r="I6088">
            <v>5.0962692434785268E-5</v>
          </cell>
        </row>
        <row r="6089">
          <cell r="I6089">
            <v>4.4258815974302912E-5</v>
          </cell>
        </row>
        <row r="6090">
          <cell r="I6090">
            <v>4.4302920424700823E-5</v>
          </cell>
        </row>
        <row r="6091">
          <cell r="I6091">
            <v>4.5493740585444403E-5</v>
          </cell>
        </row>
        <row r="6092">
          <cell r="I6092">
            <v>3.9760162033716067E-5</v>
          </cell>
        </row>
        <row r="6093">
          <cell r="I6093">
            <v>3.475430691355326E-5</v>
          </cell>
        </row>
        <row r="6094">
          <cell r="I6094">
            <v>3.8304715170585036E-5</v>
          </cell>
        </row>
        <row r="6095">
          <cell r="I6095">
            <v>5.1536050289958107E-5</v>
          </cell>
        </row>
        <row r="6096">
          <cell r="I6096">
            <v>7.8461817257882292E-5</v>
          </cell>
        </row>
        <row r="6097">
          <cell r="I6097">
            <v>7.7954616078306323E-5</v>
          </cell>
        </row>
        <row r="6098">
          <cell r="I6098">
            <v>6.4965855436121758E-5</v>
          </cell>
        </row>
        <row r="6099">
          <cell r="I6099">
            <v>5.5373137474576285E-5</v>
          </cell>
        </row>
        <row r="6100">
          <cell r="I6100">
            <v>4.6331725143004692E-5</v>
          </cell>
        </row>
        <row r="6101">
          <cell r="I6101">
            <v>3.8922177476155772E-5</v>
          </cell>
        </row>
        <row r="6102">
          <cell r="I6102">
            <v>2.6925766967924192E-5</v>
          </cell>
        </row>
        <row r="6103">
          <cell r="I6103">
            <v>1.8479764716724383E-5</v>
          </cell>
        </row>
        <row r="6104">
          <cell r="I6104">
            <v>1.4973460910090522E-5</v>
          </cell>
        </row>
        <row r="6105">
          <cell r="I6105">
            <v>1.5061669810886342E-5</v>
          </cell>
        </row>
        <row r="6106">
          <cell r="I6106">
            <v>1.5326296513273806E-5</v>
          </cell>
        </row>
        <row r="6107">
          <cell r="I6107">
            <v>1.6076072170038276E-5</v>
          </cell>
        </row>
        <row r="6108">
          <cell r="I6108">
            <v>2.5779051257578526E-5</v>
          </cell>
        </row>
        <row r="6109">
          <cell r="I6109">
            <v>4.3729562569527991E-5</v>
          </cell>
        </row>
        <row r="6110">
          <cell r="I6110">
            <v>4.6177359566612008E-5</v>
          </cell>
        </row>
        <row r="6111">
          <cell r="I6111">
            <v>4.9507245571654231E-5</v>
          </cell>
        </row>
        <row r="6112">
          <cell r="I6112">
            <v>5.0962692434785268E-5</v>
          </cell>
        </row>
        <row r="6113">
          <cell r="I6113">
            <v>4.4258815974302912E-5</v>
          </cell>
        </row>
        <row r="6114">
          <cell r="I6114">
            <v>4.4302920424700823E-5</v>
          </cell>
        </row>
        <row r="6115">
          <cell r="I6115">
            <v>4.5493740585444403E-5</v>
          </cell>
        </row>
        <row r="6116">
          <cell r="I6116">
            <v>3.9760162033716067E-5</v>
          </cell>
        </row>
        <row r="6117">
          <cell r="I6117">
            <v>3.475430691355326E-5</v>
          </cell>
        </row>
        <row r="6118">
          <cell r="I6118">
            <v>3.8304715170585036E-5</v>
          </cell>
        </row>
        <row r="6119">
          <cell r="I6119">
            <v>5.1536050289958107E-5</v>
          </cell>
        </row>
        <row r="6120">
          <cell r="I6120">
            <v>7.8461817257882292E-5</v>
          </cell>
        </row>
        <row r="6121">
          <cell r="I6121">
            <v>7.7954616078306323E-5</v>
          </cell>
        </row>
        <row r="6122">
          <cell r="I6122">
            <v>6.4965855436121758E-5</v>
          </cell>
        </row>
        <row r="6123">
          <cell r="I6123">
            <v>5.5373137474576285E-5</v>
          </cell>
        </row>
        <row r="6124">
          <cell r="I6124">
            <v>4.6331725143004692E-5</v>
          </cell>
        </row>
        <row r="6125">
          <cell r="I6125">
            <v>3.8922177476155772E-5</v>
          </cell>
        </row>
        <row r="6126">
          <cell r="I6126">
            <v>2.6925766967924192E-5</v>
          </cell>
        </row>
        <row r="6127">
          <cell r="I6127">
            <v>1.8479764716724383E-5</v>
          </cell>
        </row>
        <row r="6128">
          <cell r="I6128">
            <v>1.4973460910090522E-5</v>
          </cell>
        </row>
        <row r="6129">
          <cell r="I6129">
            <v>1.5061669810886342E-5</v>
          </cell>
        </row>
        <row r="6130">
          <cell r="I6130">
            <v>1.5326296513273806E-5</v>
          </cell>
        </row>
        <row r="6131">
          <cell r="I6131">
            <v>1.6076072170038276E-5</v>
          </cell>
        </row>
        <row r="6132">
          <cell r="I6132">
            <v>2.5779051257578526E-5</v>
          </cell>
        </row>
        <row r="6133">
          <cell r="I6133">
            <v>4.3729562569527991E-5</v>
          </cell>
        </row>
        <row r="6134">
          <cell r="I6134">
            <v>4.6177359566612008E-5</v>
          </cell>
        </row>
        <row r="6135">
          <cell r="I6135">
            <v>4.9507245571654231E-5</v>
          </cell>
        </row>
        <row r="6136">
          <cell r="I6136">
            <v>5.0962692434785268E-5</v>
          </cell>
        </row>
        <row r="6137">
          <cell r="I6137">
            <v>4.4258815974302912E-5</v>
          </cell>
        </row>
        <row r="6138">
          <cell r="I6138">
            <v>4.4302920424700823E-5</v>
          </cell>
        </row>
        <row r="6139">
          <cell r="I6139">
            <v>4.5493740585444403E-5</v>
          </cell>
        </row>
        <row r="6140">
          <cell r="I6140">
            <v>3.9760162033716067E-5</v>
          </cell>
        </row>
        <row r="6141">
          <cell r="I6141">
            <v>3.475430691355326E-5</v>
          </cell>
        </row>
        <row r="6142">
          <cell r="I6142">
            <v>3.8304715170585036E-5</v>
          </cell>
        </row>
        <row r="6143">
          <cell r="I6143">
            <v>5.1536050289958107E-5</v>
          </cell>
        </row>
        <row r="6144">
          <cell r="I6144">
            <v>7.8461817257882292E-5</v>
          </cell>
        </row>
        <row r="6145">
          <cell r="I6145">
            <v>7.7954616078306323E-5</v>
          </cell>
        </row>
        <row r="6146">
          <cell r="I6146">
            <v>6.4965855436121758E-5</v>
          </cell>
        </row>
        <row r="6147">
          <cell r="I6147">
            <v>5.5373137474576285E-5</v>
          </cell>
        </row>
        <row r="6148">
          <cell r="I6148">
            <v>4.6331725143004692E-5</v>
          </cell>
        </row>
        <row r="6149">
          <cell r="I6149">
            <v>3.8922177476155772E-5</v>
          </cell>
        </row>
        <row r="6150">
          <cell r="I6150">
            <v>2.6925766967924192E-5</v>
          </cell>
        </row>
        <row r="6151">
          <cell r="I6151">
            <v>1.8479764716724383E-5</v>
          </cell>
        </row>
        <row r="6152">
          <cell r="I6152">
            <v>1.4973460910090522E-5</v>
          </cell>
        </row>
        <row r="6153">
          <cell r="I6153">
            <v>1.5061669810886342E-5</v>
          </cell>
        </row>
        <row r="6154">
          <cell r="I6154">
            <v>1.5326296513273806E-5</v>
          </cell>
        </row>
        <row r="6155">
          <cell r="I6155">
            <v>1.6076072170038276E-5</v>
          </cell>
        </row>
        <row r="6156">
          <cell r="I6156">
            <v>2.5779051257578526E-5</v>
          </cell>
        </row>
        <row r="6157">
          <cell r="I6157">
            <v>4.3729562569527991E-5</v>
          </cell>
        </row>
        <row r="6158">
          <cell r="I6158">
            <v>4.6177359566612008E-5</v>
          </cell>
        </row>
        <row r="6159">
          <cell r="I6159">
            <v>4.9507245571654231E-5</v>
          </cell>
        </row>
        <row r="6160">
          <cell r="I6160">
            <v>5.0962692434785268E-5</v>
          </cell>
        </row>
        <row r="6161">
          <cell r="I6161">
            <v>4.4258815974302912E-5</v>
          </cell>
        </row>
        <row r="6162">
          <cell r="I6162">
            <v>4.4302920424700823E-5</v>
          </cell>
        </row>
        <row r="6163">
          <cell r="I6163">
            <v>4.5493740585444403E-5</v>
          </cell>
        </row>
        <row r="6164">
          <cell r="I6164">
            <v>3.9760162033716067E-5</v>
          </cell>
        </row>
        <row r="6165">
          <cell r="I6165">
            <v>3.475430691355326E-5</v>
          </cell>
        </row>
        <row r="6166">
          <cell r="I6166">
            <v>3.8304715170585036E-5</v>
          </cell>
        </row>
        <row r="6167">
          <cell r="I6167">
            <v>5.1536050289958107E-5</v>
          </cell>
        </row>
        <row r="6168">
          <cell r="I6168">
            <v>7.8461817257882292E-5</v>
          </cell>
        </row>
        <row r="6169">
          <cell r="I6169">
            <v>7.7954616078306323E-5</v>
          </cell>
        </row>
        <row r="6170">
          <cell r="I6170">
            <v>6.4965855436121758E-5</v>
          </cell>
        </row>
        <row r="6171">
          <cell r="I6171">
            <v>5.5373137474576285E-5</v>
          </cell>
        </row>
        <row r="6172">
          <cell r="I6172">
            <v>4.6331725143004692E-5</v>
          </cell>
        </row>
        <row r="6173">
          <cell r="I6173">
            <v>3.8922177476155772E-5</v>
          </cell>
        </row>
        <row r="6174">
          <cell r="I6174">
            <v>2.6925766967924192E-5</v>
          </cell>
        </row>
        <row r="6175">
          <cell r="I6175">
            <v>1.8479764716724383E-5</v>
          </cell>
        </row>
        <row r="6176">
          <cell r="I6176">
            <v>1.4973460910090522E-5</v>
          </cell>
        </row>
        <row r="6177">
          <cell r="I6177">
            <v>1.5061669810886342E-5</v>
          </cell>
        </row>
        <row r="6178">
          <cell r="I6178">
            <v>1.5326296513273806E-5</v>
          </cell>
        </row>
        <row r="6179">
          <cell r="I6179">
            <v>1.6076072170038276E-5</v>
          </cell>
        </row>
        <row r="6180">
          <cell r="I6180">
            <v>2.5779051257578526E-5</v>
          </cell>
        </row>
        <row r="6181">
          <cell r="I6181">
            <v>4.3729562569527991E-5</v>
          </cell>
        </row>
        <row r="6182">
          <cell r="I6182">
            <v>4.6177359566612008E-5</v>
          </cell>
        </row>
        <row r="6183">
          <cell r="I6183">
            <v>4.9507245571654231E-5</v>
          </cell>
        </row>
        <row r="6184">
          <cell r="I6184">
            <v>5.0962692434785268E-5</v>
          </cell>
        </row>
        <row r="6185">
          <cell r="I6185">
            <v>4.4258815974302912E-5</v>
          </cell>
        </row>
        <row r="6186">
          <cell r="I6186">
            <v>4.4302920424700823E-5</v>
          </cell>
        </row>
        <row r="6187">
          <cell r="I6187">
            <v>4.5493740585444403E-5</v>
          </cell>
        </row>
        <row r="6188">
          <cell r="I6188">
            <v>3.9760162033716067E-5</v>
          </cell>
        </row>
        <row r="6189">
          <cell r="I6189">
            <v>3.475430691355326E-5</v>
          </cell>
        </row>
        <row r="6190">
          <cell r="I6190">
            <v>3.8304715170585036E-5</v>
          </cell>
        </row>
        <row r="6191">
          <cell r="I6191">
            <v>5.1536050289958107E-5</v>
          </cell>
        </row>
        <row r="6192">
          <cell r="I6192">
            <v>7.8461817257882292E-5</v>
          </cell>
        </row>
        <row r="6193">
          <cell r="I6193">
            <v>7.7954616078306323E-5</v>
          </cell>
        </row>
        <row r="6194">
          <cell r="I6194">
            <v>6.4965855436121758E-5</v>
          </cell>
        </row>
        <row r="6195">
          <cell r="I6195">
            <v>5.5373137474576285E-5</v>
          </cell>
        </row>
        <row r="6196">
          <cell r="I6196">
            <v>4.6331725143004692E-5</v>
          </cell>
        </row>
        <row r="6197">
          <cell r="I6197">
            <v>3.8922177476155772E-5</v>
          </cell>
        </row>
        <row r="6198">
          <cell r="I6198">
            <v>2.6925766967924192E-5</v>
          </cell>
        </row>
        <row r="6199">
          <cell r="I6199">
            <v>1.9891107129457513E-5</v>
          </cell>
        </row>
        <row r="6200">
          <cell r="I6200">
            <v>1.3032865092582473E-5</v>
          </cell>
        </row>
        <row r="6201">
          <cell r="I6201">
            <v>1.1577418229451433E-5</v>
          </cell>
        </row>
        <row r="6202">
          <cell r="I6202">
            <v>1.2084619409027402E-5</v>
          </cell>
        </row>
        <row r="6203">
          <cell r="I6203">
            <v>1.5039617585687386E-5</v>
          </cell>
        </row>
        <row r="6204">
          <cell r="I6204">
            <v>1.5987863269242458E-5</v>
          </cell>
        </row>
        <row r="6205">
          <cell r="I6205">
            <v>2.7058080319117924E-5</v>
          </cell>
        </row>
        <row r="6206">
          <cell r="I6206">
            <v>3.9914527610108751E-5</v>
          </cell>
        </row>
        <row r="6207">
          <cell r="I6207">
            <v>6.1305186053095222E-5</v>
          </cell>
        </row>
        <row r="6208">
          <cell r="I6208">
            <v>6.8163428089970256E-5</v>
          </cell>
        </row>
        <row r="6209">
          <cell r="I6209">
            <v>5.8548657903225831E-5</v>
          </cell>
        </row>
        <row r="6210">
          <cell r="I6210">
            <v>5.583623420375435E-5</v>
          </cell>
        </row>
        <row r="6211">
          <cell r="I6211">
            <v>5.4711570718607639E-5</v>
          </cell>
        </row>
        <row r="6212">
          <cell r="I6212">
            <v>4.5493740585444403E-5</v>
          </cell>
        </row>
        <row r="6213">
          <cell r="I6213">
            <v>4.0289415438490988E-5</v>
          </cell>
        </row>
        <row r="6214">
          <cell r="I6214">
            <v>4.0333519888888899E-5</v>
          </cell>
        </row>
        <row r="6215">
          <cell r="I6215">
            <v>4.4082398172711269E-5</v>
          </cell>
        </row>
        <row r="6216">
          <cell r="I6216">
            <v>6.0004104766356862E-5</v>
          </cell>
        </row>
        <row r="6217">
          <cell r="I6217">
            <v>7.0787642888645922E-5</v>
          </cell>
        </row>
        <row r="6218">
          <cell r="I6218">
            <v>6.10185071255088E-5</v>
          </cell>
        </row>
        <row r="6219">
          <cell r="I6219">
            <v>5.5571607501366886E-5</v>
          </cell>
        </row>
        <row r="6220">
          <cell r="I6220">
            <v>4.2979786912763517E-5</v>
          </cell>
        </row>
        <row r="6221">
          <cell r="I6221">
            <v>3.3894270130794013E-5</v>
          </cell>
        </row>
        <row r="6222">
          <cell r="I6222">
            <v>2.8248900479861498E-5</v>
          </cell>
        </row>
        <row r="6223">
          <cell r="I6223">
            <v>1.9405958175080499E-5</v>
          </cell>
        </row>
        <row r="6224">
          <cell r="I6224">
            <v>1.5282192062875892E-5</v>
          </cell>
        </row>
        <row r="6225">
          <cell r="I6225">
            <v>1.3495961821760529E-5</v>
          </cell>
        </row>
        <row r="6226">
          <cell r="I6226">
            <v>1.3121073993378292E-5</v>
          </cell>
        </row>
        <row r="6227">
          <cell r="I6227">
            <v>1.3606222947755306E-5</v>
          </cell>
        </row>
        <row r="6228">
          <cell r="I6228">
            <v>1.5590923215661266E-5</v>
          </cell>
        </row>
        <row r="6229">
          <cell r="I6229">
            <v>1.9802898228661692E-5</v>
          </cell>
        </row>
        <row r="6230">
          <cell r="I6230">
            <v>2.6881662517526285E-5</v>
          </cell>
        </row>
        <row r="6231">
          <cell r="I6231">
            <v>4.8691313239292887E-5</v>
          </cell>
        </row>
        <row r="6232">
          <cell r="I6232">
            <v>6.7612122459996383E-5</v>
          </cell>
        </row>
        <row r="6233">
          <cell r="I6233">
            <v>7.2750290931352922E-5</v>
          </cell>
        </row>
        <row r="6234">
          <cell r="I6234">
            <v>6.2694476240629391E-5</v>
          </cell>
        </row>
        <row r="6235">
          <cell r="I6235">
            <v>6.3532460798189686E-5</v>
          </cell>
        </row>
        <row r="6236">
          <cell r="I6236">
            <v>5.4557205142214948E-5</v>
          </cell>
        </row>
        <row r="6237">
          <cell r="I6237">
            <v>4.0928929969260689E-5</v>
          </cell>
        </row>
        <row r="6238">
          <cell r="I6238">
            <v>4.0509937690480541E-5</v>
          </cell>
        </row>
        <row r="6239">
          <cell r="I6239">
            <v>4.5052696081465297E-5</v>
          </cell>
        </row>
        <row r="6240">
          <cell r="I6240">
            <v>6.4260184229755201E-5</v>
          </cell>
        </row>
        <row r="6241">
          <cell r="I6241">
            <v>6.613462337166638E-5</v>
          </cell>
        </row>
        <row r="6242">
          <cell r="I6242">
            <v>6.3929400851770875E-5</v>
          </cell>
        </row>
        <row r="6243">
          <cell r="I6243">
            <v>5.2241721496324663E-5</v>
          </cell>
        </row>
        <row r="6244">
          <cell r="I6244">
            <v>4.064225104167428E-5</v>
          </cell>
        </row>
        <row r="6245">
          <cell r="I6245">
            <v>3.5040985841139669E-5</v>
          </cell>
        </row>
        <row r="6246">
          <cell r="I6246">
            <v>2.5690842356782708E-5</v>
          </cell>
        </row>
        <row r="6247">
          <cell r="I6247">
            <v>1.8479764716724383E-5</v>
          </cell>
        </row>
        <row r="6248">
          <cell r="I6248">
            <v>1.4973460910090522E-5</v>
          </cell>
        </row>
        <row r="6249">
          <cell r="I6249">
            <v>1.5061669810886342E-5</v>
          </cell>
        </row>
        <row r="6250">
          <cell r="I6250">
            <v>1.5326296513273806E-5</v>
          </cell>
        </row>
        <row r="6251">
          <cell r="I6251">
            <v>1.6076072170038276E-5</v>
          </cell>
        </row>
        <row r="6252">
          <cell r="I6252">
            <v>2.5779051257578526E-5</v>
          </cell>
        </row>
        <row r="6253">
          <cell r="I6253">
            <v>4.3729562569527991E-5</v>
          </cell>
        </row>
        <row r="6254">
          <cell r="I6254">
            <v>4.6177359566612008E-5</v>
          </cell>
        </row>
        <row r="6255">
          <cell r="I6255">
            <v>4.9507245571654231E-5</v>
          </cell>
        </row>
        <row r="6256">
          <cell r="I6256">
            <v>5.0962692434785268E-5</v>
          </cell>
        </row>
        <row r="6257">
          <cell r="I6257">
            <v>4.4258815974302912E-5</v>
          </cell>
        </row>
        <row r="6258">
          <cell r="I6258">
            <v>4.4302920424700823E-5</v>
          </cell>
        </row>
        <row r="6259">
          <cell r="I6259">
            <v>4.5493740585444403E-5</v>
          </cell>
        </row>
        <row r="6260">
          <cell r="I6260">
            <v>3.9760162033716067E-5</v>
          </cell>
        </row>
        <row r="6261">
          <cell r="I6261">
            <v>3.475430691355326E-5</v>
          </cell>
        </row>
        <row r="6262">
          <cell r="I6262">
            <v>3.8304715170585036E-5</v>
          </cell>
        </row>
        <row r="6263">
          <cell r="I6263">
            <v>5.1536050289958107E-5</v>
          </cell>
        </row>
        <row r="6264">
          <cell r="I6264">
            <v>7.8461817257882292E-5</v>
          </cell>
        </row>
        <row r="6265">
          <cell r="I6265">
            <v>7.7954616078306323E-5</v>
          </cell>
        </row>
        <row r="6266">
          <cell r="I6266">
            <v>6.4965855436121758E-5</v>
          </cell>
        </row>
        <row r="6267">
          <cell r="I6267">
            <v>5.5373137474576285E-5</v>
          </cell>
        </row>
        <row r="6268">
          <cell r="I6268">
            <v>4.6331725143004692E-5</v>
          </cell>
        </row>
        <row r="6269">
          <cell r="I6269">
            <v>3.8922177476155772E-5</v>
          </cell>
        </row>
        <row r="6270">
          <cell r="I6270">
            <v>2.6925766967924192E-5</v>
          </cell>
        </row>
        <row r="6271">
          <cell r="I6271">
            <v>1.8479764716724383E-5</v>
          </cell>
        </row>
        <row r="6272">
          <cell r="I6272">
            <v>1.4973460910090522E-5</v>
          </cell>
        </row>
        <row r="6273">
          <cell r="I6273">
            <v>1.5061669810886342E-5</v>
          </cell>
        </row>
        <row r="6274">
          <cell r="I6274">
            <v>1.5326296513273806E-5</v>
          </cell>
        </row>
        <row r="6275">
          <cell r="I6275">
            <v>1.6076072170038276E-5</v>
          </cell>
        </row>
        <row r="6276">
          <cell r="I6276">
            <v>2.5779051257578526E-5</v>
          </cell>
        </row>
        <row r="6277">
          <cell r="I6277">
            <v>4.3729562569527991E-5</v>
          </cell>
        </row>
        <row r="6278">
          <cell r="I6278">
            <v>4.6177359566612008E-5</v>
          </cell>
        </row>
        <row r="6279">
          <cell r="I6279">
            <v>4.9507245571654231E-5</v>
          </cell>
        </row>
        <row r="6280">
          <cell r="I6280">
            <v>5.0962692434785268E-5</v>
          </cell>
        </row>
        <row r="6281">
          <cell r="I6281">
            <v>4.4258815974302912E-5</v>
          </cell>
        </row>
        <row r="6282">
          <cell r="I6282">
            <v>4.4302920424700823E-5</v>
          </cell>
        </row>
        <row r="6283">
          <cell r="I6283">
            <v>4.5493740585444403E-5</v>
          </cell>
        </row>
        <row r="6284">
          <cell r="I6284">
            <v>3.9760162033716067E-5</v>
          </cell>
        </row>
        <row r="6285">
          <cell r="I6285">
            <v>3.475430691355326E-5</v>
          </cell>
        </row>
        <row r="6286">
          <cell r="I6286">
            <v>3.8304715170585036E-5</v>
          </cell>
        </row>
        <row r="6287">
          <cell r="I6287">
            <v>5.1536050289958107E-5</v>
          </cell>
        </row>
        <row r="6288">
          <cell r="I6288">
            <v>7.8461817257882292E-5</v>
          </cell>
        </row>
        <row r="6289">
          <cell r="I6289">
            <v>7.7954616078306323E-5</v>
          </cell>
        </row>
        <row r="6290">
          <cell r="I6290">
            <v>6.4965855436121758E-5</v>
          </cell>
        </row>
        <row r="6291">
          <cell r="I6291">
            <v>5.5373137474576285E-5</v>
          </cell>
        </row>
        <row r="6292">
          <cell r="I6292">
            <v>4.6331725143004692E-5</v>
          </cell>
        </row>
        <row r="6293">
          <cell r="I6293">
            <v>3.8922177476155772E-5</v>
          </cell>
        </row>
        <row r="6294">
          <cell r="I6294">
            <v>2.6925766967924192E-5</v>
          </cell>
        </row>
        <row r="6295">
          <cell r="I6295">
            <v>1.8479764716724383E-5</v>
          </cell>
        </row>
        <row r="6296">
          <cell r="I6296">
            <v>1.4973460910090522E-5</v>
          </cell>
        </row>
        <row r="6297">
          <cell r="I6297">
            <v>1.5061669810886342E-5</v>
          </cell>
        </row>
        <row r="6298">
          <cell r="I6298">
            <v>1.5326296513273806E-5</v>
          </cell>
        </row>
        <row r="6299">
          <cell r="I6299">
            <v>1.6076072170038276E-5</v>
          </cell>
        </row>
        <row r="6300">
          <cell r="I6300">
            <v>2.5779051257578526E-5</v>
          </cell>
        </row>
        <row r="6301">
          <cell r="I6301">
            <v>4.3729562569527991E-5</v>
          </cell>
        </row>
        <row r="6302">
          <cell r="I6302">
            <v>4.6177359566612008E-5</v>
          </cell>
        </row>
        <row r="6303">
          <cell r="I6303">
            <v>4.9507245571654231E-5</v>
          </cell>
        </row>
        <row r="6304">
          <cell r="I6304">
            <v>5.0962692434785268E-5</v>
          </cell>
        </row>
        <row r="6305">
          <cell r="I6305">
            <v>4.4258815974302912E-5</v>
          </cell>
        </row>
        <row r="6306">
          <cell r="I6306">
            <v>4.4302920424700823E-5</v>
          </cell>
        </row>
        <row r="6307">
          <cell r="I6307">
            <v>4.5493740585444403E-5</v>
          </cell>
        </row>
        <row r="6308">
          <cell r="I6308">
            <v>3.9760162033716067E-5</v>
          </cell>
        </row>
        <row r="6309">
          <cell r="I6309">
            <v>3.475430691355326E-5</v>
          </cell>
        </row>
        <row r="6310">
          <cell r="I6310">
            <v>3.8304715170585036E-5</v>
          </cell>
        </row>
        <row r="6311">
          <cell r="I6311">
            <v>5.1536050289958107E-5</v>
          </cell>
        </row>
        <row r="6312">
          <cell r="I6312">
            <v>7.8461817257882292E-5</v>
          </cell>
        </row>
        <row r="6313">
          <cell r="I6313">
            <v>7.7954616078306323E-5</v>
          </cell>
        </row>
        <row r="6314">
          <cell r="I6314">
            <v>6.4965855436121758E-5</v>
          </cell>
        </row>
        <row r="6315">
          <cell r="I6315">
            <v>5.5373137474576285E-5</v>
          </cell>
        </row>
        <row r="6316">
          <cell r="I6316">
            <v>4.6331725143004692E-5</v>
          </cell>
        </row>
        <row r="6317">
          <cell r="I6317">
            <v>3.8922177476155772E-5</v>
          </cell>
        </row>
        <row r="6318">
          <cell r="I6318">
            <v>2.6925766967924192E-5</v>
          </cell>
        </row>
        <row r="6319">
          <cell r="I6319">
            <v>1.8479764716724383E-5</v>
          </cell>
        </row>
        <row r="6320">
          <cell r="I6320">
            <v>1.4973460910090522E-5</v>
          </cell>
        </row>
        <row r="6321">
          <cell r="I6321">
            <v>1.5061669810886342E-5</v>
          </cell>
        </row>
        <row r="6322">
          <cell r="I6322">
            <v>1.5326296513273806E-5</v>
          </cell>
        </row>
        <row r="6323">
          <cell r="I6323">
            <v>1.6076072170038276E-5</v>
          </cell>
        </row>
        <row r="6324">
          <cell r="I6324">
            <v>2.5779051257578526E-5</v>
          </cell>
        </row>
        <row r="6325">
          <cell r="I6325">
            <v>4.3729562569527991E-5</v>
          </cell>
        </row>
        <row r="6326">
          <cell r="I6326">
            <v>4.6177359566612008E-5</v>
          </cell>
        </row>
        <row r="6327">
          <cell r="I6327">
            <v>4.9507245571654231E-5</v>
          </cell>
        </row>
        <row r="6328">
          <cell r="I6328">
            <v>5.0962692434785268E-5</v>
          </cell>
        </row>
        <row r="6329">
          <cell r="I6329">
            <v>4.4258815974302912E-5</v>
          </cell>
        </row>
        <row r="6330">
          <cell r="I6330">
            <v>4.4302920424700823E-5</v>
          </cell>
        </row>
        <row r="6331">
          <cell r="I6331">
            <v>4.5493740585444403E-5</v>
          </cell>
        </row>
        <row r="6332">
          <cell r="I6332">
            <v>3.9760162033716067E-5</v>
          </cell>
        </row>
        <row r="6333">
          <cell r="I6333">
            <v>3.475430691355326E-5</v>
          </cell>
        </row>
        <row r="6334">
          <cell r="I6334">
            <v>3.8304715170585036E-5</v>
          </cell>
        </row>
        <row r="6335">
          <cell r="I6335">
            <v>5.1536050289958107E-5</v>
          </cell>
        </row>
        <row r="6336">
          <cell r="I6336">
            <v>7.8461817257882292E-5</v>
          </cell>
        </row>
        <row r="6337">
          <cell r="I6337">
            <v>7.7954616078306323E-5</v>
          </cell>
        </row>
        <row r="6338">
          <cell r="I6338">
            <v>6.4965855436121758E-5</v>
          </cell>
        </row>
        <row r="6339">
          <cell r="I6339">
            <v>5.5373137474576285E-5</v>
          </cell>
        </row>
        <row r="6340">
          <cell r="I6340">
            <v>4.6331725143004692E-5</v>
          </cell>
        </row>
        <row r="6341">
          <cell r="I6341">
            <v>3.8922177476155772E-5</v>
          </cell>
        </row>
        <row r="6342">
          <cell r="I6342">
            <v>2.6925766967924192E-5</v>
          </cell>
        </row>
        <row r="6343">
          <cell r="I6343">
            <v>1.8479764716724383E-5</v>
          </cell>
        </row>
        <row r="6344">
          <cell r="I6344">
            <v>1.4973460910090522E-5</v>
          </cell>
        </row>
        <row r="6345">
          <cell r="I6345">
            <v>1.5061669810886342E-5</v>
          </cell>
        </row>
        <row r="6346">
          <cell r="I6346">
            <v>1.5326296513273806E-5</v>
          </cell>
        </row>
        <row r="6347">
          <cell r="I6347">
            <v>1.6076072170038276E-5</v>
          </cell>
        </row>
        <row r="6348">
          <cell r="I6348">
            <v>2.5779051257578526E-5</v>
          </cell>
        </row>
        <row r="6349">
          <cell r="I6349">
            <v>4.3729562569527991E-5</v>
          </cell>
        </row>
        <row r="6350">
          <cell r="I6350">
            <v>4.6177359566612008E-5</v>
          </cell>
        </row>
        <row r="6351">
          <cell r="I6351">
            <v>4.9507245571654231E-5</v>
          </cell>
        </row>
        <row r="6352">
          <cell r="I6352">
            <v>5.0962692434785268E-5</v>
          </cell>
        </row>
        <row r="6353">
          <cell r="I6353">
            <v>4.4258815974302912E-5</v>
          </cell>
        </row>
        <row r="6354">
          <cell r="I6354">
            <v>4.4302920424700823E-5</v>
          </cell>
        </row>
        <row r="6355">
          <cell r="I6355">
            <v>4.5493740585444403E-5</v>
          </cell>
        </row>
        <row r="6356">
          <cell r="I6356">
            <v>3.9760162033716067E-5</v>
          </cell>
        </row>
        <row r="6357">
          <cell r="I6357">
            <v>3.475430691355326E-5</v>
          </cell>
        </row>
        <row r="6358">
          <cell r="I6358">
            <v>3.8304715170585036E-5</v>
          </cell>
        </row>
        <row r="6359">
          <cell r="I6359">
            <v>5.1536050289958107E-5</v>
          </cell>
        </row>
        <row r="6360">
          <cell r="I6360">
            <v>7.8461817257882292E-5</v>
          </cell>
        </row>
        <row r="6361">
          <cell r="I6361">
            <v>7.7954616078306323E-5</v>
          </cell>
        </row>
        <row r="6362">
          <cell r="I6362">
            <v>6.4965855436121758E-5</v>
          </cell>
        </row>
        <row r="6363">
          <cell r="I6363">
            <v>5.5373137474576285E-5</v>
          </cell>
        </row>
        <row r="6364">
          <cell r="I6364">
            <v>4.6331725143004692E-5</v>
          </cell>
        </row>
        <row r="6365">
          <cell r="I6365">
            <v>3.8922177476155772E-5</v>
          </cell>
        </row>
        <row r="6366">
          <cell r="I6366">
            <v>2.6925766967924192E-5</v>
          </cell>
        </row>
        <row r="6367">
          <cell r="I6367">
            <v>1.9891107129457513E-5</v>
          </cell>
        </row>
        <row r="6368">
          <cell r="I6368">
            <v>1.3032865092582473E-5</v>
          </cell>
        </row>
        <row r="6369">
          <cell r="I6369">
            <v>1.1577418229451433E-5</v>
          </cell>
        </row>
        <row r="6370">
          <cell r="I6370">
            <v>1.2084619409027402E-5</v>
          </cell>
        </row>
        <row r="6371">
          <cell r="I6371">
            <v>1.5039617585687386E-5</v>
          </cell>
        </row>
        <row r="6372">
          <cell r="I6372">
            <v>1.5987863269242458E-5</v>
          </cell>
        </row>
        <row r="6373">
          <cell r="I6373">
            <v>2.7058080319117924E-5</v>
          </cell>
        </row>
        <row r="6374">
          <cell r="I6374">
            <v>3.9914527610108751E-5</v>
          </cell>
        </row>
        <row r="6375">
          <cell r="I6375">
            <v>6.1305186053095222E-5</v>
          </cell>
        </row>
        <row r="6376">
          <cell r="I6376">
            <v>6.8163428089970256E-5</v>
          </cell>
        </row>
        <row r="6377">
          <cell r="I6377">
            <v>5.8548657903225831E-5</v>
          </cell>
        </row>
        <row r="6378">
          <cell r="I6378">
            <v>5.583623420375435E-5</v>
          </cell>
        </row>
        <row r="6379">
          <cell r="I6379">
            <v>5.4711570718607639E-5</v>
          </cell>
        </row>
        <row r="6380">
          <cell r="I6380">
            <v>4.5493740585444403E-5</v>
          </cell>
        </row>
        <row r="6381">
          <cell r="I6381">
            <v>4.0289415438490988E-5</v>
          </cell>
        </row>
        <row r="6382">
          <cell r="I6382">
            <v>4.0333519888888899E-5</v>
          </cell>
        </row>
        <row r="6383">
          <cell r="I6383">
            <v>4.4082398172711269E-5</v>
          </cell>
        </row>
        <row r="6384">
          <cell r="I6384">
            <v>6.0004104766356862E-5</v>
          </cell>
        </row>
        <row r="6385">
          <cell r="I6385">
            <v>7.0787642888645922E-5</v>
          </cell>
        </row>
        <row r="6386">
          <cell r="I6386">
            <v>6.10185071255088E-5</v>
          </cell>
        </row>
        <row r="6387">
          <cell r="I6387">
            <v>5.5571607501366886E-5</v>
          </cell>
        </row>
        <row r="6388">
          <cell r="I6388">
            <v>4.2979786912763517E-5</v>
          </cell>
        </row>
        <row r="6389">
          <cell r="I6389">
            <v>3.3894270130794013E-5</v>
          </cell>
        </row>
        <row r="6390">
          <cell r="I6390">
            <v>2.8248900479861498E-5</v>
          </cell>
        </row>
        <row r="6391">
          <cell r="I6391">
            <v>1.9405958175080499E-5</v>
          </cell>
        </row>
        <row r="6392">
          <cell r="I6392">
            <v>1.5282192062875892E-5</v>
          </cell>
        </row>
        <row r="6393">
          <cell r="I6393">
            <v>1.3495961821760529E-5</v>
          </cell>
        </row>
        <row r="6394">
          <cell r="I6394">
            <v>1.3121073993378292E-5</v>
          </cell>
        </row>
        <row r="6395">
          <cell r="I6395">
            <v>1.3606222947755306E-5</v>
          </cell>
        </row>
        <row r="6396">
          <cell r="I6396">
            <v>1.5590923215661266E-5</v>
          </cell>
        </row>
        <row r="6397">
          <cell r="I6397">
            <v>1.9802898228661692E-5</v>
          </cell>
        </row>
        <row r="6398">
          <cell r="I6398">
            <v>2.6881662517526285E-5</v>
          </cell>
        </row>
        <row r="6399">
          <cell r="I6399">
            <v>4.8691313239292887E-5</v>
          </cell>
        </row>
        <row r="6400">
          <cell r="I6400">
            <v>6.7612122459996383E-5</v>
          </cell>
        </row>
        <row r="6401">
          <cell r="I6401">
            <v>7.2750290931352922E-5</v>
          </cell>
        </row>
        <row r="6402">
          <cell r="I6402">
            <v>6.2694476240629391E-5</v>
          </cell>
        </row>
        <row r="6403">
          <cell r="I6403">
            <v>6.3532460798189686E-5</v>
          </cell>
        </row>
        <row r="6404">
          <cell r="I6404">
            <v>5.4557205142214948E-5</v>
          </cell>
        </row>
        <row r="6405">
          <cell r="I6405">
            <v>4.0928929969260689E-5</v>
          </cell>
        </row>
        <row r="6406">
          <cell r="I6406">
            <v>4.0509937690480541E-5</v>
          </cell>
        </row>
        <row r="6407">
          <cell r="I6407">
            <v>4.5052696081465297E-5</v>
          </cell>
        </row>
        <row r="6408">
          <cell r="I6408">
            <v>6.4260184229755201E-5</v>
          </cell>
        </row>
        <row r="6409">
          <cell r="I6409">
            <v>6.613462337166638E-5</v>
          </cell>
        </row>
        <row r="6410">
          <cell r="I6410">
            <v>6.3929400851770875E-5</v>
          </cell>
        </row>
        <row r="6411">
          <cell r="I6411">
            <v>5.2241721496324663E-5</v>
          </cell>
        </row>
        <row r="6412">
          <cell r="I6412">
            <v>4.064225104167428E-5</v>
          </cell>
        </row>
        <row r="6413">
          <cell r="I6413">
            <v>3.5040985841139669E-5</v>
          </cell>
        </row>
        <row r="6414">
          <cell r="I6414">
            <v>2.5690842356782708E-5</v>
          </cell>
        </row>
        <row r="6415">
          <cell r="I6415">
            <v>1.8479764716724383E-5</v>
          </cell>
        </row>
        <row r="6416">
          <cell r="I6416">
            <v>1.4973460910090522E-5</v>
          </cell>
        </row>
        <row r="6417">
          <cell r="I6417">
            <v>1.5061669810886342E-5</v>
          </cell>
        </row>
        <row r="6418">
          <cell r="I6418">
            <v>1.5326296513273806E-5</v>
          </cell>
        </row>
        <row r="6419">
          <cell r="I6419">
            <v>1.6076072170038276E-5</v>
          </cell>
        </row>
        <row r="6420">
          <cell r="I6420">
            <v>2.5779051257578526E-5</v>
          </cell>
        </row>
        <row r="6421">
          <cell r="I6421">
            <v>4.3729562569527991E-5</v>
          </cell>
        </row>
        <row r="6422">
          <cell r="I6422">
            <v>4.6177359566612008E-5</v>
          </cell>
        </row>
        <row r="6423">
          <cell r="I6423">
            <v>4.9507245571654231E-5</v>
          </cell>
        </row>
        <row r="6424">
          <cell r="I6424">
            <v>5.0962692434785268E-5</v>
          </cell>
        </row>
        <row r="6425">
          <cell r="I6425">
            <v>4.4258815974302912E-5</v>
          </cell>
        </row>
        <row r="6426">
          <cell r="I6426">
            <v>4.4302920424700823E-5</v>
          </cell>
        </row>
        <row r="6427">
          <cell r="I6427">
            <v>4.5493740585444403E-5</v>
          </cell>
        </row>
        <row r="6428">
          <cell r="I6428">
            <v>3.9760162033716067E-5</v>
          </cell>
        </row>
        <row r="6429">
          <cell r="I6429">
            <v>3.475430691355326E-5</v>
          </cell>
        </row>
        <row r="6430">
          <cell r="I6430">
            <v>3.8304715170585036E-5</v>
          </cell>
        </row>
        <row r="6431">
          <cell r="I6431">
            <v>5.1536050289958107E-5</v>
          </cell>
        </row>
        <row r="6432">
          <cell r="I6432">
            <v>7.8461817257882292E-5</v>
          </cell>
        </row>
        <row r="6433">
          <cell r="I6433">
            <v>7.7954616078306323E-5</v>
          </cell>
        </row>
        <row r="6434">
          <cell r="I6434">
            <v>6.4965855436121758E-5</v>
          </cell>
        </row>
        <row r="6435">
          <cell r="I6435">
            <v>5.5373137474576285E-5</v>
          </cell>
        </row>
        <row r="6436">
          <cell r="I6436">
            <v>4.6331725143004692E-5</v>
          </cell>
        </row>
        <row r="6437">
          <cell r="I6437">
            <v>3.8922177476155772E-5</v>
          </cell>
        </row>
        <row r="6438">
          <cell r="I6438">
            <v>2.6925766967924192E-5</v>
          </cell>
        </row>
        <row r="6439">
          <cell r="I6439">
            <v>1.8479764716724383E-5</v>
          </cell>
        </row>
        <row r="6440">
          <cell r="I6440">
            <v>1.4973460910090522E-5</v>
          </cell>
        </row>
        <row r="6441">
          <cell r="I6441">
            <v>1.5061669810886342E-5</v>
          </cell>
        </row>
        <row r="6442">
          <cell r="I6442">
            <v>1.5326296513273806E-5</v>
          </cell>
        </row>
        <row r="6443">
          <cell r="I6443">
            <v>1.6076072170038276E-5</v>
          </cell>
        </row>
        <row r="6444">
          <cell r="I6444">
            <v>2.5779051257578526E-5</v>
          </cell>
        </row>
        <row r="6445">
          <cell r="I6445">
            <v>4.3729562569527991E-5</v>
          </cell>
        </row>
        <row r="6446">
          <cell r="I6446">
            <v>4.6177359566612008E-5</v>
          </cell>
        </row>
        <row r="6447">
          <cell r="I6447">
            <v>4.9507245571654231E-5</v>
          </cell>
        </row>
        <row r="6448">
          <cell r="I6448">
            <v>5.0962692434785268E-5</v>
          </cell>
        </row>
        <row r="6449">
          <cell r="I6449">
            <v>4.4258815974302912E-5</v>
          </cell>
        </row>
        <row r="6450">
          <cell r="I6450">
            <v>4.4302920424700823E-5</v>
          </cell>
        </row>
        <row r="6451">
          <cell r="I6451">
            <v>4.5493740585444403E-5</v>
          </cell>
        </row>
        <row r="6452">
          <cell r="I6452">
            <v>3.9760162033716067E-5</v>
          </cell>
        </row>
        <row r="6453">
          <cell r="I6453">
            <v>3.475430691355326E-5</v>
          </cell>
        </row>
        <row r="6454">
          <cell r="I6454">
            <v>3.8304715170585036E-5</v>
          </cell>
        </row>
        <row r="6455">
          <cell r="I6455">
            <v>5.1536050289958107E-5</v>
          </cell>
        </row>
        <row r="6456">
          <cell r="I6456">
            <v>7.8461817257882292E-5</v>
          </cell>
        </row>
        <row r="6457">
          <cell r="I6457">
            <v>7.7954616078306323E-5</v>
          </cell>
        </row>
        <row r="6458">
          <cell r="I6458">
            <v>6.4965855436121758E-5</v>
          </cell>
        </row>
        <row r="6459">
          <cell r="I6459">
            <v>5.5373137474576285E-5</v>
          </cell>
        </row>
        <row r="6460">
          <cell r="I6460">
            <v>4.6331725143004692E-5</v>
          </cell>
        </row>
        <row r="6461">
          <cell r="I6461">
            <v>3.8922177476155772E-5</v>
          </cell>
        </row>
        <row r="6462">
          <cell r="I6462">
            <v>2.6925766967924192E-5</v>
          </cell>
        </row>
        <row r="6463">
          <cell r="I6463">
            <v>1.8479764716724383E-5</v>
          </cell>
        </row>
        <row r="6464">
          <cell r="I6464">
            <v>1.4973460910090522E-5</v>
          </cell>
        </row>
        <row r="6465">
          <cell r="I6465">
            <v>1.5061669810886342E-5</v>
          </cell>
        </row>
        <row r="6466">
          <cell r="I6466">
            <v>1.5326296513273806E-5</v>
          </cell>
        </row>
        <row r="6467">
          <cell r="I6467">
            <v>1.6076072170038276E-5</v>
          </cell>
        </row>
        <row r="6468">
          <cell r="I6468">
            <v>2.5779051257578526E-5</v>
          </cell>
        </row>
        <row r="6469">
          <cell r="I6469">
            <v>4.3729562569527991E-5</v>
          </cell>
        </row>
        <row r="6470">
          <cell r="I6470">
            <v>4.6177359566612008E-5</v>
          </cell>
        </row>
        <row r="6471">
          <cell r="I6471">
            <v>4.9507245571654231E-5</v>
          </cell>
        </row>
        <row r="6472">
          <cell r="I6472">
            <v>5.0962692434785268E-5</v>
          </cell>
        </row>
        <row r="6473">
          <cell r="I6473">
            <v>4.4258815974302912E-5</v>
          </cell>
        </row>
        <row r="6474">
          <cell r="I6474">
            <v>4.4302920424700823E-5</v>
          </cell>
        </row>
        <row r="6475">
          <cell r="I6475">
            <v>4.5493740585444403E-5</v>
          </cell>
        </row>
        <row r="6476">
          <cell r="I6476">
            <v>3.9760162033716067E-5</v>
          </cell>
        </row>
        <row r="6477">
          <cell r="I6477">
            <v>3.475430691355326E-5</v>
          </cell>
        </row>
        <row r="6478">
          <cell r="I6478">
            <v>3.8304715170585036E-5</v>
          </cell>
        </row>
        <row r="6479">
          <cell r="I6479">
            <v>5.1536050289958107E-5</v>
          </cell>
        </row>
        <row r="6480">
          <cell r="I6480">
            <v>7.8461817257882292E-5</v>
          </cell>
        </row>
        <row r="6481">
          <cell r="I6481">
            <v>7.7954616078306323E-5</v>
          </cell>
        </row>
        <row r="6482">
          <cell r="I6482">
            <v>6.4965855436121758E-5</v>
          </cell>
        </row>
        <row r="6483">
          <cell r="I6483">
            <v>5.5373137474576285E-5</v>
          </cell>
        </row>
        <row r="6484">
          <cell r="I6484">
            <v>4.6331725143004692E-5</v>
          </cell>
        </row>
        <row r="6485">
          <cell r="I6485">
            <v>3.8922177476155772E-5</v>
          </cell>
        </row>
        <row r="6486">
          <cell r="I6486">
            <v>2.6925766967924192E-5</v>
          </cell>
        </row>
        <row r="6487">
          <cell r="I6487">
            <v>1.8479764716724383E-5</v>
          </cell>
        </row>
        <row r="6488">
          <cell r="I6488">
            <v>1.4973460910090522E-5</v>
          </cell>
        </row>
        <row r="6489">
          <cell r="I6489">
            <v>1.5061669810886342E-5</v>
          </cell>
        </row>
        <row r="6490">
          <cell r="I6490">
            <v>1.5326296513273806E-5</v>
          </cell>
        </row>
        <row r="6491">
          <cell r="I6491">
            <v>1.6076072170038276E-5</v>
          </cell>
        </row>
        <row r="6492">
          <cell r="I6492">
            <v>2.5779051257578526E-5</v>
          </cell>
        </row>
        <row r="6493">
          <cell r="I6493">
            <v>4.3729562569527991E-5</v>
          </cell>
        </row>
        <row r="6494">
          <cell r="I6494">
            <v>4.6177359566612008E-5</v>
          </cell>
        </row>
        <row r="6495">
          <cell r="I6495">
            <v>4.9507245571654231E-5</v>
          </cell>
        </row>
        <row r="6496">
          <cell r="I6496">
            <v>5.0962692434785268E-5</v>
          </cell>
        </row>
        <row r="6497">
          <cell r="I6497">
            <v>4.4258815974302912E-5</v>
          </cell>
        </row>
        <row r="6498">
          <cell r="I6498">
            <v>4.4302920424700823E-5</v>
          </cell>
        </row>
        <row r="6499">
          <cell r="I6499">
            <v>4.5493740585444403E-5</v>
          </cell>
        </row>
        <row r="6500">
          <cell r="I6500">
            <v>3.9760162033716067E-5</v>
          </cell>
        </row>
        <row r="6501">
          <cell r="I6501">
            <v>3.475430691355326E-5</v>
          </cell>
        </row>
        <row r="6502">
          <cell r="I6502">
            <v>3.8304715170585036E-5</v>
          </cell>
        </row>
        <row r="6503">
          <cell r="I6503">
            <v>5.1536050289958107E-5</v>
          </cell>
        </row>
        <row r="6504">
          <cell r="I6504">
            <v>7.8461817257882292E-5</v>
          </cell>
        </row>
        <row r="6505">
          <cell r="I6505">
            <v>7.7954616078306323E-5</v>
          </cell>
        </row>
        <row r="6506">
          <cell r="I6506">
            <v>6.4965855436121758E-5</v>
          </cell>
        </row>
        <row r="6507">
          <cell r="I6507">
            <v>5.5373137474576285E-5</v>
          </cell>
        </row>
        <row r="6508">
          <cell r="I6508">
            <v>4.6331725143004692E-5</v>
          </cell>
        </row>
        <row r="6509">
          <cell r="I6509">
            <v>3.8922177476155772E-5</v>
          </cell>
        </row>
        <row r="6510">
          <cell r="I6510">
            <v>2.6925766967924192E-5</v>
          </cell>
        </row>
        <row r="6511">
          <cell r="I6511">
            <v>1.8479764716724383E-5</v>
          </cell>
        </row>
        <row r="6512">
          <cell r="I6512">
            <v>1.4973460910090522E-5</v>
          </cell>
        </row>
        <row r="6513">
          <cell r="I6513">
            <v>1.5061669810886342E-5</v>
          </cell>
        </row>
        <row r="6514">
          <cell r="I6514">
            <v>1.5326296513273806E-5</v>
          </cell>
        </row>
        <row r="6515">
          <cell r="I6515">
            <v>1.6076072170038276E-5</v>
          </cell>
        </row>
        <row r="6516">
          <cell r="I6516">
            <v>2.5779051257578526E-5</v>
          </cell>
        </row>
        <row r="6517">
          <cell r="I6517">
            <v>4.3729562569527991E-5</v>
          </cell>
        </row>
        <row r="6518">
          <cell r="I6518">
            <v>4.6177359566612008E-5</v>
          </cell>
        </row>
        <row r="6519">
          <cell r="I6519">
            <v>4.9507245571654231E-5</v>
          </cell>
        </row>
        <row r="6520">
          <cell r="I6520">
            <v>5.0962692434785268E-5</v>
          </cell>
        </row>
        <row r="6521">
          <cell r="I6521">
            <v>4.4258815974302912E-5</v>
          </cell>
        </row>
        <row r="6522">
          <cell r="I6522">
            <v>4.4302920424700823E-5</v>
          </cell>
        </row>
        <row r="6523">
          <cell r="I6523">
            <v>4.5493740585444403E-5</v>
          </cell>
        </row>
        <row r="6524">
          <cell r="I6524">
            <v>3.9760162033716067E-5</v>
          </cell>
        </row>
        <row r="6525">
          <cell r="I6525">
            <v>3.475430691355326E-5</v>
          </cell>
        </row>
        <row r="6526">
          <cell r="I6526">
            <v>3.8304715170585036E-5</v>
          </cell>
        </row>
        <row r="6527">
          <cell r="I6527">
            <v>5.1536050289958107E-5</v>
          </cell>
        </row>
        <row r="6528">
          <cell r="I6528">
            <v>7.8461817257882292E-5</v>
          </cell>
        </row>
        <row r="6529">
          <cell r="I6529">
            <v>7.7954616078306323E-5</v>
          </cell>
        </row>
        <row r="6530">
          <cell r="I6530">
            <v>6.4965855436121758E-5</v>
          </cell>
        </row>
        <row r="6531">
          <cell r="I6531">
            <v>5.5373137474576285E-5</v>
          </cell>
        </row>
        <row r="6532">
          <cell r="I6532">
            <v>4.6331725143004692E-5</v>
          </cell>
        </row>
        <row r="6533">
          <cell r="I6533">
            <v>3.8922177476155772E-5</v>
          </cell>
        </row>
        <row r="6534">
          <cell r="I6534">
            <v>2.6925766967924192E-5</v>
          </cell>
        </row>
        <row r="6535">
          <cell r="I6535">
            <v>1.9891107129457513E-5</v>
          </cell>
        </row>
        <row r="6536">
          <cell r="I6536">
            <v>1.3032865092582473E-5</v>
          </cell>
        </row>
        <row r="6537">
          <cell r="I6537">
            <v>1.1577418229451433E-5</v>
          </cell>
        </row>
        <row r="6538">
          <cell r="I6538">
            <v>1.2084619409027402E-5</v>
          </cell>
        </row>
        <row r="6539">
          <cell r="I6539">
            <v>1.5039617585687386E-5</v>
          </cell>
        </row>
        <row r="6540">
          <cell r="I6540">
            <v>1.5987863269242458E-5</v>
          </cell>
        </row>
        <row r="6541">
          <cell r="I6541">
            <v>2.7058080319117924E-5</v>
          </cell>
        </row>
        <row r="6542">
          <cell r="I6542">
            <v>3.9914527610108751E-5</v>
          </cell>
        </row>
        <row r="6543">
          <cell r="I6543">
            <v>6.1305186053095222E-5</v>
          </cell>
        </row>
        <row r="6544">
          <cell r="I6544">
            <v>6.8163428089970256E-5</v>
          </cell>
        </row>
        <row r="6545">
          <cell r="I6545">
            <v>5.8548657903225831E-5</v>
          </cell>
        </row>
        <row r="6546">
          <cell r="I6546">
            <v>5.583623420375435E-5</v>
          </cell>
        </row>
        <row r="6547">
          <cell r="I6547">
            <v>5.4711570718607639E-5</v>
          </cell>
        </row>
        <row r="6548">
          <cell r="I6548">
            <v>4.5493740585444403E-5</v>
          </cell>
        </row>
        <row r="6549">
          <cell r="I6549">
            <v>4.0289415438490988E-5</v>
          </cell>
        </row>
        <row r="6550">
          <cell r="I6550">
            <v>4.0333519888888899E-5</v>
          </cell>
        </row>
        <row r="6551">
          <cell r="I6551">
            <v>4.4082398172711269E-5</v>
          </cell>
        </row>
        <row r="6552">
          <cell r="I6552">
            <v>6.0004104766356862E-5</v>
          </cell>
        </row>
        <row r="6553">
          <cell r="I6553">
            <v>7.0787642888645922E-5</v>
          </cell>
        </row>
        <row r="6554">
          <cell r="I6554">
            <v>6.10185071255088E-5</v>
          </cell>
        </row>
        <row r="6555">
          <cell r="I6555">
            <v>5.5571607501366886E-5</v>
          </cell>
        </row>
        <row r="6556">
          <cell r="I6556">
            <v>4.2979786912763517E-5</v>
          </cell>
        </row>
        <row r="6557">
          <cell r="I6557">
            <v>3.3894270130794013E-5</v>
          </cell>
        </row>
        <row r="6558">
          <cell r="I6558">
            <v>2.8248900479861498E-5</v>
          </cell>
        </row>
        <row r="6559">
          <cell r="I6559">
            <v>7.7513571574327231E-5</v>
          </cell>
        </row>
        <row r="6560">
          <cell r="I6560">
            <v>7.5176035703237987E-5</v>
          </cell>
        </row>
        <row r="6561">
          <cell r="I6561">
            <v>7.217693307618009E-5</v>
          </cell>
        </row>
        <row r="6562">
          <cell r="I6562">
            <v>7.2265141976975912E-5</v>
          </cell>
        </row>
        <row r="6563">
          <cell r="I6563">
            <v>7.9498271842233189E-5</v>
          </cell>
        </row>
        <row r="6564">
          <cell r="I6564">
            <v>1.0104329586161232E-4</v>
          </cell>
        </row>
        <row r="6565">
          <cell r="I6565">
            <v>1.1442899655737808E-4</v>
          </cell>
        </row>
        <row r="6566">
          <cell r="I6566">
            <v>1.2137544749504895E-4</v>
          </cell>
        </row>
        <row r="6567">
          <cell r="I6567">
            <v>1.8382734925848982E-4</v>
          </cell>
        </row>
        <row r="6568">
          <cell r="I6568">
            <v>2.0325535965876927E-4</v>
          </cell>
        </row>
        <row r="6569">
          <cell r="I6569">
            <v>1.9335391054443844E-4</v>
          </cell>
        </row>
        <row r="6570">
          <cell r="I6570">
            <v>1.8680439966034876E-4</v>
          </cell>
        </row>
        <row r="6571">
          <cell r="I6571">
            <v>1.4358203827039676E-4</v>
          </cell>
        </row>
        <row r="6572">
          <cell r="I6572">
            <v>1.1021702154437766E-4</v>
          </cell>
        </row>
        <row r="6573">
          <cell r="I6573">
            <v>8.143886765974123E-5</v>
          </cell>
        </row>
        <row r="6574">
          <cell r="I6574">
            <v>6.9199882674321153E-5</v>
          </cell>
        </row>
        <row r="6575">
          <cell r="I6575">
            <v>8.4261552485207498E-5</v>
          </cell>
        </row>
        <row r="6576">
          <cell r="I6576">
            <v>1.1211351291148779E-4</v>
          </cell>
        </row>
        <row r="6577">
          <cell r="I6577">
            <v>1.1824403151679731E-4</v>
          </cell>
        </row>
        <row r="6578">
          <cell r="I6578">
            <v>1.1184888620910034E-4</v>
          </cell>
        </row>
        <row r="6579">
          <cell r="I6579">
            <v>1.0838668685286438E-4</v>
          </cell>
        </row>
        <row r="6580">
          <cell r="I6580">
            <v>9.9587848998481293E-5</v>
          </cell>
        </row>
        <row r="6581">
          <cell r="I6581">
            <v>8.2872262297673316E-5</v>
          </cell>
        </row>
        <row r="6582">
          <cell r="I6582">
            <v>6.2077013935058642E-5</v>
          </cell>
        </row>
        <row r="6583">
          <cell r="I6583">
            <v>4.3376726966344706E-5</v>
          </cell>
        </row>
        <row r="6584">
          <cell r="I6584">
            <v>4.4545494901889328E-5</v>
          </cell>
        </row>
        <row r="6585">
          <cell r="I6585">
            <v>5.3807429485450474E-5</v>
          </cell>
        </row>
        <row r="6586">
          <cell r="I6586">
            <v>6.2077013935058642E-5</v>
          </cell>
        </row>
        <row r="6587">
          <cell r="I6587">
            <v>6.3003207393414758E-5</v>
          </cell>
        </row>
        <row r="6588">
          <cell r="I6588">
            <v>7.6829952593159605E-5</v>
          </cell>
        </row>
        <row r="6589">
          <cell r="I6589">
            <v>1.0571836760379081E-4</v>
          </cell>
        </row>
        <row r="6590">
          <cell r="I6590">
            <v>1.2688850379478773E-4</v>
          </cell>
        </row>
        <row r="6591">
          <cell r="I6591">
            <v>1.4201633028127091E-4</v>
          </cell>
        </row>
        <row r="6592">
          <cell r="I6592">
            <v>1.3544476717198233E-4</v>
          </cell>
        </row>
        <row r="6593">
          <cell r="I6593">
            <v>1.4239121810965318E-4</v>
          </cell>
        </row>
        <row r="6594">
          <cell r="I6594">
            <v>1.1853071044438373E-4</v>
          </cell>
        </row>
        <row r="6595">
          <cell r="I6595">
            <v>1.2302936438497058E-4</v>
          </cell>
        </row>
        <row r="6596">
          <cell r="I6596">
            <v>9.3280912591580132E-5</v>
          </cell>
        </row>
        <row r="6597">
          <cell r="I6597">
            <v>7.8020772753903186E-5</v>
          </cell>
        </row>
        <row r="6598">
          <cell r="I6598">
            <v>9.1604943476459542E-5</v>
          </cell>
        </row>
        <row r="6599">
          <cell r="I6599">
            <v>8.0931666480165261E-5</v>
          </cell>
        </row>
        <row r="6600">
          <cell r="I6600">
            <v>1.0843079130326229E-4</v>
          </cell>
        </row>
        <row r="6601">
          <cell r="I6601">
            <v>1.1288534079345123E-4</v>
          </cell>
        </row>
        <row r="6602">
          <cell r="I6602">
            <v>1.2624898926401804E-4</v>
          </cell>
        </row>
        <row r="6603">
          <cell r="I6603">
            <v>1.2106671634226357E-4</v>
          </cell>
        </row>
        <row r="6604">
          <cell r="I6604">
            <v>1.0075661693402592E-4</v>
          </cell>
        </row>
        <row r="6605">
          <cell r="I6605">
            <v>7.6874057043557523E-5</v>
          </cell>
        </row>
        <row r="6606">
          <cell r="I6606">
            <v>4.941903667085841E-5</v>
          </cell>
        </row>
        <row r="6607">
          <cell r="I6607">
            <v>4.3376726966344706E-5</v>
          </cell>
        </row>
        <row r="6608">
          <cell r="I6608">
            <v>4.4545494901889328E-5</v>
          </cell>
        </row>
        <row r="6609">
          <cell r="I6609">
            <v>5.3807429485450474E-5</v>
          </cell>
        </row>
        <row r="6610">
          <cell r="I6610">
            <v>6.2077013935058642E-5</v>
          </cell>
        </row>
        <row r="6611">
          <cell r="I6611">
            <v>6.3003207393414758E-5</v>
          </cell>
        </row>
        <row r="6612">
          <cell r="I6612">
            <v>7.6829952593159605E-5</v>
          </cell>
        </row>
        <row r="6613">
          <cell r="I6613">
            <v>1.0571836760379081E-4</v>
          </cell>
        </row>
        <row r="6614">
          <cell r="I6614">
            <v>1.2688850379478773E-4</v>
          </cell>
        </row>
        <row r="6615">
          <cell r="I6615">
            <v>1.4201633028127091E-4</v>
          </cell>
        </row>
        <row r="6616">
          <cell r="I6616">
            <v>1.3544476717198233E-4</v>
          </cell>
        </row>
        <row r="6617">
          <cell r="I6617">
            <v>1.4239121810965318E-4</v>
          </cell>
        </row>
        <row r="6618">
          <cell r="I6618">
            <v>1.1853071044438373E-4</v>
          </cell>
        </row>
        <row r="6619">
          <cell r="I6619">
            <v>1.2302936438497058E-4</v>
          </cell>
        </row>
        <row r="6620">
          <cell r="I6620">
            <v>9.3280912591580132E-5</v>
          </cell>
        </row>
        <row r="6621">
          <cell r="I6621">
            <v>7.8020772753903186E-5</v>
          </cell>
        </row>
        <row r="6622">
          <cell r="I6622">
            <v>9.1604943476459542E-5</v>
          </cell>
        </row>
        <row r="6623">
          <cell r="I6623">
            <v>8.0931666480165261E-5</v>
          </cell>
        </row>
        <row r="6624">
          <cell r="I6624">
            <v>1.0843079130326229E-4</v>
          </cell>
        </row>
        <row r="6625">
          <cell r="I6625">
            <v>1.1288534079345123E-4</v>
          </cell>
        </row>
        <row r="6626">
          <cell r="I6626">
            <v>1.2624898926401804E-4</v>
          </cell>
        </row>
        <row r="6627">
          <cell r="I6627">
            <v>1.2106671634226357E-4</v>
          </cell>
        </row>
        <row r="6628">
          <cell r="I6628">
            <v>1.0075661693402592E-4</v>
          </cell>
        </row>
        <row r="6629">
          <cell r="I6629">
            <v>7.6874057043557523E-5</v>
          </cell>
        </row>
        <row r="6630">
          <cell r="I6630">
            <v>4.941903667085841E-5</v>
          </cell>
        </row>
        <row r="6631">
          <cell r="I6631">
            <v>4.3376726966344706E-5</v>
          </cell>
        </row>
        <row r="6632">
          <cell r="I6632">
            <v>4.4545494901889328E-5</v>
          </cell>
        </row>
        <row r="6633">
          <cell r="I6633">
            <v>5.3807429485450474E-5</v>
          </cell>
        </row>
        <row r="6634">
          <cell r="I6634">
            <v>6.2077013935058642E-5</v>
          </cell>
        </row>
        <row r="6635">
          <cell r="I6635">
            <v>6.3003207393414758E-5</v>
          </cell>
        </row>
        <row r="6636">
          <cell r="I6636">
            <v>7.6829952593159605E-5</v>
          </cell>
        </row>
        <row r="6637">
          <cell r="I6637">
            <v>1.0571836760379081E-4</v>
          </cell>
        </row>
        <row r="6638">
          <cell r="I6638">
            <v>1.2688850379478773E-4</v>
          </cell>
        </row>
        <row r="6639">
          <cell r="I6639">
            <v>1.4201633028127091E-4</v>
          </cell>
        </row>
        <row r="6640">
          <cell r="I6640">
            <v>1.3544476717198233E-4</v>
          </cell>
        </row>
        <row r="6641">
          <cell r="I6641">
            <v>1.4239121810965318E-4</v>
          </cell>
        </row>
        <row r="6642">
          <cell r="I6642">
            <v>1.1853071044438373E-4</v>
          </cell>
        </row>
        <row r="6643">
          <cell r="I6643">
            <v>1.2302936438497058E-4</v>
          </cell>
        </row>
        <row r="6644">
          <cell r="I6644">
            <v>9.3280912591580132E-5</v>
          </cell>
        </row>
        <row r="6645">
          <cell r="I6645">
            <v>7.8020772753903186E-5</v>
          </cell>
        </row>
        <row r="6646">
          <cell r="I6646">
            <v>9.1604943476459542E-5</v>
          </cell>
        </row>
        <row r="6647">
          <cell r="I6647">
            <v>8.0931666480165261E-5</v>
          </cell>
        </row>
        <row r="6648">
          <cell r="I6648">
            <v>1.0843079130326229E-4</v>
          </cell>
        </row>
        <row r="6649">
          <cell r="I6649">
            <v>1.1288534079345123E-4</v>
          </cell>
        </row>
        <row r="6650">
          <cell r="I6650">
            <v>1.2624898926401804E-4</v>
          </cell>
        </row>
        <row r="6651">
          <cell r="I6651">
            <v>1.2106671634226357E-4</v>
          </cell>
        </row>
        <row r="6652">
          <cell r="I6652">
            <v>1.0075661693402592E-4</v>
          </cell>
        </row>
        <row r="6653">
          <cell r="I6653">
            <v>7.6874057043557523E-5</v>
          </cell>
        </row>
        <row r="6654">
          <cell r="I6654">
            <v>4.941903667085841E-5</v>
          </cell>
        </row>
        <row r="6655">
          <cell r="I6655">
            <v>4.3376726966344706E-5</v>
          </cell>
        </row>
        <row r="6656">
          <cell r="I6656">
            <v>4.4545494901889328E-5</v>
          </cell>
        </row>
        <row r="6657">
          <cell r="I6657">
            <v>5.3807429485450474E-5</v>
          </cell>
        </row>
        <row r="6658">
          <cell r="I6658">
            <v>6.2077013935058642E-5</v>
          </cell>
        </row>
        <row r="6659">
          <cell r="I6659">
            <v>6.3003207393414758E-5</v>
          </cell>
        </row>
        <row r="6660">
          <cell r="I6660">
            <v>7.6829952593159605E-5</v>
          </cell>
        </row>
        <row r="6661">
          <cell r="I6661">
            <v>1.0571836760379081E-4</v>
          </cell>
        </row>
        <row r="6662">
          <cell r="I6662">
            <v>1.2688850379478773E-4</v>
          </cell>
        </row>
        <row r="6663">
          <cell r="I6663">
            <v>1.4201633028127091E-4</v>
          </cell>
        </row>
        <row r="6664">
          <cell r="I6664">
            <v>1.3544476717198233E-4</v>
          </cell>
        </row>
        <row r="6665">
          <cell r="I6665">
            <v>1.4239121810965318E-4</v>
          </cell>
        </row>
        <row r="6666">
          <cell r="I6666">
            <v>1.1853071044438373E-4</v>
          </cell>
        </row>
        <row r="6667">
          <cell r="I6667">
            <v>1.2302936438497058E-4</v>
          </cell>
        </row>
        <row r="6668">
          <cell r="I6668">
            <v>9.3280912591580132E-5</v>
          </cell>
        </row>
        <row r="6669">
          <cell r="I6669">
            <v>7.8020772753903186E-5</v>
          </cell>
        </row>
        <row r="6670">
          <cell r="I6670">
            <v>9.1604943476459542E-5</v>
          </cell>
        </row>
        <row r="6671">
          <cell r="I6671">
            <v>8.0931666480165261E-5</v>
          </cell>
        </row>
        <row r="6672">
          <cell r="I6672">
            <v>1.0843079130326229E-4</v>
          </cell>
        </row>
        <row r="6673">
          <cell r="I6673">
            <v>1.1288534079345123E-4</v>
          </cell>
        </row>
        <row r="6674">
          <cell r="I6674">
            <v>1.2624898926401804E-4</v>
          </cell>
        </row>
        <row r="6675">
          <cell r="I6675">
            <v>1.2106671634226357E-4</v>
          </cell>
        </row>
        <row r="6676">
          <cell r="I6676">
            <v>1.0075661693402592E-4</v>
          </cell>
        </row>
        <row r="6677">
          <cell r="I6677">
            <v>7.6874057043557523E-5</v>
          </cell>
        </row>
        <row r="6678">
          <cell r="I6678">
            <v>4.941903667085841E-5</v>
          </cell>
        </row>
        <row r="6679">
          <cell r="I6679">
            <v>4.3376726966344706E-5</v>
          </cell>
        </row>
        <row r="6680">
          <cell r="I6680">
            <v>4.4545494901889328E-5</v>
          </cell>
        </row>
        <row r="6681">
          <cell r="I6681">
            <v>5.3807429485450474E-5</v>
          </cell>
        </row>
        <row r="6682">
          <cell r="I6682">
            <v>6.2077013935058642E-5</v>
          </cell>
        </row>
        <row r="6683">
          <cell r="I6683">
            <v>6.3003207393414758E-5</v>
          </cell>
        </row>
        <row r="6684">
          <cell r="I6684">
            <v>7.6829952593159605E-5</v>
          </cell>
        </row>
        <row r="6685">
          <cell r="I6685">
            <v>1.0571836760379081E-4</v>
          </cell>
        </row>
        <row r="6686">
          <cell r="I6686">
            <v>1.2688850379478773E-4</v>
          </cell>
        </row>
        <row r="6687">
          <cell r="I6687">
            <v>1.4201633028127091E-4</v>
          </cell>
        </row>
        <row r="6688">
          <cell r="I6688">
            <v>1.3544476717198233E-4</v>
          </cell>
        </row>
        <row r="6689">
          <cell r="I6689">
            <v>1.4239121810965318E-4</v>
          </cell>
        </row>
        <row r="6690">
          <cell r="I6690">
            <v>1.1853071044438373E-4</v>
          </cell>
        </row>
        <row r="6691">
          <cell r="I6691">
            <v>1.2302936438497058E-4</v>
          </cell>
        </row>
        <row r="6692">
          <cell r="I6692">
            <v>9.3280912591580132E-5</v>
          </cell>
        </row>
        <row r="6693">
          <cell r="I6693">
            <v>7.8020772753903186E-5</v>
          </cell>
        </row>
        <row r="6694">
          <cell r="I6694">
            <v>9.1604943476459542E-5</v>
          </cell>
        </row>
        <row r="6695">
          <cell r="I6695">
            <v>8.0931666480165261E-5</v>
          </cell>
        </row>
        <row r="6696">
          <cell r="I6696">
            <v>1.0843079130326229E-4</v>
          </cell>
        </row>
        <row r="6697">
          <cell r="I6697">
            <v>1.1288534079345123E-4</v>
          </cell>
        </row>
        <row r="6698">
          <cell r="I6698">
            <v>1.2624898926401804E-4</v>
          </cell>
        </row>
        <row r="6699">
          <cell r="I6699">
            <v>1.2106671634226357E-4</v>
          </cell>
        </row>
        <row r="6700">
          <cell r="I6700">
            <v>1.0075661693402592E-4</v>
          </cell>
        </row>
        <row r="6701">
          <cell r="I6701">
            <v>7.6874057043557523E-5</v>
          </cell>
        </row>
        <row r="6702">
          <cell r="I6702">
            <v>4.941903667085841E-5</v>
          </cell>
        </row>
        <row r="6703">
          <cell r="I6703">
            <v>6.4502758706943707E-5</v>
          </cell>
        </row>
        <row r="6704">
          <cell r="I6704">
            <v>6.4370445355749981E-5</v>
          </cell>
        </row>
        <row r="6705">
          <cell r="I6705">
            <v>7.0478911735860541E-5</v>
          </cell>
        </row>
        <row r="6706">
          <cell r="I6706">
            <v>7.1890254148593668E-5</v>
          </cell>
        </row>
        <row r="6707">
          <cell r="I6707">
            <v>9.5442030661077734E-5</v>
          </cell>
        </row>
        <row r="6708">
          <cell r="I6708">
            <v>9.103158562128671E-5</v>
          </cell>
        </row>
        <row r="6709">
          <cell r="I6709">
            <v>9.7603148730575335E-5</v>
          </cell>
        </row>
        <row r="6710">
          <cell r="I6710">
            <v>1.0838668685286438E-4</v>
          </cell>
        </row>
        <row r="6711">
          <cell r="I6711">
            <v>1.3630480395474158E-4</v>
          </cell>
        </row>
        <row r="6712">
          <cell r="I6712">
            <v>1.6389213767863443E-4</v>
          </cell>
        </row>
        <row r="6713">
          <cell r="I6713">
            <v>1.5851139473008934E-4</v>
          </cell>
        </row>
        <row r="6714">
          <cell r="I6714">
            <v>1.4084756234572632E-4</v>
          </cell>
        </row>
        <row r="6715">
          <cell r="I6715">
            <v>1.3063738207861009E-4</v>
          </cell>
        </row>
        <row r="6716">
          <cell r="I6716">
            <v>8.324715012605556E-5</v>
          </cell>
        </row>
        <row r="6717">
          <cell r="I6717">
            <v>7.2904656507745606E-5</v>
          </cell>
        </row>
        <row r="6718">
          <cell r="I6718">
            <v>8.2210695541704663E-5</v>
          </cell>
        </row>
        <row r="6719">
          <cell r="I6719">
            <v>8.1593233236133914E-5</v>
          </cell>
        </row>
        <row r="6720">
          <cell r="I6720">
            <v>1.1506851108814777E-4</v>
          </cell>
        </row>
        <row r="6721">
          <cell r="I6721">
            <v>9.9279117845695925E-5</v>
          </cell>
        </row>
        <row r="6722">
          <cell r="I6722">
            <v>1.3822334754705066E-4</v>
          </cell>
        </row>
        <row r="6723">
          <cell r="I6723">
            <v>1.3182820223935367E-4</v>
          </cell>
        </row>
        <row r="6724">
          <cell r="I6724">
            <v>1.030279961295183E-4</v>
          </cell>
        </row>
        <row r="6725">
          <cell r="I6725">
            <v>1.0331467505710471E-4</v>
          </cell>
        </row>
        <row r="6726">
          <cell r="I6726">
            <v>7.3367753236923657E-5</v>
          </cell>
        </row>
        <row r="6727">
          <cell r="I6727">
            <v>7.7513571574327231E-5</v>
          </cell>
        </row>
        <row r="6728">
          <cell r="I6728">
            <v>7.5176035703237987E-5</v>
          </cell>
        </row>
        <row r="6729">
          <cell r="I6729">
            <v>7.217693307618009E-5</v>
          </cell>
        </row>
        <row r="6730">
          <cell r="I6730">
            <v>7.2265141976975912E-5</v>
          </cell>
        </row>
        <row r="6731">
          <cell r="I6731">
            <v>7.9498271842233189E-5</v>
          </cell>
        </row>
        <row r="6732">
          <cell r="I6732">
            <v>1.0104329586161232E-4</v>
          </cell>
        </row>
        <row r="6733">
          <cell r="I6733">
            <v>1.1442899655737808E-4</v>
          </cell>
        </row>
        <row r="6734">
          <cell r="I6734">
            <v>1.2137544749504895E-4</v>
          </cell>
        </row>
        <row r="6735">
          <cell r="I6735">
            <v>1.8382734925848982E-4</v>
          </cell>
        </row>
        <row r="6736">
          <cell r="I6736">
            <v>2.0325535965876927E-4</v>
          </cell>
        </row>
        <row r="6737">
          <cell r="I6737">
            <v>1.9335391054443844E-4</v>
          </cell>
        </row>
        <row r="6738">
          <cell r="I6738">
            <v>1.8680439966034876E-4</v>
          </cell>
        </row>
        <row r="6739">
          <cell r="I6739">
            <v>1.4358203827039676E-4</v>
          </cell>
        </row>
        <row r="6740">
          <cell r="I6740">
            <v>1.1021702154437766E-4</v>
          </cell>
        </row>
        <row r="6741">
          <cell r="I6741">
            <v>8.143886765974123E-5</v>
          </cell>
        </row>
        <row r="6742">
          <cell r="I6742">
            <v>6.9199882674321153E-5</v>
          </cell>
        </row>
        <row r="6743">
          <cell r="I6743">
            <v>8.4261552485207498E-5</v>
          </cell>
        </row>
        <row r="6744">
          <cell r="I6744">
            <v>1.1211351291148779E-4</v>
          </cell>
        </row>
        <row r="6745">
          <cell r="I6745">
            <v>1.1824403151679731E-4</v>
          </cell>
        </row>
        <row r="6746">
          <cell r="I6746">
            <v>1.1184888620910034E-4</v>
          </cell>
        </row>
        <row r="6747">
          <cell r="I6747">
            <v>1.0838668685286438E-4</v>
          </cell>
        </row>
        <row r="6748">
          <cell r="I6748">
            <v>9.9587848998481293E-5</v>
          </cell>
        </row>
        <row r="6749">
          <cell r="I6749">
            <v>8.2872262297673316E-5</v>
          </cell>
        </row>
        <row r="6750">
          <cell r="I6750">
            <v>6.2077013935058642E-5</v>
          </cell>
        </row>
        <row r="6751">
          <cell r="I6751">
            <v>4.3376726966344706E-5</v>
          </cell>
        </row>
        <row r="6752">
          <cell r="I6752">
            <v>4.4545494901889328E-5</v>
          </cell>
        </row>
        <row r="6753">
          <cell r="I6753">
            <v>5.3807429485450474E-5</v>
          </cell>
        </row>
        <row r="6754">
          <cell r="I6754">
            <v>6.2077013935058642E-5</v>
          </cell>
        </row>
        <row r="6755">
          <cell r="I6755">
            <v>6.3003207393414758E-5</v>
          </cell>
        </row>
        <row r="6756">
          <cell r="I6756">
            <v>7.6829952593159605E-5</v>
          </cell>
        </row>
        <row r="6757">
          <cell r="I6757">
            <v>1.0571836760379081E-4</v>
          </cell>
        </row>
        <row r="6758">
          <cell r="I6758">
            <v>1.2688850379478773E-4</v>
          </cell>
        </row>
        <row r="6759">
          <cell r="I6759">
            <v>1.4201633028127091E-4</v>
          </cell>
        </row>
        <row r="6760">
          <cell r="I6760">
            <v>1.3544476717198233E-4</v>
          </cell>
        </row>
        <row r="6761">
          <cell r="I6761">
            <v>1.4239121810965318E-4</v>
          </cell>
        </row>
        <row r="6762">
          <cell r="I6762">
            <v>1.1853071044438373E-4</v>
          </cell>
        </row>
        <row r="6763">
          <cell r="I6763">
            <v>1.2302936438497058E-4</v>
          </cell>
        </row>
        <row r="6764">
          <cell r="I6764">
            <v>9.3280912591580132E-5</v>
          </cell>
        </row>
        <row r="6765">
          <cell r="I6765">
            <v>7.8020772753903186E-5</v>
          </cell>
        </row>
        <row r="6766">
          <cell r="I6766">
            <v>9.1604943476459542E-5</v>
          </cell>
        </row>
        <row r="6767">
          <cell r="I6767">
            <v>8.0931666480165261E-5</v>
          </cell>
        </row>
        <row r="6768">
          <cell r="I6768">
            <v>1.0843079130326229E-4</v>
          </cell>
        </row>
        <row r="6769">
          <cell r="I6769">
            <v>1.1288534079345123E-4</v>
          </cell>
        </row>
        <row r="6770">
          <cell r="I6770">
            <v>1.2624898926401804E-4</v>
          </cell>
        </row>
        <row r="6771">
          <cell r="I6771">
            <v>1.2106671634226357E-4</v>
          </cell>
        </row>
        <row r="6772">
          <cell r="I6772">
            <v>1.0075661693402592E-4</v>
          </cell>
        </row>
        <row r="6773">
          <cell r="I6773">
            <v>7.6874057043557523E-5</v>
          </cell>
        </row>
        <row r="6774">
          <cell r="I6774">
            <v>4.941903667085841E-5</v>
          </cell>
        </row>
        <row r="6775">
          <cell r="I6775">
            <v>4.3376726966344706E-5</v>
          </cell>
        </row>
        <row r="6776">
          <cell r="I6776">
            <v>4.4545494901889328E-5</v>
          </cell>
        </row>
        <row r="6777">
          <cell r="I6777">
            <v>5.3807429485450474E-5</v>
          </cell>
        </row>
        <row r="6778">
          <cell r="I6778">
            <v>6.2077013935058642E-5</v>
          </cell>
        </row>
        <row r="6779">
          <cell r="I6779">
            <v>6.3003207393414758E-5</v>
          </cell>
        </row>
        <row r="6780">
          <cell r="I6780">
            <v>7.6829952593159605E-5</v>
          </cell>
        </row>
        <row r="6781">
          <cell r="I6781">
            <v>1.0571836760379081E-4</v>
          </cell>
        </row>
        <row r="6782">
          <cell r="I6782">
            <v>1.2688850379478773E-4</v>
          </cell>
        </row>
        <row r="6783">
          <cell r="I6783">
            <v>1.4201633028127091E-4</v>
          </cell>
        </row>
        <row r="6784">
          <cell r="I6784">
            <v>1.3544476717198233E-4</v>
          </cell>
        </row>
        <row r="6785">
          <cell r="I6785">
            <v>1.4239121810965318E-4</v>
          </cell>
        </row>
        <row r="6786">
          <cell r="I6786">
            <v>1.1853071044438373E-4</v>
          </cell>
        </row>
        <row r="6787">
          <cell r="I6787">
            <v>1.2302936438497058E-4</v>
          </cell>
        </row>
        <row r="6788">
          <cell r="I6788">
            <v>9.3280912591580132E-5</v>
          </cell>
        </row>
        <row r="6789">
          <cell r="I6789">
            <v>7.8020772753903186E-5</v>
          </cell>
        </row>
        <row r="6790">
          <cell r="I6790">
            <v>9.1604943476459542E-5</v>
          </cell>
        </row>
        <row r="6791">
          <cell r="I6791">
            <v>8.0931666480165261E-5</v>
          </cell>
        </row>
        <row r="6792">
          <cell r="I6792">
            <v>1.0843079130326229E-4</v>
          </cell>
        </row>
        <row r="6793">
          <cell r="I6793">
            <v>1.1288534079345123E-4</v>
          </cell>
        </row>
        <row r="6794">
          <cell r="I6794">
            <v>1.2624898926401804E-4</v>
          </cell>
        </row>
        <row r="6795">
          <cell r="I6795">
            <v>1.2106671634226357E-4</v>
          </cell>
        </row>
        <row r="6796">
          <cell r="I6796">
            <v>1.0075661693402592E-4</v>
          </cell>
        </row>
        <row r="6797">
          <cell r="I6797">
            <v>7.6874057043557523E-5</v>
          </cell>
        </row>
        <row r="6798">
          <cell r="I6798">
            <v>4.941903667085841E-5</v>
          </cell>
        </row>
        <row r="6799">
          <cell r="I6799">
            <v>4.3376726966344706E-5</v>
          </cell>
        </row>
        <row r="6800">
          <cell r="I6800">
            <v>4.4545494901889328E-5</v>
          </cell>
        </row>
        <row r="6801">
          <cell r="I6801">
            <v>5.3807429485450474E-5</v>
          </cell>
        </row>
        <row r="6802">
          <cell r="I6802">
            <v>6.2077013935058642E-5</v>
          </cell>
        </row>
        <row r="6803">
          <cell r="I6803">
            <v>6.3003207393414758E-5</v>
          </cell>
        </row>
        <row r="6804">
          <cell r="I6804">
            <v>7.6829952593159605E-5</v>
          </cell>
        </row>
        <row r="6805">
          <cell r="I6805">
            <v>1.0571836760379081E-4</v>
          </cell>
        </row>
        <row r="6806">
          <cell r="I6806">
            <v>1.2688850379478773E-4</v>
          </cell>
        </row>
        <row r="6807">
          <cell r="I6807">
            <v>1.4201633028127091E-4</v>
          </cell>
        </row>
        <row r="6808">
          <cell r="I6808">
            <v>1.3544476717198233E-4</v>
          </cell>
        </row>
        <row r="6809">
          <cell r="I6809">
            <v>1.4239121810965318E-4</v>
          </cell>
        </row>
        <row r="6810">
          <cell r="I6810">
            <v>1.1853071044438373E-4</v>
          </cell>
        </row>
        <row r="6811">
          <cell r="I6811">
            <v>1.2302936438497058E-4</v>
          </cell>
        </row>
        <row r="6812">
          <cell r="I6812">
            <v>9.3280912591580132E-5</v>
          </cell>
        </row>
        <row r="6813">
          <cell r="I6813">
            <v>7.8020772753903186E-5</v>
          </cell>
        </row>
        <row r="6814">
          <cell r="I6814">
            <v>9.1604943476459542E-5</v>
          </cell>
        </row>
        <row r="6815">
          <cell r="I6815">
            <v>8.0931666480165261E-5</v>
          </cell>
        </row>
        <row r="6816">
          <cell r="I6816">
            <v>1.0843079130326229E-4</v>
          </cell>
        </row>
        <row r="6817">
          <cell r="I6817">
            <v>1.1288534079345123E-4</v>
          </cell>
        </row>
        <row r="6818">
          <cell r="I6818">
            <v>1.2624898926401804E-4</v>
          </cell>
        </row>
        <row r="6819">
          <cell r="I6819">
            <v>1.2106671634226357E-4</v>
          </cell>
        </row>
        <row r="6820">
          <cell r="I6820">
            <v>1.0075661693402592E-4</v>
          </cell>
        </row>
        <row r="6821">
          <cell r="I6821">
            <v>7.6874057043557523E-5</v>
          </cell>
        </row>
        <row r="6822">
          <cell r="I6822">
            <v>4.941903667085841E-5</v>
          </cell>
        </row>
        <row r="6823">
          <cell r="I6823">
            <v>4.3376726966344706E-5</v>
          </cell>
        </row>
        <row r="6824">
          <cell r="I6824">
            <v>4.4545494901889328E-5</v>
          </cell>
        </row>
        <row r="6825">
          <cell r="I6825">
            <v>5.3807429485450474E-5</v>
          </cell>
        </row>
        <row r="6826">
          <cell r="I6826">
            <v>6.2077013935058642E-5</v>
          </cell>
        </row>
        <row r="6827">
          <cell r="I6827">
            <v>6.3003207393414758E-5</v>
          </cell>
        </row>
        <row r="6828">
          <cell r="I6828">
            <v>7.6829952593159605E-5</v>
          </cell>
        </row>
        <row r="6829">
          <cell r="I6829">
            <v>1.0571836760379081E-4</v>
          </cell>
        </row>
        <row r="6830">
          <cell r="I6830">
            <v>1.2688850379478773E-4</v>
          </cell>
        </row>
        <row r="6831">
          <cell r="I6831">
            <v>1.4201633028127091E-4</v>
          </cell>
        </row>
        <row r="6832">
          <cell r="I6832">
            <v>1.3544476717198233E-4</v>
          </cell>
        </row>
        <row r="6833">
          <cell r="I6833">
            <v>1.4239121810965318E-4</v>
          </cell>
        </row>
        <row r="6834">
          <cell r="I6834">
            <v>1.1853071044438373E-4</v>
          </cell>
        </row>
        <row r="6835">
          <cell r="I6835">
            <v>1.2302936438497058E-4</v>
          </cell>
        </row>
        <row r="6836">
          <cell r="I6836">
            <v>9.3280912591580132E-5</v>
          </cell>
        </row>
        <row r="6837">
          <cell r="I6837">
            <v>7.8020772753903186E-5</v>
          </cell>
        </row>
        <row r="6838">
          <cell r="I6838">
            <v>9.1604943476459542E-5</v>
          </cell>
        </row>
        <row r="6839">
          <cell r="I6839">
            <v>8.0931666480165261E-5</v>
          </cell>
        </row>
        <row r="6840">
          <cell r="I6840">
            <v>1.0843079130326229E-4</v>
          </cell>
        </row>
        <row r="6841">
          <cell r="I6841">
            <v>1.1288534079345123E-4</v>
          </cell>
        </row>
        <row r="6842">
          <cell r="I6842">
            <v>1.2624898926401804E-4</v>
          </cell>
        </row>
        <row r="6843">
          <cell r="I6843">
            <v>1.2106671634226357E-4</v>
          </cell>
        </row>
        <row r="6844">
          <cell r="I6844">
            <v>1.0075661693402592E-4</v>
          </cell>
        </row>
        <row r="6845">
          <cell r="I6845">
            <v>7.6874057043557523E-5</v>
          </cell>
        </row>
        <row r="6846">
          <cell r="I6846">
            <v>4.941903667085841E-5</v>
          </cell>
        </row>
        <row r="6847">
          <cell r="I6847">
            <v>4.3376726966344706E-5</v>
          </cell>
        </row>
        <row r="6848">
          <cell r="I6848">
            <v>4.4545494901889328E-5</v>
          </cell>
        </row>
        <row r="6849">
          <cell r="I6849">
            <v>5.3807429485450474E-5</v>
          </cell>
        </row>
        <row r="6850">
          <cell r="I6850">
            <v>6.2077013935058642E-5</v>
          </cell>
        </row>
        <row r="6851">
          <cell r="I6851">
            <v>6.3003207393414758E-5</v>
          </cell>
        </row>
        <row r="6852">
          <cell r="I6852">
            <v>7.6829952593159605E-5</v>
          </cell>
        </row>
        <row r="6853">
          <cell r="I6853">
            <v>1.0571836760379081E-4</v>
          </cell>
        </row>
        <row r="6854">
          <cell r="I6854">
            <v>1.2688850379478773E-4</v>
          </cell>
        </row>
        <row r="6855">
          <cell r="I6855">
            <v>1.4201633028127091E-4</v>
          </cell>
        </row>
        <row r="6856">
          <cell r="I6856">
            <v>1.3544476717198233E-4</v>
          </cell>
        </row>
        <row r="6857">
          <cell r="I6857">
            <v>1.4239121810965318E-4</v>
          </cell>
        </row>
        <row r="6858">
          <cell r="I6858">
            <v>1.1853071044438373E-4</v>
          </cell>
        </row>
        <row r="6859">
          <cell r="I6859">
            <v>1.2302936438497058E-4</v>
          </cell>
        </row>
        <row r="6860">
          <cell r="I6860">
            <v>9.3280912591580132E-5</v>
          </cell>
        </row>
        <row r="6861">
          <cell r="I6861">
            <v>7.8020772753903186E-5</v>
          </cell>
        </row>
        <row r="6862">
          <cell r="I6862">
            <v>9.1604943476459542E-5</v>
          </cell>
        </row>
        <row r="6863">
          <cell r="I6863">
            <v>8.0931666480165261E-5</v>
          </cell>
        </row>
        <row r="6864">
          <cell r="I6864">
            <v>1.0843079130326229E-4</v>
          </cell>
        </row>
        <row r="6865">
          <cell r="I6865">
            <v>1.1288534079345123E-4</v>
          </cell>
        </row>
        <row r="6866">
          <cell r="I6866">
            <v>1.2624898926401804E-4</v>
          </cell>
        </row>
        <row r="6867">
          <cell r="I6867">
            <v>1.2106671634226357E-4</v>
          </cell>
        </row>
        <row r="6868">
          <cell r="I6868">
            <v>1.0075661693402592E-4</v>
          </cell>
        </row>
        <row r="6869">
          <cell r="I6869">
            <v>7.6874057043557523E-5</v>
          </cell>
        </row>
        <row r="6870">
          <cell r="I6870">
            <v>4.941903667085841E-5</v>
          </cell>
        </row>
        <row r="6871">
          <cell r="I6871">
            <v>6.4502758706943707E-5</v>
          </cell>
        </row>
        <row r="6872">
          <cell r="I6872">
            <v>6.4370445355749981E-5</v>
          </cell>
        </row>
        <row r="6873">
          <cell r="I6873">
            <v>7.0478911735860541E-5</v>
          </cell>
        </row>
        <row r="6874">
          <cell r="I6874">
            <v>7.1890254148593668E-5</v>
          </cell>
        </row>
        <row r="6875">
          <cell r="I6875">
            <v>9.5442030661077734E-5</v>
          </cell>
        </row>
        <row r="6876">
          <cell r="I6876">
            <v>9.103158562128671E-5</v>
          </cell>
        </row>
        <row r="6877">
          <cell r="I6877">
            <v>9.7603148730575335E-5</v>
          </cell>
        </row>
        <row r="6878">
          <cell r="I6878">
            <v>1.0838668685286438E-4</v>
          </cell>
        </row>
        <row r="6879">
          <cell r="I6879">
            <v>1.3630480395474158E-4</v>
          </cell>
        </row>
        <row r="6880">
          <cell r="I6880">
            <v>1.6389213767863443E-4</v>
          </cell>
        </row>
        <row r="6881">
          <cell r="I6881">
            <v>1.5851139473008934E-4</v>
          </cell>
        </row>
        <row r="6882">
          <cell r="I6882">
            <v>1.4084756234572632E-4</v>
          </cell>
        </row>
        <row r="6883">
          <cell r="I6883">
            <v>1.3063738207861009E-4</v>
          </cell>
        </row>
        <row r="6884">
          <cell r="I6884">
            <v>8.324715012605556E-5</v>
          </cell>
        </row>
        <row r="6885">
          <cell r="I6885">
            <v>7.2904656507745606E-5</v>
          </cell>
        </row>
        <row r="6886">
          <cell r="I6886">
            <v>8.2210695541704663E-5</v>
          </cell>
        </row>
        <row r="6887">
          <cell r="I6887">
            <v>8.1593233236133914E-5</v>
          </cell>
        </row>
        <row r="6888">
          <cell r="I6888">
            <v>1.1506851108814777E-4</v>
          </cell>
        </row>
        <row r="6889">
          <cell r="I6889">
            <v>9.9279117845695925E-5</v>
          </cell>
        </row>
        <row r="6890">
          <cell r="I6890">
            <v>1.3822334754705066E-4</v>
          </cell>
        </row>
        <row r="6891">
          <cell r="I6891">
            <v>1.3182820223935367E-4</v>
          </cell>
        </row>
        <row r="6892">
          <cell r="I6892">
            <v>1.030279961295183E-4</v>
          </cell>
        </row>
        <row r="6893">
          <cell r="I6893">
            <v>1.0331467505710471E-4</v>
          </cell>
        </row>
        <row r="6894">
          <cell r="I6894">
            <v>7.3367753236923657E-5</v>
          </cell>
        </row>
        <row r="6895">
          <cell r="I6895">
            <v>7.7513571574327231E-5</v>
          </cell>
        </row>
        <row r="6896">
          <cell r="I6896">
            <v>7.5176035703237987E-5</v>
          </cell>
        </row>
        <row r="6897">
          <cell r="I6897">
            <v>7.217693307618009E-5</v>
          </cell>
        </row>
        <row r="6898">
          <cell r="I6898">
            <v>7.2265141976975912E-5</v>
          </cell>
        </row>
        <row r="6899">
          <cell r="I6899">
            <v>7.9498271842233189E-5</v>
          </cell>
        </row>
        <row r="6900">
          <cell r="I6900">
            <v>1.0104329586161232E-4</v>
          </cell>
        </row>
        <row r="6901">
          <cell r="I6901">
            <v>1.1442899655737808E-4</v>
          </cell>
        </row>
        <row r="6902">
          <cell r="I6902">
            <v>1.2137544749504895E-4</v>
          </cell>
        </row>
        <row r="6903">
          <cell r="I6903">
            <v>1.8382734925848982E-4</v>
          </cell>
        </row>
        <row r="6904">
          <cell r="I6904">
            <v>2.0325535965876927E-4</v>
          </cell>
        </row>
        <row r="6905">
          <cell r="I6905">
            <v>1.9335391054443844E-4</v>
          </cell>
        </row>
        <row r="6906">
          <cell r="I6906">
            <v>1.8680439966034876E-4</v>
          </cell>
        </row>
        <row r="6907">
          <cell r="I6907">
            <v>1.4358203827039676E-4</v>
          </cell>
        </row>
        <row r="6908">
          <cell r="I6908">
            <v>1.1021702154437766E-4</v>
          </cell>
        </row>
        <row r="6909">
          <cell r="I6909">
            <v>8.143886765974123E-5</v>
          </cell>
        </row>
        <row r="6910">
          <cell r="I6910">
            <v>6.9199882674321153E-5</v>
          </cell>
        </row>
        <row r="6911">
          <cell r="I6911">
            <v>8.4261552485207498E-5</v>
          </cell>
        </row>
        <row r="6912">
          <cell r="I6912">
            <v>1.1211351291148779E-4</v>
          </cell>
        </row>
        <row r="6913">
          <cell r="I6913">
            <v>1.1824403151679731E-4</v>
          </cell>
        </row>
        <row r="6914">
          <cell r="I6914">
            <v>1.1184888620910034E-4</v>
          </cell>
        </row>
        <row r="6915">
          <cell r="I6915">
            <v>1.0838668685286438E-4</v>
          </cell>
        </row>
        <row r="6916">
          <cell r="I6916">
            <v>9.9587848998481293E-5</v>
          </cell>
        </row>
        <row r="6917">
          <cell r="I6917">
            <v>8.2872262297673316E-5</v>
          </cell>
        </row>
        <row r="6918">
          <cell r="I6918">
            <v>6.2077013935058642E-5</v>
          </cell>
        </row>
        <row r="6919">
          <cell r="I6919">
            <v>4.3376726966344706E-5</v>
          </cell>
        </row>
        <row r="6920">
          <cell r="I6920">
            <v>4.4545494901889328E-5</v>
          </cell>
        </row>
        <row r="6921">
          <cell r="I6921">
            <v>5.3807429485450474E-5</v>
          </cell>
        </row>
        <row r="6922">
          <cell r="I6922">
            <v>6.2077013935058642E-5</v>
          </cell>
        </row>
        <row r="6923">
          <cell r="I6923">
            <v>6.3003207393414758E-5</v>
          </cell>
        </row>
        <row r="6924">
          <cell r="I6924">
            <v>7.6829952593159605E-5</v>
          </cell>
        </row>
        <row r="6925">
          <cell r="I6925">
            <v>1.0571836760379081E-4</v>
          </cell>
        </row>
        <row r="6926">
          <cell r="I6926">
            <v>1.2688850379478773E-4</v>
          </cell>
        </row>
        <row r="6927">
          <cell r="I6927">
            <v>1.4201633028127091E-4</v>
          </cell>
        </row>
        <row r="6928">
          <cell r="I6928">
            <v>1.3544476717198233E-4</v>
          </cell>
        </row>
        <row r="6929">
          <cell r="I6929">
            <v>1.4239121810965318E-4</v>
          </cell>
        </row>
        <row r="6930">
          <cell r="I6930">
            <v>1.1853071044438373E-4</v>
          </cell>
        </row>
        <row r="6931">
          <cell r="I6931">
            <v>1.2302936438497058E-4</v>
          </cell>
        </row>
        <row r="6932">
          <cell r="I6932">
            <v>9.3280912591580132E-5</v>
          </cell>
        </row>
        <row r="6933">
          <cell r="I6933">
            <v>7.8020772753903186E-5</v>
          </cell>
        </row>
        <row r="6934">
          <cell r="I6934">
            <v>9.1604943476459542E-5</v>
          </cell>
        </row>
        <row r="6935">
          <cell r="I6935">
            <v>8.0931666480165261E-5</v>
          </cell>
        </row>
        <row r="6936">
          <cell r="I6936">
            <v>1.0843079130326229E-4</v>
          </cell>
        </row>
        <row r="6937">
          <cell r="I6937">
            <v>1.1288534079345123E-4</v>
          </cell>
        </row>
        <row r="6938">
          <cell r="I6938">
            <v>1.2624898926401804E-4</v>
          </cell>
        </row>
        <row r="6939">
          <cell r="I6939">
            <v>1.2106671634226357E-4</v>
          </cell>
        </row>
        <row r="6940">
          <cell r="I6940">
            <v>1.0075661693402592E-4</v>
          </cell>
        </row>
        <row r="6941">
          <cell r="I6941">
            <v>7.6874057043557523E-5</v>
          </cell>
        </row>
        <row r="6942">
          <cell r="I6942">
            <v>4.941903667085841E-5</v>
          </cell>
        </row>
        <row r="6943">
          <cell r="I6943">
            <v>4.3376726966344706E-5</v>
          </cell>
        </row>
        <row r="6944">
          <cell r="I6944">
            <v>4.4545494901889328E-5</v>
          </cell>
        </row>
        <row r="6945">
          <cell r="I6945">
            <v>5.3807429485450474E-5</v>
          </cell>
        </row>
        <row r="6946">
          <cell r="I6946">
            <v>6.2077013935058642E-5</v>
          </cell>
        </row>
        <row r="6947">
          <cell r="I6947">
            <v>6.3003207393414758E-5</v>
          </cell>
        </row>
        <row r="6948">
          <cell r="I6948">
            <v>7.6829952593159605E-5</v>
          </cell>
        </row>
        <row r="6949">
          <cell r="I6949">
            <v>1.0571836760379081E-4</v>
          </cell>
        </row>
        <row r="6950">
          <cell r="I6950">
            <v>1.2688850379478773E-4</v>
          </cell>
        </row>
        <row r="6951">
          <cell r="I6951">
            <v>1.4201633028127091E-4</v>
          </cell>
        </row>
        <row r="6952">
          <cell r="I6952">
            <v>1.3544476717198233E-4</v>
          </cell>
        </row>
        <row r="6953">
          <cell r="I6953">
            <v>1.4239121810965318E-4</v>
          </cell>
        </row>
        <row r="6954">
          <cell r="I6954">
            <v>1.1853071044438373E-4</v>
          </cell>
        </row>
        <row r="6955">
          <cell r="I6955">
            <v>1.2302936438497058E-4</v>
          </cell>
        </row>
        <row r="6956">
          <cell r="I6956">
            <v>9.3280912591580132E-5</v>
          </cell>
        </row>
        <row r="6957">
          <cell r="I6957">
            <v>7.8020772753903186E-5</v>
          </cell>
        </row>
        <row r="6958">
          <cell r="I6958">
            <v>9.1604943476459542E-5</v>
          </cell>
        </row>
        <row r="6959">
          <cell r="I6959">
            <v>8.0931666480165261E-5</v>
          </cell>
        </row>
        <row r="6960">
          <cell r="I6960">
            <v>1.0843079130326229E-4</v>
          </cell>
        </row>
        <row r="6961">
          <cell r="I6961">
            <v>1.1288534079345123E-4</v>
          </cell>
        </row>
        <row r="6962">
          <cell r="I6962">
            <v>1.2624898926401804E-4</v>
          </cell>
        </row>
        <row r="6963">
          <cell r="I6963">
            <v>1.2106671634226357E-4</v>
          </cell>
        </row>
        <row r="6964">
          <cell r="I6964">
            <v>1.0075661693402592E-4</v>
          </cell>
        </row>
        <row r="6965">
          <cell r="I6965">
            <v>7.6874057043557523E-5</v>
          </cell>
        </row>
        <row r="6966">
          <cell r="I6966">
            <v>4.941903667085841E-5</v>
          </cell>
        </row>
        <row r="6967">
          <cell r="I6967">
            <v>4.3376726966344706E-5</v>
          </cell>
        </row>
        <row r="6968">
          <cell r="I6968">
            <v>4.4545494901889328E-5</v>
          </cell>
        </row>
        <row r="6969">
          <cell r="I6969">
            <v>5.3807429485450474E-5</v>
          </cell>
        </row>
        <row r="6970">
          <cell r="I6970">
            <v>6.2077013935058642E-5</v>
          </cell>
        </row>
        <row r="6971">
          <cell r="I6971">
            <v>6.3003207393414758E-5</v>
          </cell>
        </row>
        <row r="6972">
          <cell r="I6972">
            <v>7.6829952593159605E-5</v>
          </cell>
        </row>
        <row r="6973">
          <cell r="I6973">
            <v>1.0571836760379081E-4</v>
          </cell>
        </row>
        <row r="6974">
          <cell r="I6974">
            <v>1.2688850379478773E-4</v>
          </cell>
        </row>
        <row r="6975">
          <cell r="I6975">
            <v>1.4201633028127091E-4</v>
          </cell>
        </row>
        <row r="6976">
          <cell r="I6976">
            <v>1.3544476717198233E-4</v>
          </cell>
        </row>
        <row r="6977">
          <cell r="I6977">
            <v>1.4239121810965318E-4</v>
          </cell>
        </row>
        <row r="6978">
          <cell r="I6978">
            <v>1.1853071044438373E-4</v>
          </cell>
        </row>
        <row r="6979">
          <cell r="I6979">
            <v>1.2302936438497058E-4</v>
          </cell>
        </row>
        <row r="6980">
          <cell r="I6980">
            <v>9.3280912591580132E-5</v>
          </cell>
        </row>
        <row r="6981">
          <cell r="I6981">
            <v>7.8020772753903186E-5</v>
          </cell>
        </row>
        <row r="6982">
          <cell r="I6982">
            <v>9.1604943476459542E-5</v>
          </cell>
        </row>
        <row r="6983">
          <cell r="I6983">
            <v>8.0931666480165261E-5</v>
          </cell>
        </row>
        <row r="6984">
          <cell r="I6984">
            <v>1.0843079130326229E-4</v>
          </cell>
        </row>
        <row r="6985">
          <cell r="I6985">
            <v>1.1288534079345123E-4</v>
          </cell>
        </row>
        <row r="6986">
          <cell r="I6986">
            <v>1.2624898926401804E-4</v>
          </cell>
        </row>
        <row r="6987">
          <cell r="I6987">
            <v>1.2106671634226357E-4</v>
          </cell>
        </row>
        <row r="6988">
          <cell r="I6988">
            <v>1.0075661693402592E-4</v>
          </cell>
        </row>
        <row r="6989">
          <cell r="I6989">
            <v>7.6874057043557523E-5</v>
          </cell>
        </row>
        <row r="6990">
          <cell r="I6990">
            <v>4.941903667085841E-5</v>
          </cell>
        </row>
        <row r="6991">
          <cell r="I6991">
            <v>4.3376726966344706E-5</v>
          </cell>
        </row>
        <row r="6992">
          <cell r="I6992">
            <v>4.4545494901889328E-5</v>
          </cell>
        </row>
        <row r="6993">
          <cell r="I6993">
            <v>5.3807429485450474E-5</v>
          </cell>
        </row>
        <row r="6994">
          <cell r="I6994">
            <v>6.2077013935058642E-5</v>
          </cell>
        </row>
        <row r="6995">
          <cell r="I6995">
            <v>6.3003207393414758E-5</v>
          </cell>
        </row>
        <row r="6996">
          <cell r="I6996">
            <v>7.6829952593159605E-5</v>
          </cell>
        </row>
        <row r="6997">
          <cell r="I6997">
            <v>1.0571836760379081E-4</v>
          </cell>
        </row>
        <row r="6998">
          <cell r="I6998">
            <v>1.2688850379478773E-4</v>
          </cell>
        </row>
        <row r="6999">
          <cell r="I6999">
            <v>1.4201633028127091E-4</v>
          </cell>
        </row>
        <row r="7000">
          <cell r="I7000">
            <v>1.3544476717198233E-4</v>
          </cell>
        </row>
        <row r="7001">
          <cell r="I7001">
            <v>1.4239121810965318E-4</v>
          </cell>
        </row>
        <row r="7002">
          <cell r="I7002">
            <v>1.1853071044438373E-4</v>
          </cell>
        </row>
        <row r="7003">
          <cell r="I7003">
            <v>1.2302936438497058E-4</v>
          </cell>
        </row>
        <row r="7004">
          <cell r="I7004">
            <v>9.3280912591580132E-5</v>
          </cell>
        </row>
        <row r="7005">
          <cell r="I7005">
            <v>7.8020772753903186E-5</v>
          </cell>
        </row>
        <row r="7006">
          <cell r="I7006">
            <v>9.1604943476459542E-5</v>
          </cell>
        </row>
        <row r="7007">
          <cell r="I7007">
            <v>8.0931666480165261E-5</v>
          </cell>
        </row>
        <row r="7008">
          <cell r="I7008">
            <v>1.0843079130326229E-4</v>
          </cell>
        </row>
        <row r="7009">
          <cell r="I7009">
            <v>1.1288534079345123E-4</v>
          </cell>
        </row>
        <row r="7010">
          <cell r="I7010">
            <v>1.2624898926401804E-4</v>
          </cell>
        </row>
        <row r="7011">
          <cell r="I7011">
            <v>1.2106671634226357E-4</v>
          </cell>
        </row>
        <row r="7012">
          <cell r="I7012">
            <v>1.0075661693402592E-4</v>
          </cell>
        </row>
        <row r="7013">
          <cell r="I7013">
            <v>7.6874057043557523E-5</v>
          </cell>
        </row>
        <row r="7014">
          <cell r="I7014">
            <v>4.941903667085841E-5</v>
          </cell>
        </row>
        <row r="7015">
          <cell r="I7015">
            <v>4.3376726966344706E-5</v>
          </cell>
        </row>
        <row r="7016">
          <cell r="I7016">
            <v>4.4545494901889328E-5</v>
          </cell>
        </row>
        <row r="7017">
          <cell r="I7017">
            <v>5.3807429485450474E-5</v>
          </cell>
        </row>
        <row r="7018">
          <cell r="I7018">
            <v>6.2077013935058642E-5</v>
          </cell>
        </row>
        <row r="7019">
          <cell r="I7019">
            <v>6.3003207393414758E-5</v>
          </cell>
        </row>
        <row r="7020">
          <cell r="I7020">
            <v>7.6829952593159605E-5</v>
          </cell>
        </row>
        <row r="7021">
          <cell r="I7021">
            <v>1.0571836760379081E-4</v>
          </cell>
        </row>
        <row r="7022">
          <cell r="I7022">
            <v>1.2688850379478773E-4</v>
          </cell>
        </row>
        <row r="7023">
          <cell r="I7023">
            <v>1.4201633028127091E-4</v>
          </cell>
        </row>
        <row r="7024">
          <cell r="I7024">
            <v>1.3544476717198233E-4</v>
          </cell>
        </row>
        <row r="7025">
          <cell r="I7025">
            <v>1.4239121810965318E-4</v>
          </cell>
        </row>
        <row r="7026">
          <cell r="I7026">
            <v>1.1853071044438373E-4</v>
          </cell>
        </row>
        <row r="7027">
          <cell r="I7027">
            <v>1.2302936438497058E-4</v>
          </cell>
        </row>
        <row r="7028">
          <cell r="I7028">
            <v>9.3280912591580132E-5</v>
          </cell>
        </row>
        <row r="7029">
          <cell r="I7029">
            <v>7.8020772753903186E-5</v>
          </cell>
        </row>
        <row r="7030">
          <cell r="I7030">
            <v>9.1604943476459542E-5</v>
          </cell>
        </row>
        <row r="7031">
          <cell r="I7031">
            <v>8.0931666480165261E-5</v>
          </cell>
        </row>
        <row r="7032">
          <cell r="I7032">
            <v>1.0843079130326229E-4</v>
          </cell>
        </row>
        <row r="7033">
          <cell r="I7033">
            <v>1.1288534079345123E-4</v>
          </cell>
        </row>
        <row r="7034">
          <cell r="I7034">
            <v>1.2624898926401804E-4</v>
          </cell>
        </row>
        <row r="7035">
          <cell r="I7035">
            <v>1.2106671634226357E-4</v>
          </cell>
        </row>
        <row r="7036">
          <cell r="I7036">
            <v>1.0075661693402592E-4</v>
          </cell>
        </row>
        <row r="7037">
          <cell r="I7037">
            <v>7.6874057043557523E-5</v>
          </cell>
        </row>
        <row r="7038">
          <cell r="I7038">
            <v>4.941903667085841E-5</v>
          </cell>
        </row>
        <row r="7039">
          <cell r="I7039">
            <v>6.4502758706943707E-5</v>
          </cell>
        </row>
        <row r="7040">
          <cell r="I7040">
            <v>6.4370445355749981E-5</v>
          </cell>
        </row>
        <row r="7041">
          <cell r="I7041">
            <v>7.0478911735860541E-5</v>
          </cell>
        </row>
        <row r="7042">
          <cell r="I7042">
            <v>7.1890254148593668E-5</v>
          </cell>
        </row>
        <row r="7043">
          <cell r="I7043">
            <v>9.5442030661077734E-5</v>
          </cell>
        </row>
        <row r="7044">
          <cell r="I7044">
            <v>9.103158562128671E-5</v>
          </cell>
        </row>
        <row r="7045">
          <cell r="I7045">
            <v>9.7603148730575335E-5</v>
          </cell>
        </row>
        <row r="7046">
          <cell r="I7046">
            <v>1.0838668685286438E-4</v>
          </cell>
        </row>
        <row r="7047">
          <cell r="I7047">
            <v>1.3630480395474158E-4</v>
          </cell>
        </row>
        <row r="7048">
          <cell r="I7048">
            <v>1.6389213767863443E-4</v>
          </cell>
        </row>
        <row r="7049">
          <cell r="I7049">
            <v>1.5851139473008934E-4</v>
          </cell>
        </row>
        <row r="7050">
          <cell r="I7050">
            <v>1.4084756234572632E-4</v>
          </cell>
        </row>
        <row r="7051">
          <cell r="I7051">
            <v>1.3063738207861009E-4</v>
          </cell>
        </row>
        <row r="7052">
          <cell r="I7052">
            <v>8.324715012605556E-5</v>
          </cell>
        </row>
        <row r="7053">
          <cell r="I7053">
            <v>7.2904656507745606E-5</v>
          </cell>
        </row>
        <row r="7054">
          <cell r="I7054">
            <v>8.2210695541704663E-5</v>
          </cell>
        </row>
        <row r="7055">
          <cell r="I7055">
            <v>8.1593233236133914E-5</v>
          </cell>
        </row>
        <row r="7056">
          <cell r="I7056">
            <v>1.1506851108814777E-4</v>
          </cell>
        </row>
        <row r="7057">
          <cell r="I7057">
            <v>9.9279117845695925E-5</v>
          </cell>
        </row>
        <row r="7058">
          <cell r="I7058">
            <v>1.3822334754705066E-4</v>
          </cell>
        </row>
        <row r="7059">
          <cell r="I7059">
            <v>1.3182820223935367E-4</v>
          </cell>
        </row>
        <row r="7060">
          <cell r="I7060">
            <v>1.030279961295183E-4</v>
          </cell>
        </row>
        <row r="7061">
          <cell r="I7061">
            <v>1.0331467505710471E-4</v>
          </cell>
        </row>
        <row r="7062">
          <cell r="I7062">
            <v>7.3367753236923657E-5</v>
          </cell>
        </row>
        <row r="7063">
          <cell r="I7063">
            <v>7.7513571574327231E-5</v>
          </cell>
        </row>
        <row r="7064">
          <cell r="I7064">
            <v>7.5176035703237987E-5</v>
          </cell>
        </row>
        <row r="7065">
          <cell r="I7065">
            <v>7.217693307618009E-5</v>
          </cell>
        </row>
        <row r="7066">
          <cell r="I7066">
            <v>7.2265141976975912E-5</v>
          </cell>
        </row>
        <row r="7067">
          <cell r="I7067">
            <v>7.9498271842233189E-5</v>
          </cell>
        </row>
        <row r="7068">
          <cell r="I7068">
            <v>1.0104329586161232E-4</v>
          </cell>
        </row>
        <row r="7069">
          <cell r="I7069">
            <v>1.1442899655737808E-4</v>
          </cell>
        </row>
        <row r="7070">
          <cell r="I7070">
            <v>1.2137544749504895E-4</v>
          </cell>
        </row>
        <row r="7071">
          <cell r="I7071">
            <v>1.8382734925848982E-4</v>
          </cell>
        </row>
        <row r="7072">
          <cell r="I7072">
            <v>2.0325535965876927E-4</v>
          </cell>
        </row>
        <row r="7073">
          <cell r="I7073">
            <v>1.9335391054443844E-4</v>
          </cell>
        </row>
        <row r="7074">
          <cell r="I7074">
            <v>1.8680439966034876E-4</v>
          </cell>
        </row>
        <row r="7075">
          <cell r="I7075">
            <v>1.4358203827039676E-4</v>
          </cell>
        </row>
        <row r="7076">
          <cell r="I7076">
            <v>1.1021702154437766E-4</v>
          </cell>
        </row>
        <row r="7077">
          <cell r="I7077">
            <v>8.143886765974123E-5</v>
          </cell>
        </row>
        <row r="7078">
          <cell r="I7078">
            <v>6.9199882674321153E-5</v>
          </cell>
        </row>
        <row r="7079">
          <cell r="I7079">
            <v>8.4261552485207498E-5</v>
          </cell>
        </row>
        <row r="7080">
          <cell r="I7080">
            <v>1.1211351291148779E-4</v>
          </cell>
        </row>
        <row r="7081">
          <cell r="I7081">
            <v>1.1824403151679731E-4</v>
          </cell>
        </row>
        <row r="7082">
          <cell r="I7082">
            <v>1.1184888620910034E-4</v>
          </cell>
        </row>
        <row r="7083">
          <cell r="I7083">
            <v>1.0838668685286438E-4</v>
          </cell>
        </row>
        <row r="7084">
          <cell r="I7084">
            <v>9.9587848998481293E-5</v>
          </cell>
        </row>
        <row r="7085">
          <cell r="I7085">
            <v>8.2872262297673316E-5</v>
          </cell>
        </row>
        <row r="7086">
          <cell r="I7086">
            <v>6.2077013935058642E-5</v>
          </cell>
        </row>
        <row r="7087">
          <cell r="I7087">
            <v>4.3376726966344706E-5</v>
          </cell>
        </row>
        <row r="7088">
          <cell r="I7088">
            <v>4.4545494901889328E-5</v>
          </cell>
        </row>
        <row r="7089">
          <cell r="I7089">
            <v>5.3807429485450474E-5</v>
          </cell>
        </row>
        <row r="7090">
          <cell r="I7090">
            <v>6.2077013935058642E-5</v>
          </cell>
        </row>
        <row r="7091">
          <cell r="I7091">
            <v>6.3003207393414758E-5</v>
          </cell>
        </row>
        <row r="7092">
          <cell r="I7092">
            <v>7.6829952593159605E-5</v>
          </cell>
        </row>
        <row r="7093">
          <cell r="I7093">
            <v>1.0571836760379081E-4</v>
          </cell>
        </row>
        <row r="7094">
          <cell r="I7094">
            <v>1.2688850379478773E-4</v>
          </cell>
        </row>
        <row r="7095">
          <cell r="I7095">
            <v>1.4201633028127091E-4</v>
          </cell>
        </row>
        <row r="7096">
          <cell r="I7096">
            <v>1.3544476717198233E-4</v>
          </cell>
        </row>
        <row r="7097">
          <cell r="I7097">
            <v>1.4239121810965318E-4</v>
          </cell>
        </row>
        <row r="7098">
          <cell r="I7098">
            <v>1.1853071044438373E-4</v>
          </cell>
        </row>
        <row r="7099">
          <cell r="I7099">
            <v>1.2302936438497058E-4</v>
          </cell>
        </row>
        <row r="7100">
          <cell r="I7100">
            <v>9.3280912591580132E-5</v>
          </cell>
        </row>
        <row r="7101">
          <cell r="I7101">
            <v>7.8020772753903186E-5</v>
          </cell>
        </row>
        <row r="7102">
          <cell r="I7102">
            <v>9.1604943476459542E-5</v>
          </cell>
        </row>
        <row r="7103">
          <cell r="I7103">
            <v>8.0931666480165261E-5</v>
          </cell>
        </row>
        <row r="7104">
          <cell r="I7104">
            <v>1.0843079130326229E-4</v>
          </cell>
        </row>
        <row r="7105">
          <cell r="I7105">
            <v>1.1288534079345123E-4</v>
          </cell>
        </row>
        <row r="7106">
          <cell r="I7106">
            <v>1.2624898926401804E-4</v>
          </cell>
        </row>
        <row r="7107">
          <cell r="I7107">
            <v>1.2106671634226357E-4</v>
          </cell>
        </row>
        <row r="7108">
          <cell r="I7108">
            <v>1.0075661693402592E-4</v>
          </cell>
        </row>
        <row r="7109">
          <cell r="I7109">
            <v>7.6874057043557523E-5</v>
          </cell>
        </row>
        <row r="7110">
          <cell r="I7110">
            <v>4.941903667085841E-5</v>
          </cell>
        </row>
        <row r="7111">
          <cell r="I7111">
            <v>4.3376726966344706E-5</v>
          </cell>
        </row>
        <row r="7112">
          <cell r="I7112">
            <v>4.4545494901889328E-5</v>
          </cell>
        </row>
        <row r="7113">
          <cell r="I7113">
            <v>5.3807429485450474E-5</v>
          </cell>
        </row>
        <row r="7114">
          <cell r="I7114">
            <v>6.2077013935058642E-5</v>
          </cell>
        </row>
        <row r="7115">
          <cell r="I7115">
            <v>6.3003207393414758E-5</v>
          </cell>
        </row>
        <row r="7116">
          <cell r="I7116">
            <v>7.6829952593159605E-5</v>
          </cell>
        </row>
        <row r="7117">
          <cell r="I7117">
            <v>1.0571836760379081E-4</v>
          </cell>
        </row>
        <row r="7118">
          <cell r="I7118">
            <v>1.2688850379478773E-4</v>
          </cell>
        </row>
        <row r="7119">
          <cell r="I7119">
            <v>1.4201633028127091E-4</v>
          </cell>
        </row>
        <row r="7120">
          <cell r="I7120">
            <v>1.3544476717198233E-4</v>
          </cell>
        </row>
        <row r="7121">
          <cell r="I7121">
            <v>1.4239121810965318E-4</v>
          </cell>
        </row>
        <row r="7122">
          <cell r="I7122">
            <v>1.1853071044438373E-4</v>
          </cell>
        </row>
        <row r="7123">
          <cell r="I7123">
            <v>1.2302936438497058E-4</v>
          </cell>
        </row>
        <row r="7124">
          <cell r="I7124">
            <v>9.3280912591580132E-5</v>
          </cell>
        </row>
        <row r="7125">
          <cell r="I7125">
            <v>7.8020772753903186E-5</v>
          </cell>
        </row>
        <row r="7126">
          <cell r="I7126">
            <v>9.1604943476459542E-5</v>
          </cell>
        </row>
        <row r="7127">
          <cell r="I7127">
            <v>8.0931666480165261E-5</v>
          </cell>
        </row>
        <row r="7128">
          <cell r="I7128">
            <v>1.0843079130326229E-4</v>
          </cell>
        </row>
        <row r="7129">
          <cell r="I7129">
            <v>1.1288534079345123E-4</v>
          </cell>
        </row>
        <row r="7130">
          <cell r="I7130">
            <v>1.2624898926401804E-4</v>
          </cell>
        </row>
        <row r="7131">
          <cell r="I7131">
            <v>1.2106671634226357E-4</v>
          </cell>
        </row>
        <row r="7132">
          <cell r="I7132">
            <v>1.0075661693402592E-4</v>
          </cell>
        </row>
        <row r="7133">
          <cell r="I7133">
            <v>7.6874057043557523E-5</v>
          </cell>
        </row>
        <row r="7134">
          <cell r="I7134">
            <v>4.941903667085841E-5</v>
          </cell>
        </row>
        <row r="7135">
          <cell r="I7135">
            <v>4.3376726966344706E-5</v>
          </cell>
        </row>
        <row r="7136">
          <cell r="I7136">
            <v>4.4545494901889328E-5</v>
          </cell>
        </row>
        <row r="7137">
          <cell r="I7137">
            <v>5.3807429485450474E-5</v>
          </cell>
        </row>
        <row r="7138">
          <cell r="I7138">
            <v>6.2077013935058642E-5</v>
          </cell>
        </row>
        <row r="7139">
          <cell r="I7139">
            <v>6.3003207393414758E-5</v>
          </cell>
        </row>
        <row r="7140">
          <cell r="I7140">
            <v>7.6829952593159605E-5</v>
          </cell>
        </row>
        <row r="7141">
          <cell r="I7141">
            <v>1.0571836760379081E-4</v>
          </cell>
        </row>
        <row r="7142">
          <cell r="I7142">
            <v>1.2688850379478773E-4</v>
          </cell>
        </row>
        <row r="7143">
          <cell r="I7143">
            <v>1.4201633028127091E-4</v>
          </cell>
        </row>
        <row r="7144">
          <cell r="I7144">
            <v>1.3544476717198233E-4</v>
          </cell>
        </row>
        <row r="7145">
          <cell r="I7145">
            <v>1.4239121810965318E-4</v>
          </cell>
        </row>
        <row r="7146">
          <cell r="I7146">
            <v>1.1853071044438373E-4</v>
          </cell>
        </row>
        <row r="7147">
          <cell r="I7147">
            <v>1.2302936438497058E-4</v>
          </cell>
        </row>
        <row r="7148">
          <cell r="I7148">
            <v>9.3280912591580132E-5</v>
          </cell>
        </row>
        <row r="7149">
          <cell r="I7149">
            <v>7.8020772753903186E-5</v>
          </cell>
        </row>
        <row r="7150">
          <cell r="I7150">
            <v>9.1604943476459542E-5</v>
          </cell>
        </row>
        <row r="7151">
          <cell r="I7151">
            <v>8.0931666480165261E-5</v>
          </cell>
        </row>
        <row r="7152">
          <cell r="I7152">
            <v>1.0843079130326229E-4</v>
          </cell>
        </row>
        <row r="7153">
          <cell r="I7153">
            <v>1.1288534079345123E-4</v>
          </cell>
        </row>
        <row r="7154">
          <cell r="I7154">
            <v>1.2624898926401804E-4</v>
          </cell>
        </row>
        <row r="7155">
          <cell r="I7155">
            <v>1.2106671634226357E-4</v>
          </cell>
        </row>
        <row r="7156">
          <cell r="I7156">
            <v>1.0075661693402592E-4</v>
          </cell>
        </row>
        <row r="7157">
          <cell r="I7157">
            <v>7.6874057043557523E-5</v>
          </cell>
        </row>
        <row r="7158">
          <cell r="I7158">
            <v>4.941903667085841E-5</v>
          </cell>
        </row>
        <row r="7159">
          <cell r="I7159">
            <v>4.3376726966344706E-5</v>
          </cell>
        </row>
        <row r="7160">
          <cell r="I7160">
            <v>4.4545494901889328E-5</v>
          </cell>
        </row>
        <row r="7161">
          <cell r="I7161">
            <v>5.3807429485450474E-5</v>
          </cell>
        </row>
        <row r="7162">
          <cell r="I7162">
            <v>6.2077013935058642E-5</v>
          </cell>
        </row>
        <row r="7163">
          <cell r="I7163">
            <v>6.3003207393414758E-5</v>
          </cell>
        </row>
        <row r="7164">
          <cell r="I7164">
            <v>7.6829952593159605E-5</v>
          </cell>
        </row>
        <row r="7165">
          <cell r="I7165">
            <v>1.0571836760379081E-4</v>
          </cell>
        </row>
        <row r="7166">
          <cell r="I7166">
            <v>1.2688850379478773E-4</v>
          </cell>
        </row>
        <row r="7167">
          <cell r="I7167">
            <v>1.4201633028127091E-4</v>
          </cell>
        </row>
        <row r="7168">
          <cell r="I7168">
            <v>1.3544476717198233E-4</v>
          </cell>
        </row>
        <row r="7169">
          <cell r="I7169">
            <v>1.4239121810965318E-4</v>
          </cell>
        </row>
        <row r="7170">
          <cell r="I7170">
            <v>1.1853071044438373E-4</v>
          </cell>
        </row>
        <row r="7171">
          <cell r="I7171">
            <v>1.2302936438497058E-4</v>
          </cell>
        </row>
        <row r="7172">
          <cell r="I7172">
            <v>9.3280912591580132E-5</v>
          </cell>
        </row>
        <row r="7173">
          <cell r="I7173">
            <v>7.8020772753903186E-5</v>
          </cell>
        </row>
        <row r="7174">
          <cell r="I7174">
            <v>9.1604943476459542E-5</v>
          </cell>
        </row>
        <row r="7175">
          <cell r="I7175">
            <v>8.0931666480165261E-5</v>
          </cell>
        </row>
        <row r="7176">
          <cell r="I7176">
            <v>1.0843079130326229E-4</v>
          </cell>
        </row>
        <row r="7177">
          <cell r="I7177">
            <v>1.1288534079345123E-4</v>
          </cell>
        </row>
        <row r="7178">
          <cell r="I7178">
            <v>1.2624898926401804E-4</v>
          </cell>
        </row>
        <row r="7179">
          <cell r="I7179">
            <v>1.2106671634226357E-4</v>
          </cell>
        </row>
        <row r="7180">
          <cell r="I7180">
            <v>1.0075661693402592E-4</v>
          </cell>
        </row>
        <row r="7181">
          <cell r="I7181">
            <v>7.6874057043557523E-5</v>
          </cell>
        </row>
        <row r="7182">
          <cell r="I7182">
            <v>4.941903667085841E-5</v>
          </cell>
        </row>
        <row r="7183">
          <cell r="I7183">
            <v>4.3376726966344706E-5</v>
          </cell>
        </row>
        <row r="7184">
          <cell r="I7184">
            <v>4.4545494901889328E-5</v>
          </cell>
        </row>
        <row r="7185">
          <cell r="I7185">
            <v>5.3807429485450474E-5</v>
          </cell>
        </row>
        <row r="7186">
          <cell r="I7186">
            <v>6.2077013935058642E-5</v>
          </cell>
        </row>
        <row r="7187">
          <cell r="I7187">
            <v>6.3003207393414758E-5</v>
          </cell>
        </row>
        <row r="7188">
          <cell r="I7188">
            <v>7.6829952593159605E-5</v>
          </cell>
        </row>
        <row r="7189">
          <cell r="I7189">
            <v>1.0571836760379081E-4</v>
          </cell>
        </row>
        <row r="7190">
          <cell r="I7190">
            <v>1.2688850379478773E-4</v>
          </cell>
        </row>
        <row r="7191">
          <cell r="I7191">
            <v>1.4201633028127091E-4</v>
          </cell>
        </row>
        <row r="7192">
          <cell r="I7192">
            <v>1.3544476717198233E-4</v>
          </cell>
        </row>
        <row r="7193">
          <cell r="I7193">
            <v>1.4239121810965318E-4</v>
          </cell>
        </row>
        <row r="7194">
          <cell r="I7194">
            <v>1.1853071044438373E-4</v>
          </cell>
        </row>
        <row r="7195">
          <cell r="I7195">
            <v>1.2302936438497058E-4</v>
          </cell>
        </row>
        <row r="7196">
          <cell r="I7196">
            <v>9.3280912591580132E-5</v>
          </cell>
        </row>
        <row r="7197">
          <cell r="I7197">
            <v>7.8020772753903186E-5</v>
          </cell>
        </row>
        <row r="7198">
          <cell r="I7198">
            <v>9.1604943476459542E-5</v>
          </cell>
        </row>
        <row r="7199">
          <cell r="I7199">
            <v>8.0931666480165261E-5</v>
          </cell>
        </row>
        <row r="7200">
          <cell r="I7200">
            <v>1.0843079130326229E-4</v>
          </cell>
        </row>
        <row r="7201">
          <cell r="I7201">
            <v>1.1288534079345123E-4</v>
          </cell>
        </row>
        <row r="7202">
          <cell r="I7202">
            <v>1.2624898926401804E-4</v>
          </cell>
        </row>
        <row r="7203">
          <cell r="I7203">
            <v>1.2106671634226357E-4</v>
          </cell>
        </row>
        <row r="7204">
          <cell r="I7204">
            <v>1.0075661693402592E-4</v>
          </cell>
        </row>
        <row r="7205">
          <cell r="I7205">
            <v>7.6874057043557523E-5</v>
          </cell>
        </row>
        <row r="7206">
          <cell r="I7206">
            <v>4.941903667085841E-5</v>
          </cell>
        </row>
        <row r="7207">
          <cell r="I7207">
            <v>6.4502758706943707E-5</v>
          </cell>
        </row>
        <row r="7208">
          <cell r="I7208">
            <v>6.4370445355749981E-5</v>
          </cell>
        </row>
        <row r="7209">
          <cell r="I7209">
            <v>7.0478911735860541E-5</v>
          </cell>
        </row>
        <row r="7210">
          <cell r="I7210">
            <v>7.1890254148593668E-5</v>
          </cell>
        </row>
        <row r="7211">
          <cell r="I7211">
            <v>9.5442030661077734E-5</v>
          </cell>
        </row>
        <row r="7212">
          <cell r="I7212">
            <v>9.103158562128671E-5</v>
          </cell>
        </row>
        <row r="7213">
          <cell r="I7213">
            <v>9.7603148730575335E-5</v>
          </cell>
        </row>
        <row r="7214">
          <cell r="I7214">
            <v>1.0838668685286438E-4</v>
          </cell>
        </row>
        <row r="7215">
          <cell r="I7215">
            <v>1.3630480395474158E-4</v>
          </cell>
        </row>
        <row r="7216">
          <cell r="I7216">
            <v>1.6389213767863443E-4</v>
          </cell>
        </row>
        <row r="7217">
          <cell r="I7217">
            <v>1.5851139473008934E-4</v>
          </cell>
        </row>
        <row r="7218">
          <cell r="I7218">
            <v>1.4084756234572632E-4</v>
          </cell>
        </row>
        <row r="7219">
          <cell r="I7219">
            <v>1.3063738207861009E-4</v>
          </cell>
        </row>
        <row r="7220">
          <cell r="I7220">
            <v>8.324715012605556E-5</v>
          </cell>
        </row>
        <row r="7221">
          <cell r="I7221">
            <v>7.2904656507745606E-5</v>
          </cell>
        </row>
        <row r="7222">
          <cell r="I7222">
            <v>8.2210695541704663E-5</v>
          </cell>
        </row>
        <row r="7223">
          <cell r="I7223">
            <v>8.1593233236133914E-5</v>
          </cell>
        </row>
        <row r="7224">
          <cell r="I7224">
            <v>1.1506851108814777E-4</v>
          </cell>
        </row>
        <row r="7225">
          <cell r="I7225">
            <v>9.9279117845695925E-5</v>
          </cell>
        </row>
        <row r="7226">
          <cell r="I7226">
            <v>1.3822334754705066E-4</v>
          </cell>
        </row>
        <row r="7227">
          <cell r="I7227">
            <v>1.3182820223935367E-4</v>
          </cell>
        </row>
        <row r="7228">
          <cell r="I7228">
            <v>1.030279961295183E-4</v>
          </cell>
        </row>
        <row r="7229">
          <cell r="I7229">
            <v>1.0331467505710471E-4</v>
          </cell>
        </row>
        <row r="7230">
          <cell r="I7230">
            <v>7.3367753236923657E-5</v>
          </cell>
        </row>
        <row r="7231">
          <cell r="I7231">
            <v>7.7513571574327231E-5</v>
          </cell>
        </row>
        <row r="7232">
          <cell r="I7232">
            <v>7.5176035703237987E-5</v>
          </cell>
        </row>
        <row r="7233">
          <cell r="I7233">
            <v>7.217693307618009E-5</v>
          </cell>
        </row>
        <row r="7234">
          <cell r="I7234">
            <v>7.217693307618009E-5</v>
          </cell>
        </row>
        <row r="7235">
          <cell r="I7235">
            <v>7.2265141976975912E-5</v>
          </cell>
        </row>
        <row r="7236">
          <cell r="I7236">
            <v>7.9498271842233189E-5</v>
          </cell>
        </row>
        <row r="7237">
          <cell r="I7237">
            <v>1.0104329586161232E-4</v>
          </cell>
        </row>
        <row r="7238">
          <cell r="I7238">
            <v>1.1442899655737808E-4</v>
          </cell>
        </row>
        <row r="7239">
          <cell r="I7239">
            <v>1.2137544749504895E-4</v>
          </cell>
        </row>
        <row r="7240">
          <cell r="I7240">
            <v>1.8382734925848982E-4</v>
          </cell>
        </row>
        <row r="7241">
          <cell r="I7241">
            <v>2.0325535965876927E-4</v>
          </cell>
        </row>
        <row r="7242">
          <cell r="I7242">
            <v>1.9335391054443844E-4</v>
          </cell>
        </row>
        <row r="7243">
          <cell r="I7243">
            <v>1.8680439966034876E-4</v>
          </cell>
        </row>
        <row r="7244">
          <cell r="I7244">
            <v>1.4358203827039676E-4</v>
          </cell>
        </row>
        <row r="7245">
          <cell r="I7245">
            <v>1.1021702154437766E-4</v>
          </cell>
        </row>
        <row r="7246">
          <cell r="I7246">
            <v>8.143886765974123E-5</v>
          </cell>
        </row>
        <row r="7247">
          <cell r="I7247">
            <v>6.9199882674321153E-5</v>
          </cell>
        </row>
        <row r="7248">
          <cell r="I7248">
            <v>8.4261552485207498E-5</v>
          </cell>
        </row>
        <row r="7249">
          <cell r="I7249">
            <v>1.1211351291148779E-4</v>
          </cell>
        </row>
        <row r="7250">
          <cell r="I7250">
            <v>1.1824403151679731E-4</v>
          </cell>
        </row>
        <row r="7251">
          <cell r="I7251">
            <v>1.1184888620910034E-4</v>
          </cell>
        </row>
        <row r="7252">
          <cell r="I7252">
            <v>1.0838668685286438E-4</v>
          </cell>
        </row>
        <row r="7253">
          <cell r="I7253">
            <v>9.9587848998481293E-5</v>
          </cell>
        </row>
        <row r="7254">
          <cell r="I7254">
            <v>8.2872262297673316E-5</v>
          </cell>
        </row>
        <row r="7255">
          <cell r="I7255">
            <v>6.2077013935058642E-5</v>
          </cell>
        </row>
        <row r="7256">
          <cell r="I7256">
            <v>4.3376726966344706E-5</v>
          </cell>
        </row>
        <row r="7257">
          <cell r="I7257">
            <v>4.4545494901889328E-5</v>
          </cell>
        </row>
        <row r="7258">
          <cell r="I7258">
            <v>5.3807429485450474E-5</v>
          </cell>
        </row>
        <row r="7259">
          <cell r="I7259">
            <v>6.2077013935058642E-5</v>
          </cell>
        </row>
        <row r="7260">
          <cell r="I7260">
            <v>6.3003207393414758E-5</v>
          </cell>
        </row>
        <row r="7261">
          <cell r="I7261">
            <v>7.6829952593159605E-5</v>
          </cell>
        </row>
        <row r="7262">
          <cell r="I7262">
            <v>1.0571836760379081E-4</v>
          </cell>
        </row>
        <row r="7263">
          <cell r="I7263">
            <v>1.2688850379478773E-4</v>
          </cell>
        </row>
        <row r="7264">
          <cell r="I7264">
            <v>1.4201633028127091E-4</v>
          </cell>
        </row>
        <row r="7265">
          <cell r="I7265">
            <v>1.3544476717198233E-4</v>
          </cell>
        </row>
        <row r="7266">
          <cell r="I7266">
            <v>1.4239121810965318E-4</v>
          </cell>
        </row>
        <row r="7267">
          <cell r="I7267">
            <v>1.1853071044438373E-4</v>
          </cell>
        </row>
        <row r="7268">
          <cell r="I7268">
            <v>1.2302936438497058E-4</v>
          </cell>
        </row>
        <row r="7269">
          <cell r="I7269">
            <v>9.3280912591580132E-5</v>
          </cell>
        </row>
        <row r="7270">
          <cell r="I7270">
            <v>7.8020772753903186E-5</v>
          </cell>
        </row>
        <row r="7271">
          <cell r="I7271">
            <v>9.1604943476459542E-5</v>
          </cell>
        </row>
        <row r="7272">
          <cell r="I7272">
            <v>8.0931666480165261E-5</v>
          </cell>
        </row>
        <row r="7273">
          <cell r="I7273">
            <v>1.209557936495128E-4</v>
          </cell>
        </row>
        <row r="7274">
          <cell r="I7274">
            <v>1.1288534079345123E-4</v>
          </cell>
        </row>
        <row r="7275">
          <cell r="I7275">
            <v>1.2624898926401804E-4</v>
          </cell>
        </row>
        <row r="7276">
          <cell r="I7276">
            <v>1.2106671634226357E-4</v>
          </cell>
        </row>
        <row r="7277">
          <cell r="I7277">
            <v>1.0075661693402592E-4</v>
          </cell>
        </row>
        <row r="7278">
          <cell r="I7278">
            <v>7.6874057043557523E-5</v>
          </cell>
        </row>
        <row r="7279">
          <cell r="I7279">
            <v>4.941903667085841E-5</v>
          </cell>
        </row>
        <row r="7280">
          <cell r="I7280">
            <v>4.3376726966344706E-5</v>
          </cell>
        </row>
        <row r="7281">
          <cell r="I7281">
            <v>4.4545494901889328E-5</v>
          </cell>
        </row>
        <row r="7282">
          <cell r="I7282">
            <v>5.3807429485450474E-5</v>
          </cell>
        </row>
        <row r="7283">
          <cell r="I7283">
            <v>6.2077013935058642E-5</v>
          </cell>
        </row>
        <row r="7284">
          <cell r="I7284">
            <v>6.3003207393414758E-5</v>
          </cell>
        </row>
        <row r="7285">
          <cell r="I7285">
            <v>7.6829952593159605E-5</v>
          </cell>
        </row>
        <row r="7286">
          <cell r="I7286">
            <v>1.0571836760379081E-4</v>
          </cell>
        </row>
        <row r="7287">
          <cell r="I7287">
            <v>1.2688850379478773E-4</v>
          </cell>
        </row>
        <row r="7288">
          <cell r="I7288">
            <v>1.4201633028127091E-4</v>
          </cell>
        </row>
        <row r="7289">
          <cell r="I7289">
            <v>1.3544476717198233E-4</v>
          </cell>
        </row>
        <row r="7290">
          <cell r="I7290">
            <v>1.4239121810965318E-4</v>
          </cell>
        </row>
        <row r="7291">
          <cell r="I7291">
            <v>1.1853071044438373E-4</v>
          </cell>
        </row>
        <row r="7292">
          <cell r="I7292">
            <v>1.2302936438497058E-4</v>
          </cell>
        </row>
        <row r="7293">
          <cell r="I7293">
            <v>9.3280912591580132E-5</v>
          </cell>
        </row>
        <row r="7294">
          <cell r="I7294">
            <v>7.8020772753903186E-5</v>
          </cell>
        </row>
        <row r="7295">
          <cell r="I7295">
            <v>9.1604943476459542E-5</v>
          </cell>
        </row>
        <row r="7296">
          <cell r="I7296">
            <v>8.6713759927331235E-5</v>
          </cell>
        </row>
        <row r="7297">
          <cell r="I7297">
            <v>1.2631668959537886E-4</v>
          </cell>
        </row>
        <row r="7298">
          <cell r="I7298">
            <v>1.1288534079345123E-4</v>
          </cell>
        </row>
        <row r="7299">
          <cell r="I7299">
            <v>1.2624898926401804E-4</v>
          </cell>
        </row>
        <row r="7300">
          <cell r="I7300">
            <v>1.2106671634226357E-4</v>
          </cell>
        </row>
        <row r="7301">
          <cell r="I7301">
            <v>1.0075661693402592E-4</v>
          </cell>
        </row>
        <row r="7302">
          <cell r="I7302">
            <v>7.6874057043557523E-5</v>
          </cell>
        </row>
        <row r="7303">
          <cell r="I7303">
            <v>4.941903667085841E-5</v>
          </cell>
        </row>
        <row r="7304">
          <cell r="I7304">
            <v>4.3376726966344706E-5</v>
          </cell>
        </row>
        <row r="7305">
          <cell r="I7305">
            <v>4.4545494901889328E-5</v>
          </cell>
        </row>
        <row r="7306">
          <cell r="I7306">
            <v>5.3807429485450474E-5</v>
          </cell>
        </row>
        <row r="7307">
          <cell r="I7307">
            <v>6.2077013935058642E-5</v>
          </cell>
        </row>
        <row r="7308">
          <cell r="I7308">
            <v>6.3003207393414758E-5</v>
          </cell>
        </row>
        <row r="7309">
          <cell r="I7309">
            <v>7.6829952593159605E-5</v>
          </cell>
        </row>
        <row r="7310">
          <cell r="I7310">
            <v>1.0571836760379081E-4</v>
          </cell>
        </row>
        <row r="7311">
          <cell r="I7311">
            <v>1.2688850379478773E-4</v>
          </cell>
        </row>
        <row r="7312">
          <cell r="I7312">
            <v>1.4201633028127091E-4</v>
          </cell>
        </row>
        <row r="7313">
          <cell r="I7313">
            <v>1.3544476717198233E-4</v>
          </cell>
        </row>
        <row r="7314">
          <cell r="I7314">
            <v>1.4239121810965318E-4</v>
          </cell>
        </row>
        <row r="7315">
          <cell r="I7315">
            <v>1.1853071044438373E-4</v>
          </cell>
        </row>
        <row r="7316">
          <cell r="I7316">
            <v>1.2302936438497058E-4</v>
          </cell>
        </row>
        <row r="7317">
          <cell r="I7317">
            <v>9.3280912591580132E-5</v>
          </cell>
        </row>
        <row r="7318">
          <cell r="I7318">
            <v>7.8020772753903186E-5</v>
          </cell>
        </row>
        <row r="7319">
          <cell r="I7319">
            <v>9.1604943476459542E-5</v>
          </cell>
        </row>
        <row r="7320">
          <cell r="I7320">
            <v>8.0931666480165261E-5</v>
          </cell>
        </row>
        <row r="7321">
          <cell r="I7321">
            <v>1.0843079130326229E-4</v>
          </cell>
        </row>
        <row r="7322">
          <cell r="I7322">
            <v>1.1288534079345123E-4</v>
          </cell>
        </row>
        <row r="7323">
          <cell r="I7323">
            <v>1.2624898926401804E-4</v>
          </cell>
        </row>
        <row r="7324">
          <cell r="I7324">
            <v>1.2106671634226357E-4</v>
          </cell>
        </row>
        <row r="7325">
          <cell r="I7325">
            <v>1.0075661693402592E-4</v>
          </cell>
        </row>
        <row r="7326">
          <cell r="I7326">
            <v>7.6874057043557523E-5</v>
          </cell>
        </row>
        <row r="7327">
          <cell r="I7327">
            <v>4.941903667085841E-5</v>
          </cell>
        </row>
        <row r="7328">
          <cell r="I7328">
            <v>4.3376726966344706E-5</v>
          </cell>
        </row>
        <row r="7329">
          <cell r="I7329">
            <v>4.4545494901889328E-5</v>
          </cell>
        </row>
        <row r="7330">
          <cell r="I7330">
            <v>5.3807429485450474E-5</v>
          </cell>
        </row>
        <row r="7331">
          <cell r="I7331">
            <v>6.2077013935058642E-5</v>
          </cell>
        </row>
        <row r="7332">
          <cell r="I7332">
            <v>6.3003207393414758E-5</v>
          </cell>
        </row>
        <row r="7333">
          <cell r="I7333">
            <v>7.6829952593159605E-5</v>
          </cell>
        </row>
        <row r="7334">
          <cell r="I7334">
            <v>1.0571836760379081E-4</v>
          </cell>
        </row>
        <row r="7335">
          <cell r="I7335">
            <v>1.2688850379478773E-4</v>
          </cell>
        </row>
        <row r="7336">
          <cell r="I7336">
            <v>1.4201633028127091E-4</v>
          </cell>
        </row>
        <row r="7337">
          <cell r="I7337">
            <v>1.3544476717198233E-4</v>
          </cell>
        </row>
        <row r="7338">
          <cell r="I7338">
            <v>1.4239121810965318E-4</v>
          </cell>
        </row>
        <row r="7339">
          <cell r="I7339">
            <v>1.1853071044438373E-4</v>
          </cell>
        </row>
        <row r="7340">
          <cell r="I7340">
            <v>1.2302936438497058E-4</v>
          </cell>
        </row>
        <row r="7341">
          <cell r="I7341">
            <v>9.3280912591580132E-5</v>
          </cell>
        </row>
        <row r="7342">
          <cell r="I7342">
            <v>7.8020772753903186E-5</v>
          </cell>
        </row>
        <row r="7343">
          <cell r="I7343">
            <v>9.1604943476459542E-5</v>
          </cell>
        </row>
        <row r="7344">
          <cell r="I7344">
            <v>8.0931666480165261E-5</v>
          </cell>
        </row>
        <row r="7345">
          <cell r="I7345">
            <v>1.0843079130326229E-4</v>
          </cell>
        </row>
        <row r="7346">
          <cell r="I7346">
            <v>1.1288534079345123E-4</v>
          </cell>
        </row>
        <row r="7347">
          <cell r="I7347">
            <v>1.2624898926401804E-4</v>
          </cell>
        </row>
        <row r="7348">
          <cell r="I7348">
            <v>1.2106671634226357E-4</v>
          </cell>
        </row>
        <row r="7349">
          <cell r="I7349">
            <v>1.0075661693402592E-4</v>
          </cell>
        </row>
        <row r="7350">
          <cell r="I7350">
            <v>7.6874057043557523E-5</v>
          </cell>
        </row>
        <row r="7351">
          <cell r="I7351">
            <v>4.941903667085841E-5</v>
          </cell>
        </row>
        <row r="7352">
          <cell r="I7352">
            <v>4.3376726966344706E-5</v>
          </cell>
        </row>
        <row r="7353">
          <cell r="I7353">
            <v>4.4545494901889328E-5</v>
          </cell>
        </row>
        <row r="7354">
          <cell r="I7354">
            <v>5.3807429485450474E-5</v>
          </cell>
        </row>
        <row r="7355">
          <cell r="I7355">
            <v>6.2077013935058642E-5</v>
          </cell>
        </row>
        <row r="7356">
          <cell r="I7356">
            <v>6.3003207393414758E-5</v>
          </cell>
        </row>
        <row r="7357">
          <cell r="I7357">
            <v>7.6829952593159605E-5</v>
          </cell>
        </row>
        <row r="7358">
          <cell r="I7358">
            <v>1.0571836760379081E-4</v>
          </cell>
        </row>
        <row r="7359">
          <cell r="I7359">
            <v>1.2688850379478773E-4</v>
          </cell>
        </row>
        <row r="7360">
          <cell r="I7360">
            <v>1.4201633028127091E-4</v>
          </cell>
        </row>
        <row r="7361">
          <cell r="I7361">
            <v>1.3544476717198233E-4</v>
          </cell>
        </row>
        <row r="7362">
          <cell r="I7362">
            <v>1.4239121810965318E-4</v>
          </cell>
        </row>
        <row r="7363">
          <cell r="I7363">
            <v>1.1853071044438373E-4</v>
          </cell>
        </row>
        <row r="7364">
          <cell r="I7364">
            <v>1.2302936438497058E-4</v>
          </cell>
        </row>
        <row r="7365">
          <cell r="I7365">
            <v>9.3280912591580132E-5</v>
          </cell>
        </row>
        <row r="7366">
          <cell r="I7366">
            <v>7.8020772753903186E-5</v>
          </cell>
        </row>
        <row r="7367">
          <cell r="I7367">
            <v>9.1604943476459542E-5</v>
          </cell>
        </row>
        <row r="7368">
          <cell r="I7368">
            <v>8.8742564645635165E-5</v>
          </cell>
        </row>
        <row r="7369">
          <cell r="I7369">
            <v>1.5068439844022425E-4</v>
          </cell>
        </row>
        <row r="7370">
          <cell r="I7370">
            <v>1.3896090627105493E-4</v>
          </cell>
        </row>
        <row r="7371">
          <cell r="I7371">
            <v>1.2624898926401804E-4</v>
          </cell>
        </row>
        <row r="7372">
          <cell r="I7372">
            <v>1.2106671634226357E-4</v>
          </cell>
        </row>
        <row r="7373">
          <cell r="I7373">
            <v>1.0075661693402592E-4</v>
          </cell>
        </row>
        <row r="7374">
          <cell r="I7374">
            <v>7.6874057043557523E-5</v>
          </cell>
        </row>
        <row r="7375">
          <cell r="I7375">
            <v>4.941903667085841E-5</v>
          </cell>
        </row>
        <row r="7376">
          <cell r="I7376">
            <v>6.4502758706943707E-5</v>
          </cell>
        </row>
        <row r="7377">
          <cell r="I7377">
            <v>6.4370445355749981E-5</v>
          </cell>
        </row>
        <row r="7378">
          <cell r="I7378">
            <v>7.0478911735860541E-5</v>
          </cell>
        </row>
        <row r="7379">
          <cell r="I7379">
            <v>7.1890254148593668E-5</v>
          </cell>
        </row>
        <row r="7380">
          <cell r="I7380">
            <v>9.5442030661077734E-5</v>
          </cell>
        </row>
        <row r="7381">
          <cell r="I7381">
            <v>9.103158562128671E-5</v>
          </cell>
        </row>
        <row r="7382">
          <cell r="I7382">
            <v>9.7603148730575335E-5</v>
          </cell>
        </row>
        <row r="7383">
          <cell r="I7383">
            <v>1.0838668685286438E-4</v>
          </cell>
        </row>
        <row r="7384">
          <cell r="I7384">
            <v>1.3630480395474158E-4</v>
          </cell>
        </row>
        <row r="7385">
          <cell r="I7385">
            <v>1.6389213767863443E-4</v>
          </cell>
        </row>
        <row r="7386">
          <cell r="I7386">
            <v>1.5851139473008934E-4</v>
          </cell>
        </row>
        <row r="7387">
          <cell r="I7387">
            <v>1.4084756234572632E-4</v>
          </cell>
        </row>
        <row r="7388">
          <cell r="I7388">
            <v>1.3063738207861009E-4</v>
          </cell>
        </row>
        <row r="7389">
          <cell r="I7389">
            <v>8.324715012605556E-5</v>
          </cell>
        </row>
        <row r="7390">
          <cell r="I7390">
            <v>7.2904656507745606E-5</v>
          </cell>
        </row>
        <row r="7391">
          <cell r="I7391">
            <v>8.2210695541704663E-5</v>
          </cell>
        </row>
        <row r="7392">
          <cell r="I7392">
            <v>1.2005341659437156E-4</v>
          </cell>
        </row>
        <row r="7393">
          <cell r="I7393">
            <v>1.43737903398103E-4</v>
          </cell>
        </row>
        <row r="7394">
          <cell r="I7394">
            <v>1.4145653454459542E-4</v>
          </cell>
        </row>
        <row r="7395">
          <cell r="I7395">
            <v>1.3822334754705066E-4</v>
          </cell>
        </row>
        <row r="7396">
          <cell r="I7396">
            <v>1.3182820223935367E-4</v>
          </cell>
        </row>
        <row r="7397">
          <cell r="I7397">
            <v>1.030279961295183E-4</v>
          </cell>
        </row>
        <row r="7398">
          <cell r="I7398">
            <v>1.0331467505710471E-4</v>
          </cell>
        </row>
        <row r="7399">
          <cell r="I7399">
            <v>7.3367753236923657E-5</v>
          </cell>
        </row>
        <row r="7400">
          <cell r="I7400">
            <v>7.7513571574327231E-5</v>
          </cell>
        </row>
        <row r="7401">
          <cell r="I7401">
            <v>7.5176035703237987E-5</v>
          </cell>
        </row>
        <row r="7402">
          <cell r="I7402">
            <v>7.217693307618009E-5</v>
          </cell>
        </row>
        <row r="7403">
          <cell r="I7403">
            <v>7.2265141976975912E-5</v>
          </cell>
        </row>
        <row r="7404">
          <cell r="I7404">
            <v>7.9498271842233189E-5</v>
          </cell>
        </row>
        <row r="7405">
          <cell r="I7405">
            <v>1.0104329586161232E-4</v>
          </cell>
        </row>
        <row r="7406">
          <cell r="I7406">
            <v>1.1442899655737808E-4</v>
          </cell>
        </row>
        <row r="7407">
          <cell r="I7407">
            <v>1.2137544749504895E-4</v>
          </cell>
        </row>
        <row r="7408">
          <cell r="I7408">
            <v>1.8382734925848982E-4</v>
          </cell>
        </row>
        <row r="7409">
          <cell r="I7409">
            <v>2.0325535965876927E-4</v>
          </cell>
        </row>
        <row r="7410">
          <cell r="I7410">
            <v>1.9335391054443844E-4</v>
          </cell>
        </row>
        <row r="7411">
          <cell r="I7411">
            <v>1.8680439966034876E-4</v>
          </cell>
        </row>
        <row r="7412">
          <cell r="I7412">
            <v>1.4358203827039676E-4</v>
          </cell>
        </row>
        <row r="7413">
          <cell r="I7413">
            <v>1.1021702154437766E-4</v>
          </cell>
        </row>
        <row r="7414">
          <cell r="I7414">
            <v>8.261769140997658E-5</v>
          </cell>
        </row>
        <row r="7415">
          <cell r="I7415">
            <v>8.9288621846011698E-5</v>
          </cell>
        </row>
        <row r="7416">
          <cell r="I7416">
            <v>9.5036953336398135E-5</v>
          </cell>
        </row>
        <row r="7417">
          <cell r="I7417">
            <v>1.1211351291148779E-4</v>
          </cell>
        </row>
        <row r="7418">
          <cell r="I7418">
            <v>1.2687553708637072E-4</v>
          </cell>
        </row>
        <row r="7419">
          <cell r="I7419">
            <v>1.1437624763470218E-4</v>
          </cell>
        </row>
        <row r="7420">
          <cell r="I7420">
            <v>1.0838668685286438E-4</v>
          </cell>
        </row>
        <row r="7421">
          <cell r="I7421">
            <v>9.9587848998481293E-5</v>
          </cell>
        </row>
        <row r="7422">
          <cell r="I7422">
            <v>8.2872262297673316E-5</v>
          </cell>
        </row>
        <row r="7423">
          <cell r="I7423">
            <v>6.2077013935058642E-5</v>
          </cell>
        </row>
        <row r="7424">
          <cell r="I7424">
            <v>4.3376726966344706E-5</v>
          </cell>
        </row>
        <row r="7425">
          <cell r="I7425">
            <v>4.4545494901889328E-5</v>
          </cell>
        </row>
        <row r="7426">
          <cell r="I7426">
            <v>5.3807429485450474E-5</v>
          </cell>
        </row>
        <row r="7427">
          <cell r="I7427">
            <v>6.2077013935058642E-5</v>
          </cell>
        </row>
        <row r="7428">
          <cell r="I7428">
            <v>6.3003207393414758E-5</v>
          </cell>
        </row>
        <row r="7429">
          <cell r="I7429">
            <v>7.6829952593159605E-5</v>
          </cell>
        </row>
        <row r="7430">
          <cell r="I7430">
            <v>1.0571836760379081E-4</v>
          </cell>
        </row>
        <row r="7431">
          <cell r="I7431">
            <v>1.2688850379478773E-4</v>
          </cell>
        </row>
        <row r="7432">
          <cell r="I7432">
            <v>1.4201633028127091E-4</v>
          </cell>
        </row>
        <row r="7433">
          <cell r="I7433">
            <v>1.3544476717198233E-4</v>
          </cell>
        </row>
        <row r="7434">
          <cell r="I7434">
            <v>1.4239121810965318E-4</v>
          </cell>
        </row>
        <row r="7435">
          <cell r="I7435">
            <v>1.1853071044438373E-4</v>
          </cell>
        </row>
        <row r="7436">
          <cell r="I7436">
            <v>1.2302936438497058E-4</v>
          </cell>
        </row>
        <row r="7437">
          <cell r="I7437">
            <v>9.3280912591580132E-5</v>
          </cell>
        </row>
        <row r="7438">
          <cell r="I7438">
            <v>7.8020772753903186E-5</v>
          </cell>
        </row>
        <row r="7439">
          <cell r="I7439">
            <v>9.1604943476459542E-5</v>
          </cell>
        </row>
        <row r="7440">
          <cell r="I7440">
            <v>1.4352029203983967E-4</v>
          </cell>
        </row>
        <row r="7441">
          <cell r="I7441">
            <v>2.0283129536819333E-4</v>
          </cell>
        </row>
        <row r="7442">
          <cell r="I7442">
            <v>1.8155257402031677E-4</v>
          </cell>
        </row>
        <row r="7443">
          <cell r="I7443">
            <v>1.5116297583149201E-4</v>
          </cell>
        </row>
        <row r="7444">
          <cell r="I7444">
            <v>1.2106671634226357E-4</v>
          </cell>
        </row>
        <row r="7445">
          <cell r="I7445">
            <v>1.0075661693402592E-4</v>
          </cell>
        </row>
        <row r="7446">
          <cell r="I7446">
            <v>7.6874057043557523E-5</v>
          </cell>
        </row>
        <row r="7447">
          <cell r="I7447">
            <v>4.941903667085841E-5</v>
          </cell>
        </row>
        <row r="7448">
          <cell r="I7448">
            <v>4.3376726966344706E-5</v>
          </cell>
        </row>
        <row r="7449">
          <cell r="I7449">
            <v>4.4545494901889328E-5</v>
          </cell>
        </row>
        <row r="7450">
          <cell r="I7450">
            <v>5.3807429485450474E-5</v>
          </cell>
        </row>
        <row r="7451">
          <cell r="I7451">
            <v>6.2077013935058642E-5</v>
          </cell>
        </row>
        <row r="7452">
          <cell r="I7452">
            <v>6.3003207393414758E-5</v>
          </cell>
        </row>
        <row r="7453">
          <cell r="I7453">
            <v>7.6829952593159605E-5</v>
          </cell>
        </row>
        <row r="7454">
          <cell r="I7454">
            <v>1.0571836760379081E-4</v>
          </cell>
        </row>
        <row r="7455">
          <cell r="I7455">
            <v>1.2688850379478773E-4</v>
          </cell>
        </row>
        <row r="7456">
          <cell r="I7456">
            <v>1.4201633028127091E-4</v>
          </cell>
        </row>
        <row r="7457">
          <cell r="I7457">
            <v>1.3544476717198233E-4</v>
          </cell>
        </row>
        <row r="7458">
          <cell r="I7458">
            <v>1.4239121810965318E-4</v>
          </cell>
        </row>
        <row r="7459">
          <cell r="I7459">
            <v>1.1853071044438373E-4</v>
          </cell>
        </row>
        <row r="7460">
          <cell r="I7460">
            <v>1.2302936438497058E-4</v>
          </cell>
        </row>
        <row r="7461">
          <cell r="I7461">
            <v>9.3280912591580132E-5</v>
          </cell>
        </row>
        <row r="7462">
          <cell r="I7462">
            <v>7.8020772753903186E-5</v>
          </cell>
        </row>
        <row r="7463">
          <cell r="I7463">
            <v>9.1604943476459542E-5</v>
          </cell>
        </row>
        <row r="7464">
          <cell r="I7464">
            <v>1.4301309086026359E-4</v>
          </cell>
        </row>
        <row r="7465">
          <cell r="I7465">
            <v>1.7212798222368818E-4</v>
          </cell>
        </row>
        <row r="7466">
          <cell r="I7466">
            <v>1.323355357322808E-4</v>
          </cell>
        </row>
        <row r="7467">
          <cell r="I7467">
            <v>1.2624898926401804E-4</v>
          </cell>
        </row>
        <row r="7468">
          <cell r="I7468">
            <v>1.2106671634226357E-4</v>
          </cell>
        </row>
        <row r="7469">
          <cell r="I7469">
            <v>1.0075661693402592E-4</v>
          </cell>
        </row>
        <row r="7470">
          <cell r="I7470">
            <v>7.6874057043557523E-5</v>
          </cell>
        </row>
        <row r="7471">
          <cell r="I7471">
            <v>4.941903667085841E-5</v>
          </cell>
        </row>
        <row r="7472">
          <cell r="I7472">
            <v>4.3376726966344706E-5</v>
          </cell>
        </row>
        <row r="7473">
          <cell r="I7473">
            <v>4.4545494901889328E-5</v>
          </cell>
        </row>
        <row r="7474">
          <cell r="I7474">
            <v>5.3807429485450474E-5</v>
          </cell>
        </row>
        <row r="7475">
          <cell r="I7475">
            <v>6.2077013935058642E-5</v>
          </cell>
        </row>
        <row r="7476">
          <cell r="I7476">
            <v>6.3003207393414758E-5</v>
          </cell>
        </row>
        <row r="7477">
          <cell r="I7477">
            <v>7.6829952593159605E-5</v>
          </cell>
        </row>
        <row r="7478">
          <cell r="I7478">
            <v>1.0571836760379081E-4</v>
          </cell>
        </row>
        <row r="7479">
          <cell r="I7479">
            <v>1.2688850379478773E-4</v>
          </cell>
        </row>
        <row r="7480">
          <cell r="I7480">
            <v>1.4201633028127091E-4</v>
          </cell>
        </row>
        <row r="7481">
          <cell r="I7481">
            <v>1.3544476717198233E-4</v>
          </cell>
        </row>
        <row r="7482">
          <cell r="I7482">
            <v>1.4239121810965318E-4</v>
          </cell>
        </row>
        <row r="7483">
          <cell r="I7483">
            <v>1.1853071044438373E-4</v>
          </cell>
        </row>
        <row r="7484">
          <cell r="I7484">
            <v>1.2302936438497058E-4</v>
          </cell>
        </row>
        <row r="7485">
          <cell r="I7485">
            <v>9.3280912591580132E-5</v>
          </cell>
        </row>
        <row r="7486">
          <cell r="I7486">
            <v>7.8020772753903186E-5</v>
          </cell>
        </row>
        <row r="7487">
          <cell r="I7487">
            <v>9.1604943476459542E-5</v>
          </cell>
        </row>
        <row r="7488">
          <cell r="I7488">
            <v>9.9393789416730432E-5</v>
          </cell>
        </row>
        <row r="7489">
          <cell r="I7489">
            <v>1.6822914880851292E-4</v>
          </cell>
        </row>
        <row r="7490">
          <cell r="I7490">
            <v>1.659356291789208E-4</v>
          </cell>
        </row>
        <row r="7491">
          <cell r="I7491">
            <v>1.3225936734644368E-4</v>
          </cell>
        </row>
        <row r="7492">
          <cell r="I7492">
            <v>1.2106671634226357E-4</v>
          </cell>
        </row>
        <row r="7493">
          <cell r="I7493">
            <v>1.0075661693402592E-4</v>
          </cell>
        </row>
        <row r="7494">
          <cell r="I7494">
            <v>7.6874057043557523E-5</v>
          </cell>
        </row>
        <row r="7495">
          <cell r="I7495">
            <v>5.6930730244828879E-5</v>
          </cell>
        </row>
        <row r="7496">
          <cell r="I7496">
            <v>4.3376726966344706E-5</v>
          </cell>
        </row>
        <row r="7497">
          <cell r="I7497">
            <v>4.4545494901889328E-5</v>
          </cell>
        </row>
        <row r="7498">
          <cell r="I7498">
            <v>5.3807429485450474E-5</v>
          </cell>
        </row>
        <row r="7499">
          <cell r="I7499">
            <v>6.2077013935058642E-5</v>
          </cell>
        </row>
        <row r="7500">
          <cell r="I7500">
            <v>6.3003207393414758E-5</v>
          </cell>
        </row>
        <row r="7501">
          <cell r="I7501">
            <v>7.6829952593159605E-5</v>
          </cell>
        </row>
        <row r="7502">
          <cell r="I7502">
            <v>1.0571836760379081E-4</v>
          </cell>
        </row>
        <row r="7503">
          <cell r="I7503">
            <v>1.2688850379478773E-4</v>
          </cell>
        </row>
        <row r="7504">
          <cell r="I7504">
            <v>1.4201633028127091E-4</v>
          </cell>
        </row>
        <row r="7505">
          <cell r="I7505">
            <v>1.3544476717198233E-4</v>
          </cell>
        </row>
        <row r="7506">
          <cell r="I7506">
            <v>1.4239121810965318E-4</v>
          </cell>
        </row>
        <row r="7507">
          <cell r="I7507">
            <v>1.1853071044438373E-4</v>
          </cell>
        </row>
        <row r="7508">
          <cell r="I7508">
            <v>1.2302936438497058E-4</v>
          </cell>
        </row>
        <row r="7509">
          <cell r="I7509">
            <v>9.3280912591580132E-5</v>
          </cell>
        </row>
        <row r="7510">
          <cell r="I7510">
            <v>7.8020772753903186E-5</v>
          </cell>
        </row>
        <row r="7511">
          <cell r="I7511">
            <v>9.1604943476459542E-5</v>
          </cell>
        </row>
        <row r="7512">
          <cell r="I7512">
            <v>1.3743387788492801E-4</v>
          </cell>
        </row>
        <row r="7513">
          <cell r="I7513">
            <v>1.9503362853784289E-4</v>
          </cell>
        </row>
        <row r="7514">
          <cell r="I7514">
            <v>1.7918637025646892E-4</v>
          </cell>
        </row>
        <row r="7515">
          <cell r="I7515">
            <v>1.3759115435504703E-4</v>
          </cell>
        </row>
        <row r="7516">
          <cell r="I7516">
            <v>1.2106671634226357E-4</v>
          </cell>
        </row>
        <row r="7517">
          <cell r="I7517">
            <v>1.0075661693402592E-4</v>
          </cell>
        </row>
        <row r="7518">
          <cell r="I7518">
            <v>7.6874057043557523E-5</v>
          </cell>
        </row>
        <row r="7519">
          <cell r="I7519">
            <v>4.941903667085841E-5</v>
          </cell>
        </row>
        <row r="7520">
          <cell r="I7520">
            <v>4.3376726966344706E-5</v>
          </cell>
        </row>
        <row r="7521">
          <cell r="I7521">
            <v>4.4545494901889328E-5</v>
          </cell>
        </row>
        <row r="7522">
          <cell r="I7522">
            <v>5.3807429485450474E-5</v>
          </cell>
        </row>
        <row r="7523">
          <cell r="I7523">
            <v>6.2077013935058642E-5</v>
          </cell>
        </row>
        <row r="7524">
          <cell r="I7524">
            <v>6.3003207393414758E-5</v>
          </cell>
        </row>
        <row r="7525">
          <cell r="I7525">
            <v>7.6829952593159605E-5</v>
          </cell>
        </row>
        <row r="7526">
          <cell r="I7526">
            <v>1.0571836760379081E-4</v>
          </cell>
        </row>
        <row r="7527">
          <cell r="I7527">
            <v>1.2688850379478773E-4</v>
          </cell>
        </row>
        <row r="7528">
          <cell r="I7528">
            <v>1.4201633028127091E-4</v>
          </cell>
        </row>
        <row r="7529">
          <cell r="I7529">
            <v>1.3544476717198233E-4</v>
          </cell>
        </row>
        <row r="7530">
          <cell r="I7530">
            <v>1.4239121810965318E-4</v>
          </cell>
        </row>
        <row r="7531">
          <cell r="I7531">
            <v>1.1853071044438373E-4</v>
          </cell>
        </row>
        <row r="7532">
          <cell r="I7532">
            <v>1.2302936438497058E-4</v>
          </cell>
        </row>
        <row r="7533">
          <cell r="I7533">
            <v>9.3280912591580132E-5</v>
          </cell>
        </row>
        <row r="7534">
          <cell r="I7534">
            <v>7.8020772753903186E-5</v>
          </cell>
        </row>
        <row r="7535">
          <cell r="I7535">
            <v>9.1604943476459542E-5</v>
          </cell>
        </row>
        <row r="7536">
          <cell r="I7536">
            <v>1.2728985429340869E-4</v>
          </cell>
        </row>
        <row r="7537">
          <cell r="I7537">
            <v>1.799256490540387E-4</v>
          </cell>
        </row>
        <row r="7538">
          <cell r="I7538">
            <v>1.474792398209073E-4</v>
          </cell>
        </row>
        <row r="7539">
          <cell r="I7539">
            <v>1.2624898926401804E-4</v>
          </cell>
        </row>
        <row r="7540">
          <cell r="I7540">
            <v>1.2106671634226357E-4</v>
          </cell>
        </row>
        <row r="7541">
          <cell r="I7541">
            <v>1.0075661693402592E-4</v>
          </cell>
        </row>
        <row r="7542">
          <cell r="I7542">
            <v>7.6874057043557523E-5</v>
          </cell>
        </row>
        <row r="7543">
          <cell r="I7543">
            <v>4.941903667085841E-5</v>
          </cell>
        </row>
        <row r="7544">
          <cell r="I7544">
            <v>6.4502758706943707E-5</v>
          </cell>
        </row>
        <row r="7545">
          <cell r="I7545">
            <v>6.4370445355749981E-5</v>
          </cell>
        </row>
        <row r="7546">
          <cell r="I7546">
            <v>7.0478911735860541E-5</v>
          </cell>
        </row>
        <row r="7547">
          <cell r="I7547">
            <v>7.1890254148593668E-5</v>
          </cell>
        </row>
        <row r="7548">
          <cell r="I7548">
            <v>9.5442030661077734E-5</v>
          </cell>
        </row>
        <row r="7549">
          <cell r="I7549">
            <v>9.103158562128671E-5</v>
          </cell>
        </row>
        <row r="7550">
          <cell r="I7550">
            <v>9.7603148730575335E-5</v>
          </cell>
        </row>
        <row r="7551">
          <cell r="I7551">
            <v>1.0838668685286438E-4</v>
          </cell>
        </row>
        <row r="7552">
          <cell r="I7552">
            <v>1.3630480395474158E-4</v>
          </cell>
        </row>
        <row r="7553">
          <cell r="I7553">
            <v>1.6389213767863443E-4</v>
          </cell>
        </row>
        <row r="7554">
          <cell r="I7554">
            <v>1.5851139473008934E-4</v>
          </cell>
        </row>
        <row r="7555">
          <cell r="I7555">
            <v>1.4084756234572632E-4</v>
          </cell>
        </row>
        <row r="7556">
          <cell r="I7556">
            <v>1.3063738207861009E-4</v>
          </cell>
        </row>
        <row r="7557">
          <cell r="I7557">
            <v>8.324715012605556E-5</v>
          </cell>
        </row>
        <row r="7558">
          <cell r="I7558">
            <v>7.2904656507745606E-5</v>
          </cell>
        </row>
        <row r="7559">
          <cell r="I7559">
            <v>8.2210695541704663E-5</v>
          </cell>
        </row>
        <row r="7560">
          <cell r="I7560">
            <v>8.5589096442184584E-5</v>
          </cell>
        </row>
        <row r="7561">
          <cell r="I7561">
            <v>1.271603636270405E-4</v>
          </cell>
        </row>
        <row r="7562">
          <cell r="I7562">
            <v>1.4098527849209374E-4</v>
          </cell>
        </row>
        <row r="7563">
          <cell r="I7563">
            <v>1.3822334754705066E-4</v>
          </cell>
        </row>
        <row r="7564">
          <cell r="I7564">
            <v>1.3182820223935367E-4</v>
          </cell>
        </row>
        <row r="7565">
          <cell r="I7565">
            <v>1.030279961295183E-4</v>
          </cell>
        </row>
        <row r="7566">
          <cell r="I7566">
            <v>1.0331467505710471E-4</v>
          </cell>
        </row>
        <row r="7567">
          <cell r="I7567">
            <v>7.3367753236923657E-5</v>
          </cell>
        </row>
        <row r="7568">
          <cell r="I7568">
            <v>7.7513571574327231E-5</v>
          </cell>
        </row>
        <row r="7569">
          <cell r="I7569">
            <v>7.5176035703237987E-5</v>
          </cell>
        </row>
        <row r="7570">
          <cell r="I7570">
            <v>7.217693307618009E-5</v>
          </cell>
        </row>
        <row r="7571">
          <cell r="I7571">
            <v>7.2265141976975912E-5</v>
          </cell>
        </row>
        <row r="7572">
          <cell r="I7572">
            <v>7.9498271842233189E-5</v>
          </cell>
        </row>
        <row r="7573">
          <cell r="I7573">
            <v>1.0104329586161232E-4</v>
          </cell>
        </row>
        <row r="7574">
          <cell r="I7574">
            <v>1.1442899655737808E-4</v>
          </cell>
        </row>
        <row r="7575">
          <cell r="I7575">
            <v>1.2137544749504895E-4</v>
          </cell>
        </row>
        <row r="7576">
          <cell r="I7576">
            <v>1.8382734925848982E-4</v>
          </cell>
        </row>
        <row r="7577">
          <cell r="I7577">
            <v>2.0325535965876927E-4</v>
          </cell>
        </row>
        <row r="7578">
          <cell r="I7578">
            <v>1.9335391054443844E-4</v>
          </cell>
        </row>
        <row r="7579">
          <cell r="I7579">
            <v>1.8680439966034876E-4</v>
          </cell>
        </row>
        <row r="7580">
          <cell r="I7580">
            <v>1.4358203827039676E-4</v>
          </cell>
        </row>
        <row r="7581">
          <cell r="I7581">
            <v>1.1021702154437766E-4</v>
          </cell>
        </row>
        <row r="7582">
          <cell r="I7582">
            <v>8.6698235160791219E-5</v>
          </cell>
        </row>
        <row r="7583">
          <cell r="I7583">
            <v>1.0519599449327796E-4</v>
          </cell>
        </row>
        <row r="7584">
          <cell r="I7584">
            <v>1.2087841239128967E-4</v>
          </cell>
        </row>
        <row r="7585">
          <cell r="I7585">
            <v>1.4919545424701592E-4</v>
          </cell>
        </row>
        <row r="7586">
          <cell r="I7586">
            <v>1.4228893988918036E-4</v>
          </cell>
        </row>
        <row r="7587">
          <cell r="I7587">
            <v>1.3964986189072073E-4</v>
          </cell>
        </row>
        <row r="7588">
          <cell r="I7588">
            <v>1.0838668685286438E-4</v>
          </cell>
        </row>
        <row r="7589">
          <cell r="I7589">
            <v>9.9587848998481293E-5</v>
          </cell>
        </row>
        <row r="7590">
          <cell r="I7590">
            <v>8.2872262297673316E-5</v>
          </cell>
        </row>
        <row r="7591">
          <cell r="I7591">
            <v>6.2077013935058642E-5</v>
          </cell>
        </row>
        <row r="7592">
          <cell r="I7592">
            <v>4.3376726966344706E-5</v>
          </cell>
        </row>
        <row r="7593">
          <cell r="I7593">
            <v>4.4545494901889328E-5</v>
          </cell>
        </row>
        <row r="7594">
          <cell r="I7594">
            <v>5.3807429485450474E-5</v>
          </cell>
        </row>
        <row r="7595">
          <cell r="I7595">
            <v>6.2077013935058642E-5</v>
          </cell>
        </row>
        <row r="7596">
          <cell r="I7596">
            <v>6.3003207393414758E-5</v>
          </cell>
        </row>
        <row r="7597">
          <cell r="I7597">
            <v>7.6829952593159605E-5</v>
          </cell>
        </row>
        <row r="7598">
          <cell r="I7598">
            <v>1.0571836760379081E-4</v>
          </cell>
        </row>
        <row r="7599">
          <cell r="I7599">
            <v>1.310204292303159E-4</v>
          </cell>
        </row>
        <row r="7600">
          <cell r="I7600">
            <v>1.5255729392637141E-4</v>
          </cell>
        </row>
        <row r="7601">
          <cell r="I7601">
            <v>1.3544476717198233E-4</v>
          </cell>
        </row>
        <row r="7602">
          <cell r="I7602">
            <v>1.4239121810965318E-4</v>
          </cell>
        </row>
        <row r="7603">
          <cell r="I7603">
            <v>1.1853071044438373E-4</v>
          </cell>
        </row>
        <row r="7604">
          <cell r="I7604">
            <v>1.2302936438497058E-4</v>
          </cell>
        </row>
        <row r="7605">
          <cell r="I7605">
            <v>9.3280912591580132E-5</v>
          </cell>
        </row>
        <row r="7606">
          <cell r="I7606">
            <v>8.0495032421225949E-5</v>
          </cell>
        </row>
        <row r="7607">
          <cell r="I7607">
            <v>1.1730125478509156E-4</v>
          </cell>
        </row>
        <row r="7608">
          <cell r="I7608">
            <v>1.9880522061362015E-4</v>
          </cell>
        </row>
        <row r="7609">
          <cell r="I7609">
            <v>2.5010465052719344E-4</v>
          </cell>
        </row>
        <row r="7610">
          <cell r="I7610">
            <v>2.1278646370310881E-4</v>
          </cell>
        </row>
        <row r="7611">
          <cell r="I7611">
            <v>1.7733720296463575E-4</v>
          </cell>
        </row>
        <row r="7612">
          <cell r="I7612">
            <v>1.4139445753066037E-4</v>
          </cell>
        </row>
        <row r="7613">
          <cell r="I7613">
            <v>1.0609519602799061E-4</v>
          </cell>
        </row>
        <row r="7614">
          <cell r="I7614">
            <v>8.071458437530673E-5</v>
          </cell>
        </row>
        <row r="7615">
          <cell r="I7615">
            <v>5.2812477188924018E-5</v>
          </cell>
        </row>
        <row r="7616">
          <cell r="I7616">
            <v>4.3376726966344706E-5</v>
          </cell>
        </row>
        <row r="7617">
          <cell r="I7617">
            <v>4.4545494901889328E-5</v>
          </cell>
        </row>
        <row r="7618">
          <cell r="I7618">
            <v>5.3807429485450474E-5</v>
          </cell>
        </row>
        <row r="7619">
          <cell r="I7619">
            <v>6.2077013935058642E-5</v>
          </cell>
        </row>
        <row r="7620">
          <cell r="I7620">
            <v>6.3003207393414758E-5</v>
          </cell>
        </row>
        <row r="7621">
          <cell r="I7621">
            <v>7.6829952593159605E-5</v>
          </cell>
        </row>
        <row r="7622">
          <cell r="I7622">
            <v>1.0571836760379081E-4</v>
          </cell>
        </row>
        <row r="7623">
          <cell r="I7623">
            <v>1.2688850379478773E-4</v>
          </cell>
        </row>
        <row r="7624">
          <cell r="I7624">
            <v>1.4201633028127091E-4</v>
          </cell>
        </row>
        <row r="7625">
          <cell r="I7625">
            <v>1.3544476717198233E-4</v>
          </cell>
        </row>
        <row r="7626">
          <cell r="I7626">
            <v>1.4239121810965318E-4</v>
          </cell>
        </row>
        <row r="7627">
          <cell r="I7627">
            <v>1.1853071044438373E-4</v>
          </cell>
        </row>
        <row r="7628">
          <cell r="I7628">
            <v>1.2302936438497058E-4</v>
          </cell>
        </row>
        <row r="7629">
          <cell r="I7629">
            <v>9.3280912591580132E-5</v>
          </cell>
        </row>
        <row r="7630">
          <cell r="I7630">
            <v>7.8020772753903186E-5</v>
          </cell>
        </row>
        <row r="7631">
          <cell r="I7631">
            <v>9.1604943476459542E-5</v>
          </cell>
        </row>
        <row r="7632">
          <cell r="I7632">
            <v>1.617795345045745E-4</v>
          </cell>
        </row>
        <row r="7633">
          <cell r="I7633">
            <v>2.3353460851269865E-4</v>
          </cell>
        </row>
        <row r="7634">
          <cell r="I7634">
            <v>2.1941183424188296E-4</v>
          </cell>
        </row>
        <row r="7635">
          <cell r="I7635">
            <v>1.9478668772006494E-4</v>
          </cell>
        </row>
        <row r="7636">
          <cell r="I7636">
            <v>1.5987422224738478E-4</v>
          </cell>
        </row>
        <row r="7637">
          <cell r="I7637">
            <v>1.2308158405424169E-4</v>
          </cell>
        </row>
        <row r="7638">
          <cell r="I7638">
            <v>9.0176753163674411E-5</v>
          </cell>
        </row>
        <row r="7639">
          <cell r="I7639">
            <v>5.4624508533522174E-5</v>
          </cell>
        </row>
        <row r="7640">
          <cell r="I7640">
            <v>4.3376726966344706E-5</v>
          </cell>
        </row>
        <row r="7641">
          <cell r="I7641">
            <v>4.4545494901889328E-5</v>
          </cell>
        </row>
        <row r="7642">
          <cell r="I7642">
            <v>5.3807429485450474E-5</v>
          </cell>
        </row>
        <row r="7643">
          <cell r="I7643">
            <v>6.2077013935058642E-5</v>
          </cell>
        </row>
        <row r="7644">
          <cell r="I7644">
            <v>6.3003207393414758E-5</v>
          </cell>
        </row>
        <row r="7645">
          <cell r="I7645">
            <v>7.6829952593159605E-5</v>
          </cell>
        </row>
        <row r="7646">
          <cell r="I7646">
            <v>1.0571836760379081E-4</v>
          </cell>
        </row>
        <row r="7647">
          <cell r="I7647">
            <v>1.2688850379478773E-4</v>
          </cell>
        </row>
        <row r="7648">
          <cell r="I7648">
            <v>1.4201633028127091E-4</v>
          </cell>
        </row>
        <row r="7649">
          <cell r="I7649">
            <v>1.3544476717198233E-4</v>
          </cell>
        </row>
        <row r="7650">
          <cell r="I7650">
            <v>1.4239121810965318E-4</v>
          </cell>
        </row>
        <row r="7651">
          <cell r="I7651">
            <v>1.1853071044438373E-4</v>
          </cell>
        </row>
        <row r="7652">
          <cell r="I7652">
            <v>1.2302936438497058E-4</v>
          </cell>
        </row>
        <row r="7653">
          <cell r="I7653">
            <v>9.3280912591580132E-5</v>
          </cell>
        </row>
        <row r="7654">
          <cell r="I7654">
            <v>8.4376224056242059E-5</v>
          </cell>
        </row>
        <row r="7655">
          <cell r="I7655">
            <v>9.6397509474498023E-5</v>
          </cell>
        </row>
        <row r="7656">
          <cell r="I7656">
            <v>1.5417151681093493E-4</v>
          </cell>
        </row>
        <row r="7657">
          <cell r="I7657">
            <v>2.1501514979061604E-4</v>
          </cell>
        </row>
        <row r="7658">
          <cell r="I7658">
            <v>1.9101738907570834E-4</v>
          </cell>
        </row>
        <row r="7659">
          <cell r="I7659">
            <v>1.424382334537773E-4</v>
          </cell>
        </row>
        <row r="7660">
          <cell r="I7660">
            <v>1.2106671634226357E-4</v>
          </cell>
        </row>
        <row r="7661">
          <cell r="I7661">
            <v>1.0075661693402592E-4</v>
          </cell>
        </row>
        <row r="7662">
          <cell r="I7662">
            <v>7.6874057043557523E-5</v>
          </cell>
        </row>
        <row r="7663">
          <cell r="I7663">
            <v>4.941903667085841E-5</v>
          </cell>
        </row>
        <row r="7664">
          <cell r="I7664">
            <v>4.3376726966344706E-5</v>
          </cell>
        </row>
        <row r="7665">
          <cell r="I7665">
            <v>4.4545494901889328E-5</v>
          </cell>
        </row>
        <row r="7666">
          <cell r="I7666">
            <v>5.3807429485450474E-5</v>
          </cell>
        </row>
        <row r="7667">
          <cell r="I7667">
            <v>6.2077013935058642E-5</v>
          </cell>
        </row>
        <row r="7668">
          <cell r="I7668">
            <v>6.3003207393414758E-5</v>
          </cell>
        </row>
        <row r="7669">
          <cell r="I7669">
            <v>7.6829952593159605E-5</v>
          </cell>
        </row>
        <row r="7670">
          <cell r="I7670">
            <v>1.0571836760379081E-4</v>
          </cell>
        </row>
        <row r="7671">
          <cell r="I7671">
            <v>1.2688850379478773E-4</v>
          </cell>
        </row>
        <row r="7672">
          <cell r="I7672">
            <v>1.4201633028127091E-4</v>
          </cell>
        </row>
        <row r="7673">
          <cell r="I7673">
            <v>1.3544476717198233E-4</v>
          </cell>
        </row>
        <row r="7674">
          <cell r="I7674">
            <v>1.4239121810965318E-4</v>
          </cell>
        </row>
        <row r="7675">
          <cell r="I7675">
            <v>1.1853071044438373E-4</v>
          </cell>
        </row>
        <row r="7676">
          <cell r="I7676">
            <v>1.2302936438497058E-4</v>
          </cell>
        </row>
        <row r="7677">
          <cell r="I7677">
            <v>9.3280912591580132E-5</v>
          </cell>
        </row>
        <row r="7678">
          <cell r="I7678">
            <v>7.8020772753903186E-5</v>
          </cell>
        </row>
        <row r="7679">
          <cell r="I7679">
            <v>9.1604943476459542E-5</v>
          </cell>
        </row>
        <row r="7680">
          <cell r="I7680">
            <v>1.364194755257761E-4</v>
          </cell>
        </row>
        <row r="7681">
          <cell r="I7681">
            <v>1.9747039942232737E-4</v>
          </cell>
        </row>
        <row r="7682">
          <cell r="I7682">
            <v>1.7871312950369934E-4</v>
          </cell>
        </row>
        <row r="7683">
          <cell r="I7683">
            <v>1.3662173853530094E-4</v>
          </cell>
        </row>
        <row r="7684">
          <cell r="I7684">
            <v>1.2753463399311715E-4</v>
          </cell>
        </row>
        <row r="7685">
          <cell r="I7685">
            <v>1.0075661693402592E-4</v>
          </cell>
        </row>
        <row r="7686">
          <cell r="I7686">
            <v>7.9879687129274309E-5</v>
          </cell>
        </row>
        <row r="7687">
          <cell r="I7687">
            <v>4.941903667085841E-5</v>
          </cell>
        </row>
        <row r="7688">
          <cell r="I7688">
            <v>4.3376726966344706E-5</v>
          </cell>
        </row>
        <row r="7689">
          <cell r="I7689">
            <v>4.4545494901889328E-5</v>
          </cell>
        </row>
        <row r="7690">
          <cell r="I7690">
            <v>5.3807429485450474E-5</v>
          </cell>
        </row>
        <row r="7691">
          <cell r="I7691">
            <v>6.2077013935058642E-5</v>
          </cell>
        </row>
        <row r="7692">
          <cell r="I7692">
            <v>6.3003207393414758E-5</v>
          </cell>
        </row>
        <row r="7693">
          <cell r="I7693">
            <v>7.6829952593159605E-5</v>
          </cell>
        </row>
        <row r="7694">
          <cell r="I7694">
            <v>1.0571836760379081E-4</v>
          </cell>
        </row>
        <row r="7695">
          <cell r="I7695">
            <v>1.3353989595929656E-4</v>
          </cell>
        </row>
        <row r="7696">
          <cell r="I7696">
            <v>1.5677367938441163E-4</v>
          </cell>
        </row>
        <row r="7697">
          <cell r="I7697">
            <v>1.3544476717198233E-4</v>
          </cell>
        </row>
        <row r="7698">
          <cell r="I7698">
            <v>1.4239121810965318E-4</v>
          </cell>
        </row>
        <row r="7699">
          <cell r="I7699">
            <v>1.1853071044438373E-4</v>
          </cell>
        </row>
        <row r="7700">
          <cell r="I7700">
            <v>1.2302936438497058E-4</v>
          </cell>
        </row>
        <row r="7701">
          <cell r="I7701">
            <v>1.0808809972367047E-4</v>
          </cell>
        </row>
        <row r="7702">
          <cell r="I7702">
            <v>1.1445545922761687E-4</v>
          </cell>
        </row>
        <row r="7703">
          <cell r="I7703">
            <v>1.2596866137728888E-4</v>
          </cell>
        </row>
        <row r="7704">
          <cell r="I7704">
            <v>1.8561798994464498E-4</v>
          </cell>
        </row>
        <row r="7705">
          <cell r="I7705">
            <v>2.3938285863546143E-4</v>
          </cell>
        </row>
        <row r="7706">
          <cell r="I7706">
            <v>2.2319776026403956E-4</v>
          </cell>
        </row>
        <row r="7707">
          <cell r="I7707">
            <v>1.7830661878438179E-4</v>
          </cell>
        </row>
        <row r="7708">
          <cell r="I7708">
            <v>1.293826104647896E-4</v>
          </cell>
        </row>
        <row r="7709">
          <cell r="I7709">
            <v>1.0075661693402592E-4</v>
          </cell>
        </row>
        <row r="7710">
          <cell r="I7710">
            <v>7.9601388047263497E-5</v>
          </cell>
        </row>
        <row r="7711">
          <cell r="I7711">
            <v>5.3800857922341194E-5</v>
          </cell>
        </row>
        <row r="7712">
          <cell r="I7712">
            <v>6.4502758706943707E-5</v>
          </cell>
        </row>
        <row r="7713">
          <cell r="I7713">
            <v>6.4370445355749981E-5</v>
          </cell>
        </row>
        <row r="7714">
          <cell r="I7714">
            <v>7.0478911735860541E-5</v>
          </cell>
        </row>
        <row r="7715">
          <cell r="I7715">
            <v>7.1890254148593668E-5</v>
          </cell>
        </row>
        <row r="7716">
          <cell r="I7716">
            <v>9.5442030661077734E-5</v>
          </cell>
        </row>
        <row r="7717">
          <cell r="I7717">
            <v>9.103158562128671E-5</v>
          </cell>
        </row>
        <row r="7718">
          <cell r="I7718">
            <v>9.7603148730575335E-5</v>
          </cell>
        </row>
        <row r="7719">
          <cell r="I7719">
            <v>1.0838668685286438E-4</v>
          </cell>
        </row>
        <row r="7720">
          <cell r="I7720">
            <v>1.3630480395474158E-4</v>
          </cell>
        </row>
        <row r="7721">
          <cell r="I7721">
            <v>1.6389213767863443E-4</v>
          </cell>
        </row>
        <row r="7722">
          <cell r="I7722">
            <v>1.5851139473008934E-4</v>
          </cell>
        </row>
        <row r="7723">
          <cell r="I7723">
            <v>1.4084756234572632E-4</v>
          </cell>
        </row>
        <row r="7724">
          <cell r="I7724">
            <v>1.3063738207861009E-4</v>
          </cell>
        </row>
        <row r="7725">
          <cell r="I7725">
            <v>8.5284930100015376E-5</v>
          </cell>
        </row>
        <row r="7726">
          <cell r="I7726">
            <v>1.0137941587809484E-4</v>
          </cell>
        </row>
        <row r="7727">
          <cell r="I7727">
            <v>9.4270131309554854E-5</v>
          </cell>
        </row>
        <row r="7728">
          <cell r="I7728">
            <v>1.2255083109815327E-4</v>
          </cell>
        </row>
        <row r="7729">
          <cell r="I7729">
            <v>1.4763850099129417E-4</v>
          </cell>
        </row>
        <row r="7730">
          <cell r="I7730">
            <v>1.4098527849209374E-4</v>
          </cell>
        </row>
        <row r="7731">
          <cell r="I7731">
            <v>1.3822334754705066E-4</v>
          </cell>
        </row>
        <row r="7732">
          <cell r="I7732">
            <v>1.3182820223935367E-4</v>
          </cell>
        </row>
        <row r="7733">
          <cell r="I7733">
            <v>1.030279961295183E-4</v>
          </cell>
        </row>
        <row r="7734">
          <cell r="I7734">
            <v>1.0331467505710471E-4</v>
          </cell>
        </row>
        <row r="7735">
          <cell r="I7735">
            <v>7.3367753236923657E-5</v>
          </cell>
        </row>
        <row r="7736">
          <cell r="I7736">
            <v>7.7513571574327231E-5</v>
          </cell>
        </row>
        <row r="7737">
          <cell r="I7737">
            <v>7.5176035703237987E-5</v>
          </cell>
        </row>
        <row r="7738">
          <cell r="I7738">
            <v>7.217693307618009E-5</v>
          </cell>
        </row>
        <row r="7739">
          <cell r="I7739">
            <v>7.2265141976975912E-5</v>
          </cell>
        </row>
        <row r="7740">
          <cell r="I7740">
            <v>7.9498271842233189E-5</v>
          </cell>
        </row>
        <row r="7741">
          <cell r="I7741">
            <v>1.0104329586161232E-4</v>
          </cell>
        </row>
        <row r="7742">
          <cell r="I7742">
            <v>1.1442899655737808E-4</v>
          </cell>
        </row>
        <row r="7743">
          <cell r="I7743">
            <v>1.2137544749504895E-4</v>
          </cell>
        </row>
        <row r="7744">
          <cell r="I7744">
            <v>1.8382734925848982E-4</v>
          </cell>
        </row>
        <row r="7745">
          <cell r="I7745">
            <v>2.0325535965876927E-4</v>
          </cell>
        </row>
        <row r="7746">
          <cell r="I7746">
            <v>1.9335391054443844E-4</v>
          </cell>
        </row>
        <row r="7747">
          <cell r="I7747">
            <v>1.8680439966034876E-4</v>
          </cell>
        </row>
        <row r="7748">
          <cell r="I7748">
            <v>1.4358203827039676E-4</v>
          </cell>
        </row>
        <row r="7749">
          <cell r="I7749">
            <v>1.1021702154437766E-4</v>
          </cell>
        </row>
        <row r="7750">
          <cell r="I7750">
            <v>1.211561601676705E-4</v>
          </cell>
        </row>
        <row r="7751">
          <cell r="I7751">
            <v>1.3019329436755349E-4</v>
          </cell>
        </row>
        <row r="7752">
          <cell r="I7752">
            <v>1.3258020517086322E-4</v>
          </cell>
        </row>
        <row r="7753">
          <cell r="I7753">
            <v>1.4919545424701592E-4</v>
          </cell>
        </row>
        <row r="7754">
          <cell r="I7754">
            <v>1.6695038437367589E-4</v>
          </cell>
        </row>
        <row r="7755">
          <cell r="I7755">
            <v>1.527224209886613E-4</v>
          </cell>
        </row>
        <row r="7756">
          <cell r="I7756">
            <v>1.1910406829955651E-4</v>
          </cell>
        </row>
        <row r="7757">
          <cell r="I7757">
            <v>9.9587848998481293E-5</v>
          </cell>
        </row>
        <row r="7758">
          <cell r="I7758">
            <v>8.2872262297673316E-5</v>
          </cell>
        </row>
        <row r="7759">
          <cell r="I7759">
            <v>6.2077013935058642E-5</v>
          </cell>
        </row>
        <row r="7760">
          <cell r="I7760">
            <v>4.3376726966344706E-5</v>
          </cell>
        </row>
        <row r="7761">
          <cell r="I7761">
            <v>4.4545494901889328E-5</v>
          </cell>
        </row>
        <row r="7762">
          <cell r="I7762">
            <v>5.3807429485450474E-5</v>
          </cell>
        </row>
        <row r="7763">
          <cell r="I7763">
            <v>6.2077013935058642E-5</v>
          </cell>
        </row>
        <row r="7764">
          <cell r="I7764">
            <v>6.3003207393414758E-5</v>
          </cell>
        </row>
        <row r="7765">
          <cell r="I7765">
            <v>7.6829952593159605E-5</v>
          </cell>
        </row>
        <row r="7766">
          <cell r="I7766">
            <v>1.2424620617144889E-4</v>
          </cell>
        </row>
        <row r="7767">
          <cell r="I7767">
            <v>1.6175792332387949E-4</v>
          </cell>
        </row>
        <row r="7768">
          <cell r="I7768">
            <v>2.0368096760510902E-4</v>
          </cell>
        </row>
        <row r="7769">
          <cell r="I7769">
            <v>1.6585804945067092E-4</v>
          </cell>
        </row>
        <row r="7770">
          <cell r="I7770">
            <v>1.5345711292338962E-4</v>
          </cell>
        </row>
        <row r="7771">
          <cell r="I7771">
            <v>1.6164792682458714E-4</v>
          </cell>
        </row>
        <row r="7772">
          <cell r="I7772">
            <v>1.4733254841888386E-4</v>
          </cell>
        </row>
        <row r="7773">
          <cell r="I7773">
            <v>1.7973577939507562E-4</v>
          </cell>
        </row>
        <row r="7774">
          <cell r="I7774">
            <v>2.0081197310672509E-4</v>
          </cell>
        </row>
        <row r="7775">
          <cell r="I7775">
            <v>2.223298287846591E-4</v>
          </cell>
        </row>
        <row r="7776">
          <cell r="I7776">
            <v>2.8857982939856639E-4</v>
          </cell>
        </row>
        <row r="7777">
          <cell r="I7777">
            <v>3.2856867300759567E-4</v>
          </cell>
        </row>
        <row r="7778">
          <cell r="I7778">
            <v>3.1027405877364169E-4</v>
          </cell>
        </row>
        <row r="7779">
          <cell r="I7779">
            <v>2.8154940358733794E-4</v>
          </cell>
        </row>
        <row r="7780">
          <cell r="I7780">
            <v>2.2455339875592016E-4</v>
          </cell>
        </row>
        <row r="7781">
          <cell r="I7781">
            <v>1.9588038988103233E-4</v>
          </cell>
        </row>
        <row r="7782">
          <cell r="I7782">
            <v>1.2830372739915588E-4</v>
          </cell>
        </row>
        <row r="7783">
          <cell r="I7783">
            <v>8.5923231758399144E-5</v>
          </cell>
        </row>
        <row r="7784">
          <cell r="I7784">
            <v>6.1998177229972382E-5</v>
          </cell>
        </row>
        <row r="7785">
          <cell r="I7785">
            <v>5.6548697495482183E-5</v>
          </cell>
        </row>
        <row r="7786">
          <cell r="I7786">
            <v>5.5836719352708726E-5</v>
          </cell>
        </row>
        <row r="7787">
          <cell r="I7787">
            <v>6.2077013935058642E-5</v>
          </cell>
        </row>
        <row r="7788">
          <cell r="I7788">
            <v>6.3003207393414758E-5</v>
          </cell>
        </row>
        <row r="7789">
          <cell r="I7789">
            <v>1.2078147080931507E-4</v>
          </cell>
        </row>
        <row r="7790">
          <cell r="I7790">
            <v>2.0225815803527253E-4</v>
          </cell>
        </row>
        <row r="7791">
          <cell r="I7791">
            <v>2.3482245846431752E-4</v>
          </cell>
        </row>
        <row r="7792">
          <cell r="I7792">
            <v>2.5111530400806145E-4</v>
          </cell>
        </row>
        <row r="7793">
          <cell r="I7793">
            <v>2.2430350293996558E-4</v>
          </cell>
        </row>
        <row r="7794">
          <cell r="I7794">
            <v>1.9260532570783469E-4</v>
          </cell>
        </row>
        <row r="7795">
          <cell r="I7795">
            <v>1.9462570647611256E-4</v>
          </cell>
        </row>
        <row r="7796">
          <cell r="I7796">
            <v>1.8051761898727948E-4</v>
          </cell>
        </row>
        <row r="7797">
          <cell r="I7797">
            <v>1.9024410574688174E-4</v>
          </cell>
        </row>
        <row r="7798">
          <cell r="I7798">
            <v>1.9596048356295496E-4</v>
          </cell>
        </row>
        <row r="7799">
          <cell r="I7799">
            <v>2.1162303240606237E-4</v>
          </cell>
        </row>
        <row r="7800">
          <cell r="I7800">
            <v>2.7285659283171138E-4</v>
          </cell>
        </row>
        <row r="7801">
          <cell r="I7801">
            <v>3.1784688111586369E-4</v>
          </cell>
        </row>
        <row r="7802">
          <cell r="I7802">
            <v>3.1169378103195042E-4</v>
          </cell>
        </row>
        <row r="7803">
          <cell r="I7803">
            <v>2.7137053748000424E-4</v>
          </cell>
        </row>
        <row r="7804">
          <cell r="I7804">
            <v>2.1808548110506664E-4</v>
          </cell>
        </row>
        <row r="7805">
          <cell r="I7805">
            <v>1.5907654915748819E-4</v>
          </cell>
        </row>
        <row r="7806">
          <cell r="I7806">
            <v>1.1466707238062599E-4</v>
          </cell>
        </row>
        <row r="7807">
          <cell r="I7807">
            <v>7.6368884668699867E-5</v>
          </cell>
        </row>
        <row r="7808">
          <cell r="I7808">
            <v>5.2918173504302611E-5</v>
          </cell>
        </row>
        <row r="7809">
          <cell r="I7809">
            <v>4.4545494901889328E-5</v>
          </cell>
        </row>
        <row r="7810">
          <cell r="I7810">
            <v>5.3807429485450474E-5</v>
          </cell>
        </row>
        <row r="7811">
          <cell r="I7811">
            <v>6.2077013935058642E-5</v>
          </cell>
        </row>
        <row r="7812">
          <cell r="I7812">
            <v>6.3003207393414758E-5</v>
          </cell>
        </row>
        <row r="7813">
          <cell r="I7813">
            <v>8.5447190373029309E-5</v>
          </cell>
        </row>
        <row r="7814">
          <cell r="I7814">
            <v>1.7521992471883366E-4</v>
          </cell>
        </row>
        <row r="7815">
          <cell r="I7815">
            <v>2.1013168452030747E-4</v>
          </cell>
        </row>
        <row r="7816">
          <cell r="I7816">
            <v>2.337227139936456E-4</v>
          </cell>
        </row>
        <row r="7817">
          <cell r="I7817">
            <v>2.0806865474849484E-4</v>
          </cell>
        </row>
        <row r="7818">
          <cell r="I7818">
            <v>1.6180873165073793E-4</v>
          </cell>
        </row>
        <row r="7819">
          <cell r="I7819">
            <v>1.513116078293329E-4</v>
          </cell>
        </row>
        <row r="7820">
          <cell r="I7820">
            <v>1.4342842246966079E-4</v>
          </cell>
        </row>
        <row r="7821">
          <cell r="I7821">
            <v>1.4821080033965733E-4</v>
          </cell>
        </row>
        <row r="7822">
          <cell r="I7822">
            <v>1.6685154630033424E-4</v>
          </cell>
        </row>
        <row r="7823">
          <cell r="I7823">
            <v>1.7746325348387293E-4</v>
          </cell>
        </row>
        <row r="7824">
          <cell r="I7824">
            <v>2.4090291851842544E-4</v>
          </cell>
        </row>
        <row r="7825">
          <cell r="I7825">
            <v>2.8860563050204922E-4</v>
          </cell>
        </row>
        <row r="7826">
          <cell r="I7826">
            <v>2.6389646500222315E-4</v>
          </cell>
        </row>
        <row r="7827">
          <cell r="I7827">
            <v>2.2096091485320876E-4</v>
          </cell>
        </row>
        <row r="7828">
          <cell r="I7828">
            <v>1.7973996931786355E-4</v>
          </cell>
        </row>
        <row r="7829">
          <cell r="I7829">
            <v>1.3197921587751612E-4</v>
          </cell>
        </row>
        <row r="7830">
          <cell r="I7830">
            <v>1.049266045102475E-4</v>
          </cell>
        </row>
        <row r="7831">
          <cell r="I7831">
            <v>7.1262250879377815E-5</v>
          </cell>
        </row>
        <row r="7832">
          <cell r="I7832">
            <v>4.8452597901514204E-5</v>
          </cell>
        </row>
        <row r="7833">
          <cell r="I7833">
            <v>4.4545494901889328E-5</v>
          </cell>
        </row>
        <row r="7834">
          <cell r="I7834">
            <v>5.3807429485450474E-5</v>
          </cell>
        </row>
        <row r="7835">
          <cell r="I7835">
            <v>6.2077013935058642E-5</v>
          </cell>
        </row>
        <row r="7836">
          <cell r="I7836">
            <v>6.3003207393414758E-5</v>
          </cell>
        </row>
        <row r="7837">
          <cell r="I7837">
            <v>7.6829952593159605E-5</v>
          </cell>
        </row>
        <row r="7838">
          <cell r="I7838">
            <v>1.4330594441090583E-4</v>
          </cell>
        </row>
        <row r="7839">
          <cell r="I7839">
            <v>1.8443312388470511E-4</v>
          </cell>
        </row>
        <row r="7840">
          <cell r="I7840">
            <v>1.8681542577294824E-4</v>
          </cell>
        </row>
        <row r="7841">
          <cell r="I7841">
            <v>1.4042345395070004E-4</v>
          </cell>
        </row>
        <row r="7842">
          <cell r="I7842">
            <v>1.4239121810965318E-4</v>
          </cell>
        </row>
        <row r="7843">
          <cell r="I7843">
            <v>1.1853071044438373E-4</v>
          </cell>
        </row>
        <row r="7844">
          <cell r="I7844">
            <v>1.2302936438497058E-4</v>
          </cell>
        </row>
        <row r="7845">
          <cell r="I7845">
            <v>1.2241763565795153E-4</v>
          </cell>
        </row>
        <row r="7846">
          <cell r="I7846">
            <v>1.5423767348653192E-4</v>
          </cell>
        </row>
        <row r="7847">
          <cell r="I7847">
            <v>1.9887684624106627E-4</v>
          </cell>
        </row>
        <row r="7848">
          <cell r="I7848">
            <v>2.7285659283171138E-4</v>
          </cell>
        </row>
        <row r="7849">
          <cell r="I7849">
            <v>3.2418248541552349E-4</v>
          </cell>
        </row>
        <row r="7850">
          <cell r="I7850">
            <v>2.9702331769609355E-4</v>
          </cell>
        </row>
        <row r="7851">
          <cell r="I7851">
            <v>2.655540425615278E-4</v>
          </cell>
        </row>
        <row r="7852">
          <cell r="I7852">
            <v>2.2085744581257525E-4</v>
          </cell>
        </row>
        <row r="7853">
          <cell r="I7853">
            <v>1.699963700315068E-4</v>
          </cell>
        </row>
        <row r="7854">
          <cell r="I7854">
            <v>1.2273774575893959E-4</v>
          </cell>
        </row>
        <row r="7855">
          <cell r="I7855">
            <v>7.3403742468448351E-5</v>
          </cell>
        </row>
        <row r="7856">
          <cell r="I7856">
            <v>5.0238828142629568E-5</v>
          </cell>
        </row>
        <row r="7857">
          <cell r="I7857">
            <v>4.4545494901889328E-5</v>
          </cell>
        </row>
        <row r="7858">
          <cell r="I7858">
            <v>5.3807429485450474E-5</v>
          </cell>
        </row>
        <row r="7859">
          <cell r="I7859">
            <v>6.2077013935058642E-5</v>
          </cell>
        </row>
        <row r="7860">
          <cell r="I7860">
            <v>6.3003207393414758E-5</v>
          </cell>
        </row>
        <row r="7861">
          <cell r="I7861">
            <v>7.6829952593159605E-5</v>
          </cell>
        </row>
        <row r="7862">
          <cell r="I7862">
            <v>1.4995469030839079E-4</v>
          </cell>
        </row>
        <row r="7863">
          <cell r="I7863">
            <v>1.6629296343604466E-4</v>
          </cell>
        </row>
        <row r="7864">
          <cell r="I7864">
            <v>1.4781386028607618E-4</v>
          </cell>
        </row>
        <row r="7865">
          <cell r="I7865">
            <v>1.3544476717198233E-4</v>
          </cell>
        </row>
        <row r="7866">
          <cell r="I7866">
            <v>1.4239121810965318E-4</v>
          </cell>
        </row>
        <row r="7867">
          <cell r="I7867">
            <v>1.1853071044438373E-4</v>
          </cell>
        </row>
        <row r="7868">
          <cell r="I7868">
            <v>1.2302936438497058E-4</v>
          </cell>
        </row>
        <row r="7869">
          <cell r="I7869">
            <v>1.2432824044918895E-4</v>
          </cell>
        </row>
        <row r="7870">
          <cell r="I7870">
            <v>1.615149078021871E-4</v>
          </cell>
        </row>
        <row r="7871">
          <cell r="I7871">
            <v>1.937783717750679E-4</v>
          </cell>
        </row>
        <row r="7872">
          <cell r="I7872">
            <v>2.7437819637043931E-4</v>
          </cell>
        </row>
        <row r="7873">
          <cell r="I7873">
            <v>3.1589746440827604E-4</v>
          </cell>
        </row>
        <row r="7874">
          <cell r="I7874">
            <v>3.0648813275148509E-4</v>
          </cell>
        </row>
        <row r="7875">
          <cell r="I7875">
            <v>2.7137053748000424E-4</v>
          </cell>
        </row>
        <row r="7876">
          <cell r="I7876">
            <v>2.1300354580796739E-4</v>
          </cell>
        </row>
        <row r="7877">
          <cell r="I7877">
            <v>1.5867211134733939E-4</v>
          </cell>
        </row>
        <row r="7878">
          <cell r="I7878">
            <v>1.1689346503671249E-4</v>
          </cell>
        </row>
        <row r="7879">
          <cell r="I7879">
            <v>7.5545234057518886E-5</v>
          </cell>
        </row>
        <row r="7880">
          <cell r="I7880">
            <v>6.4502758706943707E-5</v>
          </cell>
        </row>
        <row r="7881">
          <cell r="I7881">
            <v>6.4370445355749981E-5</v>
          </cell>
        </row>
        <row r="7882">
          <cell r="I7882">
            <v>7.0478911735860541E-5</v>
          </cell>
        </row>
        <row r="7883">
          <cell r="I7883">
            <v>7.1890254148593668E-5</v>
          </cell>
        </row>
        <row r="7884">
          <cell r="I7884">
            <v>9.5442030661077734E-5</v>
          </cell>
        </row>
        <row r="7885">
          <cell r="I7885">
            <v>9.103158562128671E-5</v>
          </cell>
        </row>
        <row r="7886">
          <cell r="I7886">
            <v>1.0557330806643208E-4</v>
          </cell>
        </row>
        <row r="7887">
          <cell r="I7887">
            <v>1.9811306742130054E-4</v>
          </cell>
        </row>
        <row r="7888">
          <cell r="I7888">
            <v>2.64591418827143E-4</v>
          </cell>
        </row>
        <row r="7889">
          <cell r="I7889">
            <v>2.3971483283360655E-4</v>
          </cell>
        </row>
        <row r="7890">
          <cell r="I7890">
            <v>2.1107397610305886E-4</v>
          </cell>
        </row>
        <row r="7891">
          <cell r="I7891">
            <v>2.1367662382548982E-4</v>
          </cell>
        </row>
        <row r="7892">
          <cell r="I7892">
            <v>1.9421928396569577E-4</v>
          </cell>
        </row>
        <row r="7893">
          <cell r="I7893">
            <v>1.9712587750804405E-4</v>
          </cell>
        </row>
        <row r="7894">
          <cell r="I7894">
            <v>1.9830489972830627E-4</v>
          </cell>
        </row>
        <row r="7895">
          <cell r="I7895">
            <v>2.055879999358643E-4</v>
          </cell>
        </row>
        <row r="7896">
          <cell r="I7896">
            <v>2.4492414178345486E-4</v>
          </cell>
        </row>
        <row r="7897">
          <cell r="I7897">
            <v>2.7245762397341188E-4</v>
          </cell>
        </row>
        <row r="7898">
          <cell r="I7898">
            <v>2.7152320503505656E-4</v>
          </cell>
        </row>
        <row r="7899">
          <cell r="I7899">
            <v>2.4964040708230501E-4</v>
          </cell>
        </row>
        <row r="7900">
          <cell r="I7900">
            <v>1.9934045017142398E-4</v>
          </cell>
        </row>
        <row r="7901">
          <cell r="I7901">
            <v>1.5550726419568609E-4</v>
          </cell>
        </row>
        <row r="7902">
          <cell r="I7902">
            <v>1.1753778695257562E-4</v>
          </cell>
        </row>
        <row r="7903">
          <cell r="I7903">
            <v>7.699102204601277E-5</v>
          </cell>
        </row>
        <row r="7904">
          <cell r="I7904">
            <v>7.7513571574327231E-5</v>
          </cell>
        </row>
        <row r="7905">
          <cell r="I7905">
            <v>7.5176035703237987E-5</v>
          </cell>
        </row>
        <row r="7906">
          <cell r="I7906">
            <v>7.217693307618009E-5</v>
          </cell>
        </row>
        <row r="7907">
          <cell r="I7907">
            <v>7.2265141976975912E-5</v>
          </cell>
        </row>
        <row r="7908">
          <cell r="I7908">
            <v>7.9498271842233189E-5</v>
          </cell>
        </row>
        <row r="7909">
          <cell r="I7909">
            <v>1.0104329586161232E-4</v>
          </cell>
        </row>
        <row r="7910">
          <cell r="I7910">
            <v>1.1442899655737808E-4</v>
          </cell>
        </row>
        <row r="7911">
          <cell r="I7911">
            <v>1.6399404101127878E-4</v>
          </cell>
        </row>
        <row r="7912">
          <cell r="I7912">
            <v>2.5095438892078475E-4</v>
          </cell>
        </row>
        <row r="7913">
          <cell r="I7913">
            <v>2.5307989264658601E-4</v>
          </cell>
        </row>
        <row r="7914">
          <cell r="I7914">
            <v>2.0833672159801332E-4</v>
          </cell>
        </row>
        <row r="7915">
          <cell r="I7915">
            <v>1.8680439966034876E-4</v>
          </cell>
        </row>
        <row r="7916">
          <cell r="I7916">
            <v>1.6974554802209389E-4</v>
          </cell>
        </row>
        <row r="7917">
          <cell r="I7917">
            <v>1.7812872348370188E-4</v>
          </cell>
        </row>
        <row r="7918">
          <cell r="I7918">
            <v>2.1863581643713172E-4</v>
          </cell>
        </row>
        <row r="7919">
          <cell r="I7919">
            <v>2.1927458119224468E-4</v>
          </cell>
        </row>
        <row r="7920">
          <cell r="I7920">
            <v>2.2278152451340923E-4</v>
          </cell>
        </row>
        <row r="7921">
          <cell r="I7921">
            <v>2.468301376596258E-4</v>
          </cell>
        </row>
        <row r="7922">
          <cell r="I7922">
            <v>2.5414620594385633E-4</v>
          </cell>
        </row>
        <row r="7923">
          <cell r="I7923">
            <v>2.4379458270431409E-4</v>
          </cell>
        </row>
        <row r="7924">
          <cell r="I7924">
            <v>1.865838774083592E-4</v>
          </cell>
        </row>
        <row r="7925">
          <cell r="I7925">
            <v>1.377952035948129E-4</v>
          </cell>
        </row>
        <row r="7926">
          <cell r="I7926">
            <v>1.1009401423221788E-4</v>
          </cell>
        </row>
        <row r="7927">
          <cell r="I7927">
            <v>6.2077013935058642E-5</v>
          </cell>
        </row>
        <row r="7928">
          <cell r="I7928">
            <v>6.3486702430901851E-5</v>
          </cell>
        </row>
        <row r="7929">
          <cell r="I7929">
            <v>4.7861002856101824E-5</v>
          </cell>
        </row>
        <row r="7930">
          <cell r="I7930">
            <v>5.3807429485450474E-5</v>
          </cell>
        </row>
        <row r="7931">
          <cell r="I7931">
            <v>6.2077013935058642E-5</v>
          </cell>
        </row>
        <row r="7932">
          <cell r="I7932">
            <v>6.3003207393414758E-5</v>
          </cell>
        </row>
        <row r="7933">
          <cell r="I7933">
            <v>1.0708042329320426E-4</v>
          </cell>
        </row>
        <row r="7934">
          <cell r="I7934">
            <v>1.8851741651380359E-4</v>
          </cell>
        </row>
        <row r="7935">
          <cell r="I7935">
            <v>2.2172123147361832E-4</v>
          </cell>
        </row>
        <row r="7936">
          <cell r="I7936">
            <v>2.3846614763394091E-4</v>
          </cell>
        </row>
        <row r="7937">
          <cell r="I7937">
            <v>2.0103355386552415E-4</v>
          </cell>
        </row>
        <row r="7938">
          <cell r="I7938">
            <v>1.712043027190047E-4</v>
          </cell>
        </row>
        <row r="7939">
          <cell r="I7939">
            <v>1.5967910415882433E-4</v>
          </cell>
        </row>
        <row r="7940">
          <cell r="I7940">
            <v>1.6392508370308159E-4</v>
          </cell>
        </row>
        <row r="7941">
          <cell r="I7941">
            <v>1.8164638418631315E-4</v>
          </cell>
        </row>
        <row r="7942">
          <cell r="I7942">
            <v>2.1197039905739633E-4</v>
          </cell>
        </row>
        <row r="7943">
          <cell r="I7943">
            <v>2.2742830325065753E-4</v>
          </cell>
        </row>
        <row r="7944">
          <cell r="I7944">
            <v>2.8604382350068652E-4</v>
          </cell>
        </row>
        <row r="7945">
          <cell r="I7945">
            <v>3.4075252743001838E-4</v>
          </cell>
        </row>
        <row r="7946">
          <cell r="I7946">
            <v>3.1642618855964616E-4</v>
          </cell>
        </row>
        <row r="7947">
          <cell r="I7947">
            <v>2.7282466120962331E-4</v>
          </cell>
        </row>
        <row r="7948">
          <cell r="I7948">
            <v>2.1716149286923043E-4</v>
          </cell>
        </row>
        <row r="7949">
          <cell r="I7949">
            <v>1.5584104667629753E-4</v>
          </cell>
        </row>
        <row r="7950">
          <cell r="I7950">
            <v>1.1327557697057192E-4</v>
          </cell>
        </row>
        <row r="7951">
          <cell r="I7951">
            <v>7.4227393079629318E-5</v>
          </cell>
        </row>
        <row r="7952">
          <cell r="I7952">
            <v>4.9048007981885994E-5</v>
          </cell>
        </row>
        <row r="7953">
          <cell r="I7953">
            <v>4.4545494901889328E-5</v>
          </cell>
        </row>
        <row r="7954">
          <cell r="I7954">
            <v>5.3807429485450474E-5</v>
          </cell>
        </row>
        <row r="7955">
          <cell r="I7955">
            <v>6.2077013935058642E-5</v>
          </cell>
        </row>
        <row r="7956">
          <cell r="I7956">
            <v>6.3003207393414758E-5</v>
          </cell>
        </row>
        <row r="7957">
          <cell r="I7957">
            <v>7.6829952593159605E-5</v>
          </cell>
        </row>
        <row r="7958">
          <cell r="I7958">
            <v>1.3887344714591586E-4</v>
          </cell>
        </row>
        <row r="7959">
          <cell r="I7959">
            <v>1.8947205734266633E-4</v>
          </cell>
        </row>
        <row r="7960">
          <cell r="I7960">
            <v>2.1264078670344455E-4</v>
          </cell>
        </row>
        <row r="7961">
          <cell r="I7961">
            <v>1.8696335209958281E-4</v>
          </cell>
        </row>
        <row r="7962">
          <cell r="I7962">
            <v>1.6598454101441208E-4</v>
          </cell>
        </row>
        <row r="7963">
          <cell r="I7963">
            <v>1.6903101182119728E-4</v>
          </cell>
        </row>
        <row r="7964">
          <cell r="I7964">
            <v>1.6734119390865175E-4</v>
          </cell>
        </row>
        <row r="7965">
          <cell r="I7965">
            <v>1.6683919705422272E-4</v>
          </cell>
        </row>
        <row r="7966">
          <cell r="I7966">
            <v>1.7509907852474344E-4</v>
          </cell>
        </row>
        <row r="7967">
          <cell r="I7967">
            <v>2.0550486304686424E-4</v>
          </cell>
        </row>
        <row r="7968">
          <cell r="I7968">
            <v>2.7387099519086337E-4</v>
          </cell>
        </row>
        <row r="7969">
          <cell r="I7969">
            <v>3.4465136084519364E-4</v>
          </cell>
        </row>
        <row r="7970">
          <cell r="I7970">
            <v>3.0222896597655887E-4</v>
          </cell>
        </row>
        <row r="7971">
          <cell r="I7971">
            <v>2.6409991883190873E-4</v>
          </cell>
        </row>
        <row r="7972">
          <cell r="I7972">
            <v>2.1207955757213123E-4</v>
          </cell>
        </row>
        <row r="7973">
          <cell r="I7973">
            <v>1.6231205163867886E-4</v>
          </cell>
        </row>
        <row r="7974">
          <cell r="I7974">
            <v>1.2106795126687473E-4</v>
          </cell>
        </row>
        <row r="7975">
          <cell r="I7975">
            <v>7.5215773813046521E-5</v>
          </cell>
        </row>
        <row r="7976">
          <cell r="I7976">
            <v>5.0387680662722519E-5</v>
          </cell>
        </row>
        <row r="7977">
          <cell r="I7977">
            <v>4.4545494901889328E-5</v>
          </cell>
        </row>
        <row r="7978">
          <cell r="I7978">
            <v>5.3807429485450474E-5</v>
          </cell>
        </row>
        <row r="7979">
          <cell r="I7979">
            <v>6.2077013935058642E-5</v>
          </cell>
        </row>
        <row r="7980">
          <cell r="I7980">
            <v>6.3003207393414758E-5</v>
          </cell>
        </row>
        <row r="7981">
          <cell r="I7981">
            <v>7.8596666614973905E-5</v>
          </cell>
        </row>
        <row r="7982">
          <cell r="I7982">
            <v>1.6635493018885369E-4</v>
          </cell>
        </row>
        <row r="7983">
          <cell r="I7983">
            <v>2.0509275106234619E-4</v>
          </cell>
        </row>
        <row r="7984">
          <cell r="I7984">
            <v>2.3108747308237052E-4</v>
          </cell>
        </row>
        <row r="7985">
          <cell r="I7985">
            <v>2.1564491723784793E-4</v>
          </cell>
        </row>
        <row r="7986">
          <cell r="I7986">
            <v>1.6598454101441208E-4</v>
          </cell>
        </row>
        <row r="7987">
          <cell r="I7987">
            <v>1.7838291948357016E-4</v>
          </cell>
        </row>
        <row r="7988">
          <cell r="I7988">
            <v>1.6978127262691617E-4</v>
          </cell>
        </row>
        <row r="7989">
          <cell r="I7989">
            <v>1.8690054736221617E-4</v>
          </cell>
        </row>
        <row r="7990">
          <cell r="I7990">
            <v>2.2943576141496884E-4</v>
          </cell>
        </row>
        <row r="7991">
          <cell r="I7991">
            <v>2.5037143834765043E-4</v>
          </cell>
        </row>
        <row r="7992">
          <cell r="I7992">
            <v>3.1495429073651672E-4</v>
          </cell>
        </row>
        <row r="7993">
          <cell r="I7993">
            <v>3.7584202816659572E-4</v>
          </cell>
        </row>
        <row r="7994">
          <cell r="I7994">
            <v>3.2589100361503771E-4</v>
          </cell>
        </row>
        <row r="7995">
          <cell r="I7995">
            <v>2.9657534879340197E-4</v>
          </cell>
        </row>
        <row r="7996">
          <cell r="I7996">
            <v>2.3748923405762719E-4</v>
          </cell>
        </row>
        <row r="7997">
          <cell r="I7997">
            <v>1.9547595207088352E-4</v>
          </cell>
        </row>
        <row r="7998">
          <cell r="I7998">
            <v>1.4750636405790201E-4</v>
          </cell>
        </row>
        <row r="7999">
          <cell r="I7999">
            <v>9.5642308970334618E-5</v>
          </cell>
        </row>
        <row r="8000">
          <cell r="I8000">
            <v>6.9440803234619726E-5</v>
          </cell>
        </row>
        <row r="8001">
          <cell r="I8001">
            <v>5.6903297276681387E-5</v>
          </cell>
        </row>
        <row r="8002">
          <cell r="I8002">
            <v>5.3807429485450474E-5</v>
          </cell>
        </row>
        <row r="8003">
          <cell r="I8003">
            <v>6.2077013935058642E-5</v>
          </cell>
        </row>
        <row r="8004">
          <cell r="I8004">
            <v>6.3003207393414758E-5</v>
          </cell>
        </row>
        <row r="8005">
          <cell r="I8005">
            <v>1.3015587174139092E-4</v>
          </cell>
        </row>
        <row r="8006">
          <cell r="I8006">
            <v>2.1466915037724444E-4</v>
          </cell>
        </row>
        <row r="8007">
          <cell r="I8007">
            <v>2.549781922961625E-4</v>
          </cell>
        </row>
        <row r="8008">
          <cell r="I8008">
            <v>2.8273819494336309E-4</v>
          </cell>
        </row>
        <row r="8009">
          <cell r="I8009">
            <v>2.7030223948246602E-4</v>
          </cell>
        </row>
        <row r="8010">
          <cell r="I8010">
            <v>2.2809970529906486E-4</v>
          </cell>
        </row>
        <row r="8011">
          <cell r="I8011">
            <v>2.1923598979814644E-4</v>
          </cell>
        </row>
        <row r="8012">
          <cell r="I8012">
            <v>2.1175062658106353E-4</v>
          </cell>
        </row>
        <row r="8013">
          <cell r="I8013">
            <v>2.4087513271467477E-4</v>
          </cell>
        </row>
        <row r="8014">
          <cell r="I8014">
            <v>2.8328729535081717E-4</v>
          </cell>
        </row>
        <row r="8015">
          <cell r="I8015">
            <v>3.202205385318288E-4</v>
          </cell>
        </row>
        <row r="8016">
          <cell r="I8016">
            <v>3.8089044408139248E-4</v>
          </cell>
        </row>
        <row r="8017">
          <cell r="I8017">
            <v>4.2360273750249264E-4</v>
          </cell>
        </row>
        <row r="8018">
          <cell r="I8018">
            <v>4.0870813534971367E-4</v>
          </cell>
        </row>
        <row r="8019">
          <cell r="I8019">
            <v>3.687968273644839E-4</v>
          </cell>
        </row>
        <row r="8020">
          <cell r="I8020">
            <v>3.0771233998117995E-4</v>
          </cell>
        </row>
        <row r="8021">
          <cell r="I8021">
            <v>2.5897268826425088E-4</v>
          </cell>
        </row>
        <row r="8022">
          <cell r="I8022">
            <v>1.9092102085158889E-4</v>
          </cell>
        </row>
        <row r="8023">
          <cell r="I8023">
            <v>1.2035182730576383E-4</v>
          </cell>
        </row>
        <row r="8024">
          <cell r="I8024">
            <v>8.7303105645773394E-5</v>
          </cell>
        </row>
        <row r="8025">
          <cell r="I8025">
            <v>7.8533883929832475E-5</v>
          </cell>
        </row>
        <row r="8026">
          <cell r="I8026">
            <v>7.4473054868345697E-5</v>
          </cell>
        </row>
        <row r="8027">
          <cell r="I8027">
            <v>7.1751369234290683E-5</v>
          </cell>
        </row>
        <row r="8028">
          <cell r="I8028">
            <v>9.8094362046882057E-5</v>
          </cell>
        </row>
        <row r="8029">
          <cell r="I8029">
            <v>1.3880916490946089E-4</v>
          </cell>
        </row>
        <row r="8030">
          <cell r="I8030">
            <v>2.3727488642869338E-4</v>
          </cell>
        </row>
        <row r="8031">
          <cell r="I8031">
            <v>2.751339261280075E-4</v>
          </cell>
        </row>
        <row r="8032">
          <cell r="I8032">
            <v>2.8590048403689331E-4</v>
          </cell>
        </row>
        <row r="8033">
          <cell r="I8033">
            <v>2.4919693683355401E-4</v>
          </cell>
        </row>
        <row r="8034">
          <cell r="I8034">
            <v>2.0513275379885712E-4</v>
          </cell>
        </row>
        <row r="8035">
          <cell r="I8035">
            <v>1.8428938748085827E-4</v>
          </cell>
        </row>
        <row r="8036">
          <cell r="I8036">
            <v>1.6587714667769314E-4</v>
          </cell>
        </row>
        <row r="8037">
          <cell r="I8037">
            <v>1.8690054736221617E-4</v>
          </cell>
        </row>
        <row r="8038">
          <cell r="I8038">
            <v>2.2167337814493659E-4</v>
          </cell>
        </row>
        <row r="8039">
          <cell r="I8039">
            <v>2.4986159090105051E-4</v>
          </cell>
        </row>
        <row r="8040">
          <cell r="I8040">
            <v>3.0633187068372522E-4</v>
          </cell>
        </row>
        <row r="8041">
          <cell r="I8041">
            <v>3.3636633983794619E-4</v>
          </cell>
        </row>
        <row r="8042">
          <cell r="I8042">
            <v>3.0790785500979382E-4</v>
          </cell>
        </row>
        <row r="8043">
          <cell r="I8043">
            <v>2.8300352731695701E-4</v>
          </cell>
        </row>
        <row r="8044">
          <cell r="I8044">
            <v>2.6289891054312328E-4</v>
          </cell>
        </row>
        <row r="8045">
          <cell r="I8045">
            <v>2.1044015104639048E-4</v>
          </cell>
        </row>
        <row r="8046">
          <cell r="I8046">
            <v>1.6754389796268056E-4</v>
          </cell>
        </row>
        <row r="8047">
          <cell r="I8047">
            <v>9.7948530681641363E-5</v>
          </cell>
        </row>
        <row r="8048">
          <cell r="I8048">
            <v>7.1055268693660437E-5</v>
          </cell>
        </row>
        <row r="8049">
          <cell r="I8049">
            <v>6.4370445355749981E-5</v>
          </cell>
        </row>
        <row r="8050">
          <cell r="I8050">
            <v>7.0478911735860541E-5</v>
          </cell>
        </row>
        <row r="8051">
          <cell r="I8051">
            <v>7.1890254148593668E-5</v>
          </cell>
        </row>
        <row r="8052">
          <cell r="I8052">
            <v>9.5442030661077734E-5</v>
          </cell>
        </row>
        <row r="8053">
          <cell r="I8053">
            <v>9.103158562128671E-5</v>
          </cell>
        </row>
        <row r="8054">
          <cell r="I8054">
            <v>1.1666579786375852E-4</v>
          </cell>
        </row>
        <row r="8055">
          <cell r="I8055">
            <v>2.0915483710066938E-4</v>
          </cell>
        </row>
        <row r="8056">
          <cell r="I8056">
            <v>2.9340154843831792E-4</v>
          </cell>
        </row>
        <row r="8057">
          <cell r="I8057">
            <v>2.6928686682540538E-4</v>
          </cell>
        </row>
        <row r="8058">
          <cell r="I8058">
            <v>2.3984507327563158E-4</v>
          </cell>
        </row>
        <row r="8059">
          <cell r="I8059">
            <v>2.4868585446234301E-4</v>
          </cell>
        </row>
        <row r="8060">
          <cell r="I8060">
            <v>2.2535349759058855E-4</v>
          </cell>
        </row>
        <row r="8061">
          <cell r="I8061">
            <v>2.1560806796954034E-4</v>
          </cell>
        </row>
        <row r="8062">
          <cell r="I8062">
            <v>2.3030422214775405E-4</v>
          </cell>
        </row>
        <row r="8063">
          <cell r="I8063">
            <v>2.2707039563567849E-4</v>
          </cell>
        </row>
        <row r="8064">
          <cell r="I8064">
            <v>2.6390449201219555E-4</v>
          </cell>
        </row>
        <row r="8065">
          <cell r="I8065">
            <v>2.9878665772745241E-4</v>
          </cell>
        </row>
        <row r="8066">
          <cell r="I8066">
            <v>2.8330460634759833E-4</v>
          </cell>
        </row>
        <row r="8067">
          <cell r="I8067">
            <v>2.7918641944836911E-4</v>
          </cell>
        </row>
        <row r="8068">
          <cell r="I8068">
            <v>2.4348128674091244E-4</v>
          </cell>
        </row>
        <row r="8069">
          <cell r="I8069">
            <v>1.8714669429988694E-4</v>
          </cell>
        </row>
        <row r="8070">
          <cell r="I8070">
            <v>1.6483473799253857E-4</v>
          </cell>
        </row>
        <row r="8071">
          <cell r="I8071">
            <v>1.0388768007667437E-4</v>
          </cell>
        </row>
        <row r="8072">
          <cell r="I8072">
            <v>7.7513571574327231E-5</v>
          </cell>
        </row>
        <row r="8073">
          <cell r="I8073">
            <v>7.5176035703237987E-5</v>
          </cell>
        </row>
        <row r="8074">
          <cell r="I8074">
            <v>7.217693307618009E-5</v>
          </cell>
        </row>
        <row r="8075">
          <cell r="I8075">
            <v>7.2265141976975912E-5</v>
          </cell>
        </row>
        <row r="8076">
          <cell r="I8076">
            <v>7.9498271842233189E-5</v>
          </cell>
        </row>
        <row r="8077">
          <cell r="I8077">
            <v>1.0104329586161232E-4</v>
          </cell>
        </row>
        <row r="8078">
          <cell r="I8078">
            <v>1.1442899655737808E-4</v>
          </cell>
        </row>
        <row r="8079">
          <cell r="I8079">
            <v>2.0856577806115486E-4</v>
          </cell>
        </row>
        <row r="8080">
          <cell r="I8080">
            <v>3.233714707293815E-4</v>
          </cell>
        </row>
        <row r="8081">
          <cell r="I8081">
            <v>3.3985958872726223E-4</v>
          </cell>
        </row>
        <row r="8082">
          <cell r="I8082">
            <v>3.2070780449982482E-4</v>
          </cell>
        </row>
        <row r="8083">
          <cell r="I8083">
            <v>2.8411182805100605E-4</v>
          </cell>
        </row>
        <row r="8084">
          <cell r="I8084">
            <v>2.7308889097195729E-4</v>
          </cell>
        </row>
        <row r="8085">
          <cell r="I8085">
            <v>2.7396989942088059E-4</v>
          </cell>
        </row>
        <row r="8086">
          <cell r="I8086">
            <v>2.7757700394889898E-4</v>
          </cell>
        </row>
        <row r="8087">
          <cell r="I8087">
            <v>2.9017601356291718E-4</v>
          </cell>
        </row>
        <row r="8088">
          <cell r="I8088">
            <v>3.183461655465932E-4</v>
          </cell>
        </row>
        <row r="8089">
          <cell r="I8089">
            <v>3.3099796818773769E-4</v>
          </cell>
        </row>
        <row r="8090">
          <cell r="I8090">
            <v>3.2989207114623531E-4</v>
          </cell>
        </row>
        <row r="8091">
          <cell r="I8091">
            <v>3.0654286637442888E-4</v>
          </cell>
        </row>
        <row r="8092">
          <cell r="I8092">
            <v>2.5803308705297379E-4</v>
          </cell>
        </row>
        <row r="8093">
          <cell r="I8093">
            <v>2.0853433158802109E-4</v>
          </cell>
        </row>
        <row r="8094">
          <cell r="I8094">
            <v>1.5860802758091118E-4</v>
          </cell>
        </row>
        <row r="8095">
          <cell r="I8095">
            <v>9.4791225391006173E-5</v>
          </cell>
        </row>
        <row r="8096">
          <cell r="I8096">
            <v>8.2093267442520226E-5</v>
          </cell>
        </row>
        <row r="8097">
          <cell r="I8097">
            <v>7.4278686555442092E-5</v>
          </cell>
        </row>
        <row r="8098">
          <cell r="I8098">
            <v>8.0685166706891338E-5</v>
          </cell>
        </row>
        <row r="8099">
          <cell r="I8099">
            <v>7.3978202934881155E-5</v>
          </cell>
        </row>
        <row r="8100">
          <cell r="I8100">
            <v>8.49172754014984E-5</v>
          </cell>
        </row>
        <row r="8101">
          <cell r="I8101">
            <v>1.4638079643152212E-4</v>
          </cell>
        </row>
        <row r="8102">
          <cell r="I8102">
            <v>2.5589137494165119E-4</v>
          </cell>
        </row>
        <row r="8103">
          <cell r="I8103">
            <v>3.2048432724965864E-4</v>
          </cell>
        </row>
        <row r="8104">
          <cell r="I8104">
            <v>3.4387578408494633E-4</v>
          </cell>
        </row>
        <row r="8105">
          <cell r="I8105">
            <v>3.1846562245049597E-4</v>
          </cell>
        </row>
        <row r="8106">
          <cell r="I8106">
            <v>2.6881384659488774E-4</v>
          </cell>
        </row>
        <row r="8107">
          <cell r="I8107">
            <v>2.5664362044763801E-4</v>
          </cell>
        </row>
        <row r="8108">
          <cell r="I8108">
            <v>2.4249561843119481E-4</v>
          </cell>
        </row>
        <row r="8109">
          <cell r="I8109">
            <v>2.4230808630810283E-4</v>
          </cell>
        </row>
        <row r="8110">
          <cell r="I8110">
            <v>2.5175261331631136E-4</v>
          </cell>
        </row>
        <row r="8111">
          <cell r="I8111">
            <v>2.7943274280384142E-4</v>
          </cell>
        </row>
        <row r="8112">
          <cell r="I8112">
            <v>3.5147277566598638E-4</v>
          </cell>
        </row>
        <row r="8113">
          <cell r="I8113">
            <v>4.1288094561076072E-4</v>
          </cell>
        </row>
        <row r="8114">
          <cell r="I8114">
            <v>3.968771165304742E-4</v>
          </cell>
        </row>
        <row r="8115">
          <cell r="I8115">
            <v>3.7364390646321422E-4</v>
          </cell>
        </row>
        <row r="8116">
          <cell r="I8116">
            <v>3.3127403999500351E-4</v>
          </cell>
        </row>
        <row r="8117">
          <cell r="I8117">
            <v>2.5371499673231598E-4</v>
          </cell>
        </row>
        <row r="8118">
          <cell r="I8118">
            <v>1.8285034747327533E-4</v>
          </cell>
        </row>
        <row r="8119">
          <cell r="I8119">
            <v>1.1178586094948171E-4</v>
          </cell>
        </row>
        <row r="8120">
          <cell r="I8120">
            <v>8.6558843045308632E-5</v>
          </cell>
        </row>
        <row r="8121">
          <cell r="I8121">
            <v>7.4810586227240874E-5</v>
          </cell>
        </row>
        <row r="8122">
          <cell r="I8122">
            <v>7.1574069343691043E-5</v>
          </cell>
        </row>
        <row r="8123">
          <cell r="I8123">
            <v>7.274107310121978E-5</v>
          </cell>
        </row>
        <row r="8124">
          <cell r="I8124">
            <v>8.9787068292183675E-5</v>
          </cell>
        </row>
        <row r="8125">
          <cell r="I8125">
            <v>1.4746245807753088E-4</v>
          </cell>
        </row>
        <row r="8126">
          <cell r="I8126">
            <v>2.5810762357414624E-4</v>
          </cell>
        </row>
        <row r="8127">
          <cell r="I8127">
            <v>3.0133638010940595E-4</v>
          </cell>
        </row>
        <row r="8128">
          <cell r="I8128">
            <v>3.1594223042542987E-4</v>
          </cell>
        </row>
        <row r="8129">
          <cell r="I8129">
            <v>3.1143052156752535E-4</v>
          </cell>
        </row>
        <row r="8130">
          <cell r="I8130">
            <v>2.6307210871983575E-4</v>
          </cell>
        </row>
        <row r="8131">
          <cell r="I8131">
            <v>2.5270597511611252E-4</v>
          </cell>
        </row>
        <row r="8132">
          <cell r="I8132">
            <v>2.4347164991850049E-4</v>
          </cell>
        </row>
        <row r="8133">
          <cell r="I8133">
            <v>2.7383306536352109E-4</v>
          </cell>
        </row>
        <row r="8134">
          <cell r="I8134">
            <v>3.13851679476569E-4</v>
          </cell>
        </row>
        <row r="8135">
          <cell r="I8135">
            <v>3.5489016490061808E-4</v>
          </cell>
        </row>
        <row r="8136">
          <cell r="I8136">
            <v>4.1943773372916601E-4</v>
          </cell>
        </row>
        <row r="8137">
          <cell r="I8137">
            <v>4.5625546735458551E-4</v>
          </cell>
        </row>
        <row r="8138">
          <cell r="I8138">
            <v>4.3237017298819252E-4</v>
          </cell>
        </row>
        <row r="8139">
          <cell r="I8139">
            <v>4.0563462851483446E-4</v>
          </cell>
        </row>
        <row r="8140">
          <cell r="I8140">
            <v>3.6453761648510738E-4</v>
          </cell>
        </row>
        <row r="8141">
          <cell r="I8141">
            <v>2.9496765336749735E-4</v>
          </cell>
        </row>
        <row r="8142">
          <cell r="I8142">
            <v>2.0260958229604309E-4</v>
          </cell>
        </row>
        <row r="8143">
          <cell r="I8143">
            <v>1.2578792133955828E-4</v>
          </cell>
        </row>
        <row r="8144">
          <cell r="I8144">
            <v>9.8020487092465551E-5</v>
          </cell>
        </row>
        <row r="8145">
          <cell r="I8145">
            <v>8.9881076928206822E-5</v>
          </cell>
        </row>
        <row r="8146">
          <cell r="I8146">
            <v>9.0003334464709833E-5</v>
          </cell>
        </row>
        <row r="8147">
          <cell r="I8147">
            <v>9.0803168672675942E-5</v>
          </cell>
        </row>
        <row r="8148">
          <cell r="I8148">
            <v>1.0869332304425585E-4</v>
          </cell>
        </row>
        <row r="8149">
          <cell r="I8149">
            <v>1.8315729239581956E-4</v>
          </cell>
        </row>
        <row r="8150">
          <cell r="I8150">
            <v>2.8159985907859315E-4</v>
          </cell>
        </row>
        <row r="8151">
          <cell r="I8151">
            <v>3.4013616773570754E-4</v>
          </cell>
        </row>
        <row r="8152">
          <cell r="I8152">
            <v>3.5810608500583209E-4</v>
          </cell>
        </row>
        <row r="8153">
          <cell r="I8153">
            <v>3.3578279385473137E-4</v>
          </cell>
        </row>
        <row r="8154">
          <cell r="I8154">
            <v>3.0274229767474016E-4</v>
          </cell>
        </row>
        <row r="8155">
          <cell r="I8155">
            <v>2.8322272643543461E-4</v>
          </cell>
        </row>
        <row r="8156">
          <cell r="I8156">
            <v>2.7958481494881339E-4</v>
          </cell>
        </row>
        <row r="8157">
          <cell r="I8157">
            <v>2.6857890218761807E-4</v>
          </cell>
        </row>
        <row r="8158">
          <cell r="I8158">
            <v>2.8183184848768611E-4</v>
          </cell>
        </row>
        <row r="8159">
          <cell r="I8159">
            <v>3.0645465747363299E-4</v>
          </cell>
        </row>
        <row r="8160">
          <cell r="I8160">
            <v>3.7531123110605679E-4</v>
          </cell>
        </row>
        <row r="8161">
          <cell r="I8161">
            <v>4.3578659192491541E-4</v>
          </cell>
        </row>
        <row r="8162">
          <cell r="I8162">
            <v>3.817334124418477E-4</v>
          </cell>
        </row>
        <row r="8163">
          <cell r="I8163">
            <v>3.4892380305968961E-4</v>
          </cell>
        </row>
        <row r="8164">
          <cell r="I8164">
            <v>3.0078242821240828E-4</v>
          </cell>
        </row>
        <row r="8165">
          <cell r="I8165">
            <v>2.3349310622487415E-4</v>
          </cell>
        </row>
        <row r="8166">
          <cell r="I8166">
            <v>1.6782219704469139E-4</v>
          </cell>
        </row>
        <row r="8167">
          <cell r="I8167">
            <v>1.063497669156873E-4</v>
          </cell>
        </row>
        <row r="8168">
          <cell r="I8168">
            <v>7.8520806960289511E-5</v>
          </cell>
        </row>
        <row r="8169">
          <cell r="I8169">
            <v>6.7186690931458115E-5</v>
          </cell>
        </row>
        <row r="8170">
          <cell r="I8170">
            <v>7.219528052754562E-5</v>
          </cell>
        </row>
        <row r="8171">
          <cell r="I8171">
            <v>6.7297701833109684E-5</v>
          </cell>
        </row>
        <row r="8172">
          <cell r="I8172">
            <v>9.3224569156196782E-5</v>
          </cell>
        </row>
        <row r="8173">
          <cell r="I8173">
            <v>1.5539464348159502E-4</v>
          </cell>
        </row>
        <row r="8174">
          <cell r="I8174">
            <v>2.5677787439464921E-4</v>
          </cell>
        </row>
        <row r="8175">
          <cell r="I8175">
            <v>2.947857666140563E-4</v>
          </cell>
        </row>
        <row r="8176">
          <cell r="I8176">
            <v>2.8695458040140339E-4</v>
          </cell>
        </row>
        <row r="8177">
          <cell r="I8177">
            <v>2.4703229040802467E-4</v>
          </cell>
        </row>
        <row r="8178">
          <cell r="I8178">
            <v>2.1870413423079807E-4</v>
          </cell>
        </row>
        <row r="8179">
          <cell r="I8179">
            <v>2.1825157846526512E-4</v>
          </cell>
        </row>
        <row r="8180">
          <cell r="I8180">
            <v>2.0735848488818767E-4</v>
          </cell>
        </row>
        <row r="8181">
          <cell r="I8181">
            <v>2.1699257282420636E-4</v>
          </cell>
        </row>
        <row r="8182">
          <cell r="I8182">
            <v>2.3719814468500103E-4</v>
          </cell>
        </row>
        <row r="8183">
          <cell r="I8183">
            <v>2.5343052302724946E-4</v>
          </cell>
        </row>
        <row r="8184">
          <cell r="I8184">
            <v>3.1901190017312442E-4</v>
          </cell>
        </row>
        <row r="8185">
          <cell r="I8185">
            <v>3.5732256944451322E-4</v>
          </cell>
        </row>
        <row r="8186">
          <cell r="I8186">
            <v>3.3109665189550309E-4</v>
          </cell>
        </row>
        <row r="8187">
          <cell r="I8187">
            <v>2.9075885387492558E-4</v>
          </cell>
        </row>
        <row r="8188">
          <cell r="I8188">
            <v>2.4811509876974377E-4</v>
          </cell>
        </row>
        <row r="8189">
          <cell r="I8189">
            <v>1.9102713615924628E-4</v>
          </cell>
        </row>
        <row r="8190">
          <cell r="I8190">
            <v>1.3275651271132884E-4</v>
          </cell>
        </row>
        <row r="8191">
          <cell r="I8191">
            <v>8.5264311269454387E-5</v>
          </cell>
        </row>
        <row r="8192">
          <cell r="I8192">
            <v>5.3215878544488513E-5</v>
          </cell>
        </row>
        <row r="8193">
          <cell r="I8193">
            <v>4.4545494901889328E-5</v>
          </cell>
        </row>
        <row r="8194">
          <cell r="I8194">
            <v>5.3807429485450474E-5</v>
          </cell>
        </row>
        <row r="8195">
          <cell r="I8195">
            <v>6.2077013935058642E-5</v>
          </cell>
        </row>
        <row r="8196">
          <cell r="I8196">
            <v>6.3003207393414758E-5</v>
          </cell>
        </row>
        <row r="8197">
          <cell r="I8197">
            <v>8.8692175311055532E-5</v>
          </cell>
        </row>
        <row r="8198">
          <cell r="I8198">
            <v>1.7433342526583563E-4</v>
          </cell>
        </row>
        <row r="8199">
          <cell r="I8199">
            <v>2.3381467177272528E-4</v>
          </cell>
        </row>
        <row r="8200">
          <cell r="I8200">
            <v>2.60075123106397E-4</v>
          </cell>
        </row>
        <row r="8201">
          <cell r="I8201">
            <v>2.3620905828037746E-4</v>
          </cell>
        </row>
        <row r="8202">
          <cell r="I8202">
            <v>1.9521520656013105E-4</v>
          </cell>
        </row>
        <row r="8203">
          <cell r="I8203">
            <v>2.0151658580628204E-4</v>
          </cell>
        </row>
        <row r="8204">
          <cell r="I8204">
            <v>1.90277933860337E-4</v>
          </cell>
        </row>
        <row r="8205">
          <cell r="I8205">
            <v>1.9072175694469115E-4</v>
          </cell>
        </row>
        <row r="8206">
          <cell r="I8206">
            <v>2.056634626504952E-4</v>
          </cell>
        </row>
        <row r="8207">
          <cell r="I8207">
            <v>2.2029043899825972E-4</v>
          </cell>
        </row>
        <row r="8208">
          <cell r="I8208">
            <v>2.753925987295912E-4</v>
          </cell>
        </row>
        <row r="8209">
          <cell r="I8209">
            <v>3.2418248541552349E-4</v>
          </cell>
        </row>
        <row r="8210">
          <cell r="I8210">
            <v>2.9938952145994136E-4</v>
          </cell>
        </row>
        <row r="8211">
          <cell r="I8211">
            <v>2.7767174030835363E-4</v>
          </cell>
        </row>
        <row r="8212">
          <cell r="I8212">
            <v>2.2039545169465723E-4</v>
          </cell>
        </row>
        <row r="8213">
          <cell r="I8213">
            <v>1.6837861879091142E-4</v>
          </cell>
        </row>
        <row r="8214">
          <cell r="I8214">
            <v>1.2607733474306936E-4</v>
          </cell>
        </row>
        <row r="8215">
          <cell r="I8215">
            <v>8.0322407602368532E-5</v>
          </cell>
        </row>
        <row r="8216">
          <cell r="I8216">
            <v>6.4502758706943707E-5</v>
          </cell>
        </row>
        <row r="8217">
          <cell r="I8217">
            <v>6.4370445355749981E-5</v>
          </cell>
        </row>
        <row r="8218">
          <cell r="I8218">
            <v>7.0478911735860541E-5</v>
          </cell>
        </row>
        <row r="8219">
          <cell r="I8219">
            <v>7.1890254148593668E-5</v>
          </cell>
        </row>
        <row r="8220">
          <cell r="I8220">
            <v>9.5442030661077734E-5</v>
          </cell>
        </row>
        <row r="8221">
          <cell r="I8221">
            <v>9.103158562128671E-5</v>
          </cell>
        </row>
        <row r="8222">
          <cell r="I8222">
            <v>1.3885077745841136E-4</v>
          </cell>
        </row>
        <row r="8223">
          <cell r="I8223">
            <v>2.3699929977038202E-4</v>
          </cell>
        </row>
        <row r="8224">
          <cell r="I8224">
            <v>3.1731939188910465E-4</v>
          </cell>
        </row>
        <row r="8225">
          <cell r="I8225">
            <v>2.7756703634310896E-4</v>
          </cell>
        </row>
        <row r="8226">
          <cell r="I8226">
            <v>2.4648455723853303E-4</v>
          </cell>
        </row>
        <row r="8227">
          <cell r="I8227">
            <v>2.6249231161490485E-4</v>
          </cell>
        </row>
        <row r="8228">
          <cell r="I8228">
            <v>2.521094624244808E-4</v>
          </cell>
        </row>
        <row r="8229">
          <cell r="I8229">
            <v>2.5020293729490514E-4</v>
          </cell>
        </row>
        <row r="8230">
          <cell r="I8230">
            <v>2.4653576250544494E-4</v>
          </cell>
        </row>
        <row r="8231">
          <cell r="I8231">
            <v>2.4952926386730232E-4</v>
          </cell>
        </row>
        <row r="8232">
          <cell r="I8232">
            <v>2.8837915414925587E-4</v>
          </cell>
        </row>
        <row r="8233">
          <cell r="I8233">
            <v>3.158517721976638E-4</v>
          </cell>
        </row>
        <row r="8234">
          <cell r="I8234">
            <v>2.9602851976514346E-4</v>
          </cell>
        </row>
        <row r="8235">
          <cell r="I8235">
            <v>2.8156916238111622E-4</v>
          </cell>
        </row>
        <row r="8236">
          <cell r="I8236">
            <v>2.1188574056485755E-4</v>
          </cell>
        </row>
        <row r="8237">
          <cell r="I8237">
            <v>1.6394444555680634E-4</v>
          </cell>
        </row>
        <row r="8238">
          <cell r="I8238">
            <v>1.2468336948379301E-4</v>
          </cell>
        </row>
        <row r="8239">
          <cell r="I8239">
            <v>8.5660192816226015E-5</v>
          </cell>
        </row>
        <row r="8240">
          <cell r="I8240">
            <v>7.7513571574327231E-5</v>
          </cell>
        </row>
        <row r="8241">
          <cell r="I8241">
            <v>7.5176035703237987E-5</v>
          </cell>
        </row>
        <row r="8242">
          <cell r="I8242">
            <v>7.217693307618009E-5</v>
          </cell>
        </row>
        <row r="8243">
          <cell r="I8243">
            <v>7.2265141976975912E-5</v>
          </cell>
        </row>
        <row r="8244">
          <cell r="I8244">
            <v>7.9498271842233189E-5</v>
          </cell>
        </row>
        <row r="8245">
          <cell r="I8245">
            <v>1.0104329586161232E-4</v>
          </cell>
        </row>
        <row r="8246">
          <cell r="I8246">
            <v>1.2116606161678487E-4</v>
          </cell>
        </row>
        <row r="8247">
          <cell r="I8247">
            <v>2.1908270478078858E-4</v>
          </cell>
        </row>
        <row r="8248">
          <cell r="I8248">
            <v>3.2953462662798543E-4</v>
          </cell>
        </row>
        <row r="8249">
          <cell r="I8249">
            <v>3.4104026486441428E-4</v>
          </cell>
        </row>
        <row r="8250">
          <cell r="I8250">
            <v>2.9729716222861408E-4</v>
          </cell>
        </row>
        <row r="8251">
          <cell r="I8251">
            <v>2.6395940205294093E-4</v>
          </cell>
        </row>
        <row r="8252">
          <cell r="I8252">
            <v>2.6199838587489871E-4</v>
          </cell>
        </row>
        <row r="8253">
          <cell r="I8253">
            <v>2.5218781398061275E-4</v>
          </cell>
        </row>
        <row r="8254">
          <cell r="I8254">
            <v>2.6533537269645498E-4</v>
          </cell>
        </row>
        <row r="8255">
          <cell r="I8255">
            <v>2.6563321004999208E-4</v>
          </cell>
        </row>
        <row r="8256">
          <cell r="I8256">
            <v>2.8470351130531924E-4</v>
          </cell>
        </row>
        <row r="8257">
          <cell r="I8257">
            <v>3.0454522145033114E-4</v>
          </cell>
        </row>
        <row r="8258">
          <cell r="I8258">
            <v>2.9334028735671525E-4</v>
          </cell>
        </row>
        <row r="8259">
          <cell r="I8259">
            <v>2.78218988328891E-4</v>
          </cell>
        </row>
        <row r="8260">
          <cell r="I8260">
            <v>2.1613385917495904E-4</v>
          </cell>
        </row>
        <row r="8261">
          <cell r="I8261">
            <v>1.855029875902324E-4</v>
          </cell>
        </row>
        <row r="8262">
          <cell r="I8262">
            <v>1.3405155168836274E-4</v>
          </cell>
        </row>
        <row r="8263">
          <cell r="I8263">
            <v>8.4264375170032958E-5</v>
          </cell>
        </row>
        <row r="8264">
          <cell r="I8264">
            <v>7.8669659480382455E-5</v>
          </cell>
        </row>
        <row r="8265">
          <cell r="I8265">
            <v>6.9491589509252912E-5</v>
          </cell>
        </row>
        <row r="8266">
          <cell r="I8266">
            <v>8.0892237101509539E-5</v>
          </cell>
        </row>
        <row r="8267">
          <cell r="I8267">
            <v>8.6102075304762693E-5</v>
          </cell>
        </row>
        <row r="8268">
          <cell r="I8268">
            <v>9.5229777993537776E-5</v>
          </cell>
        </row>
        <row r="8269">
          <cell r="I8269">
            <v>1.6152405947564462E-4</v>
          </cell>
        </row>
        <row r="8270">
          <cell r="I8270">
            <v>2.5988062248014223E-4</v>
          </cell>
        </row>
        <row r="8271">
          <cell r="I8271">
            <v>3.3257776754876567E-4</v>
          </cell>
        </row>
        <row r="8272">
          <cell r="I8272">
            <v>3.7391753047348283E-4</v>
          </cell>
        </row>
        <row r="8273">
          <cell r="I8273">
            <v>3.5742925811002574E-4</v>
          </cell>
        </row>
        <row r="8274">
          <cell r="I8274">
            <v>3.2936308236816274E-4</v>
          </cell>
        </row>
        <row r="8275">
          <cell r="I8275">
            <v>3.1767712308628209E-4</v>
          </cell>
        </row>
        <row r="8276">
          <cell r="I8276">
            <v>3.0691369659337448E-4</v>
          </cell>
        </row>
        <row r="8277">
          <cell r="I8277">
            <v>3.1729932436417359E-4</v>
          </cell>
        </row>
        <row r="8278">
          <cell r="I8278">
            <v>3.2161406274660117E-4</v>
          </cell>
        </row>
        <row r="8279">
          <cell r="I8279">
            <v>3.4418336852202135E-4</v>
          </cell>
        </row>
        <row r="8280">
          <cell r="I8280">
            <v>4.0625050306019087E-4</v>
          </cell>
        </row>
        <row r="8281">
          <cell r="I8281">
            <v>4.4066013369388447E-4</v>
          </cell>
        </row>
        <row r="8282">
          <cell r="I8282">
            <v>4.1627998739402687E-4</v>
          </cell>
        </row>
        <row r="8283">
          <cell r="I8283">
            <v>3.7558273810270641E-4</v>
          </cell>
        </row>
        <row r="8284">
          <cell r="I8284">
            <v>3.2804008116957674E-4</v>
          </cell>
        </row>
        <row r="8285">
          <cell r="I8285">
            <v>2.6059043950484625E-4</v>
          </cell>
        </row>
        <row r="8286">
          <cell r="I8286">
            <v>1.8145885206322123E-4</v>
          </cell>
        </row>
        <row r="8287">
          <cell r="I8287">
            <v>1.1491573327196941E-4</v>
          </cell>
        </row>
        <row r="8288">
          <cell r="I8288">
            <v>9.2661796369119466E-5</v>
          </cell>
        </row>
        <row r="8289">
          <cell r="I8289">
            <v>8.2966381194822444E-5</v>
          </cell>
        </row>
        <row r="8290">
          <cell r="I8290">
            <v>8.2548800258455039E-5</v>
          </cell>
        </row>
        <row r="8291">
          <cell r="I8291">
            <v>7.867929630279439E-5</v>
          </cell>
        </row>
        <row r="8292">
          <cell r="I8292">
            <v>7.9761024105478705E-5</v>
          </cell>
        </row>
        <row r="8293">
          <cell r="I8293">
            <v>1.5575519736359795E-4</v>
          </cell>
        </row>
        <row r="8294">
          <cell r="I8294">
            <v>2.8248635853159111E-4</v>
          </cell>
        </row>
        <row r="8295">
          <cell r="I8295">
            <v>3.4013616773570754E-4</v>
          </cell>
        </row>
        <row r="8296">
          <cell r="I8296">
            <v>3.5388969954779184E-4</v>
          </cell>
        </row>
        <row r="8297">
          <cell r="I8297">
            <v>3.3524163224834906E-4</v>
          </cell>
        </row>
        <row r="8298">
          <cell r="I8298">
            <v>2.9543463128831038E-4</v>
          </cell>
        </row>
        <row r="8299">
          <cell r="I8299">
            <v>2.8223831510255324E-4</v>
          </cell>
        </row>
        <row r="8300">
          <cell r="I8300">
            <v>2.7275259453767313E-4</v>
          </cell>
        </row>
        <row r="8301">
          <cell r="I8301">
            <v>2.9150615968246769E-4</v>
          </cell>
        </row>
        <row r="8302">
          <cell r="I8302">
            <v>3.1773287111158509E-4</v>
          </cell>
        </row>
        <row r="8303">
          <cell r="I8303">
            <v>3.5183108022101894E-4</v>
          </cell>
        </row>
        <row r="8304">
          <cell r="I8304">
            <v>4.0067129008485518E-4</v>
          </cell>
        </row>
        <row r="8305">
          <cell r="I8305">
            <v>4.4797044634733811E-4</v>
          </cell>
        </row>
        <row r="8306">
          <cell r="I8306">
            <v>4.1486026513571809E-4</v>
          </cell>
        </row>
        <row r="8307">
          <cell r="I8307">
            <v>3.7800627765207159E-4</v>
          </cell>
        </row>
        <row r="8308">
          <cell r="I8308">
            <v>3.2434412822623189E-4</v>
          </cell>
        </row>
        <row r="8309">
          <cell r="I8309">
            <v>2.6867919570782296E-4</v>
          </cell>
        </row>
        <row r="8310">
          <cell r="I8310">
            <v>1.8229374930925371E-4</v>
          </cell>
        </row>
        <row r="8311">
          <cell r="I8311">
            <v>1.15409923638678E-4</v>
          </cell>
        </row>
        <row r="8312">
          <cell r="I8312">
            <v>8.4474907764007387E-5</v>
          </cell>
        </row>
        <row r="8313">
          <cell r="I8313">
            <v>7.9597683273430054E-5</v>
          </cell>
        </row>
        <row r="8314">
          <cell r="I8314">
            <v>8.855384170238252E-5</v>
          </cell>
        </row>
        <row r="8315">
          <cell r="I8315">
            <v>8.9071186905550012E-5</v>
          </cell>
        </row>
        <row r="8316">
          <cell r="I8316">
            <v>1.0869332304425585E-4</v>
          </cell>
        </row>
        <row r="8317">
          <cell r="I8317">
            <v>1.6549015217767667E-4</v>
          </cell>
        </row>
        <row r="8318">
          <cell r="I8318">
            <v>2.5766437384764729E-4</v>
          </cell>
        </row>
        <row r="8319">
          <cell r="I8319">
            <v>3.2703494074500829E-4</v>
          </cell>
        </row>
        <row r="8320">
          <cell r="I8320">
            <v>3.3755120589788599E-4</v>
          </cell>
        </row>
        <row r="8321">
          <cell r="I8321">
            <v>3.2008910726964306E-4</v>
          </cell>
        </row>
        <row r="8322">
          <cell r="I8322">
            <v>2.792533700040732E-4</v>
          </cell>
        </row>
        <row r="8323">
          <cell r="I8323">
            <v>2.7830066977102785E-4</v>
          </cell>
        </row>
        <row r="8324">
          <cell r="I8324">
            <v>2.6494434263922708E-4</v>
          </cell>
        </row>
        <row r="8325">
          <cell r="I8325">
            <v>2.7144480937447426E-4</v>
          </cell>
        </row>
        <row r="8326">
          <cell r="I8326">
            <v>2.9493087025586552E-4</v>
          </cell>
        </row>
        <row r="8327">
          <cell r="I8327">
            <v>3.1512206406583037E-4</v>
          </cell>
        </row>
        <row r="8328">
          <cell r="I8328">
            <v>4.0219289362358312E-4</v>
          </cell>
        </row>
        <row r="8329">
          <cell r="I8329">
            <v>4.4845780052423499E-4</v>
          </cell>
        </row>
        <row r="8330">
          <cell r="I8330">
            <v>4.1722646889956602E-4</v>
          </cell>
        </row>
        <row r="8331">
          <cell r="I8331">
            <v>3.8915455957915131E-4</v>
          </cell>
        </row>
        <row r="8332">
          <cell r="I8332">
            <v>3.340460047025121E-4</v>
          </cell>
        </row>
        <row r="8333">
          <cell r="I8333">
            <v>2.5937712607439976E-4</v>
          </cell>
        </row>
        <row r="8334">
          <cell r="I8334">
            <v>1.7923245940713474E-4</v>
          </cell>
        </row>
        <row r="8335">
          <cell r="I8335">
            <v>1.1656303449433136E-4</v>
          </cell>
        </row>
        <row r="8336">
          <cell r="I8336">
            <v>9.2364091328933564E-5</v>
          </cell>
        </row>
        <row r="8337">
          <cell r="I8337">
            <v>9.431357419319679E-5</v>
          </cell>
        </row>
        <row r="8338">
          <cell r="I8338">
            <v>1.013922061687102E-4</v>
          </cell>
        </row>
        <row r="8339">
          <cell r="I8339">
            <v>1.0292704104255749E-4</v>
          </cell>
        </row>
        <row r="8340">
          <cell r="I8340">
            <v>1.1671415839361979E-4</v>
          </cell>
        </row>
        <row r="8341">
          <cell r="I8341">
            <v>1.7955175357579041E-4</v>
          </cell>
        </row>
        <row r="8342">
          <cell r="I8342">
            <v>2.9622710005306006E-4</v>
          </cell>
        </row>
        <row r="8343">
          <cell r="I8343">
            <v>3.6079579491334865E-4</v>
          </cell>
        </row>
        <row r="8344">
          <cell r="I8344">
            <v>4.0185108413299929E-4</v>
          </cell>
        </row>
        <row r="8345">
          <cell r="I8345">
            <v>3.8448733842914368E-4</v>
          </cell>
        </row>
        <row r="8346">
          <cell r="I8346">
            <v>3.481542245046964E-4</v>
          </cell>
        </row>
        <row r="8347">
          <cell r="I8347">
            <v>3.3933417240967193E-4</v>
          </cell>
        </row>
        <row r="8348">
          <cell r="I8348">
            <v>3.274103578267953E-4</v>
          </cell>
        </row>
        <row r="8349">
          <cell r="I8349">
            <v>3.1586637077074547E-4</v>
          </cell>
        </row>
        <row r="8350">
          <cell r="I8350">
            <v>3.1773287111158509E-4</v>
          </cell>
        </row>
        <row r="8351">
          <cell r="I8351">
            <v>3.3755535171622344E-4</v>
          </cell>
        </row>
        <row r="8352">
          <cell r="I8352">
            <v>3.9052726649333586E-4</v>
          </cell>
        </row>
        <row r="8353">
          <cell r="I8353">
            <v>4.3042569597904936E-4</v>
          </cell>
        </row>
        <row r="8354">
          <cell r="I8354">
            <v>3.9403767201385675E-4</v>
          </cell>
        </row>
        <row r="8355">
          <cell r="I8355">
            <v>3.4989321887943562E-4</v>
          </cell>
        </row>
        <row r="8356">
          <cell r="I8356">
            <v>3.0678835174534369E-4</v>
          </cell>
        </row>
        <row r="8357">
          <cell r="I8357">
            <v>2.423907380481486E-4</v>
          </cell>
        </row>
        <row r="8358">
          <cell r="I8358">
            <v>1.7199668327485355E-4</v>
          </cell>
        </row>
        <row r="8359">
          <cell r="I8359">
            <v>1.121153211939541E-4</v>
          </cell>
        </row>
        <row r="8360">
          <cell r="I8360">
            <v>8.4921465324286219E-5</v>
          </cell>
        </row>
        <row r="8361">
          <cell r="I8361">
            <v>7.7647384476834468E-5</v>
          </cell>
        </row>
        <row r="8362">
          <cell r="I8362">
            <v>7.6543758814527572E-5</v>
          </cell>
        </row>
        <row r="8363">
          <cell r="I8363">
            <v>7.3730776968148864E-5</v>
          </cell>
        </row>
        <row r="8364">
          <cell r="I8364">
            <v>6.801622948676723E-5</v>
          </cell>
        </row>
        <row r="8365">
          <cell r="I8365">
            <v>1.2618977903935884E-4</v>
          </cell>
        </row>
        <row r="8366">
          <cell r="I8366">
            <v>2.2397739463372345E-4</v>
          </cell>
        </row>
        <row r="8367">
          <cell r="I8367">
            <v>2.781572862027842E-4</v>
          </cell>
        </row>
        <row r="8368">
          <cell r="I8368">
            <v>2.8853572494816847E-4</v>
          </cell>
        </row>
        <row r="8369">
          <cell r="I8369">
            <v>2.6597294663140722E-4</v>
          </cell>
        </row>
        <row r="8370">
          <cell r="I8370">
            <v>2.2914365763998342E-4</v>
          </cell>
        </row>
        <row r="8371">
          <cell r="I8371">
            <v>2.1726716713238372E-4</v>
          </cell>
        </row>
        <row r="8372">
          <cell r="I8372">
            <v>2.3615141376370736E-4</v>
          </cell>
        </row>
        <row r="8373">
          <cell r="I8373">
            <v>2.5138345906648084E-4</v>
          </cell>
        </row>
        <row r="8374">
          <cell r="I8374">
            <v>2.7552491208078506E-4</v>
          </cell>
        </row>
        <row r="8375">
          <cell r="I8375">
            <v>3.0645465747363299E-4</v>
          </cell>
        </row>
        <row r="8376">
          <cell r="I8376">
            <v>3.5553038510259408E-4</v>
          </cell>
        </row>
        <row r="8377">
          <cell r="I8377">
            <v>3.7632938234349265E-4</v>
          </cell>
        </row>
        <row r="8378">
          <cell r="I8378">
            <v>3.3819526318704671E-4</v>
          </cell>
        </row>
        <row r="8379">
          <cell r="I8379">
            <v>2.9754476461314798E-4</v>
          </cell>
        </row>
        <row r="8380">
          <cell r="I8380">
            <v>2.6474688701479571E-4</v>
          </cell>
        </row>
        <row r="8381">
          <cell r="I8381">
            <v>2.0235139484341374E-4</v>
          </cell>
        </row>
        <row r="8382">
          <cell r="I8382">
            <v>1.4082718608964247E-4</v>
          </cell>
        </row>
        <row r="8383">
          <cell r="I8383">
            <v>9.0370945058776411E-5</v>
          </cell>
        </row>
        <row r="8384">
          <cell r="I8384">
            <v>6.4502758706943707E-5</v>
          </cell>
        </row>
        <row r="8385">
          <cell r="I8385">
            <v>6.4370445355749981E-5</v>
          </cell>
        </row>
        <row r="8386">
          <cell r="I8386">
            <v>7.0478911735860541E-5</v>
          </cell>
        </row>
        <row r="8387">
          <cell r="I8387">
            <v>7.1890254148593668E-5</v>
          </cell>
        </row>
        <row r="8388">
          <cell r="I8388">
            <v>9.5442030661077734E-5</v>
          </cell>
        </row>
        <row r="8389">
          <cell r="I8389">
            <v>9.103158562128671E-5</v>
          </cell>
        </row>
        <row r="8390">
          <cell r="I8390">
            <v>1.0187581146732329E-4</v>
          </cell>
        </row>
        <row r="8391">
          <cell r="I8391">
            <v>2.038739907322756E-4</v>
          </cell>
        </row>
        <row r="8392">
          <cell r="I8392">
            <v>2.7818110260599912E-4</v>
          </cell>
        </row>
        <row r="8393">
          <cell r="I8393">
            <v>2.6337246002704559E-4</v>
          </cell>
        </row>
        <row r="8394">
          <cell r="I8394">
            <v>2.4482468624780764E-4</v>
          </cell>
        </row>
        <row r="8395">
          <cell r="I8395">
            <v>2.5115129323958617E-4</v>
          </cell>
        </row>
        <row r="8396">
          <cell r="I8396">
            <v>2.1611052792069855E-4</v>
          </cell>
        </row>
        <row r="8397">
          <cell r="I8397">
            <v>2.2034709116479579E-4</v>
          </cell>
        </row>
        <row r="8398">
          <cell r="I8398">
            <v>2.219565728209416E-4</v>
          </cell>
        </row>
        <row r="8399">
          <cell r="I8399">
            <v>2.2804686816748821E-4</v>
          </cell>
        </row>
        <row r="8400">
          <cell r="I8400">
            <v>2.6740087231748994E-4</v>
          </cell>
        </row>
        <row r="8401">
          <cell r="I8401">
            <v>3.0658785291383481E-4</v>
          </cell>
        </row>
        <row r="8402">
          <cell r="I8402">
            <v>3.1346499370770532E-4</v>
          </cell>
        </row>
        <row r="8403">
          <cell r="I8403">
            <v>2.9062358552555518E-4</v>
          </cell>
        </row>
        <row r="8404">
          <cell r="I8404">
            <v>2.4952161174515827E-4</v>
          </cell>
        </row>
        <row r="8405">
          <cell r="I8405">
            <v>1.972713119332312E-4</v>
          </cell>
        </row>
        <row r="8406">
          <cell r="I8406">
            <v>1.508838387649236E-4</v>
          </cell>
        </row>
        <row r="8407">
          <cell r="I8407">
            <v>1.0010881076658141E-4</v>
          </cell>
        </row>
        <row r="8408">
          <cell r="I8408">
            <v>7.7513571574327231E-5</v>
          </cell>
        </row>
        <row r="8409">
          <cell r="I8409">
            <v>7.5176035703237987E-5</v>
          </cell>
        </row>
        <row r="8410">
          <cell r="I8410">
            <v>7.217693307618009E-5</v>
          </cell>
        </row>
        <row r="8411">
          <cell r="I8411">
            <v>7.2265141976975912E-5</v>
          </cell>
        </row>
        <row r="8412">
          <cell r="I8412">
            <v>7.9498271842233189E-5</v>
          </cell>
        </row>
        <row r="8413">
          <cell r="I8413">
            <v>1.0104329586161232E-4</v>
          </cell>
        </row>
        <row r="8414">
          <cell r="I8414">
            <v>1.1442899655737808E-4</v>
          </cell>
        </row>
        <row r="8415">
          <cell r="I8415">
            <v>1.9704723927298462E-4</v>
          </cell>
        </row>
        <row r="8416">
          <cell r="I8416">
            <v>2.9717805816031456E-4</v>
          </cell>
        </row>
        <row r="8417">
          <cell r="I8417">
            <v>2.7256104890959506E-4</v>
          </cell>
        </row>
        <row r="8418">
          <cell r="I8418">
            <v>2.4989061162941233E-4</v>
          </cell>
        </row>
        <row r="8419">
          <cell r="I8419">
            <v>1.9947163885913259E-4</v>
          </cell>
        </row>
        <row r="8420">
          <cell r="I8420">
            <v>1.9747181076474018E-4</v>
          </cell>
        </row>
        <row r="8421">
          <cell r="I8421">
            <v>2.2024075533488643E-4</v>
          </cell>
        </row>
        <row r="8422">
          <cell r="I8422">
            <v>2.3133084143966618E-4</v>
          </cell>
        </row>
        <row r="8423">
          <cell r="I8423">
            <v>2.4472637742787071E-4</v>
          </cell>
        </row>
        <row r="8424">
          <cell r="I8424">
            <v>2.6666324743681002E-4</v>
          </cell>
        </row>
        <row r="8425">
          <cell r="I8425">
            <v>2.771305566497461E-4</v>
          </cell>
        </row>
        <row r="8426">
          <cell r="I8426">
            <v>2.6691731112332717E-4</v>
          </cell>
        </row>
        <row r="8427">
          <cell r="I8427">
            <v>2.4161582285465731E-4</v>
          </cell>
        </row>
        <row r="8428">
          <cell r="I8428">
            <v>1.9628685649589943E-4</v>
          </cell>
        </row>
        <row r="8429">
          <cell r="I8429">
            <v>1.3697265559489189E-4</v>
          </cell>
        </row>
        <row r="8430">
          <cell r="I8430">
            <v>1.0170887612256719E-4</v>
          </cell>
        </row>
        <row r="8431">
          <cell r="I8431">
            <v>6.2077013935058642E-5</v>
          </cell>
        </row>
        <row r="8432">
          <cell r="I8432">
            <v>5.7086044066905129E-5</v>
          </cell>
        </row>
        <row r="8433">
          <cell r="I8433">
            <v>4.5556104278307041E-5</v>
          </cell>
        </row>
        <row r="8434">
          <cell r="I8434">
            <v>5.3807429485450474E-5</v>
          </cell>
        </row>
        <row r="8435">
          <cell r="I8435">
            <v>6.2077013935058642E-5</v>
          </cell>
        </row>
        <row r="8436">
          <cell r="I8436">
            <v>6.3003207393414758E-5</v>
          </cell>
        </row>
        <row r="8437">
          <cell r="I8437">
            <v>8.1120543788994298E-5</v>
          </cell>
        </row>
        <row r="8438">
          <cell r="I8438">
            <v>1.6945767827434668E-4</v>
          </cell>
        </row>
        <row r="8439">
          <cell r="I8439">
            <v>2.0307717767916171E-4</v>
          </cell>
        </row>
        <row r="8440">
          <cell r="I8440">
            <v>2.1685717216148474E-4</v>
          </cell>
        </row>
        <row r="8441">
          <cell r="I8441">
            <v>1.8046941282299456E-4</v>
          </cell>
        </row>
        <row r="8442">
          <cell r="I8442">
            <v>1.4239121810965318E-4</v>
          </cell>
        </row>
        <row r="8443">
          <cell r="I8443">
            <v>1.3802205483543452E-4</v>
          </cell>
        </row>
        <row r="8444">
          <cell r="I8444">
            <v>1.3757223354582632E-4</v>
          </cell>
        </row>
        <row r="8445">
          <cell r="I8445">
            <v>1.5155435872432296E-4</v>
          </cell>
        </row>
        <row r="8446">
          <cell r="I8446">
            <v>1.6102975884781004E-4</v>
          </cell>
        </row>
        <row r="8447">
          <cell r="I8447">
            <v>1.8205188050327153E-4</v>
          </cell>
        </row>
        <row r="8448">
          <cell r="I8448">
            <v>2.5662615508528043E-4</v>
          </cell>
        </row>
        <row r="8449">
          <cell r="I8449">
            <v>3.0468831833964719E-4</v>
          </cell>
        </row>
        <row r="8450">
          <cell r="I8450">
            <v>2.8424581737131497E-4</v>
          </cell>
        </row>
        <row r="8451">
          <cell r="I8451">
            <v>2.5343634481470197E-4</v>
          </cell>
        </row>
        <row r="8452">
          <cell r="I8452">
            <v>2.1207955757213123E-4</v>
          </cell>
        </row>
        <row r="8453">
          <cell r="I8453">
            <v>1.6878305660106031E-4</v>
          </cell>
        </row>
        <row r="8454">
          <cell r="I8454">
            <v>1.271905310711126E-4</v>
          </cell>
        </row>
        <row r="8455">
          <cell r="I8455">
            <v>7.5051043690810285E-5</v>
          </cell>
        </row>
        <row r="8456">
          <cell r="I8456">
            <v>4.8006040341235358E-5</v>
          </cell>
        </row>
        <row r="8457">
          <cell r="I8457">
            <v>4.4545494901889328E-5</v>
          </cell>
        </row>
        <row r="8458">
          <cell r="I8458">
            <v>5.3807429485450474E-5</v>
          </cell>
        </row>
        <row r="8459">
          <cell r="I8459">
            <v>6.2077013935058642E-5</v>
          </cell>
        </row>
        <row r="8460">
          <cell r="I8460">
            <v>6.3003207393414758E-5</v>
          </cell>
        </row>
        <row r="8461">
          <cell r="I8461">
            <v>7.6829952593159605E-5</v>
          </cell>
        </row>
        <row r="8462">
          <cell r="I8462">
            <v>1.4773844167589582E-4</v>
          </cell>
        </row>
        <row r="8463">
          <cell r="I8463">
            <v>1.9199152407164694E-4</v>
          </cell>
        </row>
        <row r="8464">
          <cell r="I8464">
            <v>2.2318175034854507E-4</v>
          </cell>
        </row>
        <row r="8465">
          <cell r="I8465">
            <v>1.9021032173787702E-4</v>
          </cell>
        </row>
        <row r="8466">
          <cell r="I8466">
            <v>1.5032525590063408E-4</v>
          </cell>
        </row>
        <row r="8467">
          <cell r="I8467">
            <v>1.5377263616153625E-4</v>
          </cell>
        </row>
        <row r="8468">
          <cell r="I8468">
            <v>1.4830857990618952E-4</v>
          </cell>
        </row>
        <row r="8469">
          <cell r="I8469">
            <v>1.5012140513089486E-4</v>
          </cell>
        </row>
        <row r="8470">
          <cell r="I8470">
            <v>1.6442580152844913E-4</v>
          </cell>
        </row>
        <row r="8471">
          <cell r="I8471">
            <v>1.9734730390126682E-4</v>
          </cell>
        </row>
        <row r="8472">
          <cell r="I8472">
            <v>2.6626297749722381E-4</v>
          </cell>
        </row>
        <row r="8473">
          <cell r="I8473">
            <v>3.1833423529276057E-4</v>
          </cell>
        </row>
        <row r="8474">
          <cell r="I8474">
            <v>3.0222896597655887E-4</v>
          </cell>
        </row>
        <row r="8475">
          <cell r="I8475">
            <v>2.621610871924166E-4</v>
          </cell>
        </row>
        <row r="8476">
          <cell r="I8476">
            <v>2.2224342816632957E-4</v>
          </cell>
        </row>
        <row r="8477">
          <cell r="I8477">
            <v>1.6231205163867886E-4</v>
          </cell>
        </row>
        <row r="8478">
          <cell r="I8478">
            <v>1.1411047421660436E-4</v>
          </cell>
        </row>
        <row r="8479">
          <cell r="I8479">
            <v>6.5496696601111007E-5</v>
          </cell>
        </row>
        <row r="8480">
          <cell r="I8480">
            <v>4.3376726966344706E-5</v>
          </cell>
        </row>
        <row r="8481">
          <cell r="I8481">
            <v>4.4545494901889328E-5</v>
          </cell>
        </row>
        <row r="8482">
          <cell r="I8482">
            <v>5.3807429485450474E-5</v>
          </cell>
        </row>
        <row r="8483">
          <cell r="I8483">
            <v>6.2077013935058642E-5</v>
          </cell>
        </row>
        <row r="8484">
          <cell r="I8484">
            <v>6.3003207393414758E-5</v>
          </cell>
        </row>
        <row r="8485">
          <cell r="I8485">
            <v>7.6829952593159605E-5</v>
          </cell>
        </row>
        <row r="8486">
          <cell r="I8486">
            <v>1.0571836760379081E-4</v>
          </cell>
        </row>
        <row r="8487">
          <cell r="I8487">
            <v>1.2900485584713145E-4</v>
          </cell>
        </row>
        <row r="8488">
          <cell r="I8488">
            <v>1.520302457441164E-4</v>
          </cell>
        </row>
        <row r="8489">
          <cell r="I8489">
            <v>1.3555299949325874E-4</v>
          </cell>
        </row>
        <row r="8490">
          <cell r="I8490">
            <v>1.4239121810965318E-4</v>
          </cell>
        </row>
        <row r="8491">
          <cell r="I8491">
            <v>1.1853071044438373E-4</v>
          </cell>
        </row>
        <row r="8492">
          <cell r="I8492">
            <v>1.2302936438497058E-4</v>
          </cell>
        </row>
        <row r="8493">
          <cell r="I8493">
            <v>9.9490378163101864E-5</v>
          </cell>
        </row>
        <row r="8494">
          <cell r="I8494">
            <v>1.246435872695341E-4</v>
          </cell>
        </row>
        <row r="8495">
          <cell r="I8495">
            <v>1.4177393222188401E-4</v>
          </cell>
        </row>
        <row r="8496">
          <cell r="I8496">
            <v>1.9931242179319609E-4</v>
          </cell>
        </row>
        <row r="8497">
          <cell r="I8497">
            <v>2.4864258799650276E-4</v>
          </cell>
        </row>
        <row r="8498">
          <cell r="I8498">
            <v>2.1751887123080458E-4</v>
          </cell>
        </row>
        <row r="8499">
          <cell r="I8499">
            <v>1.923631481706998E-4</v>
          </cell>
        </row>
        <row r="8500">
          <cell r="I8500">
            <v>1.4740038106359591E-4</v>
          </cell>
        </row>
        <row r="8501">
          <cell r="I8501">
            <v>1.0569075821784172E-4</v>
          </cell>
        </row>
        <row r="8502">
          <cell r="I8502">
            <v>8.5445668769490571E-5</v>
          </cell>
        </row>
        <row r="8503">
          <cell r="I8503">
            <v>5.9236951956135617E-5</v>
          </cell>
        </row>
        <row r="8504">
          <cell r="I8504">
            <v>4.3376726966344706E-5</v>
          </cell>
        </row>
        <row r="8505">
          <cell r="I8505">
            <v>4.4545494901889328E-5</v>
          </cell>
        </row>
        <row r="8506">
          <cell r="I8506">
            <v>5.3807429485450474E-5</v>
          </cell>
        </row>
        <row r="8507">
          <cell r="I8507">
            <v>6.2077013935058642E-5</v>
          </cell>
        </row>
        <row r="8508">
          <cell r="I8508">
            <v>6.3003207393414758E-5</v>
          </cell>
        </row>
        <row r="8509">
          <cell r="I8509">
            <v>7.6829952593159605E-5</v>
          </cell>
        </row>
        <row r="8510">
          <cell r="I8510">
            <v>1.3178145152193185E-4</v>
          </cell>
        </row>
        <row r="8511">
          <cell r="I8511">
            <v>1.8796037730527799E-4</v>
          </cell>
        </row>
        <row r="8512">
          <cell r="I8512">
            <v>1.9155885941324344E-4</v>
          </cell>
        </row>
        <row r="8513">
          <cell r="I8513">
            <v>1.6315224141875907E-4</v>
          </cell>
        </row>
        <row r="8514">
          <cell r="I8514">
            <v>1.4239121810965318E-4</v>
          </cell>
        </row>
        <row r="8515">
          <cell r="I8515">
            <v>1.5081940216289216E-4</v>
          </cell>
        </row>
        <row r="8516">
          <cell r="I8516">
            <v>1.5904492626655286E-4</v>
          </cell>
        </row>
        <row r="8517">
          <cell r="I8517">
            <v>1.5680852190022595E-4</v>
          </cell>
        </row>
        <row r="8518">
          <cell r="I8518">
            <v>1.6927729107221924E-4</v>
          </cell>
        </row>
        <row r="8519">
          <cell r="I8519">
            <v>1.8154203305667172E-4</v>
          </cell>
        </row>
        <row r="8520">
          <cell r="I8520">
            <v>2.4800373503248898E-4</v>
          </cell>
        </row>
        <row r="8521">
          <cell r="I8521">
            <v>2.9737800568619354E-4</v>
          </cell>
        </row>
        <row r="8522">
          <cell r="I8522">
            <v>2.8471905812408455E-4</v>
          </cell>
        </row>
        <row r="8523">
          <cell r="I8523">
            <v>2.4713514198635252E-4</v>
          </cell>
        </row>
        <row r="8524">
          <cell r="I8524">
            <v>2.097695869825407E-4</v>
          </cell>
        </row>
        <row r="8525">
          <cell r="I8525">
            <v>1.6635642974016724E-4</v>
          </cell>
        </row>
        <row r="8526">
          <cell r="I8526">
            <v>1.1939815677480983E-4</v>
          </cell>
        </row>
        <row r="8527">
          <cell r="I8527">
            <v>8.3287549802620021E-5</v>
          </cell>
        </row>
        <row r="8528">
          <cell r="I8528">
            <v>6.1551619669693536E-5</v>
          </cell>
        </row>
        <row r="8529">
          <cell r="I8529">
            <v>4.9988601543297016E-5</v>
          </cell>
        </row>
        <row r="8530">
          <cell r="I8530">
            <v>5.3807429485450474E-5</v>
          </cell>
        </row>
        <row r="8531">
          <cell r="I8531">
            <v>6.2077013935058642E-5</v>
          </cell>
        </row>
        <row r="8532">
          <cell r="I8532">
            <v>6.3003207393414758E-5</v>
          </cell>
        </row>
        <row r="8533">
          <cell r="I8533">
            <v>9.0494944721070109E-5</v>
          </cell>
        </row>
        <row r="8534">
          <cell r="I8534">
            <v>1.7167392690684168E-4</v>
          </cell>
        </row>
        <row r="8535">
          <cell r="I8535">
            <v>2.1869787139884155E-4</v>
          </cell>
        </row>
        <row r="8536">
          <cell r="I8536">
            <v>2.3530385854041066E-4</v>
          </cell>
        </row>
        <row r="8537">
          <cell r="I8537">
            <v>1.9995123065275945E-4</v>
          </cell>
        </row>
        <row r="8538">
          <cell r="I8538">
            <v>1.5919885079844164E-4</v>
          </cell>
        </row>
        <row r="8539">
          <cell r="I8539">
            <v>1.5475704749441757E-4</v>
          </cell>
        </row>
        <row r="8540">
          <cell r="I8540">
            <v>1.5318873734271831E-4</v>
          </cell>
        </row>
        <row r="8541">
          <cell r="I8541">
            <v>1.5203200992213229E-4</v>
          </cell>
        </row>
        <row r="8542">
          <cell r="I8542">
            <v>1.5520797139528591E-4</v>
          </cell>
        </row>
        <row r="8543">
          <cell r="I8543">
            <v>1.6063828774607813E-4</v>
          </cell>
        </row>
        <row r="8544">
          <cell r="I8544">
            <v>2.3025169374733007E-4</v>
          </cell>
        </row>
        <row r="8545">
          <cell r="I8545">
            <v>2.6131379659582234E-4</v>
          </cell>
        </row>
        <row r="8546">
          <cell r="I8546">
            <v>2.3218933456666148E-4</v>
          </cell>
        </row>
        <row r="8547">
          <cell r="I8547">
            <v>1.8800077698184243E-4</v>
          </cell>
        </row>
        <row r="8548">
          <cell r="I8548">
            <v>1.349265398798069E-4</v>
          </cell>
        </row>
        <row r="8549">
          <cell r="I8549">
            <v>1.0075661693402592E-4</v>
          </cell>
        </row>
        <row r="8550">
          <cell r="I8550">
            <v>7.6874057043557523E-5</v>
          </cell>
        </row>
        <row r="8551">
          <cell r="I8551">
            <v>4.941903667085841E-5</v>
          </cell>
        </row>
        <row r="8552">
          <cell r="I8552">
            <v>6.4502758706943707E-5</v>
          </cell>
        </row>
        <row r="8553">
          <cell r="I8553">
            <v>6.4370445355749981E-5</v>
          </cell>
        </row>
        <row r="8554">
          <cell r="I8554">
            <v>7.0478911735860541E-5</v>
          </cell>
        </row>
        <row r="8555">
          <cell r="I8555">
            <v>7.1890254148593668E-5</v>
          </cell>
        </row>
        <row r="8556">
          <cell r="I8556">
            <v>9.5442030661077734E-5</v>
          </cell>
        </row>
        <row r="8557">
          <cell r="I8557">
            <v>9.103158562128671E-5</v>
          </cell>
        </row>
        <row r="8558">
          <cell r="I8558">
            <v>9.7603148730575335E-5</v>
          </cell>
        </row>
        <row r="8559">
          <cell r="I8559">
            <v>1.0838668685286438E-4</v>
          </cell>
        </row>
        <row r="8560">
          <cell r="I8560">
            <v>1.7761744264246405E-4</v>
          </cell>
        </row>
        <row r="8561">
          <cell r="I8561">
            <v>1.6389213767863443E-4</v>
          </cell>
        </row>
        <row r="8562">
          <cell r="I8562">
            <v>1.5851139473008934E-4</v>
          </cell>
        </row>
        <row r="8563">
          <cell r="I8563">
            <v>1.6781946256876664E-4</v>
          </cell>
        </row>
        <row r="8564">
          <cell r="I8564">
            <v>1.4897737979202344E-4</v>
          </cell>
        </row>
        <row r="8565">
          <cell r="I8565">
            <v>1.4736613395786174E-4</v>
          </cell>
        </row>
        <row r="8566">
          <cell r="I8566">
            <v>1.7418946833973694E-4</v>
          </cell>
        </row>
        <row r="8567">
          <cell r="I8567">
            <v>1.5334671948404372E-4</v>
          </cell>
        </row>
        <row r="8568">
          <cell r="I8568">
            <v>1.8648464239496388E-4</v>
          </cell>
        </row>
        <row r="8569">
          <cell r="I8569">
            <v>2.0809776368575748E-4</v>
          </cell>
        </row>
        <row r="8570">
          <cell r="I8570">
            <v>1.9235218821477587E-4</v>
          </cell>
        </row>
        <row r="8571">
          <cell r="I8571">
            <v>1.5385414118587162E-4</v>
          </cell>
        </row>
        <row r="8572">
          <cell r="I8572">
            <v>1.3182820223935367E-4</v>
          </cell>
        </row>
        <row r="8573">
          <cell r="I8573">
            <v>1.030279961295183E-4</v>
          </cell>
        </row>
        <row r="8574">
          <cell r="I8574">
            <v>1.0331467505710471E-4</v>
          </cell>
        </row>
        <row r="8575">
          <cell r="I8575">
            <v>7.3367753236923657E-5</v>
          </cell>
        </row>
        <row r="8576">
          <cell r="I8576">
            <v>7.7513571574327231E-5</v>
          </cell>
        </row>
        <row r="8577">
          <cell r="I8577">
            <v>7.5176035703237987E-5</v>
          </cell>
        </row>
        <row r="8578">
          <cell r="I8578">
            <v>7.217693307618009E-5</v>
          </cell>
        </row>
        <row r="8579">
          <cell r="I8579">
            <v>7.2265141976975912E-5</v>
          </cell>
        </row>
        <row r="8580">
          <cell r="I8580">
            <v>7.9498271842233189E-5</v>
          </cell>
        </row>
        <row r="8581">
          <cell r="I8581">
            <v>1.0104329586161232E-4</v>
          </cell>
        </row>
        <row r="8582">
          <cell r="I8582">
            <v>1.1442899655737808E-4</v>
          </cell>
        </row>
        <row r="8583">
          <cell r="I8583">
            <v>1.2137544749504895E-4</v>
          </cell>
        </row>
        <row r="8584">
          <cell r="I8584">
            <v>1.8382734925848982E-4</v>
          </cell>
        </row>
        <row r="8585">
          <cell r="I8585">
            <v>2.0325535965876927E-4</v>
          </cell>
        </row>
        <row r="8586">
          <cell r="I8586">
            <v>1.9335391054443844E-4</v>
          </cell>
        </row>
        <row r="8587">
          <cell r="I8587">
            <v>1.8680439966034876E-4</v>
          </cell>
        </row>
        <row r="8588">
          <cell r="I8588">
            <v>1.4358203827039676E-4</v>
          </cell>
        </row>
        <row r="8589">
          <cell r="I8589">
            <v>1.1181437447666394E-4</v>
          </cell>
        </row>
        <row r="8590">
          <cell r="I8590">
            <v>1.1888919141721797E-4</v>
          </cell>
        </row>
        <row r="8591">
          <cell r="I8591">
            <v>1.1655840352703959E-4</v>
          </cell>
        </row>
        <row r="8592">
          <cell r="I8592">
            <v>1.0576359671767382E-4</v>
          </cell>
        </row>
        <row r="8593">
          <cell r="I8593">
            <v>1.1211351291148779E-4</v>
          </cell>
        </row>
        <row r="8594">
          <cell r="I8594">
            <v>1.1982941009080057E-4</v>
          </cell>
        </row>
        <row r="8595">
          <cell r="I8595">
            <v>1.1184888620910034E-4</v>
          </cell>
        </row>
        <row r="8596">
          <cell r="I8596">
            <v>1.0838668685286438E-4</v>
          </cell>
        </row>
        <row r="8597">
          <cell r="I8597">
            <v>9.9587848998481293E-5</v>
          </cell>
        </row>
        <row r="8598">
          <cell r="I8598">
            <v>8.2872262297673316E-5</v>
          </cell>
        </row>
        <row r="8599">
          <cell r="I8599">
            <v>6.2077013935058642E-5</v>
          </cell>
        </row>
        <row r="8600">
          <cell r="I8600">
            <v>7.7513571574327231E-5</v>
          </cell>
        </row>
        <row r="8601">
          <cell r="I8601">
            <v>7.5176035703237987E-5</v>
          </cell>
        </row>
        <row r="8602">
          <cell r="I8602">
            <v>7.217693307618009E-5</v>
          </cell>
        </row>
        <row r="8603">
          <cell r="I8603">
            <v>7.2265141976975912E-5</v>
          </cell>
        </row>
        <row r="8604">
          <cell r="I8604">
            <v>7.9498271842233189E-5</v>
          </cell>
        </row>
        <row r="8605">
          <cell r="I8605">
            <v>1.0104329586161232E-4</v>
          </cell>
        </row>
        <row r="8606">
          <cell r="I8606">
            <v>1.1442899655737808E-4</v>
          </cell>
        </row>
        <row r="8607">
          <cell r="I8607">
            <v>1.2137544749504895E-4</v>
          </cell>
        </row>
        <row r="8608">
          <cell r="I8608">
            <v>1.8382734925848982E-4</v>
          </cell>
        </row>
        <row r="8609">
          <cell r="I8609">
            <v>2.0325535965876927E-4</v>
          </cell>
        </row>
        <row r="8610">
          <cell r="I8610">
            <v>1.9335391054443844E-4</v>
          </cell>
        </row>
        <row r="8611">
          <cell r="I8611">
            <v>1.8680439966034876E-4</v>
          </cell>
        </row>
        <row r="8612">
          <cell r="I8612">
            <v>1.4358203827039676E-4</v>
          </cell>
        </row>
        <row r="8613">
          <cell r="I8613">
            <v>1.1907506962341992E-4</v>
          </cell>
        </row>
        <row r="8614">
          <cell r="I8614">
            <v>1.4337245392210586E-4</v>
          </cell>
        </row>
        <row r="8615">
          <cell r="I8615">
            <v>1.4246469612401612E-4</v>
          </cell>
        </row>
        <row r="8616">
          <cell r="I8616">
            <v>1.3453050396745878E-4</v>
          </cell>
        </row>
        <row r="8617">
          <cell r="I8617">
            <v>1.4101915070999934E-4</v>
          </cell>
        </row>
        <row r="8618">
          <cell r="I8618">
            <v>1.5682157681754381E-4</v>
          </cell>
        </row>
        <row r="8619">
          <cell r="I8619">
            <v>1.4270012568024014E-4</v>
          </cell>
        </row>
        <row r="8620">
          <cell r="I8620">
            <v>1.0838668685286438E-4</v>
          </cell>
        </row>
        <row r="8621">
          <cell r="I8621">
            <v>9.9587848998481293E-5</v>
          </cell>
        </row>
        <row r="8622">
          <cell r="I8622">
            <v>8.2872262297673316E-5</v>
          </cell>
        </row>
        <row r="8623">
          <cell r="I8623">
            <v>6.2077013935058642E-5</v>
          </cell>
        </row>
        <row r="8624">
          <cell r="I8624">
            <v>7.7513571574327231E-5</v>
          </cell>
        </row>
        <row r="8625">
          <cell r="I8625">
            <v>7.5176035703237987E-5</v>
          </cell>
        </row>
        <row r="8626">
          <cell r="I8626">
            <v>7.217693307618009E-5</v>
          </cell>
        </row>
        <row r="8627">
          <cell r="I8627">
            <v>7.2265141976975912E-5</v>
          </cell>
        </row>
        <row r="8628">
          <cell r="I8628">
            <v>7.9498271842233189E-5</v>
          </cell>
        </row>
        <row r="8629">
          <cell r="I8629">
            <v>1.0104329586161232E-4</v>
          </cell>
        </row>
        <row r="8630">
          <cell r="I8630">
            <v>1.1442899655737808E-4</v>
          </cell>
        </row>
        <row r="8631">
          <cell r="I8631">
            <v>1.4846905394896238E-4</v>
          </cell>
        </row>
        <row r="8632">
          <cell r="I8632">
            <v>2.7149824191613134E-4</v>
          </cell>
        </row>
        <row r="8633">
          <cell r="I8633">
            <v>2.589832733323463E-4</v>
          </cell>
        </row>
        <row r="8634">
          <cell r="I8634">
            <v>2.4813481345907159E-4</v>
          </cell>
        </row>
        <row r="8635">
          <cell r="I8635">
            <v>2.0062320605902198E-4</v>
          </cell>
        </row>
        <row r="8636">
          <cell r="I8636">
            <v>2.1309934067423165E-4</v>
          </cell>
        </row>
        <row r="8637">
          <cell r="I8637">
            <v>2.1394815287436458E-4</v>
          </cell>
        </row>
        <row r="8638">
          <cell r="I8638">
            <v>2.3767835394093343E-4</v>
          </cell>
        </row>
        <row r="8639">
          <cell r="I8639">
            <v>2.5427080101623047E-4</v>
          </cell>
        </row>
        <row r="8640">
          <cell r="I8640">
            <v>2.3887148958532287E-4</v>
          </cell>
        </row>
        <row r="8641">
          <cell r="I8641">
            <v>2.4634917862803661E-4</v>
          </cell>
        </row>
        <row r="8642">
          <cell r="I8642">
            <v>2.6603654524888092E-4</v>
          </cell>
        </row>
        <row r="8643">
          <cell r="I8643">
            <v>2.6296766938129363E-4</v>
          </cell>
        </row>
        <row r="8644">
          <cell r="I8644">
            <v>1.9805103451181585E-4</v>
          </cell>
        </row>
        <row r="8645">
          <cell r="I8645">
            <v>1.3615010759497089E-4</v>
          </cell>
        </row>
        <row r="8646">
          <cell r="I8646">
            <v>9.6018960976732801E-5</v>
          </cell>
        </row>
        <row r="8647">
          <cell r="I8647">
            <v>6.2077013935058642E-5</v>
          </cell>
        </row>
        <row r="8648">
          <cell r="I8648">
            <v>4.9941123102443666E-5</v>
          </cell>
        </row>
        <row r="8649">
          <cell r="I8649">
            <v>4.4545494901889328E-5</v>
          </cell>
        </row>
        <row r="8650">
          <cell r="I8650">
            <v>5.3807429485450474E-5</v>
          </cell>
        </row>
        <row r="8651">
          <cell r="I8651">
            <v>6.2077013935058642E-5</v>
          </cell>
        </row>
        <row r="8652">
          <cell r="I8652">
            <v>6.3003207393414758E-5</v>
          </cell>
        </row>
        <row r="8653">
          <cell r="I8653">
            <v>9.1576606367078868E-5</v>
          </cell>
        </row>
        <row r="8654">
          <cell r="I8654">
            <v>1.8364166952231464E-4</v>
          </cell>
        </row>
        <row r="8655">
          <cell r="I8655">
            <v>2.5850544571673535E-4</v>
          </cell>
        </row>
        <row r="8656">
          <cell r="I8656">
            <v>2.8484638767238324E-4</v>
          </cell>
        </row>
        <row r="8657">
          <cell r="I8657">
            <v>2.6813759305693662E-4</v>
          </cell>
        </row>
        <row r="8658">
          <cell r="I8658">
            <v>2.2705575295814639E-4</v>
          </cell>
        </row>
        <row r="8659">
          <cell r="I8659">
            <v>2.221892237967905E-4</v>
          </cell>
        </row>
        <row r="8660">
          <cell r="I8660">
            <v>2.2151094145412103E-4</v>
          </cell>
        </row>
        <row r="8661">
          <cell r="I8661">
            <v>2.1842552641763443E-4</v>
          </cell>
        </row>
        <row r="8662">
          <cell r="I8662">
            <v>2.3089120827809984E-4</v>
          </cell>
        </row>
        <row r="8663">
          <cell r="I8663">
            <v>2.3915479452245387E-4</v>
          </cell>
        </row>
        <row r="8664">
          <cell r="I8664">
            <v>2.9365184119432603E-4</v>
          </cell>
        </row>
        <row r="8665">
          <cell r="I8665">
            <v>3.3539163148415234E-4</v>
          </cell>
        </row>
        <row r="8666">
          <cell r="I8666">
            <v>3.0885433651533297E-4</v>
          </cell>
        </row>
        <row r="8667">
          <cell r="I8667">
            <v>2.8154940358733794E-4</v>
          </cell>
        </row>
        <row r="8668">
          <cell r="I8668">
            <v>2.2640137522759261E-4</v>
          </cell>
        </row>
        <row r="8669">
          <cell r="I8669">
            <v>1.7040080784165563E-4</v>
          </cell>
        </row>
        <row r="8670">
          <cell r="I8670">
            <v>1.2357264300497204E-4</v>
          </cell>
        </row>
        <row r="8671">
          <cell r="I8671">
            <v>7.7192535279880834E-5</v>
          </cell>
        </row>
        <row r="8672">
          <cell r="I8672">
            <v>5.2769320984209667E-5</v>
          </cell>
        </row>
        <row r="8673">
          <cell r="I8673">
            <v>4.4545494901889328E-5</v>
          </cell>
        </row>
        <row r="8674">
          <cell r="I8674">
            <v>5.3807429485450474E-5</v>
          </cell>
        </row>
        <row r="8675">
          <cell r="I8675">
            <v>6.2077013935058642E-5</v>
          </cell>
        </row>
        <row r="8676">
          <cell r="I8676">
            <v>6.3003207393414758E-5</v>
          </cell>
        </row>
        <row r="8677">
          <cell r="I8677">
            <v>9.5182145187108048E-5</v>
          </cell>
        </row>
        <row r="8678">
          <cell r="I8678">
            <v>1.8630116788130859E-4</v>
          </cell>
        </row>
        <row r="8679">
          <cell r="I8679">
            <v>2.6102491244571599E-4</v>
          </cell>
        </row>
        <row r="8680">
          <cell r="I8680">
            <v>2.7167018311600755E-4</v>
          </cell>
        </row>
        <row r="8681">
          <cell r="I8681">
            <v>2.5406739129099534E-4</v>
          </cell>
        </row>
        <row r="8682">
          <cell r="I8682">
            <v>2.1557227720804247E-4</v>
          </cell>
        </row>
        <row r="8683">
          <cell r="I8683">
            <v>2.0643864247068877E-4</v>
          </cell>
        </row>
        <row r="8684">
          <cell r="I8684">
            <v>1.9808618575878299E-4</v>
          </cell>
        </row>
        <row r="8685">
          <cell r="I8685">
            <v>2.0791720006582836E-4</v>
          </cell>
        </row>
        <row r="8686">
          <cell r="I8686">
            <v>2.1876248441867453E-4</v>
          </cell>
        </row>
        <row r="8687">
          <cell r="I8687">
            <v>2.3405632005645547E-4</v>
          </cell>
        </row>
        <row r="8688">
          <cell r="I8688">
            <v>3.0988227894075698E-4</v>
          </cell>
        </row>
        <row r="8689">
          <cell r="I8689">
            <v>3.7925350740487405E-4</v>
          </cell>
        </row>
        <row r="8690">
          <cell r="I8690">
            <v>3.3062341114273351E-4</v>
          </cell>
        </row>
        <row r="8691">
          <cell r="I8691">
            <v>3.0820833863035474E-4</v>
          </cell>
        </row>
        <row r="8692">
          <cell r="I8692">
            <v>2.6428489289687763E-4</v>
          </cell>
        </row>
        <row r="8693">
          <cell r="I8693">
            <v>2.0963127542609279E-4</v>
          </cell>
        </row>
        <row r="8694">
          <cell r="I8694">
            <v>1.622562154044751E-4</v>
          </cell>
        </row>
        <row r="8695">
          <cell r="I8695">
            <v>1.0107840300412907E-4</v>
          </cell>
        </row>
        <row r="8696">
          <cell r="I8696">
            <v>7.3757526317315202E-5</v>
          </cell>
        </row>
        <row r="8697">
          <cell r="I8697">
            <v>6.9491589509252912E-5</v>
          </cell>
        </row>
        <row r="8698">
          <cell r="I8698">
            <v>7.1159928554454668E-5</v>
          </cell>
        </row>
        <row r="8699">
          <cell r="I8699">
            <v>6.7297701833109684E-5</v>
          </cell>
        </row>
        <row r="8700">
          <cell r="I8700">
            <v>8.2052691348154146E-5</v>
          </cell>
        </row>
        <row r="8701">
          <cell r="I8701">
            <v>1.4674135031352505E-4</v>
          </cell>
        </row>
        <row r="8702">
          <cell r="I8702">
            <v>2.5145887767666125E-4</v>
          </cell>
        </row>
        <row r="8703">
          <cell r="I8703">
            <v>3.0536752687577491E-4</v>
          </cell>
        </row>
        <row r="8704">
          <cell r="I8704">
            <v>3.4124054317367117E-4</v>
          </cell>
        </row>
        <row r="8705">
          <cell r="I8705">
            <v>3.0223077425902518E-4</v>
          </cell>
        </row>
        <row r="8706">
          <cell r="I8706">
            <v>2.6150618020845802E-4</v>
          </cell>
        </row>
        <row r="8707">
          <cell r="I8707">
            <v>2.5516700344831595E-4</v>
          </cell>
        </row>
        <row r="8708">
          <cell r="I8708">
            <v>2.3517538227640163E-4</v>
          </cell>
        </row>
        <row r="8709">
          <cell r="I8709">
            <v>2.5424936625333702E-4</v>
          </cell>
        </row>
        <row r="8710">
          <cell r="I8710">
            <v>2.7601006103516199E-4</v>
          </cell>
        </row>
        <row r="8711">
          <cell r="I8711">
            <v>2.7841304791064169E-4</v>
          </cell>
        </row>
        <row r="8712">
          <cell r="I8712">
            <v>3.458935626906508E-4</v>
          </cell>
        </row>
        <row r="8713">
          <cell r="I8713">
            <v>3.6170875703658541E-4</v>
          </cell>
        </row>
        <row r="8714">
          <cell r="I8714">
            <v>3.2494452210949856E-4</v>
          </cell>
        </row>
        <row r="8715">
          <cell r="I8715">
            <v>2.9609064088352891E-4</v>
          </cell>
        </row>
        <row r="8716">
          <cell r="I8716">
            <v>2.4395715170848073E-4</v>
          </cell>
        </row>
        <row r="8717">
          <cell r="I8717">
            <v>1.9143157396939514E-4</v>
          </cell>
        </row>
        <row r="8718">
          <cell r="I8718">
            <v>1.3999228884361002E-4</v>
          </cell>
        </row>
        <row r="8719">
          <cell r="I8719">
            <v>8.3287549802620021E-5</v>
          </cell>
        </row>
        <row r="8720">
          <cell r="I8720">
            <v>6.4502758706943707E-5</v>
          </cell>
        </row>
        <row r="8721">
          <cell r="I8721">
            <v>6.4370445355749981E-5</v>
          </cell>
        </row>
        <row r="8722">
          <cell r="I8722">
            <v>7.0478911735860541E-5</v>
          </cell>
        </row>
        <row r="8723">
          <cell r="I8723">
            <v>7.1890254148593668E-5</v>
          </cell>
        </row>
        <row r="8724">
          <cell r="I8724">
            <v>9.5442030661077734E-5</v>
          </cell>
        </row>
        <row r="8725">
          <cell r="I8725">
            <v>9.103158562128671E-5</v>
          </cell>
        </row>
        <row r="8726">
          <cell r="I8726">
            <v>1.4953243430028122E-4</v>
          </cell>
        </row>
        <row r="8727">
          <cell r="I8727">
            <v>2.6724414715300103E-4</v>
          </cell>
        </row>
        <row r="8728">
          <cell r="I8728">
            <v>3.4612952150027952E-4</v>
          </cell>
        </row>
        <row r="8729">
          <cell r="I8729">
            <v>3.0950483305425172E-4</v>
          </cell>
        </row>
        <row r="8730">
          <cell r="I8730">
            <v>2.7304249309013869E-4</v>
          </cell>
        </row>
        <row r="8731">
          <cell r="I8731">
            <v>2.8665361163188803E-4</v>
          </cell>
        </row>
        <row r="8732">
          <cell r="I8732">
            <v>2.6086596000648191E-4</v>
          </cell>
        </row>
        <row r="8733">
          <cell r="I8733">
            <v>2.4167269554344536E-4</v>
          </cell>
        </row>
        <row r="8734">
          <cell r="I8734">
            <v>2.3911562977050056E-4</v>
          </cell>
        </row>
        <row r="8735">
          <cell r="I8735">
            <v>2.2316450550843961E-4</v>
          </cell>
        </row>
        <row r="8736">
          <cell r="I8736">
            <v>2.5940914590538857E-4</v>
          </cell>
        </row>
        <row r="8737">
          <cell r="I8737">
            <v>3.031748300197925E-4</v>
          </cell>
        </row>
        <row r="8738">
          <cell r="I8738">
            <v>2.7953455792758495E-4</v>
          </cell>
        </row>
        <row r="8739">
          <cell r="I8739">
            <v>2.5917137881329344E-4</v>
          </cell>
        </row>
        <row r="8740">
          <cell r="I8740">
            <v>2.1606750402933538E-4</v>
          </cell>
        </row>
        <row r="8741">
          <cell r="I8741">
            <v>1.6436630462486235E-4</v>
          </cell>
        </row>
        <row r="8742">
          <cell r="I8742">
            <v>1.2978735700609119E-4</v>
          </cell>
        </row>
        <row r="8743">
          <cell r="I8743">
            <v>8.9661348556324422E-5</v>
          </cell>
        </row>
        <row r="8744">
          <cell r="I8744">
            <v>7.7513571574327231E-5</v>
          </cell>
        </row>
        <row r="8745">
          <cell r="I8745">
            <v>7.5176035703237987E-5</v>
          </cell>
        </row>
        <row r="8746">
          <cell r="I8746">
            <v>7.217693307618009E-5</v>
          </cell>
        </row>
        <row r="8747">
          <cell r="I8747">
            <v>7.2265141976975912E-5</v>
          </cell>
        </row>
        <row r="8748">
          <cell r="I8748">
            <v>7.9498271842233189E-5</v>
          </cell>
        </row>
        <row r="8749">
          <cell r="I8749">
            <v>1.0104329586161232E-4</v>
          </cell>
        </row>
        <row r="8750">
          <cell r="I8750">
            <v>1.1442899655737808E-4</v>
          </cell>
        </row>
        <row r="8751">
          <cell r="I8751">
            <v>1.890343427246923E-4</v>
          </cell>
        </row>
        <row r="8752">
          <cell r="I8752">
            <v>2.792021867893863E-4</v>
          </cell>
        </row>
        <row r="8753">
          <cell r="I8753">
            <v>2.6842868242956286E-4</v>
          </cell>
        </row>
        <row r="8754">
          <cell r="I8754">
            <v>2.4579374923195047E-4</v>
          </cell>
        </row>
        <row r="8755">
          <cell r="I8755">
            <v>2.0062320605902198E-4</v>
          </cell>
        </row>
        <row r="8756">
          <cell r="I8756">
            <v>1.9747181076474018E-4</v>
          </cell>
        </row>
        <row r="8757">
          <cell r="I8757">
            <v>1.8200109422863829E-4</v>
          </cell>
        </row>
        <row r="8758">
          <cell r="I8758">
            <v>1.8372449768016191E-4</v>
          </cell>
        </row>
        <row r="8759">
          <cell r="I8759">
            <v>1.5655408332588045E-4</v>
          </cell>
        </row>
        <row r="8760">
          <cell r="I8760">
            <v>1.4915774494192574E-4</v>
          </cell>
        </row>
        <row r="8761">
          <cell r="I8761">
            <v>1.5496696262608652E-4</v>
          </cell>
        </row>
        <row r="8762">
          <cell r="I8762">
            <v>1.5594081094309756E-4</v>
          </cell>
        </row>
        <row r="8763">
          <cell r="I8763">
            <v>1.3703535007113262E-4</v>
          </cell>
        </row>
        <row r="8764">
          <cell r="I8764">
            <v>1.0838668685286438E-4</v>
          </cell>
        </row>
        <row r="8765">
          <cell r="I8765">
            <v>9.9587848998481293E-5</v>
          </cell>
        </row>
        <row r="8766">
          <cell r="I8766">
            <v>8.2872262297673316E-5</v>
          </cell>
        </row>
      </sheetData>
      <sheetData sheetId="11">
        <row r="14">
          <cell r="U14">
            <v>2.2962500000000001</v>
          </cell>
        </row>
        <row r="15">
          <cell r="U15">
            <v>22.949583333333329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BD2FA-829B-4D53-8AB5-5C7AF6C565C0}">
  <sheetPr>
    <tabColor theme="9" tint="0.79998168889431442"/>
  </sheetPr>
  <dimension ref="A1:AG180"/>
  <sheetViews>
    <sheetView zoomScale="69" zoomScaleNormal="85" workbookViewId="0">
      <selection sqref="A1:XFD1"/>
    </sheetView>
  </sheetViews>
  <sheetFormatPr defaultColWidth="9.109375" defaultRowHeight="14.4" x14ac:dyDescent="0.3"/>
  <cols>
    <col min="1" max="1" width="29.21875" style="1" customWidth="1"/>
    <col min="2" max="2" width="17.33203125" style="1" customWidth="1"/>
    <col min="3" max="3" width="21.44140625" style="1" customWidth="1"/>
    <col min="4" max="4" width="16" style="1" customWidth="1"/>
    <col min="5" max="5" width="13.88671875" style="1" customWidth="1"/>
    <col min="6" max="6" width="13.21875" style="1" customWidth="1"/>
    <col min="7" max="7" width="13.5546875" style="1" customWidth="1"/>
    <col min="8" max="8" width="11.44140625" style="1" customWidth="1"/>
    <col min="9" max="9" width="16.5546875" style="1" customWidth="1"/>
    <col min="10" max="10" width="11.5546875" style="1" customWidth="1"/>
    <col min="11" max="16384" width="9.109375" style="1"/>
  </cols>
  <sheetData>
    <row r="1" spans="1:23" s="29" customFormat="1" ht="29.25" customHeight="1" x14ac:dyDescent="0.55000000000000004">
      <c r="A1" s="103" t="s">
        <v>45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</row>
    <row r="2" spans="1:23" ht="12" customHeight="1" x14ac:dyDescent="0.3"/>
    <row r="3" spans="1:23" x14ac:dyDescent="0.3">
      <c r="A3" s="3" t="s">
        <v>46</v>
      </c>
    </row>
    <row r="4" spans="1:23" x14ac:dyDescent="0.3">
      <c r="A4" s="1" t="s">
        <v>47</v>
      </c>
      <c r="B4" s="1">
        <v>900</v>
      </c>
      <c r="C4" s="1" t="s">
        <v>48</v>
      </c>
      <c r="D4" s="1" t="s">
        <v>49</v>
      </c>
    </row>
    <row r="5" spans="1:23" x14ac:dyDescent="0.3">
      <c r="A5" s="1" t="s">
        <v>50</v>
      </c>
      <c r="B5" s="8">
        <v>79.2</v>
      </c>
      <c r="C5" s="1" t="s">
        <v>48</v>
      </c>
      <c r="D5" s="10" t="s">
        <v>122</v>
      </c>
    </row>
    <row r="6" spans="1:23" x14ac:dyDescent="0.3">
      <c r="B6" s="8"/>
      <c r="D6" s="10"/>
    </row>
    <row r="7" spans="1:23" x14ac:dyDescent="0.3">
      <c r="A7" s="1" t="s">
        <v>51</v>
      </c>
      <c r="B7" s="8">
        <v>7216.8840000000009</v>
      </c>
      <c r="C7" s="1" t="s">
        <v>40</v>
      </c>
      <c r="D7" s="1" t="s">
        <v>52</v>
      </c>
    </row>
    <row r="8" spans="1:23" x14ac:dyDescent="0.3">
      <c r="A8" s="1" t="s">
        <v>53</v>
      </c>
      <c r="B8" s="8">
        <v>26211722.688000005</v>
      </c>
      <c r="C8" s="1" t="s">
        <v>40</v>
      </c>
    </row>
    <row r="9" spans="1:23" x14ac:dyDescent="0.3">
      <c r="B9" s="8"/>
    </row>
    <row r="10" spans="1:23" x14ac:dyDescent="0.3">
      <c r="A10" s="3" t="s">
        <v>54</v>
      </c>
      <c r="B10" s="8"/>
    </row>
    <row r="11" spans="1:23" x14ac:dyDescent="0.3">
      <c r="A11" s="1" t="s">
        <v>55</v>
      </c>
      <c r="B11" s="8">
        <v>455000</v>
      </c>
      <c r="C11" s="1" t="s">
        <v>48</v>
      </c>
      <c r="D11" s="1" t="s">
        <v>56</v>
      </c>
    </row>
    <row r="12" spans="1:23" x14ac:dyDescent="0.3">
      <c r="A12" s="1" t="s">
        <v>57</v>
      </c>
      <c r="B12" s="8">
        <v>365.46184738955822</v>
      </c>
      <c r="C12" s="1" t="s">
        <v>48</v>
      </c>
    </row>
    <row r="13" spans="1:23" x14ac:dyDescent="0.3">
      <c r="A13" s="1" t="s">
        <v>58</v>
      </c>
      <c r="B13" s="8">
        <v>4000587.5</v>
      </c>
      <c r="C13" s="1" t="s">
        <v>40</v>
      </c>
    </row>
    <row r="15" spans="1:23" ht="18" x14ac:dyDescent="0.35">
      <c r="A15" s="47" t="s">
        <v>77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1:23" x14ac:dyDescent="0.3">
      <c r="B16" s="22"/>
      <c r="C16" s="22"/>
      <c r="D16" s="22"/>
      <c r="E16" s="22"/>
    </row>
    <row r="17" spans="1:5" x14ac:dyDescent="0.3">
      <c r="A17" s="30" t="s">
        <v>78</v>
      </c>
      <c r="B17" s="53" t="s">
        <v>59</v>
      </c>
      <c r="C17" s="54"/>
      <c r="D17" s="54"/>
      <c r="E17" s="32"/>
    </row>
    <row r="18" spans="1:5" x14ac:dyDescent="0.3">
      <c r="A18" s="34"/>
      <c r="B18" s="35" t="s">
        <v>60</v>
      </c>
      <c r="C18" s="34" t="s">
        <v>19</v>
      </c>
      <c r="D18" s="34" t="s">
        <v>21</v>
      </c>
      <c r="E18" s="31"/>
    </row>
    <row r="19" spans="1:5" x14ac:dyDescent="0.3">
      <c r="A19" s="36" t="s">
        <v>61</v>
      </c>
      <c r="B19" s="19">
        <f>(SUM('[1]Gas profiles'!I7:I750)*B8)</f>
        <v>4840988.2530565811</v>
      </c>
      <c r="C19" s="18">
        <f>(SUM('[1]Gas profiles'!I7:I750)*B13)</f>
        <v>738860.13992095646</v>
      </c>
      <c r="D19" s="8">
        <f t="shared" ref="D19:D30" si="0">B19+C19</f>
        <v>5579848.3929775376</v>
      </c>
      <c r="E19" s="11"/>
    </row>
    <row r="20" spans="1:5" x14ac:dyDescent="0.3">
      <c r="A20" s="36" t="s">
        <v>62</v>
      </c>
      <c r="B20" s="11">
        <f>(SUM('[1]Gas profiles'!I751:I1422)*B8)</f>
        <v>4266132.9410791257</v>
      </c>
      <c r="C20" s="8">
        <f>(SUM('[1]Gas profiles'!I751:I1422)*B13)</f>
        <v>651122.3363900783</v>
      </c>
      <c r="D20" s="8">
        <f t="shared" si="0"/>
        <v>4917255.2774692038</v>
      </c>
      <c r="E20" s="11"/>
    </row>
    <row r="21" spans="1:5" x14ac:dyDescent="0.3">
      <c r="A21" s="36" t="s">
        <v>63</v>
      </c>
      <c r="B21" s="11">
        <f>(SUM('[1]Gas profiles'!I1423:I2166)*B8)</f>
        <v>3062838.0952911186</v>
      </c>
      <c r="C21" s="8">
        <f>(SUM('[1]Gas profiles'!I1423:I2166)*B13)</f>
        <v>467468.38978862984</v>
      </c>
      <c r="D21" s="8">
        <f t="shared" si="0"/>
        <v>3530306.4850797486</v>
      </c>
      <c r="E21" s="11"/>
    </row>
    <row r="22" spans="1:5" x14ac:dyDescent="0.3">
      <c r="A22" s="36" t="s">
        <v>64</v>
      </c>
      <c r="B22" s="11">
        <f>(SUM('[1]Gas profiles'!I2167:I2886)*'Heat (2)'!B8)</f>
        <v>1962214.1353336796</v>
      </c>
      <c r="C22" s="8">
        <f>(SUM('[1]Gas profiles'!I2167:I2886)*'Heat (2)'!B13)</f>
        <v>299484.67849970964</v>
      </c>
      <c r="D22" s="8">
        <f t="shared" si="0"/>
        <v>2261698.8138333894</v>
      </c>
      <c r="E22" s="11"/>
    </row>
    <row r="23" spans="1:5" x14ac:dyDescent="0.3">
      <c r="A23" s="36" t="s">
        <v>65</v>
      </c>
      <c r="B23" s="11">
        <f>(SUM('[1]Gas profiles'!I2887:I3630)*B8)</f>
        <v>803508.70668594947</v>
      </c>
      <c r="C23" s="8">
        <f>(SUM('[1]Gas profiles'!I2887:I3630)*B13)</f>
        <v>122636.23136760142</v>
      </c>
      <c r="D23" s="8">
        <f t="shared" si="0"/>
        <v>926144.9380535509</v>
      </c>
      <c r="E23" s="11"/>
    </row>
    <row r="24" spans="1:5" x14ac:dyDescent="0.3">
      <c r="A24" s="36" t="s">
        <v>66</v>
      </c>
      <c r="B24" s="11">
        <f>(SUM('[1]Gas profiles'!I3631:I4350)*B8)</f>
        <v>772314.33952630928</v>
      </c>
      <c r="C24" s="8">
        <f>(SUM('[1]Gas profiles'!I3631:I4350)*B13)</f>
        <v>117875.16332126503</v>
      </c>
      <c r="D24" s="8">
        <f t="shared" si="0"/>
        <v>890189.5028475743</v>
      </c>
      <c r="E24" s="11"/>
    </row>
    <row r="25" spans="1:5" x14ac:dyDescent="0.3">
      <c r="A25" s="36" t="s">
        <v>67</v>
      </c>
      <c r="B25" s="11">
        <f>(SUM('[1]Gas profiles'!I4351:I5094)*B8)</f>
        <v>797841.73760560167</v>
      </c>
      <c r="C25" s="8">
        <f>(SUM('[1]Gas profiles'!I4351:I5094)*B13)</f>
        <v>121771.30516890845</v>
      </c>
      <c r="D25" s="8">
        <f t="shared" si="0"/>
        <v>919613.0427745101</v>
      </c>
      <c r="E25" s="11"/>
    </row>
    <row r="26" spans="1:5" x14ac:dyDescent="0.3">
      <c r="A26" s="36" t="s">
        <v>68</v>
      </c>
      <c r="B26" s="11">
        <f>(SUM('[1]Gas profiles'!I5095:I5838)*B8)</f>
        <v>798091.44518819929</v>
      </c>
      <c r="C26" s="8">
        <f>(SUM('[1]Gas profiles'!I5095:I5838)*B13)</f>
        <v>121809.41701090701</v>
      </c>
      <c r="D26" s="8">
        <f t="shared" si="0"/>
        <v>919900.86219910625</v>
      </c>
      <c r="E26" s="11"/>
    </row>
    <row r="27" spans="1:5" x14ac:dyDescent="0.3">
      <c r="A27" s="36" t="s">
        <v>69</v>
      </c>
      <c r="B27" s="11">
        <f>(SUM('[1]Gas profiles'!I5839:I6558)*B8)</f>
        <v>772116.0763299414</v>
      </c>
      <c r="C27" s="8">
        <f>(SUM('[1]Gas profiles'!I5839:I6558)*B13)</f>
        <v>117844.90322449306</v>
      </c>
      <c r="D27" s="8">
        <f t="shared" si="0"/>
        <v>889960.97955443442</v>
      </c>
      <c r="E27" s="11"/>
    </row>
    <row r="28" spans="1:5" x14ac:dyDescent="0.3">
      <c r="A28" s="36" t="s">
        <v>70</v>
      </c>
      <c r="B28" s="11">
        <f>(SUM('[1]Gas profiles'!I6559:I7302)*B8)</f>
        <v>1923717.2976635389</v>
      </c>
      <c r="C28" s="8">
        <f>(SUM('[1]Gas profiles'!I6559:I7302)*B13)</f>
        <v>293609.06439353718</v>
      </c>
      <c r="D28" s="8">
        <f t="shared" si="0"/>
        <v>2217326.3620570763</v>
      </c>
      <c r="E28" s="11"/>
    </row>
    <row r="29" spans="1:5" x14ac:dyDescent="0.3">
      <c r="A29" s="36" t="s">
        <v>71</v>
      </c>
      <c r="B29" s="11">
        <f>(SUM('[1]Gas profiles'!I7303:I8022)*B8)</f>
        <v>2449788.9866039674</v>
      </c>
      <c r="C29" s="8">
        <f>(SUM('[1]Gas profiles'!I7303:I8022)*B13)</f>
        <v>373901.22404783074</v>
      </c>
      <c r="D29" s="8">
        <f t="shared" si="0"/>
        <v>2823690.2106517982</v>
      </c>
      <c r="E29" s="11"/>
    </row>
    <row r="30" spans="1:5" x14ac:dyDescent="0.3">
      <c r="A30" s="36" t="s">
        <v>72</v>
      </c>
      <c r="B30" s="11">
        <f>(SUM('[1]Gas profiles'!I8023:I8767)*B8)</f>
        <v>3762170.6736363568</v>
      </c>
      <c r="C30" s="8">
        <f>(SUM('[1]Gas profiles'!I8023:I8767)*B13)</f>
        <v>574204.64686613833</v>
      </c>
      <c r="D30" s="8">
        <f t="shared" si="0"/>
        <v>4336375.3205024954</v>
      </c>
      <c r="E30" s="11"/>
    </row>
    <row r="31" spans="1:5" x14ac:dyDescent="0.3">
      <c r="A31" s="22"/>
      <c r="B31" s="11"/>
      <c r="C31" s="8"/>
      <c r="D31" s="8"/>
      <c r="E31" s="11"/>
    </row>
    <row r="32" spans="1:5" x14ac:dyDescent="0.3">
      <c r="A32" s="30" t="s">
        <v>16</v>
      </c>
      <c r="B32" s="37">
        <f>SUM(B19:B30)</f>
        <v>26211722.688000374</v>
      </c>
      <c r="C32" s="9">
        <f>SUM(C19:C30)</f>
        <v>4000587.5000000559</v>
      </c>
      <c r="D32" s="9">
        <f>SUM(D19:D30)</f>
        <v>30212310.188000426</v>
      </c>
      <c r="E32" s="37">
        <f>D32/1000</f>
        <v>30212.310188000425</v>
      </c>
    </row>
    <row r="33" spans="1:30" x14ac:dyDescent="0.3">
      <c r="A33" s="22"/>
      <c r="B33" s="22"/>
      <c r="C33" s="22"/>
      <c r="D33" s="22"/>
      <c r="E33" s="22"/>
    </row>
    <row r="34" spans="1:30" x14ac:dyDescent="0.3">
      <c r="A34" s="22"/>
      <c r="B34" s="22"/>
      <c r="C34" s="22"/>
      <c r="D34" s="22"/>
      <c r="E34" s="22"/>
    </row>
    <row r="35" spans="1:30" x14ac:dyDescent="0.3">
      <c r="A35" s="46" t="s">
        <v>76</v>
      </c>
      <c r="B35" s="44">
        <f>'[1]Temp '!U14</f>
        <v>2.2962500000000001</v>
      </c>
      <c r="C35" s="45" t="s">
        <v>74</v>
      </c>
      <c r="D35" s="22"/>
      <c r="E35" s="22"/>
      <c r="G35" s="46" t="s">
        <v>81</v>
      </c>
      <c r="H35" s="33"/>
      <c r="I35" s="44">
        <f>'[1]Temp '!U15</f>
        <v>22.949583333333329</v>
      </c>
      <c r="J35" s="45" t="s">
        <v>74</v>
      </c>
    </row>
    <row r="36" spans="1:30" x14ac:dyDescent="0.3">
      <c r="A36" s="30" t="s">
        <v>73</v>
      </c>
      <c r="B36" s="53" t="s">
        <v>59</v>
      </c>
      <c r="C36" s="54"/>
      <c r="D36" s="54"/>
      <c r="E36" s="33"/>
      <c r="F36" s="22"/>
      <c r="G36" s="30" t="s">
        <v>79</v>
      </c>
      <c r="H36" s="48" t="s">
        <v>59</v>
      </c>
      <c r="I36" s="33"/>
      <c r="J36" s="33"/>
    </row>
    <row r="37" spans="1:30" x14ac:dyDescent="0.3">
      <c r="A37" s="38" t="s">
        <v>75</v>
      </c>
      <c r="B37" s="35" t="s">
        <v>18</v>
      </c>
      <c r="C37" s="34" t="s">
        <v>19</v>
      </c>
      <c r="D37" s="34" t="s">
        <v>21</v>
      </c>
      <c r="F37" s="30"/>
      <c r="G37" s="38" t="s">
        <v>80</v>
      </c>
      <c r="H37" s="35" t="s">
        <v>18</v>
      </c>
      <c r="I37" s="34" t="s">
        <v>123</v>
      </c>
      <c r="J37" s="34" t="s">
        <v>21</v>
      </c>
      <c r="K37" s="33"/>
      <c r="L37" s="22"/>
    </row>
    <row r="38" spans="1:30" x14ac:dyDescent="0.3">
      <c r="A38" s="39">
        <v>0</v>
      </c>
      <c r="B38" s="11">
        <f>'[1]Gas profiles'!I415*$B$8</f>
        <v>4333.4045794321737</v>
      </c>
      <c r="C38" s="8">
        <f>'[1]Gas profiles'!I415*$B$13</f>
        <v>661.38973005600224</v>
      </c>
      <c r="D38" s="8">
        <f>B38+C38</f>
        <v>4994.7943094881757</v>
      </c>
      <c r="G38" s="39">
        <v>0</v>
      </c>
      <c r="H38" s="11">
        <f>'[1]Gas profiles'!I4903*$B$8</f>
        <v>484.38646809426649</v>
      </c>
      <c r="I38" s="8">
        <f>'[1]Gas profiles'!I4903*$B$13</f>
        <v>73.929915728668604</v>
      </c>
      <c r="J38" s="8">
        <f>H38+I38</f>
        <v>558.31638382293511</v>
      </c>
      <c r="L38" s="30"/>
    </row>
    <row r="39" spans="1:30" x14ac:dyDescent="0.3">
      <c r="A39" s="39">
        <v>4.1666666666666664E-2</v>
      </c>
      <c r="B39" s="11">
        <f>'[1]Gas profiles'!I416*$B$8</f>
        <v>3603.2312846032546</v>
      </c>
      <c r="C39" s="8">
        <f>'[1]Gas profiles'!I416*$B$13</f>
        <v>549.94638118127489</v>
      </c>
      <c r="D39" s="8">
        <f>B39+C39</f>
        <v>4153.1776657845294</v>
      </c>
      <c r="E39" s="8"/>
      <c r="F39" s="39"/>
      <c r="G39" s="39">
        <v>4.1666666666666664E-2</v>
      </c>
      <c r="H39" s="11">
        <f>'[1]Gas profiles'!I4904*$B$8</f>
        <v>392.48020505490092</v>
      </c>
      <c r="I39" s="8">
        <f>'[1]Gas profiles'!I4904*$B$13</f>
        <v>59.902640548646765</v>
      </c>
      <c r="J39" s="8">
        <f>H39+I39</f>
        <v>452.38284560354771</v>
      </c>
    </row>
    <row r="40" spans="1:30" x14ac:dyDescent="0.3">
      <c r="A40" s="39">
        <v>8.3333333333333301E-2</v>
      </c>
      <c r="B40" s="11">
        <f>'[1]Gas profiles'!I417*$B$8</f>
        <v>3564.2451102434043</v>
      </c>
      <c r="C40" s="8">
        <f>'[1]Gas profiles'!I417*$B$13</f>
        <v>543.99608162739469</v>
      </c>
      <c r="D40" s="8">
        <f t="shared" ref="D40:D61" si="1">B40+C40</f>
        <v>4108.2411918707985</v>
      </c>
      <c r="E40" s="8"/>
      <c r="F40" s="39"/>
      <c r="G40" s="39">
        <v>8.3333333333333301E-2</v>
      </c>
      <c r="H40" s="11">
        <f>'[1]Gas profiles'!I4905*$B$8</f>
        <v>394.79231230117426</v>
      </c>
      <c r="I40" s="8">
        <f>'[1]Gas profiles'!I4905*$B$13</f>
        <v>60.255527974559264</v>
      </c>
      <c r="J40" s="8">
        <f t="shared" ref="J40:J61" si="2">H40+I40</f>
        <v>455.04784027573351</v>
      </c>
      <c r="K40" s="8"/>
      <c r="L40" s="39"/>
    </row>
    <row r="41" spans="1:30" x14ac:dyDescent="0.3">
      <c r="A41" s="39">
        <v>0.125</v>
      </c>
      <c r="B41" s="11">
        <f>'[1]Gas profiles'!I418*$B$8</f>
        <v>3835.469162874746</v>
      </c>
      <c r="C41" s="8">
        <f>'[1]Gas profiles'!I418*$B$13</f>
        <v>585.39189401148644</v>
      </c>
      <c r="D41" s="8">
        <f t="shared" si="1"/>
        <v>4420.8610568862323</v>
      </c>
      <c r="E41" s="8"/>
      <c r="F41" s="39"/>
      <c r="G41" s="39">
        <v>0.125</v>
      </c>
      <c r="H41" s="11">
        <f>'[1]Gas profiles'!I4906*$B$8</f>
        <v>401.7286340399944</v>
      </c>
      <c r="I41" s="8">
        <f>'[1]Gas profiles'!I4906*$B$13</f>
        <v>61.314190252296768</v>
      </c>
      <c r="J41" s="8">
        <f t="shared" si="2"/>
        <v>463.04282429229119</v>
      </c>
      <c r="K41" s="8"/>
      <c r="L41" s="39"/>
    </row>
    <row r="42" spans="1:30" x14ac:dyDescent="0.3">
      <c r="A42" s="39">
        <v>0.16666666666666699</v>
      </c>
      <c r="B42" s="11">
        <f>'[1]Gas profiles'!I419*$B$8</f>
        <v>4111.7255169276013</v>
      </c>
      <c r="C42" s="8">
        <f>'[1]Gas profiles'!I419*$B$13</f>
        <v>627.55576587807661</v>
      </c>
      <c r="D42" s="8">
        <f t="shared" si="1"/>
        <v>4739.2812828056776</v>
      </c>
      <c r="E42" s="8"/>
      <c r="F42" s="39"/>
      <c r="G42" s="39">
        <v>0.16666666666666699</v>
      </c>
      <c r="H42" s="11">
        <f>'[1]Gas profiles'!I4907*$B$8</f>
        <v>421.38154563331778</v>
      </c>
      <c r="I42" s="8">
        <f>'[1]Gas profiles'!I4907*$B$13</f>
        <v>64.313733372553003</v>
      </c>
      <c r="J42" s="8">
        <f t="shared" si="2"/>
        <v>485.69527900587082</v>
      </c>
      <c r="K42" s="8"/>
      <c r="L42" s="39"/>
    </row>
    <row r="43" spans="1:30" x14ac:dyDescent="0.3">
      <c r="A43" s="39">
        <v>0.20833333333333301</v>
      </c>
      <c r="B43" s="11">
        <f>'[1]Gas profiles'!I420*$B$8</f>
        <v>4403.3128761036833</v>
      </c>
      <c r="C43" s="8">
        <f>'[1]Gas profiles'!I420*$B$13</f>
        <v>672.0595460440361</v>
      </c>
      <c r="D43" s="8">
        <f t="shared" si="1"/>
        <v>5075.3724221477196</v>
      </c>
      <c r="E43" s="8"/>
      <c r="F43" s="39"/>
      <c r="G43" s="39">
        <v>0.20833333333333301</v>
      </c>
      <c r="H43" s="11">
        <f>'[1]Gas profiles'!I4908*$B$8</f>
        <v>675.71334272338606</v>
      </c>
      <c r="I43" s="8">
        <f>'[1]Gas profiles'!I4908*$B$13</f>
        <v>103.13135022292794</v>
      </c>
      <c r="J43" s="8">
        <f t="shared" si="2"/>
        <v>778.84469294631401</v>
      </c>
      <c r="K43" s="8"/>
      <c r="L43" s="39"/>
    </row>
    <row r="44" spans="1:30" x14ac:dyDescent="0.3">
      <c r="A44" s="39">
        <v>0.25</v>
      </c>
      <c r="B44" s="11">
        <f>'[1]Gas profiles'!I421*$B$8</f>
        <v>6048.36562129094</v>
      </c>
      <c r="C44" s="8">
        <f>'[1]Gas profiles'!I421*$B$13</f>
        <v>923.13718514364996</v>
      </c>
      <c r="D44" s="8">
        <f t="shared" si="1"/>
        <v>6971.5028064345897</v>
      </c>
      <c r="E44" s="8"/>
      <c r="F44" s="39"/>
      <c r="G44" s="39">
        <v>0.25</v>
      </c>
      <c r="H44" s="11">
        <f>'[1]Gas profiles'!I4909*$B$8</f>
        <v>1146.2271673400126</v>
      </c>
      <c r="I44" s="8">
        <f>'[1]Gas profiles'!I4909*$B$13</f>
        <v>174.94394139612157</v>
      </c>
      <c r="J44" s="8">
        <f t="shared" si="2"/>
        <v>1321.1711087361341</v>
      </c>
      <c r="K44" s="8"/>
      <c r="L44" s="39"/>
    </row>
    <row r="45" spans="1:30" x14ac:dyDescent="0.3">
      <c r="A45" s="39">
        <v>0.29166666666666702</v>
      </c>
      <c r="B45" s="11">
        <f>'[1]Gas profiles'!I422*$B$8</f>
        <v>9565.4651307023942</v>
      </c>
      <c r="C45" s="8">
        <f>'[1]Gas profiles'!I422*$B$13</f>
        <v>1459.9376274911192</v>
      </c>
      <c r="D45" s="8">
        <f t="shared" si="1"/>
        <v>11025.402758193513</v>
      </c>
      <c r="E45" s="8"/>
      <c r="F45" s="39"/>
      <c r="G45" s="39">
        <v>0.29166666666666702</v>
      </c>
      <c r="H45" s="11">
        <f>'[1]Gas profiles'!I4910*$B$8</f>
        <v>1210.388143424098</v>
      </c>
      <c r="I45" s="8">
        <f>'[1]Gas profiles'!I4910*$B$13</f>
        <v>184.73656746519342</v>
      </c>
      <c r="J45" s="8">
        <f t="shared" si="2"/>
        <v>1395.1247108892915</v>
      </c>
      <c r="K45" s="8"/>
      <c r="L45" s="39"/>
    </row>
    <row r="46" spans="1:30" x14ac:dyDescent="0.3">
      <c r="A46" s="39">
        <v>0.33333333333333298</v>
      </c>
      <c r="B46" s="11">
        <f>'[1]Gas profiles'!I423*$B$8</f>
        <v>11834.503599245787</v>
      </c>
      <c r="C46" s="8">
        <f>'[1]Gas profiles'!I423*$B$13</f>
        <v>1806.2516428774334</v>
      </c>
      <c r="D46" s="8">
        <f t="shared" si="1"/>
        <v>13640.755242123221</v>
      </c>
      <c r="E46" s="8"/>
      <c r="F46" s="39"/>
      <c r="G46" s="39">
        <v>0.33333333333333298</v>
      </c>
      <c r="H46" s="11">
        <f>'[1]Gas profiles'!I4911*$B$8</f>
        <v>1297.6701919709169</v>
      </c>
      <c r="I46" s="8">
        <f>'[1]Gas profiles'!I4911*$B$13</f>
        <v>198.05806779339028</v>
      </c>
      <c r="J46" s="8">
        <f t="shared" si="2"/>
        <v>1495.7282597643073</v>
      </c>
      <c r="K46" s="8"/>
      <c r="L46" s="39"/>
      <c r="AD46" s="40"/>
    </row>
    <row r="47" spans="1:30" x14ac:dyDescent="0.3">
      <c r="A47" s="39">
        <v>0.375</v>
      </c>
      <c r="B47" s="11">
        <f>'[1]Gas profiles'!I424*$B$8</f>
        <v>12757.398547400142</v>
      </c>
      <c r="C47" s="8">
        <f>'[1]Gas profiles'!I424*$B$13</f>
        <v>1947.109305586102</v>
      </c>
      <c r="D47" s="8">
        <f t="shared" si="1"/>
        <v>14704.507852986244</v>
      </c>
      <c r="E47" s="8"/>
      <c r="F47" s="39"/>
      <c r="G47" s="39">
        <v>0.375</v>
      </c>
      <c r="H47" s="11">
        <f>'[1]Gas profiles'!I4912*$B$8</f>
        <v>1335.8199615344272</v>
      </c>
      <c r="I47" s="8">
        <f>'[1]Gas profiles'!I4912*$B$13</f>
        <v>203.88071032094652</v>
      </c>
      <c r="J47" s="8">
        <f t="shared" si="2"/>
        <v>1539.7006718553737</v>
      </c>
      <c r="K47" s="8"/>
      <c r="L47" s="39"/>
    </row>
    <row r="48" spans="1:30" x14ac:dyDescent="0.3">
      <c r="A48" s="39">
        <v>0.41666666666666702</v>
      </c>
      <c r="B48" s="11">
        <f>'[1]Gas profiles'!I425*$B$8</f>
        <v>11922.09662621723</v>
      </c>
      <c r="C48" s="8">
        <f>'[1]Gas profiles'!I425*$B$13</f>
        <v>1819.6206065644155</v>
      </c>
      <c r="D48" s="8">
        <f t="shared" si="1"/>
        <v>13741.717232781644</v>
      </c>
      <c r="E48" s="8"/>
      <c r="F48" s="39"/>
      <c r="G48" s="39">
        <v>0.41666666666666702</v>
      </c>
      <c r="H48" s="11">
        <f>'[1]Gas profiles'!I4913*$B$8</f>
        <v>1160.0998108176527</v>
      </c>
      <c r="I48" s="8">
        <f>'[1]Gas profiles'!I4913*$B$13</f>
        <v>177.06126595159654</v>
      </c>
      <c r="J48" s="8">
        <f t="shared" si="2"/>
        <v>1337.1610767692493</v>
      </c>
      <c r="K48" s="8"/>
      <c r="L48" s="39"/>
    </row>
    <row r="49" spans="1:12" x14ac:dyDescent="0.3">
      <c r="A49" s="39">
        <v>0.45833333333333298</v>
      </c>
      <c r="B49" s="11">
        <f>'[1]Gas profiles'!I426*$B$8</f>
        <v>10835.958814100617</v>
      </c>
      <c r="C49" s="8">
        <f>'[1]Gas profiles'!I426*$B$13</f>
        <v>1653.8478564803343</v>
      </c>
      <c r="D49" s="8">
        <f t="shared" si="1"/>
        <v>12489.806670580951</v>
      </c>
      <c r="E49" s="8"/>
      <c r="F49" s="39"/>
      <c r="G49" s="39">
        <v>0.45833333333333298</v>
      </c>
      <c r="H49" s="11">
        <f>'[1]Gas profiles'!I4914*$B$8</f>
        <v>1161.2558644407893</v>
      </c>
      <c r="I49" s="8">
        <f>'[1]Gas profiles'!I4914*$B$13</f>
        <v>177.2377096645528</v>
      </c>
      <c r="J49" s="8">
        <f t="shared" si="2"/>
        <v>1338.4935741053421</v>
      </c>
      <c r="K49" s="8"/>
      <c r="L49" s="39"/>
    </row>
    <row r="50" spans="1:12" x14ac:dyDescent="0.3">
      <c r="A50" s="39">
        <v>0.5</v>
      </c>
      <c r="B50" s="11">
        <f>'[1]Gas profiles'!I427*$B$8</f>
        <v>10584.637380645194</v>
      </c>
      <c r="C50" s="8">
        <f>'[1]Gas profiles'!I427*$B$13</f>
        <v>1615.4896990584971</v>
      </c>
      <c r="D50" s="8">
        <f t="shared" si="1"/>
        <v>12200.12707970369</v>
      </c>
      <c r="E50" s="8"/>
      <c r="F50" s="39"/>
      <c r="G50" s="39">
        <v>0.5</v>
      </c>
      <c r="H50" s="11">
        <f>'[1]Gas profiles'!I4915*$B$8</f>
        <v>1192.4693122654796</v>
      </c>
      <c r="I50" s="8">
        <f>'[1]Gas profiles'!I4915*$B$13</f>
        <v>182.00168991437155</v>
      </c>
      <c r="J50" s="8">
        <f t="shared" si="2"/>
        <v>1374.4710021798512</v>
      </c>
      <c r="K50" s="8"/>
      <c r="L50" s="39"/>
    </row>
    <row r="51" spans="1:12" x14ac:dyDescent="0.3">
      <c r="A51" s="39">
        <v>0.54166666666666696</v>
      </c>
      <c r="B51" s="11">
        <f>'[1]Gas profiles'!I428*$B$8</f>
        <v>10283.290038755782</v>
      </c>
      <c r="C51" s="8">
        <f>'[1]Gas profiles'!I428*$B$13</f>
        <v>1569.4962928459047</v>
      </c>
      <c r="D51" s="8">
        <f t="shared" si="1"/>
        <v>11852.786331601686</v>
      </c>
      <c r="E51" s="8"/>
      <c r="F51" s="39"/>
      <c r="G51" s="39">
        <v>0.54166666666666696</v>
      </c>
      <c r="H51" s="11">
        <f>'[1]Gas profiles'!I4916*$B$8</f>
        <v>1042.1823412577119</v>
      </c>
      <c r="I51" s="8">
        <f>'[1]Gas profiles'!I4916*$B$13</f>
        <v>159.06400723005908</v>
      </c>
      <c r="J51" s="8">
        <f t="shared" si="2"/>
        <v>1201.246348487771</v>
      </c>
      <c r="K51" s="8"/>
      <c r="L51" s="39"/>
    </row>
    <row r="52" spans="1:12" x14ac:dyDescent="0.3">
      <c r="A52" s="39">
        <v>0.58333333333333304</v>
      </c>
      <c r="B52" s="11">
        <f>'[1]Gas profiles'!I429*$B$8</f>
        <v>10407.812042664702</v>
      </c>
      <c r="C52" s="8">
        <f>'[1]Gas profiles'!I429*$B$13</f>
        <v>1588.501574499561</v>
      </c>
      <c r="D52" s="8">
        <f t="shared" si="1"/>
        <v>11996.313617164264</v>
      </c>
      <c r="E52" s="8"/>
      <c r="F52" s="39"/>
      <c r="G52" s="39">
        <v>0.58333333333333304</v>
      </c>
      <c r="H52" s="11">
        <f>'[1]Gas profiles'!I4917*$B$8</f>
        <v>910.97025503169937</v>
      </c>
      <c r="I52" s="8">
        <f>'[1]Gas profiles'!I4917*$B$13</f>
        <v>139.03764580952475</v>
      </c>
      <c r="J52" s="8">
        <f t="shared" si="2"/>
        <v>1050.007900841224</v>
      </c>
      <c r="K52" s="8"/>
      <c r="L52" s="39"/>
    </row>
    <row r="53" spans="1:12" x14ac:dyDescent="0.3">
      <c r="A53" s="39">
        <v>0.625</v>
      </c>
      <c r="B53" s="11">
        <f>'[1]Gas profiles'!I430*$B$8</f>
        <v>10731.761388940064</v>
      </c>
      <c r="C53" s="8">
        <f>'[1]Gas profiles'!I430*$B$13</f>
        <v>1637.9446317441616</v>
      </c>
      <c r="D53" s="8">
        <f t="shared" si="1"/>
        <v>12369.706020684225</v>
      </c>
      <c r="E53" s="8"/>
      <c r="F53" s="39"/>
      <c r="G53" s="39">
        <v>0.625</v>
      </c>
      <c r="H53" s="11">
        <f>'[1]Gas profiles'!I4918*$B$8</f>
        <v>1004.0325716942018</v>
      </c>
      <c r="I53" s="8">
        <f>'[1]Gas profiles'!I4918*$B$13</f>
        <v>153.24136470250286</v>
      </c>
      <c r="J53" s="8">
        <f t="shared" si="2"/>
        <v>1157.2739363967046</v>
      </c>
      <c r="K53" s="8"/>
      <c r="L53" s="39"/>
    </row>
    <row r="54" spans="1:12" x14ac:dyDescent="0.3">
      <c r="A54" s="39">
        <v>0.66666666666666696</v>
      </c>
      <c r="B54" s="11">
        <f>'[1]Gas profiles'!I431*$B$8</f>
        <v>11066.327931690306</v>
      </c>
      <c r="C54" s="8">
        <f>'[1]Gas profiles'!I431*$B$13</f>
        <v>1689.0081480485517</v>
      </c>
      <c r="D54" s="8">
        <f t="shared" si="1"/>
        <v>12755.336079738858</v>
      </c>
      <c r="E54" s="8"/>
      <c r="F54" s="39"/>
      <c r="G54" s="39">
        <v>0.66666666666666696</v>
      </c>
      <c r="H54" s="11">
        <f>'[1]Gas profiles'!I4919*$B$8</f>
        <v>1350.8486586352042</v>
      </c>
      <c r="I54" s="8">
        <f>'[1]Gas profiles'!I4919*$B$13</f>
        <v>206.17447858937777</v>
      </c>
      <c r="J54" s="8">
        <f t="shared" si="2"/>
        <v>1557.0231372245819</v>
      </c>
      <c r="K54" s="8"/>
      <c r="L54" s="39"/>
    </row>
    <row r="55" spans="1:12" x14ac:dyDescent="0.3">
      <c r="A55" s="39">
        <v>0.70833333333333304</v>
      </c>
      <c r="B55" s="11">
        <f>'[1]Gas profiles'!I432*$B$8</f>
        <v>12935.199594638563</v>
      </c>
      <c r="C55" s="8">
        <f>'[1]Gas profiles'!I432*$B$13</f>
        <v>1974.2463486387733</v>
      </c>
      <c r="D55" s="8">
        <f t="shared" si="1"/>
        <v>14909.445943277336</v>
      </c>
      <c r="E55" s="8"/>
      <c r="F55" s="39"/>
      <c r="G55" s="39">
        <v>0.70833333333333304</v>
      </c>
      <c r="H55" s="11">
        <f>'[1]Gas profiles'!I4920*$B$8</f>
        <v>2056.6193955601434</v>
      </c>
      <c r="I55" s="8">
        <f>'[1]Gas profiles'!I4920*$B$13</f>
        <v>313.89336534916816</v>
      </c>
      <c r="J55" s="8">
        <f t="shared" si="2"/>
        <v>2370.5127609093115</v>
      </c>
      <c r="K55" s="8"/>
      <c r="L55" s="39"/>
    </row>
    <row r="56" spans="1:12" x14ac:dyDescent="0.3">
      <c r="A56" s="39">
        <v>0.75</v>
      </c>
      <c r="B56" s="11">
        <f>'[1]Gas profiles'!I433*$B$8</f>
        <v>14309.730011743723</v>
      </c>
      <c r="C56" s="8">
        <f>'[1]Gas profiles'!I433*$B$13</f>
        <v>2184.0352766880601</v>
      </c>
      <c r="D56" s="8">
        <f t="shared" si="1"/>
        <v>16493.765288431783</v>
      </c>
      <c r="E56" s="8"/>
      <c r="F56" s="39"/>
      <c r="G56" s="39">
        <v>0.75</v>
      </c>
      <c r="H56" s="11">
        <f>'[1]Gas profiles'!I4921*$B$8</f>
        <v>2043.3247788940719</v>
      </c>
      <c r="I56" s="8">
        <f>'[1]Gas profiles'!I4921*$B$13</f>
        <v>311.86426265017133</v>
      </c>
      <c r="J56" s="8">
        <f t="shared" si="2"/>
        <v>2355.1890415442431</v>
      </c>
      <c r="K56" s="8"/>
      <c r="L56" s="39"/>
    </row>
    <row r="57" spans="1:12" x14ac:dyDescent="0.3">
      <c r="A57" s="39">
        <v>0.79166666666666696</v>
      </c>
      <c r="B57" s="11">
        <f>'[1]Gas profiles'!I434*$B$8</f>
        <v>13057.386370228747</v>
      </c>
      <c r="C57" s="8">
        <f>'[1]Gas profiles'!I434*$B$13</f>
        <v>1992.895213992258</v>
      </c>
      <c r="D57" s="8">
        <f t="shared" si="1"/>
        <v>15050.281584221006</v>
      </c>
      <c r="E57" s="8"/>
      <c r="F57" s="39"/>
      <c r="G57" s="39">
        <v>0.79166666666666696</v>
      </c>
      <c r="H57" s="11">
        <f>'[1]Gas profiles'!I4922*$B$8</f>
        <v>1702.8669868803211</v>
      </c>
      <c r="I57" s="8">
        <f>'[1]Gas profiles'!I4922*$B$13</f>
        <v>259.90158918455575</v>
      </c>
      <c r="J57" s="8">
        <f t="shared" si="2"/>
        <v>1962.7685760648769</v>
      </c>
      <c r="K57" s="8"/>
      <c r="L57" s="39"/>
    </row>
    <row r="58" spans="1:12" x14ac:dyDescent="0.3">
      <c r="A58" s="39">
        <v>0.83333333333333304</v>
      </c>
      <c r="B58" s="11">
        <f>'[1]Gas profiles'!I435*$B$8</f>
        <v>12245.92111870129</v>
      </c>
      <c r="C58" s="8">
        <f>'[1]Gas profiles'!I435*$B$13</f>
        <v>1869.0446078880166</v>
      </c>
      <c r="D58" s="8">
        <f t="shared" si="1"/>
        <v>14114.965726589306</v>
      </c>
      <c r="E58" s="8"/>
      <c r="F58" s="39"/>
      <c r="G58" s="39">
        <v>0.83333333333333304</v>
      </c>
      <c r="H58" s="11">
        <f>'[1]Gas profiles'!I4923*$B$8</f>
        <v>1451.4253238480944</v>
      </c>
      <c r="I58" s="8">
        <f>'[1]Gas profiles'!I4923*$B$13</f>
        <v>221.52508161657144</v>
      </c>
      <c r="J58" s="8">
        <f t="shared" si="2"/>
        <v>1672.9504054646659</v>
      </c>
      <c r="K58" s="8"/>
      <c r="L58" s="39"/>
    </row>
    <row r="59" spans="1:12" x14ac:dyDescent="0.3">
      <c r="A59" s="39">
        <v>0.875</v>
      </c>
      <c r="B59" s="11">
        <f>'[1]Gas profiles'!I436*$B$8</f>
        <v>11032.537640339648</v>
      </c>
      <c r="C59" s="8">
        <f>'[1]Gas profiles'!I436*$B$13</f>
        <v>1683.850874762554</v>
      </c>
      <c r="D59" s="8">
        <f t="shared" si="1"/>
        <v>12716.388515102202</v>
      </c>
      <c r="E59" s="8"/>
      <c r="F59" s="39"/>
      <c r="G59" s="39">
        <v>0.875</v>
      </c>
      <c r="H59" s="11">
        <f>'[1]Gas profiles'!I4924*$B$8</f>
        <v>1214.4343311050764</v>
      </c>
      <c r="I59" s="8">
        <f>'[1]Gas profiles'!I4924*$B$13</f>
        <v>185.35412046054029</v>
      </c>
      <c r="J59" s="8">
        <f t="shared" si="2"/>
        <v>1399.7884515656167</v>
      </c>
      <c r="K59" s="8"/>
      <c r="L59" s="39"/>
    </row>
    <row r="60" spans="1:12" x14ac:dyDescent="0.3">
      <c r="A60" s="39">
        <v>0.91666666666666696</v>
      </c>
      <c r="B60" s="11">
        <f>'[1]Gas profiles'!I437*$B$8</f>
        <v>8876.5195982085897</v>
      </c>
      <c r="C60" s="8">
        <f>'[1]Gas profiles'!I437*$B$13</f>
        <v>1354.7867025296944</v>
      </c>
      <c r="D60" s="8">
        <f t="shared" si="1"/>
        <v>10231.306300738284</v>
      </c>
      <c r="E60" s="8"/>
      <c r="F60" s="39"/>
      <c r="G60" s="39">
        <v>0.91666666666666696</v>
      </c>
      <c r="H60" s="11">
        <f>'[1]Gas profiles'!I4925*$B$8</f>
        <v>1020.217322418115</v>
      </c>
      <c r="I60" s="8">
        <f>'[1]Gas profiles'!I4925*$B$13</f>
        <v>155.71157668389034</v>
      </c>
      <c r="J60" s="8">
        <f t="shared" si="2"/>
        <v>1175.9288991020053</v>
      </c>
      <c r="K60" s="8"/>
      <c r="L60" s="39"/>
    </row>
    <row r="61" spans="1:12" x14ac:dyDescent="0.3">
      <c r="A61" s="39">
        <v>0.95833333333333304</v>
      </c>
      <c r="B61" s="11">
        <f>'[1]Gas profiles'!I438*$B$8</f>
        <v>6419.5403360982446</v>
      </c>
      <c r="C61" s="8">
        <f>'[1]Gas profiles'!I438*$B$13</f>
        <v>979.78805628436953</v>
      </c>
      <c r="D61" s="8">
        <f t="shared" si="1"/>
        <v>7399.3283923826139</v>
      </c>
      <c r="E61" s="8"/>
      <c r="F61" s="39"/>
      <c r="G61" s="39">
        <v>0.95833333333333304</v>
      </c>
      <c r="H61" s="11">
        <f>'[1]Gas profiles'!I4926*$B$8</f>
        <v>705.77073692493968</v>
      </c>
      <c r="I61" s="8">
        <f>'[1]Gas profiles'!I4926*$B$13</f>
        <v>107.71888675979042</v>
      </c>
      <c r="J61" s="8">
        <f t="shared" si="2"/>
        <v>813.48962368473008</v>
      </c>
      <c r="K61" s="8"/>
      <c r="L61" s="39"/>
    </row>
    <row r="62" spans="1:12" x14ac:dyDescent="0.3">
      <c r="A62" s="22"/>
      <c r="B62" s="31"/>
      <c r="C62" s="22"/>
      <c r="D62" s="22"/>
      <c r="E62" s="22"/>
      <c r="F62" s="22"/>
      <c r="G62" s="22"/>
      <c r="H62" s="11"/>
      <c r="I62" s="8"/>
      <c r="J62" s="8"/>
      <c r="K62" s="8"/>
      <c r="L62" s="39"/>
    </row>
    <row r="63" spans="1:12" x14ac:dyDescent="0.3">
      <c r="A63" s="30" t="s">
        <v>42</v>
      </c>
      <c r="B63" s="37">
        <f t="shared" ref="B63:D63" si="3">SUM(B38:B61)</f>
        <v>218765.84032179683</v>
      </c>
      <c r="C63" s="9">
        <f t="shared" si="3"/>
        <v>33389.331049921733</v>
      </c>
      <c r="D63" s="9">
        <f t="shared" si="3"/>
        <v>252155.17137171852</v>
      </c>
      <c r="E63" s="41"/>
      <c r="F63" s="30"/>
      <c r="G63" s="30" t="s">
        <v>42</v>
      </c>
      <c r="H63" s="37">
        <f t="shared" ref="H63:J63" si="4">SUM(H38:H61)</f>
        <v>25777.105661889997</v>
      </c>
      <c r="I63" s="9">
        <f t="shared" si="4"/>
        <v>3934.2536896419774</v>
      </c>
      <c r="J63" s="9">
        <f t="shared" si="4"/>
        <v>29711.35935153197</v>
      </c>
      <c r="K63" s="22"/>
      <c r="L63" s="22"/>
    </row>
    <row r="64" spans="1:12" x14ac:dyDescent="0.3">
      <c r="A64" s="22"/>
      <c r="B64" s="22"/>
      <c r="C64" s="22"/>
      <c r="D64" s="22"/>
      <c r="E64" s="22"/>
      <c r="K64" s="41"/>
      <c r="L64" s="30"/>
    </row>
    <row r="65" spans="1:33" ht="21.6" customHeight="1" x14ac:dyDescent="0.3">
      <c r="A65" s="22"/>
      <c r="B65" s="22"/>
      <c r="C65" s="22"/>
      <c r="D65" s="22"/>
      <c r="E65" s="22"/>
      <c r="G65" s="8"/>
      <c r="H65" s="8"/>
      <c r="I65" s="8"/>
    </row>
    <row r="66" spans="1:33" ht="21" x14ac:dyDescent="0.4">
      <c r="A66" s="102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</row>
    <row r="67" spans="1:33" ht="13.8" customHeight="1" x14ac:dyDescent="0.3">
      <c r="A67" s="88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</row>
    <row r="68" spans="1:33" ht="13.8" customHeight="1" x14ac:dyDescent="0.3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</row>
    <row r="69" spans="1:33" ht="13.8" customHeight="1" x14ac:dyDescent="0.3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</row>
    <row r="70" spans="1:33" ht="30.6" customHeight="1" x14ac:dyDescent="0.3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</row>
    <row r="71" spans="1:33" ht="13.8" customHeight="1" x14ac:dyDescent="0.3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</row>
    <row r="72" spans="1:33" ht="13.8" customHeight="1" x14ac:dyDescent="0.3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</row>
    <row r="73" spans="1:33" ht="13.8" customHeight="1" x14ac:dyDescent="0.3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</row>
    <row r="74" spans="1:33" ht="13.8" customHeight="1" x14ac:dyDescent="0.3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</row>
    <row r="75" spans="1:33" ht="24" customHeight="1" x14ac:dyDescent="0.3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</row>
    <row r="76" spans="1:33" ht="13.8" customHeight="1" x14ac:dyDescent="0.3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</row>
    <row r="77" spans="1:33" ht="13.8" customHeight="1" x14ac:dyDescent="0.3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</row>
    <row r="78" spans="1:33" ht="13.8" customHeight="1" x14ac:dyDescent="0.3">
      <c r="A78" s="8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</row>
    <row r="79" spans="1:33" ht="13.8" customHeight="1" x14ac:dyDescent="0.3">
      <c r="A79" s="8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</row>
    <row r="80" spans="1:33" ht="13.8" customHeight="1" x14ac:dyDescent="0.3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</row>
    <row r="81" spans="1:33" ht="13.8" customHeight="1" x14ac:dyDescent="0.3">
      <c r="A81" s="59"/>
      <c r="B81" s="59"/>
      <c r="C81" s="59"/>
      <c r="D81" s="89"/>
      <c r="E81" s="59"/>
      <c r="F81" s="59"/>
      <c r="G81" s="90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</row>
    <row r="82" spans="1:33" ht="13.8" customHeight="1" x14ac:dyDescent="0.3">
      <c r="A82" s="59"/>
      <c r="B82" s="59"/>
      <c r="C82" s="59"/>
      <c r="D82" s="8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</row>
    <row r="83" spans="1:33" ht="13.8" customHeight="1" x14ac:dyDescent="0.3">
      <c r="A83" s="59"/>
      <c r="B83" s="59"/>
      <c r="C83" s="59"/>
      <c r="D83" s="8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</row>
    <row r="84" spans="1:33" ht="13.8" customHeight="1" x14ac:dyDescent="0.3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</row>
    <row r="85" spans="1:33" ht="13.8" customHeight="1" x14ac:dyDescent="0.3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</row>
    <row r="86" spans="1:33" ht="13.8" customHeight="1" x14ac:dyDescent="0.3">
      <c r="A86" s="91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</row>
    <row r="87" spans="1:33" ht="13.8" customHeight="1" x14ac:dyDescent="0.3">
      <c r="A87" s="59"/>
      <c r="B87" s="92"/>
      <c r="C87" s="92"/>
      <c r="D87" s="92"/>
      <c r="E87" s="59"/>
      <c r="F87" s="59"/>
      <c r="G87" s="57"/>
      <c r="H87" s="57"/>
      <c r="I87" s="57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</row>
    <row r="88" spans="1:33" x14ac:dyDescent="0.3">
      <c r="A88" s="93"/>
      <c r="B88" s="60"/>
      <c r="C88" s="60"/>
      <c r="D88" s="60"/>
      <c r="E88" s="60"/>
      <c r="F88" s="60"/>
      <c r="G88" s="60"/>
      <c r="H88" s="60"/>
      <c r="I88" s="60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</row>
    <row r="89" spans="1:33" x14ac:dyDescent="0.3">
      <c r="A89" s="92"/>
      <c r="B89" s="59"/>
      <c r="C89" s="59"/>
      <c r="D89" s="59"/>
      <c r="E89" s="59"/>
      <c r="F89" s="59"/>
      <c r="G89" s="92"/>
      <c r="H89" s="59"/>
      <c r="I89" s="92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</row>
    <row r="90" spans="1:33" x14ac:dyDescent="0.3">
      <c r="A90" s="94"/>
      <c r="B90" s="57"/>
      <c r="C90" s="57"/>
      <c r="D90" s="57"/>
      <c r="E90" s="21"/>
      <c r="F90" s="21"/>
      <c r="G90" s="57"/>
      <c r="H90" s="64"/>
      <c r="I90" s="57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</row>
    <row r="91" spans="1:33" x14ac:dyDescent="0.3">
      <c r="A91" s="94"/>
      <c r="B91" s="57"/>
      <c r="C91" s="57"/>
      <c r="D91" s="57"/>
      <c r="E91" s="21"/>
      <c r="F91" s="21"/>
      <c r="G91" s="57"/>
      <c r="H91" s="64"/>
      <c r="I91" s="57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</row>
    <row r="92" spans="1:33" x14ac:dyDescent="0.3">
      <c r="A92" s="94"/>
      <c r="B92" s="57"/>
      <c r="C92" s="57"/>
      <c r="D92" s="57"/>
      <c r="E92" s="21"/>
      <c r="F92" s="21"/>
      <c r="G92" s="57"/>
      <c r="H92" s="64"/>
      <c r="I92" s="57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</row>
    <row r="93" spans="1:33" x14ac:dyDescent="0.3">
      <c r="A93" s="94"/>
      <c r="B93" s="57"/>
      <c r="C93" s="57"/>
      <c r="D93" s="57"/>
      <c r="E93" s="21"/>
      <c r="F93" s="21"/>
      <c r="G93" s="57"/>
      <c r="H93" s="64"/>
      <c r="I93" s="57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</row>
    <row r="94" spans="1:33" x14ac:dyDescent="0.3">
      <c r="A94" s="94"/>
      <c r="B94" s="57"/>
      <c r="C94" s="57"/>
      <c r="D94" s="57"/>
      <c r="E94" s="21"/>
      <c r="F94" s="21"/>
      <c r="G94" s="57"/>
      <c r="H94" s="64"/>
      <c r="I94" s="57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</row>
    <row r="95" spans="1:33" x14ac:dyDescent="0.3">
      <c r="A95" s="94"/>
      <c r="B95" s="57"/>
      <c r="C95" s="57"/>
      <c r="D95" s="57"/>
      <c r="E95" s="21"/>
      <c r="F95" s="21"/>
      <c r="G95" s="57"/>
      <c r="H95" s="64"/>
      <c r="I95" s="57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</row>
    <row r="96" spans="1:33" x14ac:dyDescent="0.3">
      <c r="A96" s="94"/>
      <c r="B96" s="57"/>
      <c r="C96" s="57"/>
      <c r="D96" s="57"/>
      <c r="E96" s="21"/>
      <c r="F96" s="21"/>
      <c r="G96" s="57"/>
      <c r="H96" s="64"/>
      <c r="I96" s="57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</row>
    <row r="97" spans="1:33" x14ac:dyDescent="0.3">
      <c r="A97" s="94"/>
      <c r="B97" s="57"/>
      <c r="C97" s="57"/>
      <c r="D97" s="57"/>
      <c r="E97" s="21"/>
      <c r="F97" s="21"/>
      <c r="G97" s="57"/>
      <c r="H97" s="64"/>
      <c r="I97" s="57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</row>
    <row r="98" spans="1:33" x14ac:dyDescent="0.3">
      <c r="A98" s="94"/>
      <c r="B98" s="57"/>
      <c r="C98" s="57"/>
      <c r="D98" s="57"/>
      <c r="E98" s="21"/>
      <c r="F98" s="21"/>
      <c r="G98" s="57"/>
      <c r="H98" s="64"/>
      <c r="I98" s="57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</row>
    <row r="99" spans="1:33" x14ac:dyDescent="0.3">
      <c r="A99" s="94"/>
      <c r="B99" s="57"/>
      <c r="C99" s="57"/>
      <c r="D99" s="57"/>
      <c r="E99" s="21"/>
      <c r="F99" s="21"/>
      <c r="G99" s="57"/>
      <c r="H99" s="64"/>
      <c r="I99" s="57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</row>
    <row r="100" spans="1:33" x14ac:dyDescent="0.3">
      <c r="A100" s="94"/>
      <c r="B100" s="57"/>
      <c r="C100" s="57"/>
      <c r="D100" s="57"/>
      <c r="E100" s="21"/>
      <c r="F100" s="21"/>
      <c r="G100" s="57"/>
      <c r="H100" s="64"/>
      <c r="I100" s="57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</row>
    <row r="101" spans="1:33" x14ac:dyDescent="0.3">
      <c r="A101" s="94"/>
      <c r="B101" s="57"/>
      <c r="C101" s="57"/>
      <c r="D101" s="57"/>
      <c r="E101" s="21"/>
      <c r="F101" s="21"/>
      <c r="G101" s="57"/>
      <c r="H101" s="64"/>
      <c r="I101" s="57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</row>
    <row r="102" spans="1:33" s="3" customFormat="1" x14ac:dyDescent="0.3">
      <c r="A102" s="93"/>
      <c r="B102" s="58"/>
      <c r="C102" s="58"/>
      <c r="D102" s="58"/>
      <c r="E102" s="95"/>
      <c r="F102" s="95"/>
      <c r="G102" s="58"/>
      <c r="H102" s="96"/>
      <c r="I102" s="58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</row>
    <row r="103" spans="1:33" x14ac:dyDescent="0.3">
      <c r="A103" s="59"/>
      <c r="B103" s="59"/>
      <c r="C103" s="59"/>
      <c r="D103" s="58"/>
      <c r="E103" s="58"/>
      <c r="F103" s="59"/>
      <c r="G103" s="58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</row>
    <row r="104" spans="1:33" x14ac:dyDescent="0.3">
      <c r="A104" s="92"/>
      <c r="B104" s="92"/>
      <c r="C104" s="92"/>
      <c r="D104" s="92"/>
      <c r="E104" s="92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</row>
    <row r="105" spans="1:33" x14ac:dyDescent="0.3">
      <c r="A105" s="92"/>
      <c r="B105" s="92"/>
      <c r="C105" s="92"/>
      <c r="D105" s="92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</row>
    <row r="106" spans="1:33" x14ac:dyDescent="0.3">
      <c r="A106" s="97"/>
      <c r="B106" s="98"/>
      <c r="C106" s="99"/>
      <c r="D106" s="92"/>
      <c r="E106" s="92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</row>
    <row r="107" spans="1:33" x14ac:dyDescent="0.3">
      <c r="A107" s="93"/>
      <c r="B107" s="60"/>
      <c r="C107" s="60"/>
      <c r="D107" s="60"/>
      <c r="E107" s="60"/>
      <c r="F107" s="60"/>
      <c r="G107" s="60"/>
      <c r="H107" s="60"/>
      <c r="I107" s="60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</row>
    <row r="108" spans="1:33" x14ac:dyDescent="0.3">
      <c r="A108" s="92"/>
      <c r="B108" s="59"/>
      <c r="C108" s="59"/>
      <c r="D108" s="59"/>
      <c r="E108" s="59"/>
      <c r="F108" s="59"/>
      <c r="G108" s="92"/>
      <c r="H108" s="59"/>
      <c r="I108" s="92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</row>
    <row r="109" spans="1:33" x14ac:dyDescent="0.3">
      <c r="A109" s="100"/>
      <c r="B109" s="57"/>
      <c r="C109" s="57"/>
      <c r="D109" s="57"/>
      <c r="E109" s="21"/>
      <c r="F109" s="21"/>
      <c r="G109" s="57"/>
      <c r="H109" s="64"/>
      <c r="I109" s="57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</row>
    <row r="110" spans="1:33" x14ac:dyDescent="0.3">
      <c r="A110" s="100"/>
      <c r="B110" s="57"/>
      <c r="C110" s="57"/>
      <c r="D110" s="57"/>
      <c r="E110" s="21"/>
      <c r="F110" s="21"/>
      <c r="G110" s="57"/>
      <c r="H110" s="64"/>
      <c r="I110" s="57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</row>
    <row r="111" spans="1:33" x14ac:dyDescent="0.3">
      <c r="A111" s="100"/>
      <c r="B111" s="57"/>
      <c r="C111" s="57"/>
      <c r="D111" s="57"/>
      <c r="E111" s="21"/>
      <c r="F111" s="21"/>
      <c r="G111" s="57"/>
      <c r="H111" s="64"/>
      <c r="I111" s="57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</row>
    <row r="112" spans="1:33" x14ac:dyDescent="0.3">
      <c r="A112" s="100"/>
      <c r="B112" s="57"/>
      <c r="C112" s="57"/>
      <c r="D112" s="57"/>
      <c r="E112" s="21"/>
      <c r="F112" s="21"/>
      <c r="G112" s="57"/>
      <c r="H112" s="64"/>
      <c r="I112" s="57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</row>
    <row r="113" spans="1:33" x14ac:dyDescent="0.3">
      <c r="A113" s="100"/>
      <c r="B113" s="57"/>
      <c r="C113" s="57"/>
      <c r="D113" s="57"/>
      <c r="E113" s="21"/>
      <c r="F113" s="21"/>
      <c r="G113" s="57"/>
      <c r="H113" s="64"/>
      <c r="I113" s="57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</row>
    <row r="114" spans="1:33" x14ac:dyDescent="0.3">
      <c r="A114" s="100"/>
      <c r="B114" s="57"/>
      <c r="C114" s="57"/>
      <c r="D114" s="57"/>
      <c r="E114" s="21"/>
      <c r="F114" s="21"/>
      <c r="G114" s="57"/>
      <c r="H114" s="64"/>
      <c r="I114" s="57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</row>
    <row r="115" spans="1:33" x14ac:dyDescent="0.3">
      <c r="A115" s="100"/>
      <c r="B115" s="57"/>
      <c r="C115" s="57"/>
      <c r="D115" s="57"/>
      <c r="E115" s="21"/>
      <c r="F115" s="21"/>
      <c r="G115" s="57"/>
      <c r="H115" s="64"/>
      <c r="I115" s="57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</row>
    <row r="116" spans="1:33" x14ac:dyDescent="0.3">
      <c r="A116" s="100"/>
      <c r="B116" s="57"/>
      <c r="C116" s="57"/>
      <c r="D116" s="57"/>
      <c r="E116" s="21"/>
      <c r="F116" s="21"/>
      <c r="G116" s="57"/>
      <c r="H116" s="64"/>
      <c r="I116" s="57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</row>
    <row r="117" spans="1:33" x14ac:dyDescent="0.3">
      <c r="A117" s="100"/>
      <c r="B117" s="57"/>
      <c r="C117" s="57"/>
      <c r="D117" s="57"/>
      <c r="E117" s="21"/>
      <c r="F117" s="21"/>
      <c r="G117" s="57"/>
      <c r="H117" s="64"/>
      <c r="I117" s="57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</row>
    <row r="118" spans="1:33" x14ac:dyDescent="0.3">
      <c r="A118" s="100"/>
      <c r="B118" s="57"/>
      <c r="C118" s="57"/>
      <c r="D118" s="57"/>
      <c r="E118" s="21"/>
      <c r="F118" s="21"/>
      <c r="G118" s="57"/>
      <c r="H118" s="64"/>
      <c r="I118" s="57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</row>
    <row r="119" spans="1:33" x14ac:dyDescent="0.3">
      <c r="A119" s="100"/>
      <c r="B119" s="57"/>
      <c r="C119" s="57"/>
      <c r="D119" s="57"/>
      <c r="E119" s="21"/>
      <c r="F119" s="21"/>
      <c r="G119" s="57"/>
      <c r="H119" s="64"/>
      <c r="I119" s="57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</row>
    <row r="120" spans="1:33" x14ac:dyDescent="0.3">
      <c r="A120" s="100"/>
      <c r="B120" s="57"/>
      <c r="C120" s="57"/>
      <c r="D120" s="57"/>
      <c r="E120" s="21"/>
      <c r="F120" s="21"/>
      <c r="G120" s="57"/>
      <c r="H120" s="64"/>
      <c r="I120" s="57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</row>
    <row r="121" spans="1:33" x14ac:dyDescent="0.3">
      <c r="A121" s="100"/>
      <c r="B121" s="57"/>
      <c r="C121" s="57"/>
      <c r="D121" s="57"/>
      <c r="E121" s="21"/>
      <c r="F121" s="21"/>
      <c r="G121" s="57"/>
      <c r="H121" s="64"/>
      <c r="I121" s="57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</row>
    <row r="122" spans="1:33" x14ac:dyDescent="0.3">
      <c r="A122" s="100"/>
      <c r="B122" s="57"/>
      <c r="C122" s="57"/>
      <c r="D122" s="57"/>
      <c r="E122" s="21"/>
      <c r="F122" s="21"/>
      <c r="G122" s="57"/>
      <c r="H122" s="64"/>
      <c r="I122" s="57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</row>
    <row r="123" spans="1:33" x14ac:dyDescent="0.3">
      <c r="A123" s="100"/>
      <c r="B123" s="57"/>
      <c r="C123" s="57"/>
      <c r="D123" s="57"/>
      <c r="E123" s="21"/>
      <c r="F123" s="21"/>
      <c r="G123" s="57"/>
      <c r="H123" s="64"/>
      <c r="I123" s="57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</row>
    <row r="124" spans="1:33" x14ac:dyDescent="0.3">
      <c r="A124" s="100"/>
      <c r="B124" s="57"/>
      <c r="C124" s="57"/>
      <c r="D124" s="57"/>
      <c r="E124" s="21"/>
      <c r="F124" s="21"/>
      <c r="G124" s="57"/>
      <c r="H124" s="64"/>
      <c r="I124" s="57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</row>
    <row r="125" spans="1:33" x14ac:dyDescent="0.3">
      <c r="A125" s="100"/>
      <c r="B125" s="57"/>
      <c r="C125" s="57"/>
      <c r="D125" s="57"/>
      <c r="E125" s="21"/>
      <c r="F125" s="21"/>
      <c r="G125" s="57"/>
      <c r="H125" s="64"/>
      <c r="I125" s="57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</row>
    <row r="126" spans="1:33" x14ac:dyDescent="0.3">
      <c r="A126" s="100"/>
      <c r="B126" s="57"/>
      <c r="C126" s="57"/>
      <c r="D126" s="57"/>
      <c r="E126" s="21"/>
      <c r="F126" s="21"/>
      <c r="G126" s="57"/>
      <c r="H126" s="64"/>
      <c r="I126" s="57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</row>
    <row r="127" spans="1:33" x14ac:dyDescent="0.3">
      <c r="A127" s="100"/>
      <c r="B127" s="57"/>
      <c r="C127" s="57"/>
      <c r="D127" s="57"/>
      <c r="E127" s="21"/>
      <c r="F127" s="21"/>
      <c r="G127" s="57"/>
      <c r="H127" s="64"/>
      <c r="I127" s="57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</row>
    <row r="128" spans="1:33" x14ac:dyDescent="0.3">
      <c r="A128" s="100"/>
      <c r="B128" s="57"/>
      <c r="C128" s="57"/>
      <c r="D128" s="57"/>
      <c r="E128" s="21"/>
      <c r="F128" s="21"/>
      <c r="G128" s="57"/>
      <c r="H128" s="64"/>
      <c r="I128" s="57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</row>
    <row r="129" spans="1:33" x14ac:dyDescent="0.3">
      <c r="A129" s="100"/>
      <c r="B129" s="57"/>
      <c r="C129" s="57"/>
      <c r="D129" s="57"/>
      <c r="E129" s="21"/>
      <c r="F129" s="21"/>
      <c r="G129" s="57"/>
      <c r="H129" s="64"/>
      <c r="I129" s="57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</row>
    <row r="130" spans="1:33" x14ac:dyDescent="0.3">
      <c r="A130" s="100"/>
      <c r="B130" s="57"/>
      <c r="C130" s="57"/>
      <c r="D130" s="57"/>
      <c r="E130" s="21"/>
      <c r="F130" s="21"/>
      <c r="G130" s="57"/>
      <c r="H130" s="64"/>
      <c r="I130" s="57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</row>
    <row r="131" spans="1:33" x14ac:dyDescent="0.3">
      <c r="A131" s="100"/>
      <c r="B131" s="57"/>
      <c r="C131" s="57"/>
      <c r="D131" s="57"/>
      <c r="E131" s="21"/>
      <c r="F131" s="21"/>
      <c r="G131" s="57"/>
      <c r="H131" s="64"/>
      <c r="I131" s="57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</row>
    <row r="132" spans="1:33" x14ac:dyDescent="0.3">
      <c r="A132" s="100"/>
      <c r="B132" s="57"/>
      <c r="C132" s="57"/>
      <c r="D132" s="57"/>
      <c r="E132" s="21"/>
      <c r="F132" s="21"/>
      <c r="G132" s="57"/>
      <c r="H132" s="64"/>
      <c r="I132" s="57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</row>
    <row r="133" spans="1:33" s="3" customFormat="1" x14ac:dyDescent="0.3">
      <c r="A133" s="93"/>
      <c r="B133" s="93"/>
      <c r="C133" s="93"/>
      <c r="D133" s="93"/>
      <c r="E133" s="95"/>
      <c r="F133" s="95"/>
      <c r="G133" s="58"/>
      <c r="H133" s="96"/>
      <c r="I133" s="93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</row>
    <row r="134" spans="1:33" x14ac:dyDescent="0.3">
      <c r="A134" s="59"/>
      <c r="B134" s="58"/>
      <c r="C134" s="101"/>
      <c r="D134" s="58"/>
      <c r="E134" s="96"/>
      <c r="F134" s="93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</row>
    <row r="135" spans="1:33" x14ac:dyDescent="0.3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</row>
    <row r="136" spans="1:33" x14ac:dyDescent="0.3">
      <c r="A136" s="59"/>
      <c r="B136" s="59"/>
      <c r="C136" s="59"/>
      <c r="D136" s="59"/>
      <c r="E136" s="59"/>
      <c r="F136" s="59"/>
      <c r="G136" s="57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</row>
    <row r="137" spans="1:33" x14ac:dyDescent="0.3">
      <c r="A137" s="97"/>
      <c r="B137" s="77"/>
      <c r="C137" s="98"/>
      <c r="D137" s="9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</row>
    <row r="138" spans="1:33" x14ac:dyDescent="0.3">
      <c r="A138" s="93"/>
      <c r="B138" s="60"/>
      <c r="C138" s="60"/>
      <c r="D138" s="60"/>
      <c r="E138" s="60"/>
      <c r="F138" s="60"/>
      <c r="G138" s="60"/>
      <c r="H138" s="60"/>
      <c r="I138" s="60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</row>
    <row r="139" spans="1:33" x14ac:dyDescent="0.3">
      <c r="A139" s="92"/>
      <c r="B139" s="59"/>
      <c r="C139" s="59"/>
      <c r="D139" s="59"/>
      <c r="E139" s="59"/>
      <c r="F139" s="59"/>
      <c r="G139" s="92"/>
      <c r="H139" s="59"/>
      <c r="I139" s="92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</row>
    <row r="140" spans="1:33" x14ac:dyDescent="0.3">
      <c r="A140" s="100"/>
      <c r="B140" s="57"/>
      <c r="C140" s="57"/>
      <c r="D140" s="57"/>
      <c r="E140" s="21"/>
      <c r="F140" s="21"/>
      <c r="G140" s="57"/>
      <c r="H140" s="64"/>
      <c r="I140" s="57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</row>
    <row r="141" spans="1:33" x14ac:dyDescent="0.3">
      <c r="A141" s="100"/>
      <c r="B141" s="57"/>
      <c r="C141" s="57"/>
      <c r="D141" s="57"/>
      <c r="E141" s="21"/>
      <c r="F141" s="21"/>
      <c r="G141" s="57"/>
      <c r="H141" s="64"/>
      <c r="I141" s="57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</row>
    <row r="142" spans="1:33" x14ac:dyDescent="0.3">
      <c r="A142" s="100"/>
      <c r="B142" s="57"/>
      <c r="C142" s="57"/>
      <c r="D142" s="57"/>
      <c r="E142" s="21"/>
      <c r="F142" s="21"/>
      <c r="G142" s="57"/>
      <c r="H142" s="64"/>
      <c r="I142" s="57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</row>
    <row r="143" spans="1:33" x14ac:dyDescent="0.3">
      <c r="A143" s="100"/>
      <c r="B143" s="57"/>
      <c r="C143" s="57"/>
      <c r="D143" s="57"/>
      <c r="E143" s="21"/>
      <c r="F143" s="21"/>
      <c r="G143" s="57"/>
      <c r="H143" s="64"/>
      <c r="I143" s="57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</row>
    <row r="144" spans="1:33" x14ac:dyDescent="0.3">
      <c r="A144" s="100"/>
      <c r="B144" s="57"/>
      <c r="C144" s="57"/>
      <c r="D144" s="57"/>
      <c r="E144" s="21"/>
      <c r="F144" s="21"/>
      <c r="G144" s="57"/>
      <c r="H144" s="64"/>
      <c r="I144" s="57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</row>
    <row r="145" spans="1:33" x14ac:dyDescent="0.3">
      <c r="A145" s="100"/>
      <c r="B145" s="57"/>
      <c r="C145" s="57"/>
      <c r="D145" s="57"/>
      <c r="E145" s="21"/>
      <c r="F145" s="21"/>
      <c r="G145" s="57"/>
      <c r="H145" s="64"/>
      <c r="I145" s="57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</row>
    <row r="146" spans="1:33" x14ac:dyDescent="0.3">
      <c r="A146" s="100"/>
      <c r="B146" s="57"/>
      <c r="C146" s="57"/>
      <c r="D146" s="57"/>
      <c r="E146" s="21"/>
      <c r="F146" s="21"/>
      <c r="G146" s="57"/>
      <c r="H146" s="64"/>
      <c r="I146" s="57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</row>
    <row r="147" spans="1:33" x14ac:dyDescent="0.3">
      <c r="A147" s="100"/>
      <c r="B147" s="57"/>
      <c r="C147" s="57"/>
      <c r="D147" s="57"/>
      <c r="E147" s="21"/>
      <c r="F147" s="21"/>
      <c r="G147" s="57"/>
      <c r="H147" s="64"/>
      <c r="I147" s="57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</row>
    <row r="148" spans="1:33" x14ac:dyDescent="0.3">
      <c r="A148" s="100"/>
      <c r="B148" s="57"/>
      <c r="C148" s="57"/>
      <c r="D148" s="57"/>
      <c r="E148" s="21"/>
      <c r="F148" s="21"/>
      <c r="G148" s="57"/>
      <c r="H148" s="64"/>
      <c r="I148" s="57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</row>
    <row r="149" spans="1:33" x14ac:dyDescent="0.3">
      <c r="A149" s="100"/>
      <c r="B149" s="57"/>
      <c r="C149" s="57"/>
      <c r="D149" s="57"/>
      <c r="E149" s="21"/>
      <c r="F149" s="21"/>
      <c r="G149" s="57"/>
      <c r="H149" s="64"/>
      <c r="I149" s="57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</row>
    <row r="150" spans="1:33" x14ac:dyDescent="0.3">
      <c r="A150" s="100"/>
      <c r="B150" s="57"/>
      <c r="C150" s="57"/>
      <c r="D150" s="57"/>
      <c r="E150" s="21"/>
      <c r="F150" s="21"/>
      <c r="G150" s="57"/>
      <c r="H150" s="64"/>
      <c r="I150" s="57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</row>
    <row r="151" spans="1:33" x14ac:dyDescent="0.3">
      <c r="A151" s="100"/>
      <c r="B151" s="57"/>
      <c r="C151" s="57"/>
      <c r="D151" s="57"/>
      <c r="E151" s="21"/>
      <c r="F151" s="21"/>
      <c r="G151" s="57"/>
      <c r="H151" s="64"/>
      <c r="I151" s="57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</row>
    <row r="152" spans="1:33" x14ac:dyDescent="0.3">
      <c r="A152" s="100"/>
      <c r="B152" s="57"/>
      <c r="C152" s="57"/>
      <c r="D152" s="57"/>
      <c r="E152" s="21"/>
      <c r="F152" s="21"/>
      <c r="G152" s="57"/>
      <c r="H152" s="64"/>
      <c r="I152" s="57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</row>
    <row r="153" spans="1:33" x14ac:dyDescent="0.3">
      <c r="A153" s="100"/>
      <c r="B153" s="57"/>
      <c r="C153" s="57"/>
      <c r="D153" s="57"/>
      <c r="E153" s="21"/>
      <c r="F153" s="21"/>
      <c r="G153" s="57"/>
      <c r="H153" s="64"/>
      <c r="I153" s="57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</row>
    <row r="154" spans="1:33" x14ac:dyDescent="0.3">
      <c r="A154" s="100"/>
      <c r="B154" s="57"/>
      <c r="C154" s="57"/>
      <c r="D154" s="57"/>
      <c r="E154" s="21"/>
      <c r="F154" s="21"/>
      <c r="G154" s="57"/>
      <c r="H154" s="64"/>
      <c r="I154" s="57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</row>
    <row r="155" spans="1:33" x14ac:dyDescent="0.3">
      <c r="A155" s="100"/>
      <c r="B155" s="57"/>
      <c r="C155" s="57"/>
      <c r="D155" s="57"/>
      <c r="E155" s="21"/>
      <c r="F155" s="21"/>
      <c r="G155" s="57"/>
      <c r="H155" s="64"/>
      <c r="I155" s="57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</row>
    <row r="156" spans="1:33" x14ac:dyDescent="0.3">
      <c r="A156" s="100"/>
      <c r="B156" s="57"/>
      <c r="C156" s="57"/>
      <c r="D156" s="57"/>
      <c r="E156" s="21"/>
      <c r="F156" s="21"/>
      <c r="G156" s="57"/>
      <c r="H156" s="64"/>
      <c r="I156" s="57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</row>
    <row r="157" spans="1:33" x14ac:dyDescent="0.3">
      <c r="A157" s="100"/>
      <c r="B157" s="57"/>
      <c r="C157" s="57"/>
      <c r="D157" s="57"/>
      <c r="E157" s="21"/>
      <c r="F157" s="21"/>
      <c r="G157" s="57"/>
      <c r="H157" s="64"/>
      <c r="I157" s="57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</row>
    <row r="158" spans="1:33" x14ac:dyDescent="0.3">
      <c r="A158" s="100"/>
      <c r="B158" s="57"/>
      <c r="C158" s="57"/>
      <c r="D158" s="57"/>
      <c r="E158" s="21"/>
      <c r="F158" s="21"/>
      <c r="G158" s="57"/>
      <c r="H158" s="64"/>
      <c r="I158" s="57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</row>
    <row r="159" spans="1:33" x14ac:dyDescent="0.3">
      <c r="A159" s="100"/>
      <c r="B159" s="57"/>
      <c r="C159" s="57"/>
      <c r="D159" s="57"/>
      <c r="E159" s="21"/>
      <c r="F159" s="21"/>
      <c r="G159" s="57"/>
      <c r="H159" s="64"/>
      <c r="I159" s="57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</row>
    <row r="160" spans="1:33" x14ac:dyDescent="0.3">
      <c r="A160" s="100"/>
      <c r="B160" s="57"/>
      <c r="C160" s="57"/>
      <c r="D160" s="57"/>
      <c r="E160" s="21"/>
      <c r="F160" s="21"/>
      <c r="G160" s="57"/>
      <c r="H160" s="64"/>
      <c r="I160" s="57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</row>
    <row r="161" spans="1:33" x14ac:dyDescent="0.3">
      <c r="A161" s="100"/>
      <c r="B161" s="57"/>
      <c r="C161" s="57"/>
      <c r="D161" s="57"/>
      <c r="E161" s="21"/>
      <c r="F161" s="21"/>
      <c r="G161" s="57"/>
      <c r="H161" s="64"/>
      <c r="I161" s="57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</row>
    <row r="162" spans="1:33" x14ac:dyDescent="0.3">
      <c r="A162" s="100"/>
      <c r="B162" s="57"/>
      <c r="C162" s="57"/>
      <c r="D162" s="57"/>
      <c r="E162" s="21"/>
      <c r="F162" s="21"/>
      <c r="G162" s="57"/>
      <c r="H162" s="64"/>
      <c r="I162" s="57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</row>
    <row r="163" spans="1:33" x14ac:dyDescent="0.3">
      <c r="A163" s="100"/>
      <c r="B163" s="57"/>
      <c r="C163" s="57"/>
      <c r="D163" s="57"/>
      <c r="E163" s="21"/>
      <c r="F163" s="21"/>
      <c r="G163" s="57"/>
      <c r="H163" s="64"/>
      <c r="I163" s="57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</row>
    <row r="164" spans="1:33" x14ac:dyDescent="0.3">
      <c r="A164" s="93"/>
      <c r="B164" s="93"/>
      <c r="C164" s="93"/>
      <c r="D164" s="93"/>
      <c r="E164" s="95"/>
      <c r="F164" s="95"/>
      <c r="G164" s="58"/>
      <c r="H164" s="96"/>
      <c r="I164" s="93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</row>
    <row r="165" spans="1:33" x14ac:dyDescent="0.3">
      <c r="A165" s="59"/>
      <c r="B165" s="58"/>
      <c r="C165" s="58"/>
      <c r="D165" s="58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</row>
    <row r="166" spans="1:33" x14ac:dyDescent="0.3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</row>
    <row r="167" spans="1:33" x14ac:dyDescent="0.3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</row>
    <row r="168" spans="1:33" x14ac:dyDescent="0.3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</row>
    <row r="169" spans="1:33" x14ac:dyDescent="0.3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</row>
    <row r="170" spans="1:33" x14ac:dyDescent="0.3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</row>
    <row r="171" spans="1:33" x14ac:dyDescent="0.3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</row>
    <row r="172" spans="1:33" x14ac:dyDescent="0.3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</row>
    <row r="173" spans="1:33" x14ac:dyDescent="0.3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</row>
    <row r="174" spans="1:33" x14ac:dyDescent="0.3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</row>
    <row r="175" spans="1:33" x14ac:dyDescent="0.3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</row>
    <row r="176" spans="1:33" x14ac:dyDescent="0.3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</row>
    <row r="177" spans="1:33" x14ac:dyDescent="0.3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</row>
    <row r="178" spans="1:33" x14ac:dyDescent="0.3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</row>
    <row r="179" spans="1:33" x14ac:dyDescent="0.3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</row>
    <row r="180" spans="1:33" x14ac:dyDescent="0.3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</row>
  </sheetData>
  <mergeCells count="2">
    <mergeCell ref="B17:D17"/>
    <mergeCell ref="B36:D3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79480-2D96-4B1A-88C6-3145218BBFAA}">
  <dimension ref="A1:C12"/>
  <sheetViews>
    <sheetView tabSelected="1" zoomScale="121" workbookViewId="0">
      <selection activeCell="A15" sqref="A15"/>
    </sheetView>
  </sheetViews>
  <sheetFormatPr defaultRowHeight="14.4" x14ac:dyDescent="0.3"/>
  <cols>
    <col min="1" max="1" width="8.88671875" style="1"/>
    <col min="2" max="2" width="2.44140625" style="1" customWidth="1"/>
    <col min="3" max="16384" width="8.88671875" style="1"/>
  </cols>
  <sheetData>
    <row r="1" spans="1:3" x14ac:dyDescent="0.3">
      <c r="A1" s="1" t="s">
        <v>132</v>
      </c>
    </row>
    <row r="2" spans="1:3" x14ac:dyDescent="0.3">
      <c r="A2" s="1" t="s">
        <v>185</v>
      </c>
    </row>
    <row r="3" spans="1:3" x14ac:dyDescent="0.3">
      <c r="A3" s="1" t="s">
        <v>131</v>
      </c>
    </row>
    <row r="4" spans="1:3" x14ac:dyDescent="0.3">
      <c r="A4" s="1" t="s">
        <v>184</v>
      </c>
    </row>
    <row r="6" spans="1:3" x14ac:dyDescent="0.3">
      <c r="A6" s="3" t="s">
        <v>188</v>
      </c>
    </row>
    <row r="7" spans="1:3" x14ac:dyDescent="0.3">
      <c r="A7" s="1" t="s">
        <v>154</v>
      </c>
      <c r="C7" s="1" t="s">
        <v>155</v>
      </c>
    </row>
    <row r="8" spans="1:3" x14ac:dyDescent="0.3">
      <c r="A8" s="1" t="s">
        <v>153</v>
      </c>
      <c r="C8" s="1" t="s">
        <v>156</v>
      </c>
    </row>
    <row r="9" spans="1:3" x14ac:dyDescent="0.3">
      <c r="A9" s="1" t="s">
        <v>151</v>
      </c>
      <c r="C9" s="1" t="s">
        <v>186</v>
      </c>
    </row>
    <row r="10" spans="1:3" x14ac:dyDescent="0.3">
      <c r="A10" s="1" t="s">
        <v>152</v>
      </c>
      <c r="C10" s="1" t="s">
        <v>158</v>
      </c>
    </row>
    <row r="11" spans="1:3" x14ac:dyDescent="0.3">
      <c r="A11" s="1" t="s">
        <v>43</v>
      </c>
      <c r="C11" s="1" t="s">
        <v>157</v>
      </c>
    </row>
    <row r="12" spans="1:3" x14ac:dyDescent="0.3">
      <c r="A12" s="1" t="s">
        <v>44</v>
      </c>
      <c r="C12" s="1" t="s">
        <v>187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DB482-808B-445E-B284-569C74A3D311}">
  <dimension ref="A1:AL38"/>
  <sheetViews>
    <sheetView zoomScale="87" workbookViewId="0"/>
  </sheetViews>
  <sheetFormatPr defaultRowHeight="14.4" x14ac:dyDescent="0.3"/>
  <cols>
    <col min="1" max="1" width="16.6640625" style="1" customWidth="1"/>
    <col min="2" max="2" width="11.44140625" style="1" bestFit="1" customWidth="1"/>
    <col min="3" max="3" width="15.33203125" style="1" bestFit="1" customWidth="1"/>
    <col min="4" max="4" width="13.21875" style="1" customWidth="1"/>
    <col min="5" max="7" width="8.88671875" style="1"/>
    <col min="8" max="8" width="11.5546875" style="1" customWidth="1"/>
    <col min="9" max="14" width="8.88671875" style="1"/>
    <col min="15" max="15" width="11.33203125" style="1" customWidth="1"/>
    <col min="16" max="26" width="8.88671875" style="1"/>
    <col min="27" max="27" width="6.33203125" style="1" customWidth="1"/>
    <col min="28" max="28" width="7.88671875" style="1" customWidth="1"/>
    <col min="29" max="16384" width="8.88671875" style="1"/>
  </cols>
  <sheetData>
    <row r="1" spans="1:38" ht="18" x14ac:dyDescent="0.35">
      <c r="A1" s="86" t="s">
        <v>160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38" x14ac:dyDescent="0.3">
      <c r="B2" s="1" t="s">
        <v>18</v>
      </c>
      <c r="C2" s="1" t="s">
        <v>130</v>
      </c>
      <c r="D2" s="1" t="s">
        <v>21</v>
      </c>
    </row>
    <row r="3" spans="1:38" x14ac:dyDescent="0.3">
      <c r="B3" s="1" t="s">
        <v>128</v>
      </c>
      <c r="C3" s="1" t="s">
        <v>128</v>
      </c>
      <c r="D3" s="1" t="s">
        <v>128</v>
      </c>
    </row>
    <row r="4" spans="1:38" x14ac:dyDescent="0.3">
      <c r="A4" s="1" t="s">
        <v>129</v>
      </c>
      <c r="B4" s="8">
        <f>((([1]Heat!B4-[1]Heat!B5)*35.17/3.6)*[1]EV!A4)/1000</f>
        <v>29124.136320000001</v>
      </c>
      <c r="C4" s="8">
        <f>([1]Heat!B11*35.17/3.6)/1000</f>
        <v>4445.0972222222217</v>
      </c>
      <c r="D4" s="8">
        <f>B4+C4</f>
        <v>33569.233542222224</v>
      </c>
      <c r="F4" s="6" t="s">
        <v>161</v>
      </c>
    </row>
    <row r="5" spans="1:38" x14ac:dyDescent="0.3">
      <c r="A5" s="1" t="s">
        <v>43</v>
      </c>
      <c r="B5" s="8">
        <f>[1]Electricity!H19/1000</f>
        <v>7046.0810569120003</v>
      </c>
      <c r="C5" s="8">
        <f>[1]Electricity!I19/1000</f>
        <v>3773.0450375740224</v>
      </c>
      <c r="D5" s="8">
        <f t="shared" ref="D5:D6" si="0">B5+C5</f>
        <v>10819.126094486022</v>
      </c>
      <c r="F5" s="6" t="s">
        <v>161</v>
      </c>
    </row>
    <row r="6" spans="1:38" x14ac:dyDescent="0.3">
      <c r="A6" s="1" t="s">
        <v>21</v>
      </c>
      <c r="B6" s="8">
        <f>B4+B5</f>
        <v>36170.217376911998</v>
      </c>
      <c r="C6" s="8">
        <f>C4+C5</f>
        <v>8218.1422597962446</v>
      </c>
      <c r="D6" s="8">
        <f t="shared" si="0"/>
        <v>44388.359636708243</v>
      </c>
      <c r="F6" s="6" t="s">
        <v>161</v>
      </c>
    </row>
    <row r="8" spans="1:38" ht="21" x14ac:dyDescent="0.4">
      <c r="A8" s="85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10" spans="1:38" x14ac:dyDescent="0.3">
      <c r="A10" s="3"/>
      <c r="G10" s="3"/>
      <c r="N10" s="3"/>
    </row>
    <row r="12" spans="1:38" s="26" customFormat="1" ht="10.199999999999999" x14ac:dyDescent="0.2"/>
    <row r="13" spans="1:38" x14ac:dyDescent="0.3">
      <c r="A13" s="42"/>
      <c r="B13" s="8"/>
      <c r="C13" s="8"/>
      <c r="D13" s="8"/>
      <c r="E13" s="8"/>
      <c r="G13" s="25"/>
      <c r="H13" s="8"/>
      <c r="I13" s="8"/>
      <c r="J13" s="8"/>
      <c r="K13" s="8"/>
      <c r="O13" s="8"/>
      <c r="P13" s="8"/>
      <c r="Q13" s="8"/>
      <c r="R13" s="8"/>
    </row>
    <row r="14" spans="1:38" x14ac:dyDescent="0.3">
      <c r="A14" s="42"/>
      <c r="B14" s="8"/>
      <c r="C14" s="8"/>
      <c r="D14" s="8"/>
      <c r="E14" s="8"/>
      <c r="G14" s="25"/>
      <c r="H14" s="8"/>
      <c r="I14" s="8"/>
      <c r="J14" s="8"/>
      <c r="K14" s="8"/>
      <c r="O14" s="8"/>
      <c r="P14" s="8"/>
      <c r="Q14" s="8"/>
      <c r="R14" s="8"/>
    </row>
    <row r="15" spans="1:38" x14ac:dyDescent="0.3">
      <c r="A15" s="42"/>
      <c r="B15" s="8"/>
      <c r="C15" s="8"/>
      <c r="D15" s="8"/>
      <c r="E15" s="8"/>
      <c r="G15" s="25"/>
      <c r="H15" s="8"/>
      <c r="I15" s="8"/>
      <c r="J15" s="8"/>
      <c r="K15" s="8"/>
      <c r="O15" s="8"/>
      <c r="P15" s="8"/>
      <c r="Q15" s="8"/>
      <c r="R15" s="8"/>
    </row>
    <row r="16" spans="1:38" x14ac:dyDescent="0.3">
      <c r="A16" s="42"/>
      <c r="B16" s="8"/>
      <c r="C16" s="8"/>
      <c r="D16" s="8"/>
      <c r="E16" s="8"/>
      <c r="G16" s="25"/>
      <c r="H16" s="8"/>
      <c r="I16" s="8"/>
      <c r="J16" s="8"/>
      <c r="K16" s="8"/>
      <c r="O16" s="8"/>
      <c r="P16" s="8"/>
      <c r="Q16" s="8"/>
      <c r="R16" s="8"/>
    </row>
    <row r="17" spans="1:18" x14ac:dyDescent="0.3">
      <c r="A17" s="42"/>
      <c r="B17" s="8"/>
      <c r="C17" s="8"/>
      <c r="D17" s="8"/>
      <c r="E17" s="8"/>
      <c r="G17" s="25"/>
      <c r="H17" s="8"/>
      <c r="I17" s="8"/>
      <c r="J17" s="8"/>
      <c r="K17" s="8"/>
      <c r="O17" s="8"/>
      <c r="P17" s="8"/>
      <c r="Q17" s="8"/>
      <c r="R17" s="8"/>
    </row>
    <row r="18" spans="1:18" x14ac:dyDescent="0.3">
      <c r="A18" s="42"/>
      <c r="B18" s="8"/>
      <c r="C18" s="8"/>
      <c r="D18" s="8"/>
      <c r="E18" s="8"/>
      <c r="G18" s="25"/>
      <c r="H18" s="8"/>
      <c r="I18" s="8"/>
      <c r="J18" s="8"/>
      <c r="K18" s="8"/>
      <c r="O18" s="8"/>
      <c r="P18" s="8"/>
      <c r="Q18" s="8"/>
      <c r="R18" s="8"/>
    </row>
    <row r="19" spans="1:18" x14ac:dyDescent="0.3">
      <c r="A19" s="42"/>
      <c r="B19" s="8"/>
      <c r="C19" s="8"/>
      <c r="D19" s="8"/>
      <c r="E19" s="8"/>
      <c r="G19" s="25"/>
      <c r="H19" s="8"/>
      <c r="I19" s="8"/>
      <c r="J19" s="8"/>
      <c r="K19" s="8"/>
      <c r="O19" s="8"/>
      <c r="P19" s="8"/>
      <c r="Q19" s="8"/>
      <c r="R19" s="8"/>
    </row>
    <row r="20" spans="1:18" x14ac:dyDescent="0.3">
      <c r="A20" s="42"/>
      <c r="B20" s="8"/>
      <c r="C20" s="8"/>
      <c r="D20" s="8"/>
      <c r="E20" s="8"/>
      <c r="G20" s="25"/>
      <c r="H20" s="8"/>
      <c r="I20" s="8"/>
      <c r="J20" s="8"/>
      <c r="K20" s="8"/>
      <c r="O20" s="8"/>
      <c r="P20" s="8"/>
      <c r="Q20" s="8"/>
      <c r="R20" s="8"/>
    </row>
    <row r="21" spans="1:18" x14ac:dyDescent="0.3">
      <c r="A21" s="42"/>
      <c r="B21" s="8"/>
      <c r="C21" s="8"/>
      <c r="D21" s="8"/>
      <c r="E21" s="8"/>
      <c r="G21" s="25"/>
      <c r="H21" s="8"/>
      <c r="I21" s="8"/>
      <c r="J21" s="8"/>
      <c r="K21" s="8"/>
      <c r="O21" s="8"/>
      <c r="P21" s="8"/>
      <c r="Q21" s="8"/>
      <c r="R21" s="8"/>
    </row>
    <row r="22" spans="1:18" x14ac:dyDescent="0.3">
      <c r="A22" s="42"/>
      <c r="B22" s="8"/>
      <c r="C22" s="8"/>
      <c r="D22" s="8"/>
      <c r="E22" s="8"/>
      <c r="G22" s="25"/>
      <c r="H22" s="8"/>
      <c r="I22" s="8"/>
      <c r="J22" s="8"/>
      <c r="K22" s="8"/>
      <c r="O22" s="8"/>
      <c r="P22" s="8"/>
      <c r="Q22" s="8"/>
      <c r="R22" s="8"/>
    </row>
    <row r="23" spans="1:18" x14ac:dyDescent="0.3">
      <c r="A23" s="42"/>
      <c r="B23" s="8"/>
      <c r="C23" s="8"/>
      <c r="D23" s="8"/>
      <c r="E23" s="8"/>
      <c r="G23" s="25"/>
      <c r="H23" s="8"/>
      <c r="I23" s="8"/>
      <c r="J23" s="8"/>
      <c r="K23" s="8"/>
      <c r="O23" s="8"/>
      <c r="P23" s="8"/>
      <c r="Q23" s="8"/>
      <c r="R23" s="8"/>
    </row>
    <row r="24" spans="1:18" x14ac:dyDescent="0.3">
      <c r="A24" s="42"/>
      <c r="B24" s="8"/>
      <c r="C24" s="8"/>
      <c r="D24" s="8"/>
      <c r="E24" s="8"/>
      <c r="G24" s="25"/>
      <c r="H24" s="8"/>
      <c r="I24" s="8"/>
      <c r="J24" s="8"/>
      <c r="K24" s="8"/>
      <c r="O24" s="8"/>
      <c r="P24" s="8"/>
      <c r="Q24" s="8"/>
      <c r="R24" s="8"/>
    </row>
    <row r="25" spans="1:18" x14ac:dyDescent="0.3">
      <c r="A25" s="42"/>
      <c r="B25" s="8"/>
      <c r="C25" s="8"/>
      <c r="D25" s="8"/>
      <c r="E25" s="8"/>
      <c r="G25" s="25"/>
      <c r="H25" s="8"/>
      <c r="I25" s="8"/>
      <c r="J25" s="8"/>
      <c r="K25" s="8"/>
    </row>
    <row r="26" spans="1:18" x14ac:dyDescent="0.3">
      <c r="A26" s="42"/>
      <c r="B26" s="8"/>
      <c r="C26" s="8"/>
      <c r="D26" s="8"/>
      <c r="E26" s="8"/>
      <c r="G26" s="25"/>
      <c r="H26" s="8"/>
      <c r="I26" s="8"/>
      <c r="J26" s="8"/>
      <c r="K26" s="8"/>
    </row>
    <row r="27" spans="1:18" x14ac:dyDescent="0.3">
      <c r="A27" s="42"/>
      <c r="B27" s="8"/>
      <c r="C27" s="8"/>
      <c r="D27" s="8"/>
      <c r="E27" s="8"/>
      <c r="G27" s="25"/>
      <c r="H27" s="8"/>
      <c r="I27" s="8"/>
      <c r="J27" s="8"/>
      <c r="K27" s="8"/>
    </row>
    <row r="28" spans="1:18" x14ac:dyDescent="0.3">
      <c r="A28" s="42"/>
      <c r="B28" s="8"/>
      <c r="C28" s="8"/>
      <c r="D28" s="8"/>
      <c r="E28" s="8"/>
      <c r="G28" s="25"/>
      <c r="H28" s="8"/>
      <c r="I28" s="8"/>
      <c r="J28" s="8"/>
      <c r="K28" s="8"/>
    </row>
    <row r="29" spans="1:18" x14ac:dyDescent="0.3">
      <c r="A29" s="42"/>
      <c r="B29" s="8"/>
      <c r="C29" s="8"/>
      <c r="D29" s="8"/>
      <c r="E29" s="8"/>
      <c r="G29" s="24"/>
      <c r="H29" s="8"/>
      <c r="I29" s="8"/>
      <c r="J29" s="8"/>
      <c r="K29" s="8"/>
    </row>
    <row r="30" spans="1:18" x14ac:dyDescent="0.3">
      <c r="A30" s="42"/>
      <c r="B30" s="8"/>
      <c r="C30" s="8"/>
      <c r="D30" s="8"/>
      <c r="E30" s="8"/>
      <c r="G30" s="24"/>
      <c r="H30" s="8"/>
      <c r="I30" s="8"/>
      <c r="J30" s="8"/>
      <c r="K30" s="8"/>
    </row>
    <row r="31" spans="1:18" x14ac:dyDescent="0.3">
      <c r="A31" s="42"/>
      <c r="B31" s="8"/>
      <c r="C31" s="8"/>
      <c r="D31" s="8"/>
      <c r="E31" s="8"/>
      <c r="G31" s="25"/>
      <c r="H31" s="8"/>
      <c r="I31" s="8"/>
      <c r="J31" s="8"/>
      <c r="K31" s="8"/>
    </row>
    <row r="32" spans="1:18" x14ac:dyDescent="0.3">
      <c r="A32" s="42"/>
      <c r="B32" s="8"/>
      <c r="C32" s="8"/>
      <c r="D32" s="8"/>
      <c r="E32" s="8"/>
      <c r="G32" s="25"/>
      <c r="H32" s="8"/>
      <c r="I32" s="8"/>
      <c r="J32" s="8"/>
      <c r="K32" s="8"/>
    </row>
    <row r="33" spans="1:11" x14ac:dyDescent="0.3">
      <c r="A33" s="42"/>
      <c r="B33" s="8"/>
      <c r="C33" s="8"/>
      <c r="D33" s="8"/>
      <c r="E33" s="8"/>
      <c r="G33" s="25"/>
      <c r="H33" s="8"/>
      <c r="I33" s="8"/>
      <c r="J33" s="8"/>
      <c r="K33" s="8"/>
    </row>
    <row r="34" spans="1:11" x14ac:dyDescent="0.3">
      <c r="A34" s="42"/>
      <c r="B34" s="8"/>
      <c r="C34" s="8"/>
      <c r="D34" s="8"/>
      <c r="E34" s="8"/>
      <c r="G34" s="24"/>
      <c r="H34" s="8"/>
      <c r="I34" s="8"/>
      <c r="J34" s="8"/>
      <c r="K34" s="8"/>
    </row>
    <row r="35" spans="1:11" x14ac:dyDescent="0.3">
      <c r="A35" s="42"/>
      <c r="B35" s="8"/>
      <c r="C35" s="8"/>
      <c r="D35" s="8"/>
      <c r="E35" s="8"/>
      <c r="G35" s="24"/>
      <c r="H35" s="8"/>
      <c r="I35" s="8"/>
      <c r="J35" s="8"/>
      <c r="K35" s="8"/>
    </row>
    <row r="36" spans="1:11" x14ac:dyDescent="0.3">
      <c r="A36" s="42"/>
      <c r="B36" s="8"/>
      <c r="C36" s="8"/>
      <c r="D36" s="8"/>
      <c r="E36" s="8"/>
      <c r="G36" s="24"/>
      <c r="H36" s="8"/>
      <c r="I36" s="8"/>
      <c r="J36" s="8"/>
      <c r="K36" s="8"/>
    </row>
    <row r="37" spans="1:11" x14ac:dyDescent="0.3">
      <c r="A37" s="25"/>
      <c r="B37" s="8"/>
      <c r="C37" s="8"/>
      <c r="D37" s="8"/>
      <c r="E37" s="8"/>
      <c r="G37" s="25"/>
      <c r="H37" s="8"/>
      <c r="I37" s="8"/>
      <c r="J37" s="8"/>
      <c r="K37" s="8"/>
    </row>
    <row r="38" spans="1:11" x14ac:dyDescent="0.3">
      <c r="B38" s="8"/>
      <c r="C38" s="8"/>
      <c r="D38" s="8"/>
      <c r="E38" s="8"/>
      <c r="H38" s="8"/>
      <c r="I38" s="8"/>
      <c r="J38" s="8"/>
      <c r="K38" s="8"/>
    </row>
  </sheetData>
  <phoneticPr fontId="2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18DD5-6E79-45BD-A6E5-4AEFA6258D10}">
  <dimension ref="A1:E21"/>
  <sheetViews>
    <sheetView topLeftCell="A19" zoomScale="63" workbookViewId="0">
      <selection activeCell="H8" sqref="H8"/>
    </sheetView>
  </sheetViews>
  <sheetFormatPr defaultRowHeight="14.4" x14ac:dyDescent="0.3"/>
  <cols>
    <col min="1" max="1" width="8.88671875" style="1"/>
    <col min="2" max="2" width="20.88671875" style="1" customWidth="1"/>
    <col min="3" max="3" width="15" style="1" bestFit="1" customWidth="1"/>
    <col min="4" max="4" width="15.21875" style="1" bestFit="1" customWidth="1"/>
    <col min="5" max="16384" width="8.88671875" style="1"/>
  </cols>
  <sheetData>
    <row r="1" spans="1:5" ht="18" x14ac:dyDescent="0.35">
      <c r="A1" s="86" t="s">
        <v>162</v>
      </c>
    </row>
    <row r="3" spans="1:5" ht="33.6" customHeight="1" x14ac:dyDescent="0.3">
      <c r="A3" s="1" t="s">
        <v>78</v>
      </c>
      <c r="B3" s="87" t="s">
        <v>163</v>
      </c>
      <c r="C3" s="87" t="s">
        <v>101</v>
      </c>
      <c r="D3" s="87" t="s">
        <v>121</v>
      </c>
    </row>
    <row r="4" spans="1:5" x14ac:dyDescent="0.3">
      <c r="B4" s="87" t="s">
        <v>24</v>
      </c>
      <c r="C4" s="87" t="s">
        <v>24</v>
      </c>
      <c r="D4" s="87" t="s">
        <v>24</v>
      </c>
    </row>
    <row r="5" spans="1:5" x14ac:dyDescent="0.3">
      <c r="A5" s="1" t="s">
        <v>61</v>
      </c>
      <c r="B5" s="8">
        <v>5579.8483929775375</v>
      </c>
      <c r="C5" s="8">
        <v>-147.60806657142859</v>
      </c>
      <c r="D5" s="8">
        <v>5432.2403264061095</v>
      </c>
      <c r="E5" s="8"/>
    </row>
    <row r="6" spans="1:5" x14ac:dyDescent="0.3">
      <c r="A6" s="1" t="s">
        <v>62</v>
      </c>
      <c r="B6" s="8">
        <v>4917.255277469204</v>
      </c>
      <c r="C6" s="8">
        <v>-147.60806657142859</v>
      </c>
      <c r="D6" s="8">
        <v>4769.647210897775</v>
      </c>
      <c r="E6" s="8"/>
    </row>
    <row r="7" spans="1:5" x14ac:dyDescent="0.3">
      <c r="A7" s="1" t="s">
        <v>63</v>
      </c>
      <c r="B7" s="8">
        <v>3530.3064850797487</v>
      </c>
      <c r="C7" s="8">
        <v>-147.60806657142859</v>
      </c>
      <c r="D7" s="8">
        <v>3382.6984185083202</v>
      </c>
      <c r="E7" s="8"/>
    </row>
    <row r="8" spans="1:5" x14ac:dyDescent="0.3">
      <c r="A8" s="1" t="s">
        <v>64</v>
      </c>
      <c r="B8" s="8">
        <v>2261.6988138333895</v>
      </c>
      <c r="C8" s="8">
        <v>-150.61986085001121</v>
      </c>
      <c r="D8" s="8">
        <v>2111.0789529833783</v>
      </c>
      <c r="E8" s="8"/>
    </row>
    <row r="9" spans="1:5" x14ac:dyDescent="0.3">
      <c r="A9" s="1" t="s">
        <v>65</v>
      </c>
      <c r="B9" s="8">
        <v>926.14493805355085</v>
      </c>
      <c r="C9" s="8">
        <v>-286.5521759567057</v>
      </c>
      <c r="D9" s="8">
        <v>639.59276209684515</v>
      </c>
      <c r="E9" s="8"/>
    </row>
    <row r="10" spans="1:5" x14ac:dyDescent="0.3">
      <c r="A10" s="1" t="s">
        <v>66</v>
      </c>
      <c r="B10" s="8">
        <v>890.18950284757432</v>
      </c>
      <c r="C10" s="8">
        <v>-592.95204723117502</v>
      </c>
      <c r="D10" s="8">
        <v>297.2374556163993</v>
      </c>
      <c r="E10" s="8"/>
    </row>
    <row r="11" spans="1:5" x14ac:dyDescent="0.3">
      <c r="A11" s="1" t="s">
        <v>67</v>
      </c>
      <c r="B11" s="8">
        <v>919.61304277451006</v>
      </c>
      <c r="C11" s="8">
        <v>-1012.796169665589</v>
      </c>
      <c r="D11" s="8">
        <v>-93.183126891078899</v>
      </c>
      <c r="E11" s="8"/>
    </row>
    <row r="12" spans="1:5" x14ac:dyDescent="0.3">
      <c r="A12" s="1" t="s">
        <v>68</v>
      </c>
      <c r="B12" s="8">
        <v>919.9008621991062</v>
      </c>
      <c r="C12" s="8">
        <v>-872.6473425688788</v>
      </c>
      <c r="D12" s="8">
        <v>47.253519630227473</v>
      </c>
      <c r="E12" s="8"/>
    </row>
    <row r="13" spans="1:5" x14ac:dyDescent="0.3">
      <c r="A13" s="1" t="s">
        <v>69</v>
      </c>
      <c r="B13" s="8">
        <v>889.9609795544344</v>
      </c>
      <c r="C13" s="8">
        <v>-275.30814398333069</v>
      </c>
      <c r="D13" s="8">
        <v>614.65283557110376</v>
      </c>
      <c r="E13" s="8"/>
    </row>
    <row r="14" spans="1:5" x14ac:dyDescent="0.3">
      <c r="A14" s="1" t="s">
        <v>70</v>
      </c>
      <c r="B14" s="8">
        <v>2217.3263620570765</v>
      </c>
      <c r="C14" s="8">
        <v>-154.23401398431031</v>
      </c>
      <c r="D14" s="8">
        <v>2063.0923480727661</v>
      </c>
      <c r="E14" s="8"/>
    </row>
    <row r="15" spans="1:5" x14ac:dyDescent="0.3">
      <c r="A15" s="1" t="s">
        <v>71</v>
      </c>
      <c r="B15" s="8">
        <v>2823.6902106517982</v>
      </c>
      <c r="C15" s="8">
        <v>-147.60806657142859</v>
      </c>
      <c r="D15" s="8">
        <v>2676.0821440803697</v>
      </c>
      <c r="E15" s="8"/>
    </row>
    <row r="16" spans="1:5" x14ac:dyDescent="0.3">
      <c r="A16" s="1" t="s">
        <v>72</v>
      </c>
      <c r="B16" s="8">
        <v>4336.375320502495</v>
      </c>
      <c r="C16" s="8">
        <v>-147.60806657142859</v>
      </c>
      <c r="D16" s="8">
        <v>4188.767253931067</v>
      </c>
      <c r="E16" s="8"/>
    </row>
    <row r="17" spans="1:5" x14ac:dyDescent="0.3">
      <c r="A17" s="1" t="s">
        <v>21</v>
      </c>
      <c r="B17" s="8">
        <v>30212.310188000425</v>
      </c>
      <c r="C17" s="8">
        <v>-4083.1500870971436</v>
      </c>
      <c r="D17" s="8">
        <v>26129.160100903289</v>
      </c>
      <c r="E17" s="8"/>
    </row>
    <row r="18" spans="1:5" x14ac:dyDescent="0.3">
      <c r="B18" s="8"/>
      <c r="C18" s="8"/>
      <c r="D18" s="8"/>
      <c r="E18" s="8"/>
    </row>
    <row r="19" spans="1:5" x14ac:dyDescent="0.3">
      <c r="B19" s="8"/>
      <c r="C19" s="8"/>
      <c r="D19" s="8"/>
      <c r="E19" s="8"/>
    </row>
    <row r="20" spans="1:5" x14ac:dyDescent="0.3">
      <c r="B20" s="8"/>
      <c r="C20" s="8"/>
      <c r="D20" s="8"/>
      <c r="E20" s="8"/>
    </row>
    <row r="21" spans="1:5" x14ac:dyDescent="0.3">
      <c r="B21" s="8"/>
      <c r="C21" s="8"/>
      <c r="D21" s="8"/>
      <c r="E21" s="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4BCBA-0501-4458-988D-7662711531AF}">
  <dimension ref="A1:AD165"/>
  <sheetViews>
    <sheetView zoomScale="24" zoomScaleNormal="85" workbookViewId="0">
      <selection activeCell="J34" sqref="J34"/>
    </sheetView>
  </sheetViews>
  <sheetFormatPr defaultColWidth="9.109375" defaultRowHeight="14.4" x14ac:dyDescent="0.3"/>
  <cols>
    <col min="1" max="1" width="29.21875" style="1" customWidth="1"/>
    <col min="2" max="2" width="17.33203125" style="1" customWidth="1"/>
    <col min="3" max="3" width="17.21875" style="1" customWidth="1"/>
    <col min="4" max="4" width="16" style="1" customWidth="1"/>
    <col min="5" max="5" width="13.88671875" style="1" customWidth="1"/>
    <col min="6" max="6" width="13.21875" style="1" customWidth="1"/>
    <col min="7" max="7" width="22" style="1" customWidth="1"/>
    <col min="8" max="8" width="11.44140625" style="1" customWidth="1"/>
    <col min="9" max="9" width="16.5546875" style="1" customWidth="1"/>
    <col min="10" max="10" width="14.88671875" style="1" customWidth="1"/>
    <col min="11" max="11" width="14.109375" style="1" customWidth="1"/>
    <col min="12" max="12" width="15.44140625" style="1" customWidth="1"/>
    <col min="13" max="13" width="15.6640625" style="1" customWidth="1"/>
    <col min="14" max="14" width="16.88671875" style="1" customWidth="1"/>
    <col min="15" max="16384" width="9.109375" style="1"/>
  </cols>
  <sheetData>
    <row r="1" spans="1:23" s="29" customFormat="1" ht="19.8" customHeight="1" x14ac:dyDescent="0.55000000000000004">
      <c r="A1" s="86" t="s">
        <v>164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</row>
    <row r="2" spans="1:23" ht="12" customHeight="1" x14ac:dyDescent="0.3"/>
    <row r="3" spans="1:23" x14ac:dyDescent="0.3">
      <c r="A3" s="3" t="s">
        <v>46</v>
      </c>
    </row>
    <row r="4" spans="1:23" x14ac:dyDescent="0.3">
      <c r="A4" s="1" t="s">
        <v>47</v>
      </c>
      <c r="B4" s="1">
        <v>900</v>
      </c>
      <c r="C4" s="1" t="s">
        <v>48</v>
      </c>
      <c r="D4" s="1" t="s">
        <v>49</v>
      </c>
    </row>
    <row r="5" spans="1:23" x14ac:dyDescent="0.3">
      <c r="A5" s="1" t="s">
        <v>50</v>
      </c>
      <c r="B5" s="8">
        <f>B4*8.8%</f>
        <v>79.2</v>
      </c>
      <c r="C5" s="1" t="s">
        <v>48</v>
      </c>
      <c r="D5" s="10" t="s">
        <v>122</v>
      </c>
    </row>
    <row r="6" spans="1:23" x14ac:dyDescent="0.3">
      <c r="B6" s="8"/>
      <c r="D6" s="10"/>
    </row>
    <row r="7" spans="1:23" x14ac:dyDescent="0.3">
      <c r="A7" s="1" t="s">
        <v>51</v>
      </c>
      <c r="B7" s="8">
        <f>(0.9*(B4-B5))*35.17/3.6</f>
        <v>7216.8840000000009</v>
      </c>
      <c r="C7" s="1" t="s">
        <v>40</v>
      </c>
      <c r="D7" s="1" t="s">
        <v>52</v>
      </c>
    </row>
    <row r="8" spans="1:23" x14ac:dyDescent="0.3">
      <c r="A8" s="1" t="s">
        <v>53</v>
      </c>
      <c r="B8" s="8">
        <f>B7*EV!$A$3</f>
        <v>26211722.688000005</v>
      </c>
      <c r="C8" s="1" t="s">
        <v>40</v>
      </c>
    </row>
    <row r="9" spans="1:23" x14ac:dyDescent="0.3">
      <c r="B9" s="8"/>
    </row>
    <row r="10" spans="1:23" x14ac:dyDescent="0.3">
      <c r="A10" s="3" t="s">
        <v>54</v>
      </c>
      <c r="B10" s="8"/>
    </row>
    <row r="11" spans="1:23" x14ac:dyDescent="0.3">
      <c r="A11" s="1" t="s">
        <v>55</v>
      </c>
      <c r="B11" s="8">
        <v>455000</v>
      </c>
      <c r="C11" s="1" t="s">
        <v>48</v>
      </c>
      <c r="D11" s="1" t="s">
        <v>56</v>
      </c>
    </row>
    <row r="12" spans="1:23" x14ac:dyDescent="0.3">
      <c r="A12" s="1" t="s">
        <v>57</v>
      </c>
      <c r="B12" s="8">
        <f>B11/1245</f>
        <v>365.46184738955822</v>
      </c>
      <c r="C12" s="1" t="s">
        <v>48</v>
      </c>
    </row>
    <row r="13" spans="1:23" x14ac:dyDescent="0.3">
      <c r="A13" s="1" t="s">
        <v>58</v>
      </c>
      <c r="B13" s="8">
        <f>(B11*0.9)*35.17/3.6</f>
        <v>4000587.5</v>
      </c>
      <c r="C13" s="1" t="s">
        <v>40</v>
      </c>
    </row>
    <row r="15" spans="1:23" x14ac:dyDescent="0.3">
      <c r="B15" s="22"/>
      <c r="C15" s="22"/>
      <c r="D15" s="22"/>
      <c r="E15" s="22"/>
    </row>
    <row r="16" spans="1:23" ht="28.8" x14ac:dyDescent="0.3">
      <c r="A16" s="30" t="s">
        <v>78</v>
      </c>
      <c r="B16" s="66" t="s">
        <v>165</v>
      </c>
      <c r="C16" s="105" t="s">
        <v>60</v>
      </c>
      <c r="D16" s="66" t="s">
        <v>165</v>
      </c>
      <c r="E16" s="49" t="s">
        <v>130</v>
      </c>
      <c r="F16" s="104" t="s">
        <v>21</v>
      </c>
    </row>
    <row r="17" spans="1:8" x14ac:dyDescent="0.3">
      <c r="A17" s="34"/>
      <c r="B17" s="12"/>
      <c r="C17" s="34" t="s">
        <v>24</v>
      </c>
      <c r="D17" s="12"/>
      <c r="E17" s="34" t="s">
        <v>24</v>
      </c>
      <c r="F17" s="34" t="s">
        <v>24</v>
      </c>
    </row>
    <row r="18" spans="1:8" x14ac:dyDescent="0.3">
      <c r="A18" s="36" t="s">
        <v>61</v>
      </c>
      <c r="B18" s="81">
        <v>0.18468790894361303</v>
      </c>
      <c r="C18" s="18">
        <v>4840988.2530565811</v>
      </c>
      <c r="D18" s="65">
        <v>0.18468790894361303</v>
      </c>
      <c r="E18" s="18">
        <v>738860.13992095646</v>
      </c>
      <c r="F18" s="8">
        <v>5579848.3929775376</v>
      </c>
      <c r="G18" s="8"/>
      <c r="H18" s="8"/>
    </row>
    <row r="19" spans="1:8" x14ac:dyDescent="0.3">
      <c r="A19" s="36" t="s">
        <v>62</v>
      </c>
      <c r="B19" s="81">
        <v>0.16275667921026057</v>
      </c>
      <c r="C19" s="57">
        <v>4266132.9410791257</v>
      </c>
      <c r="D19" s="65">
        <v>0.16275667921026057</v>
      </c>
      <c r="E19" s="8">
        <v>651122.3363900783</v>
      </c>
      <c r="F19" s="8">
        <v>4917255.2774692038</v>
      </c>
      <c r="G19" s="8"/>
      <c r="H19" s="8"/>
    </row>
    <row r="20" spans="1:8" x14ac:dyDescent="0.3">
      <c r="A20" s="36" t="s">
        <v>63</v>
      </c>
      <c r="B20" s="81">
        <v>0.11684993511293774</v>
      </c>
      <c r="C20" s="57">
        <v>3062838.0952911186</v>
      </c>
      <c r="D20" s="65">
        <v>0.11684993511293774</v>
      </c>
      <c r="E20" s="8">
        <v>467468.38978862984</v>
      </c>
      <c r="F20" s="8">
        <v>3530306.4850797486</v>
      </c>
      <c r="G20" s="8"/>
      <c r="H20" s="8"/>
    </row>
    <row r="21" spans="1:8" x14ac:dyDescent="0.3">
      <c r="A21" s="36" t="s">
        <v>64</v>
      </c>
      <c r="B21" s="81">
        <v>7.486017453679232E-2</v>
      </c>
      <c r="C21" s="57">
        <v>1962214.1353336796</v>
      </c>
      <c r="D21" s="65">
        <v>7.486017453679232E-2</v>
      </c>
      <c r="E21" s="8">
        <v>299484.67849970964</v>
      </c>
      <c r="F21" s="8">
        <v>2261698.8138333894</v>
      </c>
      <c r="G21" s="8"/>
      <c r="H21" s="8"/>
    </row>
    <row r="22" spans="1:8" x14ac:dyDescent="0.3">
      <c r="A22" s="36" t="s">
        <v>65</v>
      </c>
      <c r="B22" s="81">
        <v>3.0654555454068037E-2</v>
      </c>
      <c r="C22" s="57">
        <v>803508.70668594947</v>
      </c>
      <c r="D22" s="65">
        <v>3.0654555454068037E-2</v>
      </c>
      <c r="E22" s="8">
        <v>122636.23136760142</v>
      </c>
      <c r="F22" s="8">
        <v>926144.9380535509</v>
      </c>
      <c r="G22" s="8"/>
      <c r="H22" s="8"/>
    </row>
    <row r="23" spans="1:8" x14ac:dyDescent="0.3">
      <c r="A23" s="36" t="s">
        <v>66</v>
      </c>
      <c r="B23" s="81">
        <v>2.9464463237278284E-2</v>
      </c>
      <c r="C23" s="57">
        <v>772314.33952630928</v>
      </c>
      <c r="D23" s="65">
        <v>2.9464463237278284E-2</v>
      </c>
      <c r="E23" s="8">
        <v>117875.16332126503</v>
      </c>
      <c r="F23" s="8">
        <v>890189.5028475743</v>
      </c>
      <c r="G23" s="8"/>
      <c r="H23" s="8"/>
    </row>
    <row r="24" spans="1:8" x14ac:dyDescent="0.3">
      <c r="A24" s="36" t="s">
        <v>67</v>
      </c>
      <c r="B24" s="81">
        <v>3.0438355658739737E-2</v>
      </c>
      <c r="C24" s="57">
        <v>797841.73760560167</v>
      </c>
      <c r="D24" s="65">
        <v>3.0438355658739737E-2</v>
      </c>
      <c r="E24" s="8">
        <v>121771.30516890845</v>
      </c>
      <c r="F24" s="8">
        <v>919613.0427745101</v>
      </c>
      <c r="G24" s="8"/>
      <c r="H24" s="8"/>
    </row>
    <row r="25" spans="1:8" x14ac:dyDescent="0.3">
      <c r="A25" s="36" t="s">
        <v>68</v>
      </c>
      <c r="B25" s="81">
        <v>3.0447882220025688E-2</v>
      </c>
      <c r="C25" s="57">
        <v>798091.44518819929</v>
      </c>
      <c r="D25" s="65">
        <v>3.0447882220025688E-2</v>
      </c>
      <c r="E25" s="8">
        <v>121809.41701090701</v>
      </c>
      <c r="F25" s="8">
        <v>919900.86219910625</v>
      </c>
      <c r="G25" s="8"/>
      <c r="H25" s="8"/>
    </row>
    <row r="26" spans="1:8" x14ac:dyDescent="0.3">
      <c r="A26" s="36" t="s">
        <v>69</v>
      </c>
      <c r="B26" s="81">
        <v>2.9456899324035047E-2</v>
      </c>
      <c r="C26" s="57">
        <v>772116.0763299414</v>
      </c>
      <c r="D26" s="65">
        <v>2.9456899324035047E-2</v>
      </c>
      <c r="E26" s="8">
        <v>117844.90322449306</v>
      </c>
      <c r="F26" s="8">
        <v>889960.97955443442</v>
      </c>
      <c r="G26" s="8"/>
      <c r="H26" s="8"/>
    </row>
    <row r="27" spans="1:8" x14ac:dyDescent="0.3">
      <c r="A27" s="36" t="s">
        <v>70</v>
      </c>
      <c r="B27" s="81">
        <v>7.3391486723771743E-2</v>
      </c>
      <c r="C27" s="57">
        <v>1923717.2976635389</v>
      </c>
      <c r="D27" s="65">
        <v>7.3391486723771743E-2</v>
      </c>
      <c r="E27" s="8">
        <v>293609.06439353718</v>
      </c>
      <c r="F27" s="8">
        <v>2217326.3620570763</v>
      </c>
      <c r="G27" s="8"/>
      <c r="H27" s="8"/>
    </row>
    <row r="28" spans="1:8" x14ac:dyDescent="0.3">
      <c r="A28" s="36" t="s">
        <v>71</v>
      </c>
      <c r="B28" s="81">
        <v>9.3461578842565188E-2</v>
      </c>
      <c r="C28" s="57">
        <v>2449788.9866039674</v>
      </c>
      <c r="D28" s="65">
        <v>9.3461578842565188E-2</v>
      </c>
      <c r="E28" s="8">
        <v>373901.22404783074</v>
      </c>
      <c r="F28" s="8">
        <v>2823690.2106517982</v>
      </c>
      <c r="G28" s="8"/>
      <c r="H28" s="8"/>
    </row>
    <row r="29" spans="1:8" x14ac:dyDescent="0.3">
      <c r="A29" s="36" t="s">
        <v>72</v>
      </c>
      <c r="B29" s="81">
        <v>0.14353008073592649</v>
      </c>
      <c r="C29" s="57">
        <v>3762170.6736363568</v>
      </c>
      <c r="D29" s="65">
        <v>0.14353008073592649</v>
      </c>
      <c r="E29" s="8">
        <v>574204.64686613833</v>
      </c>
      <c r="F29" s="8">
        <v>4336375.3205024954</v>
      </c>
      <c r="G29" s="8"/>
      <c r="H29" s="8"/>
    </row>
    <row r="30" spans="1:8" x14ac:dyDescent="0.3">
      <c r="A30" s="22"/>
      <c r="B30" s="59"/>
      <c r="C30" s="57"/>
      <c r="E30" s="8"/>
      <c r="F30" s="8"/>
    </row>
    <row r="31" spans="1:8" x14ac:dyDescent="0.3">
      <c r="A31" s="30" t="s">
        <v>16</v>
      </c>
      <c r="B31" s="59"/>
      <c r="C31" s="58">
        <v>26211722.688000374</v>
      </c>
      <c r="E31" s="9">
        <v>4000587.5000000559</v>
      </c>
      <c r="F31" s="9">
        <v>30212310.188000426</v>
      </c>
    </row>
    <row r="32" spans="1:8" x14ac:dyDescent="0.3">
      <c r="A32" s="22"/>
      <c r="B32" s="22"/>
      <c r="C32" s="22"/>
      <c r="D32" s="22"/>
      <c r="E32" s="22"/>
    </row>
    <row r="33" spans="1:30" x14ac:dyDescent="0.3">
      <c r="A33" s="22"/>
      <c r="C33" s="22"/>
      <c r="D33" s="22"/>
      <c r="E33" s="22"/>
      <c r="F33" s="22"/>
    </row>
    <row r="34" spans="1:30" ht="43.2" x14ac:dyDescent="0.3">
      <c r="A34" s="30" t="s">
        <v>73</v>
      </c>
      <c r="B34" s="66" t="s">
        <v>165</v>
      </c>
      <c r="C34" s="105" t="s">
        <v>60</v>
      </c>
      <c r="D34" s="66" t="s">
        <v>165</v>
      </c>
      <c r="E34" s="49" t="s">
        <v>130</v>
      </c>
      <c r="F34" s="104" t="s">
        <v>21</v>
      </c>
      <c r="G34" s="22"/>
      <c r="H34" s="106" t="s">
        <v>166</v>
      </c>
      <c r="J34" s="66" t="s">
        <v>165</v>
      </c>
      <c r="K34" s="105" t="s">
        <v>60</v>
      </c>
      <c r="L34" s="66" t="s">
        <v>165</v>
      </c>
      <c r="M34" s="49" t="s">
        <v>130</v>
      </c>
      <c r="N34" s="104" t="s">
        <v>21</v>
      </c>
    </row>
    <row r="35" spans="1:30" x14ac:dyDescent="0.3">
      <c r="A35" s="34" t="s">
        <v>75</v>
      </c>
      <c r="B35" s="12"/>
      <c r="C35" s="34" t="s">
        <v>37</v>
      </c>
      <c r="D35" s="12"/>
      <c r="E35" s="34" t="s">
        <v>37</v>
      </c>
      <c r="F35" s="34" t="s">
        <v>37</v>
      </c>
      <c r="G35" s="59"/>
      <c r="H35" s="34" t="s">
        <v>80</v>
      </c>
      <c r="I35" s="12"/>
      <c r="J35" s="12"/>
      <c r="K35" s="34" t="s">
        <v>37</v>
      </c>
      <c r="L35" s="12"/>
      <c r="M35" s="34" t="s">
        <v>37</v>
      </c>
      <c r="N35" s="34" t="s">
        <v>37</v>
      </c>
    </row>
    <row r="36" spans="1:30" x14ac:dyDescent="0.3">
      <c r="A36" s="39">
        <v>0</v>
      </c>
      <c r="B36" s="82">
        <v>1.6532315067624496E-4</v>
      </c>
      <c r="C36" s="57">
        <v>4333.4045794321737</v>
      </c>
      <c r="D36" s="82">
        <v>1.6532315067624499E-4</v>
      </c>
      <c r="E36" s="57">
        <v>661.38973005600224</v>
      </c>
      <c r="F36" s="57">
        <v>4994.7943094881757</v>
      </c>
      <c r="G36" s="59"/>
      <c r="H36" s="100">
        <v>0</v>
      </c>
      <c r="I36" s="59"/>
      <c r="J36" s="5">
        <v>1.8479764716724383E-5</v>
      </c>
      <c r="K36" s="57">
        <v>484.38646809426649</v>
      </c>
      <c r="L36" s="5">
        <v>1.8479764716724383E-5</v>
      </c>
      <c r="M36" s="57">
        <v>73.929915728668604</v>
      </c>
      <c r="N36" s="57">
        <v>558.31638382293511</v>
      </c>
    </row>
    <row r="37" spans="1:30" x14ac:dyDescent="0.3">
      <c r="A37" s="39">
        <v>4.1666666666666664E-2</v>
      </c>
      <c r="B37" s="82">
        <v>1.3746640491709653E-4</v>
      </c>
      <c r="C37" s="57">
        <v>3603.2312846032546</v>
      </c>
      <c r="D37" s="82">
        <v>1.3746640491709653E-4</v>
      </c>
      <c r="E37" s="57">
        <v>549.94638118127489</v>
      </c>
      <c r="F37" s="57">
        <v>4153.1776657845294</v>
      </c>
      <c r="G37" s="57"/>
      <c r="H37" s="100">
        <v>4.1666666666666664E-2</v>
      </c>
      <c r="I37" s="59"/>
      <c r="J37" s="5">
        <v>1.4973460910090522E-5</v>
      </c>
      <c r="K37" s="57">
        <v>392.48020505490092</v>
      </c>
      <c r="L37" s="5">
        <v>1.4973460910090522E-5</v>
      </c>
      <c r="M37" s="57">
        <v>59.902640548646765</v>
      </c>
      <c r="N37" s="57">
        <v>452.38284560354771</v>
      </c>
    </row>
    <row r="38" spans="1:30" x14ac:dyDescent="0.3">
      <c r="A38" s="39">
        <v>8.3333333333333301E-2</v>
      </c>
      <c r="B38" s="82">
        <v>1.3597904848410258E-4</v>
      </c>
      <c r="C38" s="57">
        <v>3564.2451102434043</v>
      </c>
      <c r="D38" s="82">
        <v>1.3597904848410258E-4</v>
      </c>
      <c r="E38" s="57">
        <v>543.99608162739469</v>
      </c>
      <c r="F38" s="57">
        <v>4108.2411918707985</v>
      </c>
      <c r="G38" s="57"/>
      <c r="H38" s="100">
        <v>8.3333333333333301E-2</v>
      </c>
      <c r="I38" s="59"/>
      <c r="J38" s="5">
        <v>1.5061669810886342E-5</v>
      </c>
      <c r="K38" s="57">
        <v>394.79231230117426</v>
      </c>
      <c r="L38" s="5">
        <v>1.5061669810886342E-5</v>
      </c>
      <c r="M38" s="57">
        <v>60.255527974559264</v>
      </c>
      <c r="N38" s="57">
        <v>455.04784027573351</v>
      </c>
    </row>
    <row r="39" spans="1:30" x14ac:dyDescent="0.3">
      <c r="A39" s="39">
        <v>0.125</v>
      </c>
      <c r="B39" s="82">
        <v>1.4632648180085711E-4</v>
      </c>
      <c r="C39" s="57">
        <v>3835.469162874746</v>
      </c>
      <c r="D39" s="82">
        <v>1.4632648180085711E-4</v>
      </c>
      <c r="E39" s="57">
        <v>585.39189401148644</v>
      </c>
      <c r="F39" s="57">
        <v>4420.8610568862323</v>
      </c>
      <c r="G39" s="57"/>
      <c r="H39" s="100">
        <v>0.125</v>
      </c>
      <c r="I39" s="59"/>
      <c r="J39" s="5">
        <v>1.5326296513273806E-5</v>
      </c>
      <c r="K39" s="57">
        <v>401.7286340399944</v>
      </c>
      <c r="L39" s="5">
        <v>1.5326296513273806E-5</v>
      </c>
      <c r="M39" s="57">
        <v>61.314190252296768</v>
      </c>
      <c r="N39" s="57">
        <v>463.04282429229119</v>
      </c>
    </row>
    <row r="40" spans="1:30" x14ac:dyDescent="0.3">
      <c r="A40" s="39">
        <v>0.16666666666666699</v>
      </c>
      <c r="B40" s="82">
        <v>1.5686590179019372E-4</v>
      </c>
      <c r="C40" s="57">
        <v>4111.7255169276013</v>
      </c>
      <c r="D40" s="82">
        <v>1.5686590179019372E-4</v>
      </c>
      <c r="E40" s="57">
        <v>627.55576587807661</v>
      </c>
      <c r="F40" s="57">
        <v>4739.2812828056776</v>
      </c>
      <c r="G40" s="57"/>
      <c r="H40" s="100">
        <v>0.16666666666666699</v>
      </c>
      <c r="I40" s="59"/>
      <c r="J40" s="5">
        <v>1.6076072170038276E-5</v>
      </c>
      <c r="K40" s="57">
        <v>421.38154563331778</v>
      </c>
      <c r="L40" s="5">
        <v>1.6076072170038276E-5</v>
      </c>
      <c r="M40" s="57">
        <v>64.313733372553003</v>
      </c>
      <c r="N40" s="57">
        <v>485.69527900587082</v>
      </c>
    </row>
    <row r="41" spans="1:30" x14ac:dyDescent="0.3">
      <c r="A41" s="39">
        <v>0.20833333333333301</v>
      </c>
      <c r="B41" s="82">
        <v>1.6799021294848222E-4</v>
      </c>
      <c r="C41" s="57">
        <v>4403.3128761036833</v>
      </c>
      <c r="D41" s="82">
        <v>1.6799021294848222E-4</v>
      </c>
      <c r="E41" s="57">
        <v>672.0595460440361</v>
      </c>
      <c r="F41" s="57">
        <v>5075.3724221477196</v>
      </c>
      <c r="G41" s="57"/>
      <c r="H41" s="100">
        <v>0.20833333333333301</v>
      </c>
      <c r="I41" s="59"/>
      <c r="J41" s="5">
        <v>2.5779051257578526E-5</v>
      </c>
      <c r="K41" s="57">
        <v>675.71334272338606</v>
      </c>
      <c r="L41" s="5">
        <v>2.5779051257578526E-5</v>
      </c>
      <c r="M41" s="57">
        <v>103.13135022292794</v>
      </c>
      <c r="N41" s="57">
        <v>778.84469294631401</v>
      </c>
    </row>
    <row r="42" spans="1:30" x14ac:dyDescent="0.3">
      <c r="A42" s="39">
        <v>0.25</v>
      </c>
      <c r="B42" s="82">
        <v>2.3075040482020451E-4</v>
      </c>
      <c r="C42" s="57">
        <v>6048.36562129094</v>
      </c>
      <c r="D42" s="82">
        <v>2.3075040482020451E-4</v>
      </c>
      <c r="E42" s="57">
        <v>923.13718514364996</v>
      </c>
      <c r="F42" s="57">
        <v>6971.5028064345897</v>
      </c>
      <c r="G42" s="57"/>
      <c r="H42" s="100">
        <v>0.25</v>
      </c>
      <c r="I42" s="59"/>
      <c r="J42" s="5">
        <v>4.3729562569527991E-5</v>
      </c>
      <c r="K42" s="57">
        <v>1146.2271673400126</v>
      </c>
      <c r="L42" s="5">
        <v>4.3729562569527991E-5</v>
      </c>
      <c r="M42" s="57">
        <v>174.94394139612157</v>
      </c>
      <c r="N42" s="57">
        <v>1321.1711087361341</v>
      </c>
    </row>
    <row r="43" spans="1:30" x14ac:dyDescent="0.3">
      <c r="A43" s="39">
        <v>0.29166666666666702</v>
      </c>
      <c r="B43" s="82">
        <v>3.6493080766040461E-4</v>
      </c>
      <c r="C43" s="57">
        <v>9565.4651307023942</v>
      </c>
      <c r="D43" s="82">
        <v>3.6493080766040467E-4</v>
      </c>
      <c r="E43" s="57">
        <v>1459.9376274911192</v>
      </c>
      <c r="F43" s="57">
        <v>11025.402758193513</v>
      </c>
      <c r="G43" s="57"/>
      <c r="H43" s="100">
        <v>0.29166666666666702</v>
      </c>
      <c r="I43" s="59"/>
      <c r="J43" s="5">
        <v>4.6177359566612008E-5</v>
      </c>
      <c r="K43" s="57">
        <v>1210.388143424098</v>
      </c>
      <c r="L43" s="5">
        <v>4.6177359566612008E-5</v>
      </c>
      <c r="M43" s="57">
        <v>184.73656746519342</v>
      </c>
      <c r="N43" s="57">
        <v>1395.1247108892915</v>
      </c>
    </row>
    <row r="44" spans="1:30" x14ac:dyDescent="0.3">
      <c r="A44" s="39">
        <v>0.33333333333333298</v>
      </c>
      <c r="B44" s="82">
        <v>4.5149659715665097E-4</v>
      </c>
      <c r="C44" s="57">
        <v>11834.503599245787</v>
      </c>
      <c r="D44" s="82">
        <v>4.5149659715665097E-4</v>
      </c>
      <c r="E44" s="57">
        <v>1806.2516428774334</v>
      </c>
      <c r="F44" s="57">
        <v>13640.755242123221</v>
      </c>
      <c r="G44" s="57"/>
      <c r="H44" s="100">
        <v>0.33333333333333298</v>
      </c>
      <c r="I44" s="59"/>
      <c r="J44" s="5">
        <v>4.9507245571654231E-5</v>
      </c>
      <c r="K44" s="57">
        <v>1297.6701919709169</v>
      </c>
      <c r="L44" s="5">
        <v>4.9507245571654231E-5</v>
      </c>
      <c r="M44" s="57">
        <v>198.05806779339028</v>
      </c>
      <c r="N44" s="57">
        <v>1495.7282597643073</v>
      </c>
      <c r="AD44" s="40"/>
    </row>
    <row r="45" spans="1:30" x14ac:dyDescent="0.3">
      <c r="A45" s="39">
        <v>0.375</v>
      </c>
      <c r="B45" s="82">
        <v>4.8670584147605874E-4</v>
      </c>
      <c r="C45" s="57">
        <v>12757.398547400142</v>
      </c>
      <c r="D45" s="82">
        <v>4.8670584147605868E-4</v>
      </c>
      <c r="E45" s="57">
        <v>1947.109305586102</v>
      </c>
      <c r="F45" s="57">
        <v>14704.507852986244</v>
      </c>
      <c r="G45" s="57"/>
      <c r="H45" s="100">
        <v>0.375</v>
      </c>
      <c r="I45" s="59"/>
      <c r="J45" s="5">
        <v>5.0962692434785268E-5</v>
      </c>
      <c r="K45" s="57">
        <v>1335.8199615344272</v>
      </c>
      <c r="L45" s="5">
        <v>5.0962692434785268E-5</v>
      </c>
      <c r="M45" s="57">
        <v>203.88071032094652</v>
      </c>
      <c r="N45" s="57">
        <v>1539.7006718553737</v>
      </c>
    </row>
    <row r="46" spans="1:30" x14ac:dyDescent="0.3">
      <c r="A46" s="39">
        <v>0.41666666666666702</v>
      </c>
      <c r="B46" s="82">
        <v>4.5483834725885025E-4</v>
      </c>
      <c r="C46" s="57">
        <v>11922.09662621723</v>
      </c>
      <c r="D46" s="82">
        <v>4.5483834725885025E-4</v>
      </c>
      <c r="E46" s="57">
        <v>1819.6206065644155</v>
      </c>
      <c r="F46" s="57">
        <v>13741.717232781644</v>
      </c>
      <c r="G46" s="57"/>
      <c r="H46" s="100">
        <v>0.41666666666666702</v>
      </c>
      <c r="I46" s="59"/>
      <c r="J46" s="5">
        <v>4.4258815974302912E-5</v>
      </c>
      <c r="K46" s="57">
        <v>1160.0998108176527</v>
      </c>
      <c r="L46" s="5">
        <v>4.4258815974302912E-5</v>
      </c>
      <c r="M46" s="57">
        <v>177.06126595159654</v>
      </c>
      <c r="N46" s="57">
        <v>1337.1610767692493</v>
      </c>
    </row>
    <row r="47" spans="1:30" x14ac:dyDescent="0.3">
      <c r="A47" s="39">
        <v>0.45833333333333298</v>
      </c>
      <c r="B47" s="82">
        <v>4.1340124581210492E-4</v>
      </c>
      <c r="C47" s="57">
        <v>10835.958814100617</v>
      </c>
      <c r="D47" s="82">
        <v>4.1340124581210492E-4</v>
      </c>
      <c r="E47" s="57">
        <v>1653.8478564803343</v>
      </c>
      <c r="F47" s="57">
        <v>12489.806670580951</v>
      </c>
      <c r="G47" s="57"/>
      <c r="H47" s="100">
        <v>0.45833333333333298</v>
      </c>
      <c r="I47" s="59"/>
      <c r="J47" s="5">
        <v>4.4302920424700823E-5</v>
      </c>
      <c r="K47" s="57">
        <v>1161.2558644407893</v>
      </c>
      <c r="L47" s="5">
        <v>4.4302920424700823E-5</v>
      </c>
      <c r="M47" s="57">
        <v>177.2377096645528</v>
      </c>
      <c r="N47" s="57">
        <v>1338.4935741053421</v>
      </c>
    </row>
    <row r="48" spans="1:30" x14ac:dyDescent="0.3">
      <c r="A48" s="39">
        <v>0.5</v>
      </c>
      <c r="B48" s="82">
        <v>4.0381311471340072E-4</v>
      </c>
      <c r="C48" s="57">
        <v>10584.637380645194</v>
      </c>
      <c r="D48" s="82">
        <v>4.0381311471340072E-4</v>
      </c>
      <c r="E48" s="57">
        <v>1615.4896990584971</v>
      </c>
      <c r="F48" s="57">
        <v>12200.12707970369</v>
      </c>
      <c r="G48" s="57"/>
      <c r="H48" s="100">
        <v>0.5</v>
      </c>
      <c r="I48" s="59"/>
      <c r="J48" s="5">
        <v>4.5493740585444403E-5</v>
      </c>
      <c r="K48" s="57">
        <v>1192.4693122654796</v>
      </c>
      <c r="L48" s="5">
        <v>4.5493740585444403E-5</v>
      </c>
      <c r="M48" s="57">
        <v>182.00168991437155</v>
      </c>
      <c r="N48" s="57">
        <v>1374.4710021798512</v>
      </c>
    </row>
    <row r="49" spans="1:14" x14ac:dyDescent="0.3">
      <c r="A49" s="39">
        <v>0.54166666666666696</v>
      </c>
      <c r="B49" s="82">
        <v>3.923164517326279E-4</v>
      </c>
      <c r="C49" s="57">
        <v>10283.290038755782</v>
      </c>
      <c r="D49" s="82">
        <v>3.9231645173262795E-4</v>
      </c>
      <c r="E49" s="57">
        <v>1569.4962928459047</v>
      </c>
      <c r="F49" s="57">
        <v>11852.786331601686</v>
      </c>
      <c r="G49" s="57"/>
      <c r="H49" s="100">
        <v>0.54166666666666696</v>
      </c>
      <c r="I49" s="59"/>
      <c r="J49" s="5">
        <v>3.9760162033716067E-5</v>
      </c>
      <c r="K49" s="57">
        <v>1042.1823412577119</v>
      </c>
      <c r="L49" s="5">
        <v>3.9760162033716067E-5</v>
      </c>
      <c r="M49" s="57">
        <v>159.06400723005908</v>
      </c>
      <c r="N49" s="57">
        <v>1201.246348487771</v>
      </c>
    </row>
    <row r="50" spans="1:14" x14ac:dyDescent="0.3">
      <c r="A50" s="39">
        <v>0.58333333333333304</v>
      </c>
      <c r="B50" s="82">
        <v>3.9706707439833799E-4</v>
      </c>
      <c r="C50" s="57">
        <v>10407.812042664702</v>
      </c>
      <c r="D50" s="82">
        <v>3.9706707439833799E-4</v>
      </c>
      <c r="E50" s="57">
        <v>1588.501574499561</v>
      </c>
      <c r="F50" s="57">
        <v>11996.313617164264</v>
      </c>
      <c r="G50" s="57"/>
      <c r="H50" s="100">
        <v>0.58333333333333304</v>
      </c>
      <c r="I50" s="59"/>
      <c r="J50" s="5">
        <v>3.475430691355326E-5</v>
      </c>
      <c r="K50" s="57">
        <v>910.97025503169937</v>
      </c>
      <c r="L50" s="5">
        <v>3.475430691355326E-5</v>
      </c>
      <c r="M50" s="57">
        <v>139.03764580952475</v>
      </c>
      <c r="N50" s="57">
        <v>1050.007900841224</v>
      </c>
    </row>
    <row r="51" spans="1:14" x14ac:dyDescent="0.3">
      <c r="A51" s="39">
        <v>0.625</v>
      </c>
      <c r="B51" s="82">
        <v>4.0942602348884049E-4</v>
      </c>
      <c r="C51" s="57">
        <v>10731.761388940064</v>
      </c>
      <c r="D51" s="82">
        <v>4.0942602348884049E-4</v>
      </c>
      <c r="E51" s="57">
        <v>1637.9446317441616</v>
      </c>
      <c r="F51" s="57">
        <v>12369.706020684225</v>
      </c>
      <c r="G51" s="57"/>
      <c r="H51" s="100">
        <v>0.625</v>
      </c>
      <c r="I51" s="59"/>
      <c r="J51" s="5">
        <v>3.8304715170585036E-5</v>
      </c>
      <c r="K51" s="57">
        <v>1004.0325716942018</v>
      </c>
      <c r="L51" s="5">
        <v>3.8304715170585036E-5</v>
      </c>
      <c r="M51" s="57">
        <v>153.24136470250286</v>
      </c>
      <c r="N51" s="57">
        <v>1157.2739363967046</v>
      </c>
    </row>
    <row r="52" spans="1:14" x14ac:dyDescent="0.3">
      <c r="A52" s="39">
        <v>0.66666666666666696</v>
      </c>
      <c r="B52" s="82">
        <v>4.2219002785179717E-4</v>
      </c>
      <c r="C52" s="57">
        <v>11066.327931690306</v>
      </c>
      <c r="D52" s="82">
        <v>4.2219002785179717E-4</v>
      </c>
      <c r="E52" s="57">
        <v>1689.0081480485517</v>
      </c>
      <c r="F52" s="57">
        <v>12755.336079738858</v>
      </c>
      <c r="G52" s="57"/>
      <c r="H52" s="100">
        <v>0.66666666666666696</v>
      </c>
      <c r="I52" s="59"/>
      <c r="J52" s="5">
        <v>5.1536050289958107E-5</v>
      </c>
      <c r="K52" s="57">
        <v>1350.8486586352042</v>
      </c>
      <c r="L52" s="5">
        <v>5.1536050289958107E-5</v>
      </c>
      <c r="M52" s="57">
        <v>206.17447858937777</v>
      </c>
      <c r="N52" s="57">
        <v>1557.0231372245819</v>
      </c>
    </row>
    <row r="53" spans="1:14" x14ac:dyDescent="0.3">
      <c r="A53" s="39">
        <v>0.70833333333333304</v>
      </c>
      <c r="B53" s="82">
        <v>4.9348910594725732E-4</v>
      </c>
      <c r="C53" s="57">
        <v>12935.199594638563</v>
      </c>
      <c r="D53" s="82">
        <v>4.9348910594725732E-4</v>
      </c>
      <c r="E53" s="57">
        <v>1974.2463486387733</v>
      </c>
      <c r="F53" s="57">
        <v>14909.445943277336</v>
      </c>
      <c r="G53" s="57"/>
      <c r="H53" s="100">
        <v>0.70833333333333304</v>
      </c>
      <c r="I53" s="59"/>
      <c r="J53" s="5">
        <v>7.8461817257882279E-5</v>
      </c>
      <c r="K53" s="57">
        <v>2056.6193955601434</v>
      </c>
      <c r="L53" s="5">
        <v>7.8461817257882292E-5</v>
      </c>
      <c r="M53" s="57">
        <v>313.89336534916816</v>
      </c>
      <c r="N53" s="57">
        <v>2370.5127609093115</v>
      </c>
    </row>
    <row r="54" spans="1:14" x14ac:dyDescent="0.3">
      <c r="A54" s="39">
        <v>0.75</v>
      </c>
      <c r="B54" s="82">
        <v>5.4592863590361665E-4</v>
      </c>
      <c r="C54" s="57">
        <v>14309.730011743723</v>
      </c>
      <c r="D54" s="82">
        <v>5.4592863590361665E-4</v>
      </c>
      <c r="E54" s="57">
        <v>2184.0352766880601</v>
      </c>
      <c r="F54" s="57">
        <v>16493.765288431783</v>
      </c>
      <c r="G54" s="57"/>
      <c r="H54" s="100">
        <v>0.75</v>
      </c>
      <c r="I54" s="59"/>
      <c r="J54" s="5">
        <v>7.7954616078306323E-5</v>
      </c>
      <c r="K54" s="57">
        <v>2043.3247788940719</v>
      </c>
      <c r="L54" s="5">
        <v>7.7954616078306337E-5</v>
      </c>
      <c r="M54" s="57">
        <v>311.86426265017133</v>
      </c>
      <c r="N54" s="57">
        <v>2355.1890415442431</v>
      </c>
    </row>
    <row r="55" spans="1:14" x14ac:dyDescent="0.3">
      <c r="A55" s="39">
        <v>0.79166666666666696</v>
      </c>
      <c r="B55" s="82">
        <v>4.9815063762316363E-4</v>
      </c>
      <c r="C55" s="57">
        <v>13057.386370228747</v>
      </c>
      <c r="D55" s="82">
        <v>4.9815063762316363E-4</v>
      </c>
      <c r="E55" s="57">
        <v>1992.895213992258</v>
      </c>
      <c r="F55" s="57">
        <v>15050.281584221006</v>
      </c>
      <c r="G55" s="57"/>
      <c r="H55" s="100">
        <v>0.79166666666666696</v>
      </c>
      <c r="I55" s="59"/>
      <c r="J55" s="5">
        <v>6.4965855436121758E-5</v>
      </c>
      <c r="K55" s="57">
        <v>1702.8669868803211</v>
      </c>
      <c r="L55" s="5">
        <v>6.4965855436121758E-5</v>
      </c>
      <c r="M55" s="57">
        <v>259.90158918455575</v>
      </c>
      <c r="N55" s="57">
        <v>1962.7685760648769</v>
      </c>
    </row>
    <row r="56" spans="1:14" x14ac:dyDescent="0.3">
      <c r="A56" s="39">
        <v>0.83333333333333304</v>
      </c>
      <c r="B56" s="82">
        <v>4.6719253306870968E-4</v>
      </c>
      <c r="C56" s="57">
        <v>12245.92111870129</v>
      </c>
      <c r="D56" s="82">
        <v>4.6719253306870968E-4</v>
      </c>
      <c r="E56" s="57">
        <v>1869.0446078880166</v>
      </c>
      <c r="F56" s="57">
        <v>14114.965726589306</v>
      </c>
      <c r="G56" s="57"/>
      <c r="H56" s="100">
        <v>0.83333333333333304</v>
      </c>
      <c r="I56" s="59"/>
      <c r="J56" s="5">
        <v>5.5373137474576285E-5</v>
      </c>
      <c r="K56" s="57">
        <v>1451.4253238480944</v>
      </c>
      <c r="L56" s="5">
        <v>5.5373137474576285E-5</v>
      </c>
      <c r="M56" s="57">
        <v>221.52508161657144</v>
      </c>
      <c r="N56" s="57">
        <v>1672.9504054646659</v>
      </c>
    </row>
    <row r="57" spans="1:14" x14ac:dyDescent="0.3">
      <c r="A57" s="39">
        <v>0.875</v>
      </c>
      <c r="B57" s="82">
        <v>4.2090089887111679E-4</v>
      </c>
      <c r="C57" s="57">
        <v>11032.537640339648</v>
      </c>
      <c r="D57" s="82">
        <v>4.2090089887111679E-4</v>
      </c>
      <c r="E57" s="57">
        <v>1683.850874762554</v>
      </c>
      <c r="F57" s="57">
        <v>12716.388515102202</v>
      </c>
      <c r="G57" s="57"/>
      <c r="H57" s="100">
        <v>0.875</v>
      </c>
      <c r="I57" s="59"/>
      <c r="J57" s="5">
        <v>4.6331725143004692E-5</v>
      </c>
      <c r="K57" s="57">
        <v>1214.4343311050764</v>
      </c>
      <c r="L57" s="5">
        <v>4.6331725143004692E-5</v>
      </c>
      <c r="M57" s="57">
        <v>185.35412046054029</v>
      </c>
      <c r="N57" s="57">
        <v>1399.7884515656167</v>
      </c>
    </row>
    <row r="58" spans="1:14" x14ac:dyDescent="0.3">
      <c r="A58" s="39">
        <v>0.91666666666666696</v>
      </c>
      <c r="B58" s="82">
        <v>3.3864693686357181E-4</v>
      </c>
      <c r="C58" s="57">
        <v>8876.5195982085897</v>
      </c>
      <c r="D58" s="82">
        <v>3.3864693686357176E-4</v>
      </c>
      <c r="E58" s="57">
        <v>1354.7867025296944</v>
      </c>
      <c r="F58" s="57">
        <v>10231.306300738284</v>
      </c>
      <c r="G58" s="57"/>
      <c r="H58" s="100">
        <v>0.91666666666666696</v>
      </c>
      <c r="I58" s="59"/>
      <c r="J58" s="5">
        <v>3.8922177476155772E-5</v>
      </c>
      <c r="K58" s="57">
        <v>1020.217322418115</v>
      </c>
      <c r="L58" s="5">
        <v>3.8922177476155779E-5</v>
      </c>
      <c r="M58" s="57">
        <v>155.71157668389034</v>
      </c>
      <c r="N58" s="57">
        <v>1175.9288991020053</v>
      </c>
    </row>
    <row r="59" spans="1:14" x14ac:dyDescent="0.3">
      <c r="A59" s="39">
        <v>0.95833333333333304</v>
      </c>
      <c r="B59" s="82">
        <v>2.4491104276168677E-4</v>
      </c>
      <c r="C59" s="57">
        <v>6419.5403360982446</v>
      </c>
      <c r="D59" s="82">
        <v>2.4491104276168677E-4</v>
      </c>
      <c r="E59" s="57">
        <v>979.78805628436953</v>
      </c>
      <c r="F59" s="57">
        <v>7399.3283923826139</v>
      </c>
      <c r="G59" s="57"/>
      <c r="H59" s="100">
        <v>0.95833333333333304</v>
      </c>
      <c r="I59" s="59"/>
      <c r="J59" s="5">
        <v>2.6925766967924192E-5</v>
      </c>
      <c r="K59" s="57">
        <v>705.77073692493968</v>
      </c>
      <c r="L59" s="5">
        <v>2.6925766967924192E-5</v>
      </c>
      <c r="M59" s="57">
        <v>107.71888675979042</v>
      </c>
      <c r="N59" s="57">
        <v>813.48962368473008</v>
      </c>
    </row>
    <row r="60" spans="1:14" x14ac:dyDescent="0.3">
      <c r="A60" s="22"/>
      <c r="B60" s="59"/>
      <c r="C60" s="92"/>
      <c r="D60" s="59"/>
      <c r="E60" s="92"/>
      <c r="F60" s="92"/>
      <c r="G60" s="92"/>
      <c r="H60" s="92"/>
      <c r="I60" s="59"/>
      <c r="K60" s="57"/>
      <c r="M60" s="57"/>
      <c r="N60" s="57"/>
    </row>
    <row r="61" spans="1:14" x14ac:dyDescent="0.3">
      <c r="A61" s="30" t="s">
        <v>42</v>
      </c>
      <c r="B61" s="59"/>
      <c r="C61" s="58">
        <v>218765.84032179683</v>
      </c>
      <c r="D61" s="59"/>
      <c r="E61" s="58">
        <v>33389.331049921733</v>
      </c>
      <c r="F61" s="58">
        <v>252155.17137171852</v>
      </c>
      <c r="G61" s="96"/>
      <c r="H61" s="93" t="s">
        <v>42</v>
      </c>
      <c r="I61" s="59"/>
      <c r="K61" s="58">
        <v>25777.105661889997</v>
      </c>
      <c r="M61" s="58">
        <v>3934.2536896419774</v>
      </c>
      <c r="N61" s="58">
        <v>29711.35935153197</v>
      </c>
    </row>
    <row r="62" spans="1:14" x14ac:dyDescent="0.3">
      <c r="A62" s="22"/>
      <c r="B62" s="59"/>
      <c r="C62" s="92"/>
      <c r="D62" s="59"/>
      <c r="E62" s="92"/>
      <c r="F62" s="92"/>
      <c r="G62" s="92"/>
      <c r="H62" s="59"/>
      <c r="I62" s="59"/>
      <c r="J62" s="59"/>
      <c r="K62" s="59"/>
      <c r="L62" s="59"/>
      <c r="M62" s="93"/>
      <c r="N62" s="59"/>
    </row>
    <row r="63" spans="1:14" x14ac:dyDescent="0.3">
      <c r="A63" s="22"/>
      <c r="B63" s="22"/>
      <c r="C63" s="22"/>
      <c r="D63" s="22"/>
      <c r="E63" s="22"/>
      <c r="G63" s="8"/>
      <c r="H63" s="8"/>
      <c r="I63" s="8"/>
    </row>
    <row r="64" spans="1:14" s="59" customFormat="1" x14ac:dyDescent="0.3"/>
    <row r="65" s="59" customFormat="1" x14ac:dyDescent="0.3"/>
    <row r="66" s="59" customFormat="1" x14ac:dyDescent="0.3"/>
    <row r="67" s="59" customFormat="1" x14ac:dyDescent="0.3"/>
    <row r="68" s="59" customFormat="1" x14ac:dyDescent="0.3"/>
    <row r="69" s="59" customFormat="1" x14ac:dyDescent="0.3"/>
    <row r="70" s="59" customFormat="1" x14ac:dyDescent="0.3"/>
    <row r="71" s="59" customFormat="1" x14ac:dyDescent="0.3"/>
    <row r="72" s="59" customFormat="1" x14ac:dyDescent="0.3"/>
    <row r="73" s="59" customFormat="1" x14ac:dyDescent="0.3"/>
    <row r="74" s="59" customFormat="1" x14ac:dyDescent="0.3"/>
    <row r="75" s="59" customFormat="1" x14ac:dyDescent="0.3"/>
    <row r="76" s="59" customFormat="1" x14ac:dyDescent="0.3"/>
    <row r="77" s="59" customFormat="1" x14ac:dyDescent="0.3"/>
    <row r="78" s="59" customFormat="1" x14ac:dyDescent="0.3"/>
    <row r="79" s="59" customFormat="1" x14ac:dyDescent="0.3"/>
    <row r="80" s="59" customFormat="1" x14ac:dyDescent="0.3"/>
    <row r="81" s="59" customFormat="1" x14ac:dyDescent="0.3"/>
    <row r="82" s="59" customFormat="1" x14ac:dyDescent="0.3"/>
    <row r="83" s="59" customFormat="1" x14ac:dyDescent="0.3"/>
    <row r="84" s="59" customFormat="1" x14ac:dyDescent="0.3"/>
    <row r="85" s="59" customFormat="1" x14ac:dyDescent="0.3"/>
    <row r="86" s="59" customFormat="1" x14ac:dyDescent="0.3"/>
    <row r="87" s="59" customFormat="1" x14ac:dyDescent="0.3"/>
    <row r="88" s="59" customFormat="1" x14ac:dyDescent="0.3"/>
    <row r="89" s="59" customFormat="1" x14ac:dyDescent="0.3"/>
    <row r="90" s="59" customFormat="1" x14ac:dyDescent="0.3"/>
    <row r="91" s="59" customFormat="1" x14ac:dyDescent="0.3"/>
    <row r="92" s="59" customFormat="1" x14ac:dyDescent="0.3"/>
    <row r="93" s="59" customFormat="1" x14ac:dyDescent="0.3"/>
    <row r="94" s="59" customFormat="1" x14ac:dyDescent="0.3"/>
    <row r="95" s="59" customFormat="1" x14ac:dyDescent="0.3"/>
    <row r="96" s="59" customFormat="1" x14ac:dyDescent="0.3"/>
    <row r="97" s="59" customFormat="1" x14ac:dyDescent="0.3"/>
    <row r="98" s="59" customFormat="1" x14ac:dyDescent="0.3"/>
    <row r="99" s="59" customFormat="1" x14ac:dyDescent="0.3"/>
    <row r="100" s="59" customFormat="1" x14ac:dyDescent="0.3"/>
    <row r="101" s="59" customFormat="1" x14ac:dyDescent="0.3"/>
    <row r="102" s="59" customFormat="1" x14ac:dyDescent="0.3"/>
    <row r="103" s="59" customFormat="1" x14ac:dyDescent="0.3"/>
    <row r="104" s="59" customFormat="1" x14ac:dyDescent="0.3"/>
    <row r="105" s="59" customFormat="1" x14ac:dyDescent="0.3"/>
    <row r="106" s="59" customFormat="1" x14ac:dyDescent="0.3"/>
    <row r="107" s="59" customFormat="1" x14ac:dyDescent="0.3"/>
    <row r="108" s="59" customFormat="1" x14ac:dyDescent="0.3"/>
    <row r="109" s="59" customFormat="1" x14ac:dyDescent="0.3"/>
    <row r="110" s="59" customFormat="1" x14ac:dyDescent="0.3"/>
    <row r="111" s="59" customFormat="1" x14ac:dyDescent="0.3"/>
    <row r="112" s="59" customFormat="1" x14ac:dyDescent="0.3"/>
    <row r="113" s="59" customFormat="1" x14ac:dyDescent="0.3"/>
    <row r="114" s="59" customFormat="1" x14ac:dyDescent="0.3"/>
    <row r="115" s="59" customFormat="1" x14ac:dyDescent="0.3"/>
    <row r="116" s="59" customFormat="1" x14ac:dyDescent="0.3"/>
    <row r="117" s="59" customFormat="1" x14ac:dyDescent="0.3"/>
    <row r="118" s="59" customFormat="1" x14ac:dyDescent="0.3"/>
    <row r="119" s="59" customFormat="1" x14ac:dyDescent="0.3"/>
    <row r="120" s="59" customFormat="1" x14ac:dyDescent="0.3"/>
    <row r="121" s="59" customFormat="1" x14ac:dyDescent="0.3"/>
    <row r="122" s="59" customFormat="1" x14ac:dyDescent="0.3"/>
    <row r="123" s="59" customFormat="1" x14ac:dyDescent="0.3"/>
    <row r="124" s="59" customFormat="1" x14ac:dyDescent="0.3"/>
    <row r="125" s="59" customFormat="1" x14ac:dyDescent="0.3"/>
    <row r="126" s="59" customFormat="1" x14ac:dyDescent="0.3"/>
    <row r="127" s="59" customFormat="1" x14ac:dyDescent="0.3"/>
    <row r="128" s="59" customFormat="1" x14ac:dyDescent="0.3"/>
    <row r="129" s="59" customFormat="1" x14ac:dyDescent="0.3"/>
    <row r="130" s="59" customFormat="1" x14ac:dyDescent="0.3"/>
    <row r="131" s="59" customFormat="1" x14ac:dyDescent="0.3"/>
    <row r="132" s="59" customFormat="1" x14ac:dyDescent="0.3"/>
    <row r="133" s="59" customFormat="1" x14ac:dyDescent="0.3"/>
    <row r="134" s="59" customFormat="1" x14ac:dyDescent="0.3"/>
    <row r="135" s="59" customFormat="1" x14ac:dyDescent="0.3"/>
    <row r="136" s="59" customFormat="1" x14ac:dyDescent="0.3"/>
    <row r="137" s="59" customFormat="1" x14ac:dyDescent="0.3"/>
    <row r="138" s="59" customFormat="1" x14ac:dyDescent="0.3"/>
    <row r="139" s="59" customFormat="1" x14ac:dyDescent="0.3"/>
    <row r="140" s="59" customFormat="1" x14ac:dyDescent="0.3"/>
    <row r="141" s="59" customFormat="1" x14ac:dyDescent="0.3"/>
    <row r="142" s="59" customFormat="1" x14ac:dyDescent="0.3"/>
    <row r="143" s="59" customFormat="1" x14ac:dyDescent="0.3"/>
    <row r="144" s="59" customFormat="1" x14ac:dyDescent="0.3"/>
    <row r="145" s="59" customFormat="1" x14ac:dyDescent="0.3"/>
    <row r="146" s="59" customFormat="1" x14ac:dyDescent="0.3"/>
    <row r="147" s="59" customFormat="1" x14ac:dyDescent="0.3"/>
    <row r="148" s="59" customFormat="1" x14ac:dyDescent="0.3"/>
    <row r="149" s="59" customFormat="1" x14ac:dyDescent="0.3"/>
    <row r="150" s="59" customFormat="1" x14ac:dyDescent="0.3"/>
    <row r="151" s="59" customFormat="1" x14ac:dyDescent="0.3"/>
    <row r="152" s="59" customFormat="1" x14ac:dyDescent="0.3"/>
    <row r="153" s="59" customFormat="1" x14ac:dyDescent="0.3"/>
    <row r="154" s="59" customFormat="1" x14ac:dyDescent="0.3"/>
    <row r="155" s="59" customFormat="1" x14ac:dyDescent="0.3"/>
    <row r="156" s="59" customFormat="1" x14ac:dyDescent="0.3"/>
    <row r="157" s="59" customFormat="1" x14ac:dyDescent="0.3"/>
    <row r="158" s="59" customFormat="1" x14ac:dyDescent="0.3"/>
    <row r="159" s="59" customFormat="1" x14ac:dyDescent="0.3"/>
    <row r="160" s="59" customFormat="1" x14ac:dyDescent="0.3"/>
    <row r="161" s="59" customFormat="1" x14ac:dyDescent="0.3"/>
    <row r="162" s="59" customFormat="1" x14ac:dyDescent="0.3"/>
    <row r="163" s="59" customFormat="1" x14ac:dyDescent="0.3"/>
    <row r="164" s="59" customFormat="1" x14ac:dyDescent="0.3"/>
    <row r="165" s="59" customFormat="1" x14ac:dyDescent="0.3"/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FA438-62E7-4C55-9694-6378AA53E61C}">
  <dimension ref="A1:AK101"/>
  <sheetViews>
    <sheetView zoomScale="45" zoomScaleNormal="70" workbookViewId="0">
      <selection activeCell="R50" sqref="R50"/>
    </sheetView>
  </sheetViews>
  <sheetFormatPr defaultRowHeight="14.4" x14ac:dyDescent="0.3"/>
  <cols>
    <col min="1" max="1" width="25.5546875" style="59" customWidth="1"/>
    <col min="2" max="2" width="11.77734375" style="59" customWidth="1"/>
    <col min="3" max="3" width="13.33203125" style="59" customWidth="1"/>
    <col min="4" max="4" width="15.88671875" style="59" customWidth="1"/>
    <col min="5" max="5" width="16.6640625" style="59" customWidth="1"/>
    <col min="6" max="6" width="10.21875" style="59" customWidth="1"/>
    <col min="7" max="7" width="18.21875" style="59" customWidth="1"/>
    <col min="8" max="8" width="13.5546875" style="59" customWidth="1"/>
    <col min="9" max="9" width="14.21875" style="59" customWidth="1"/>
    <col min="10" max="10" width="14.21875" style="59" bestFit="1" customWidth="1"/>
    <col min="11" max="16384" width="8.88671875" style="59"/>
  </cols>
  <sheetData>
    <row r="1" spans="1:37" s="29" customFormat="1" ht="19.8" customHeight="1" x14ac:dyDescent="0.55000000000000004">
      <c r="A1" s="86" t="s">
        <v>169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</row>
    <row r="2" spans="1:37" x14ac:dyDescent="0.3">
      <c r="A2" s="91" t="s">
        <v>181</v>
      </c>
    </row>
    <row r="3" spans="1:37" s="66" customFormat="1" ht="43.2" x14ac:dyDescent="0.3">
      <c r="A3" s="119" t="s">
        <v>170</v>
      </c>
      <c r="B3" s="66" t="s">
        <v>171</v>
      </c>
      <c r="C3" s="66" t="s">
        <v>124</v>
      </c>
      <c r="D3" s="66" t="s">
        <v>124</v>
      </c>
      <c r="E3" s="66" t="s">
        <v>96</v>
      </c>
      <c r="F3" s="66" t="s">
        <v>172</v>
      </c>
      <c r="G3" s="66" t="s">
        <v>82</v>
      </c>
      <c r="H3" s="66" t="s">
        <v>99</v>
      </c>
      <c r="I3" s="66" t="s">
        <v>173</v>
      </c>
    </row>
    <row r="4" spans="1:37" x14ac:dyDescent="0.3">
      <c r="B4" s="59" t="s">
        <v>93</v>
      </c>
      <c r="C4" s="59" t="s">
        <v>95</v>
      </c>
      <c r="D4" s="59" t="s">
        <v>100</v>
      </c>
      <c r="E4" s="59" t="s">
        <v>38</v>
      </c>
      <c r="F4" s="59" t="s">
        <v>24</v>
      </c>
      <c r="G4" s="59" t="s">
        <v>38</v>
      </c>
      <c r="H4" s="59" t="s">
        <v>24</v>
      </c>
      <c r="I4" s="59" t="s">
        <v>24</v>
      </c>
    </row>
    <row r="5" spans="1:37" x14ac:dyDescent="0.3">
      <c r="A5" s="120" t="s">
        <v>89</v>
      </c>
      <c r="B5" s="59">
        <v>988</v>
      </c>
      <c r="C5" s="59">
        <v>243.5</v>
      </c>
      <c r="D5" s="57">
        <v>240578</v>
      </c>
      <c r="E5" s="109">
        <v>0.88</v>
      </c>
      <c r="F5" s="57">
        <v>211708.64</v>
      </c>
      <c r="G5" s="59">
        <v>3</v>
      </c>
      <c r="H5" s="57">
        <v>635125.92000000004</v>
      </c>
      <c r="I5" s="57">
        <v>349967.34367346938</v>
      </c>
    </row>
    <row r="6" spans="1:37" x14ac:dyDescent="0.3">
      <c r="A6" s="120" t="s">
        <v>90</v>
      </c>
      <c r="B6" s="59">
        <v>987</v>
      </c>
      <c r="C6" s="59">
        <v>243.5</v>
      </c>
      <c r="D6" s="57">
        <v>240334.5</v>
      </c>
      <c r="E6" s="109">
        <v>0.88</v>
      </c>
      <c r="F6" s="57">
        <v>211494.36000000002</v>
      </c>
      <c r="G6" s="59">
        <v>3</v>
      </c>
      <c r="H6" s="57">
        <v>634483.08000000007</v>
      </c>
      <c r="I6" s="57">
        <v>349613.12571428576</v>
      </c>
    </row>
    <row r="7" spans="1:37" x14ac:dyDescent="0.3">
      <c r="A7" s="120" t="s">
        <v>91</v>
      </c>
      <c r="B7" s="59">
        <v>1255</v>
      </c>
      <c r="C7" s="59">
        <v>279.7</v>
      </c>
      <c r="D7" s="57">
        <v>351023.5</v>
      </c>
      <c r="E7" s="109">
        <v>0.88</v>
      </c>
      <c r="F7" s="57">
        <v>308900.68</v>
      </c>
      <c r="G7" s="59">
        <v>3</v>
      </c>
      <c r="H7" s="57">
        <v>926702.04</v>
      </c>
      <c r="I7" s="57">
        <v>510631.73632653058</v>
      </c>
    </row>
    <row r="8" spans="1:37" x14ac:dyDescent="0.3">
      <c r="A8" s="120" t="s">
        <v>92</v>
      </c>
      <c r="B8" s="59">
        <v>1379</v>
      </c>
      <c r="C8" s="59">
        <v>279.7</v>
      </c>
      <c r="D8" s="57">
        <v>385706.3</v>
      </c>
      <c r="E8" s="109">
        <v>0.88</v>
      </c>
      <c r="F8" s="57">
        <v>339421.54399999999</v>
      </c>
      <c r="G8" s="59">
        <v>3</v>
      </c>
      <c r="H8" s="57">
        <v>1018264.632</v>
      </c>
      <c r="I8" s="57">
        <v>561084.59314285708</v>
      </c>
      <c r="P8" s="60"/>
    </row>
    <row r="9" spans="1:37" x14ac:dyDescent="0.3">
      <c r="A9" s="120" t="s">
        <v>21</v>
      </c>
      <c r="D9" s="110">
        <v>1217642.3</v>
      </c>
      <c r="F9" s="110">
        <v>1071525.2239999999</v>
      </c>
      <c r="I9" s="110">
        <v>1771296.7988571429</v>
      </c>
      <c r="J9" s="111"/>
      <c r="R9" s="60"/>
      <c r="Y9" s="60"/>
      <c r="AC9" s="60"/>
    </row>
    <row r="10" spans="1:37" ht="21.6" x14ac:dyDescent="0.3">
      <c r="A10" s="60"/>
      <c r="B10" s="121" t="s">
        <v>94</v>
      </c>
      <c r="C10" s="111" t="s">
        <v>97</v>
      </c>
      <c r="D10" s="111"/>
      <c r="E10" s="111" t="s">
        <v>97</v>
      </c>
      <c r="F10" s="111"/>
      <c r="G10" s="111" t="s">
        <v>97</v>
      </c>
      <c r="V10" s="60"/>
    </row>
    <row r="11" spans="1:37" x14ac:dyDescent="0.3">
      <c r="A11" s="60"/>
      <c r="W11" s="21"/>
      <c r="Z11" s="64"/>
      <c r="AA11" s="21"/>
      <c r="AD11" s="114"/>
      <c r="AF11" s="21"/>
    </row>
    <row r="12" spans="1:37" x14ac:dyDescent="0.3">
      <c r="A12" s="60" t="s">
        <v>174</v>
      </c>
      <c r="W12" s="21"/>
      <c r="Z12" s="64"/>
      <c r="AA12" s="21"/>
      <c r="AD12" s="114"/>
      <c r="AF12" s="21"/>
      <c r="AK12" s="112"/>
    </row>
    <row r="13" spans="1:37" ht="8.4" customHeight="1" x14ac:dyDescent="0.3">
      <c r="A13" s="113"/>
      <c r="W13" s="21"/>
      <c r="Z13" s="64"/>
      <c r="AA13" s="21"/>
      <c r="AD13" s="114"/>
      <c r="AF13" s="21"/>
    </row>
    <row r="14" spans="1:37" x14ac:dyDescent="0.3">
      <c r="B14" s="59" t="s">
        <v>87</v>
      </c>
      <c r="C14" s="59" t="s">
        <v>82</v>
      </c>
      <c r="W14" s="21"/>
      <c r="Z14" s="64"/>
      <c r="AA14" s="21"/>
      <c r="AD14" s="114"/>
      <c r="AF14" s="21"/>
    </row>
    <row r="15" spans="1:37" x14ac:dyDescent="0.3">
      <c r="A15" s="59" t="s">
        <v>85</v>
      </c>
      <c r="B15" s="109">
        <v>0.15</v>
      </c>
      <c r="C15" s="59">
        <v>3</v>
      </c>
      <c r="D15" s="113" t="s">
        <v>97</v>
      </c>
      <c r="W15" s="21"/>
      <c r="Z15" s="64"/>
      <c r="AA15" s="21"/>
      <c r="AD15" s="114"/>
      <c r="AF15" s="21"/>
    </row>
    <row r="16" spans="1:37" x14ac:dyDescent="0.3">
      <c r="A16" s="59" t="s">
        <v>86</v>
      </c>
      <c r="B16" s="109">
        <v>0.12</v>
      </c>
      <c r="C16" s="59">
        <v>3</v>
      </c>
      <c r="D16" s="113" t="s">
        <v>97</v>
      </c>
      <c r="W16" s="21"/>
      <c r="Z16" s="64"/>
      <c r="AA16" s="21"/>
      <c r="AD16" s="114"/>
      <c r="AF16" s="21"/>
    </row>
    <row r="17" spans="1:33" x14ac:dyDescent="0.3">
      <c r="A17" s="59" t="s">
        <v>83</v>
      </c>
      <c r="B17" s="109">
        <v>0.15</v>
      </c>
      <c r="C17" s="59">
        <v>3</v>
      </c>
      <c r="D17" s="113" t="s">
        <v>97</v>
      </c>
      <c r="W17" s="21"/>
      <c r="Z17" s="64"/>
      <c r="AA17" s="21"/>
      <c r="AD17" s="114"/>
      <c r="AE17" s="114"/>
      <c r="AF17" s="21"/>
      <c r="AG17" s="21"/>
    </row>
    <row r="18" spans="1:33" x14ac:dyDescent="0.3">
      <c r="A18" s="60" t="s">
        <v>88</v>
      </c>
      <c r="B18" s="115">
        <v>0.14000000000000001</v>
      </c>
      <c r="C18" s="60">
        <v>3</v>
      </c>
      <c r="W18" s="21"/>
      <c r="Z18" s="64"/>
      <c r="AA18" s="21"/>
      <c r="AD18" s="114"/>
      <c r="AE18" s="114"/>
      <c r="AF18" s="21"/>
      <c r="AG18" s="21"/>
    </row>
    <row r="19" spans="1:33" x14ac:dyDescent="0.3">
      <c r="W19" s="21"/>
      <c r="Z19" s="64"/>
      <c r="AA19" s="21"/>
      <c r="AD19" s="114"/>
      <c r="AE19" s="114"/>
      <c r="AF19" s="21"/>
      <c r="AG19" s="21"/>
    </row>
    <row r="20" spans="1:33" x14ac:dyDescent="0.3">
      <c r="A20" s="59" t="s">
        <v>98</v>
      </c>
      <c r="B20" s="57">
        <v>4217357.7</v>
      </c>
      <c r="C20" s="59" t="s">
        <v>40</v>
      </c>
      <c r="W20" s="21"/>
      <c r="Z20" s="64"/>
      <c r="AA20" s="21"/>
      <c r="AD20" s="114"/>
      <c r="AE20" s="114"/>
      <c r="AF20" s="21"/>
      <c r="AG20" s="21"/>
    </row>
    <row r="21" spans="1:33" x14ac:dyDescent="0.3">
      <c r="A21" s="59" t="s">
        <v>175</v>
      </c>
      <c r="B21" s="57">
        <v>590430.0780000001</v>
      </c>
      <c r="C21" s="59" t="s">
        <v>40</v>
      </c>
      <c r="W21" s="21"/>
      <c r="Z21" s="64"/>
      <c r="AA21" s="21"/>
      <c r="AD21" s="114"/>
      <c r="AE21" s="114"/>
      <c r="AF21" s="21"/>
      <c r="AG21" s="21"/>
    </row>
    <row r="22" spans="1:33" x14ac:dyDescent="0.3">
      <c r="A22" s="59" t="s">
        <v>99</v>
      </c>
      <c r="B22" s="57">
        <v>1771290.2340000002</v>
      </c>
      <c r="C22" s="59" t="s">
        <v>40</v>
      </c>
      <c r="W22" s="21"/>
      <c r="Z22" s="64"/>
      <c r="AA22" s="21"/>
      <c r="AD22" s="114"/>
      <c r="AE22" s="114"/>
      <c r="AF22" s="21"/>
      <c r="AG22" s="21"/>
    </row>
    <row r="23" spans="1:33" x14ac:dyDescent="0.3">
      <c r="W23" s="21"/>
      <c r="Z23" s="64"/>
      <c r="AA23" s="21"/>
      <c r="AD23" s="114"/>
      <c r="AE23" s="114"/>
      <c r="AF23" s="21"/>
      <c r="AG23" s="21"/>
    </row>
    <row r="24" spans="1:33" x14ac:dyDescent="0.3">
      <c r="A24" s="60" t="s">
        <v>176</v>
      </c>
      <c r="Z24" s="64"/>
      <c r="AA24" s="21"/>
      <c r="AD24" s="114"/>
      <c r="AE24" s="114"/>
      <c r="AF24" s="21"/>
      <c r="AG24" s="21"/>
    </row>
    <row r="25" spans="1:33" x14ac:dyDescent="0.3">
      <c r="Z25" s="64"/>
      <c r="AA25" s="21"/>
      <c r="AD25" s="114"/>
      <c r="AE25" s="114"/>
      <c r="AF25" s="21"/>
      <c r="AG25" s="21"/>
    </row>
    <row r="26" spans="1:33" ht="43.2" x14ac:dyDescent="0.3">
      <c r="B26" s="59" t="s">
        <v>118</v>
      </c>
      <c r="C26" s="59" t="s">
        <v>108</v>
      </c>
      <c r="D26" s="66" t="s">
        <v>178</v>
      </c>
      <c r="E26" s="66" t="s">
        <v>177</v>
      </c>
      <c r="Z26" s="64"/>
      <c r="AA26" s="21"/>
      <c r="AD26" s="114"/>
      <c r="AE26" s="114"/>
      <c r="AF26" s="21"/>
      <c r="AG26" s="21"/>
    </row>
    <row r="27" spans="1:33" x14ac:dyDescent="0.3">
      <c r="B27" s="113" t="s">
        <v>120</v>
      </c>
      <c r="C27" s="113" t="s">
        <v>120</v>
      </c>
      <c r="D27" s="59" t="s">
        <v>106</v>
      </c>
      <c r="E27" s="59" t="s">
        <v>107</v>
      </c>
      <c r="Z27" s="64"/>
      <c r="AA27" s="21"/>
      <c r="AD27" s="114"/>
      <c r="AE27" s="114"/>
      <c r="AF27" s="21"/>
      <c r="AG27" s="21"/>
    </row>
    <row r="28" spans="1:33" x14ac:dyDescent="0.3">
      <c r="A28" s="59" t="s">
        <v>110</v>
      </c>
      <c r="B28" s="59">
        <v>102.8</v>
      </c>
      <c r="C28" s="59">
        <v>81.400000000000006</v>
      </c>
      <c r="E28" s="64">
        <v>93.066299559471375</v>
      </c>
      <c r="Z28" s="64"/>
      <c r="AA28" s="21"/>
      <c r="AD28" s="114"/>
      <c r="AE28" s="114"/>
      <c r="AF28" s="21"/>
      <c r="AG28" s="21"/>
    </row>
    <row r="29" spans="1:33" x14ac:dyDescent="0.3">
      <c r="A29" s="59" t="s">
        <v>119</v>
      </c>
      <c r="B29" s="59">
        <v>1980</v>
      </c>
      <c r="C29" s="59">
        <v>1652</v>
      </c>
      <c r="Z29" s="64"/>
      <c r="AA29" s="21"/>
      <c r="AD29" s="114"/>
      <c r="AE29" s="114"/>
      <c r="AF29" s="21"/>
      <c r="AG29" s="21"/>
    </row>
    <row r="30" spans="1:33" x14ac:dyDescent="0.3">
      <c r="A30" s="59" t="s">
        <v>111</v>
      </c>
      <c r="B30" s="116">
        <v>7.5999999999999998E-2</v>
      </c>
      <c r="C30" s="116">
        <v>2.5000000000000001E-2</v>
      </c>
      <c r="D30" s="59">
        <v>4.4000000000000004</v>
      </c>
      <c r="E30" s="57">
        <v>82857.121600000013</v>
      </c>
      <c r="F30" s="117"/>
      <c r="Z30" s="64"/>
      <c r="AA30" s="21"/>
      <c r="AD30" s="114"/>
      <c r="AE30" s="114"/>
      <c r="AF30" s="21"/>
    </row>
    <row r="31" spans="1:33" x14ac:dyDescent="0.3">
      <c r="A31" s="59" t="s">
        <v>112</v>
      </c>
      <c r="B31" s="116">
        <v>5.7000000000000002E-2</v>
      </c>
      <c r="C31" s="116">
        <v>6.4000000000000001E-2</v>
      </c>
      <c r="D31" s="59">
        <v>3.2</v>
      </c>
      <c r="E31" s="57">
        <v>64666.455040000008</v>
      </c>
      <c r="F31" s="117"/>
      <c r="Z31" s="64"/>
      <c r="AA31" s="21"/>
      <c r="AD31" s="114"/>
      <c r="AE31" s="114"/>
      <c r="AF31" s="21"/>
    </row>
    <row r="32" spans="1:33" x14ac:dyDescent="0.3">
      <c r="A32" s="59" t="s">
        <v>113</v>
      </c>
      <c r="B32" s="109">
        <v>0.13</v>
      </c>
      <c r="C32" s="116">
        <v>0.129</v>
      </c>
      <c r="D32" s="59">
        <v>2.8</v>
      </c>
      <c r="E32" s="57">
        <v>122661.59136000001</v>
      </c>
      <c r="F32" s="117"/>
      <c r="Z32" s="64"/>
      <c r="AA32" s="21"/>
      <c r="AD32" s="114"/>
      <c r="AE32" s="114"/>
      <c r="AF32" s="21"/>
    </row>
    <row r="33" spans="1:33" x14ac:dyDescent="0.3">
      <c r="A33" s="59" t="s">
        <v>114</v>
      </c>
      <c r="B33" s="116">
        <v>0.22700000000000001</v>
      </c>
      <c r="C33" s="116">
        <v>0.222</v>
      </c>
      <c r="D33" s="59">
        <v>2.1</v>
      </c>
      <c r="E33" s="57">
        <v>159720.64416000003</v>
      </c>
      <c r="F33" s="117"/>
      <c r="Z33" s="64"/>
      <c r="AA33" s="21"/>
      <c r="AD33" s="114"/>
      <c r="AE33" s="114"/>
      <c r="AF33" s="21"/>
    </row>
    <row r="34" spans="1:33" x14ac:dyDescent="0.3">
      <c r="A34" s="59" t="s">
        <v>115</v>
      </c>
      <c r="B34" s="116">
        <v>9.0999999999999998E-2</v>
      </c>
      <c r="C34" s="116">
        <v>0.108</v>
      </c>
      <c r="D34" s="59">
        <v>0.7</v>
      </c>
      <c r="E34" s="57">
        <v>23131.896479999999</v>
      </c>
      <c r="F34" s="117"/>
      <c r="Z34" s="64"/>
      <c r="AA34" s="21"/>
      <c r="AD34" s="114"/>
      <c r="AE34" s="114"/>
      <c r="AF34" s="21"/>
    </row>
    <row r="35" spans="1:33" x14ac:dyDescent="0.3">
      <c r="A35" s="59" t="s">
        <v>116</v>
      </c>
      <c r="B35" s="116">
        <v>5.2999999999999999E-2</v>
      </c>
      <c r="C35" s="109">
        <v>0.06</v>
      </c>
      <c r="D35" s="59">
        <v>0.7</v>
      </c>
      <c r="E35" s="57">
        <v>13199.34</v>
      </c>
      <c r="F35" s="117"/>
      <c r="Z35" s="64"/>
      <c r="AA35" s="21"/>
      <c r="AD35" s="114"/>
      <c r="AE35" s="114"/>
      <c r="AF35" s="114"/>
      <c r="AG35" s="114"/>
    </row>
    <row r="36" spans="1:33" x14ac:dyDescent="0.3">
      <c r="A36" s="59" t="s">
        <v>117</v>
      </c>
      <c r="B36" s="116">
        <v>0.26400000000000001</v>
      </c>
      <c r="C36" s="109">
        <v>0.39</v>
      </c>
      <c r="D36" s="59">
        <v>0.7</v>
      </c>
      <c r="E36" s="57">
        <v>74326.005599999989</v>
      </c>
      <c r="F36" s="117"/>
      <c r="Z36" s="64"/>
      <c r="AA36" s="21"/>
      <c r="AD36" s="114"/>
    </row>
    <row r="37" spans="1:33" x14ac:dyDescent="0.3">
      <c r="A37" s="59" t="s">
        <v>0</v>
      </c>
      <c r="E37" s="58">
        <v>540563.05424000008</v>
      </c>
      <c r="Z37" s="64"/>
      <c r="AA37" s="21"/>
    </row>
    <row r="38" spans="1:33" x14ac:dyDescent="0.3">
      <c r="Z38" s="64"/>
      <c r="AA38" s="21"/>
    </row>
    <row r="39" spans="1:33" x14ac:dyDescent="0.3">
      <c r="A39" s="60" t="s">
        <v>179</v>
      </c>
      <c r="F39" s="109"/>
      <c r="Z39" s="64"/>
      <c r="AA39" s="21"/>
    </row>
    <row r="40" spans="1:33" x14ac:dyDescent="0.3">
      <c r="A40" s="59" t="s">
        <v>180</v>
      </c>
      <c r="B40" s="57">
        <v>4083150.0870971433</v>
      </c>
      <c r="C40" s="59" t="s">
        <v>24</v>
      </c>
      <c r="Z40" s="64"/>
      <c r="AA40" s="21"/>
    </row>
    <row r="41" spans="1:33" x14ac:dyDescent="0.3">
      <c r="B41" s="21"/>
      <c r="D41" s="113"/>
      <c r="Z41" s="64"/>
      <c r="AA41" s="21"/>
    </row>
    <row r="42" spans="1:33" x14ac:dyDescent="0.3">
      <c r="Z42" s="64"/>
    </row>
    <row r="43" spans="1:33" x14ac:dyDescent="0.3">
      <c r="A43" s="60" t="s">
        <v>182</v>
      </c>
    </row>
    <row r="44" spans="1:33" x14ac:dyDescent="0.3">
      <c r="A44" s="118" t="s">
        <v>102</v>
      </c>
    </row>
    <row r="46" spans="1:33" x14ac:dyDescent="0.3">
      <c r="A46" s="93" t="s">
        <v>78</v>
      </c>
      <c r="B46" s="77" t="s">
        <v>103</v>
      </c>
      <c r="C46" s="77"/>
      <c r="D46" s="77"/>
      <c r="E46" s="77"/>
    </row>
    <row r="47" spans="1:33" x14ac:dyDescent="0.3">
      <c r="A47" s="92"/>
      <c r="B47" s="92" t="s">
        <v>84</v>
      </c>
      <c r="C47" s="92" t="s">
        <v>109</v>
      </c>
      <c r="D47" s="59" t="s">
        <v>18</v>
      </c>
      <c r="E47" s="92" t="s">
        <v>21</v>
      </c>
      <c r="F47" s="92" t="s">
        <v>105</v>
      </c>
    </row>
    <row r="48" spans="1:33" x14ac:dyDescent="0.3">
      <c r="A48" s="94" t="s">
        <v>61</v>
      </c>
      <c r="B48" s="57">
        <v>147608.06657142859</v>
      </c>
      <c r="C48" s="57">
        <v>0</v>
      </c>
      <c r="D48" s="57">
        <v>0</v>
      </c>
      <c r="E48" s="57">
        <v>147608.06657142859</v>
      </c>
      <c r="F48" s="21">
        <v>1</v>
      </c>
    </row>
    <row r="49" spans="1:6" x14ac:dyDescent="0.3">
      <c r="A49" s="94" t="s">
        <v>62</v>
      </c>
      <c r="B49" s="57">
        <v>147608.06657142859</v>
      </c>
      <c r="C49" s="57">
        <v>0</v>
      </c>
      <c r="D49" s="57">
        <v>0</v>
      </c>
      <c r="E49" s="57">
        <v>147608.06657142859</v>
      </c>
      <c r="F49" s="21">
        <v>1</v>
      </c>
    </row>
    <row r="50" spans="1:6" x14ac:dyDescent="0.3">
      <c r="A50" s="94" t="s">
        <v>63</v>
      </c>
      <c r="B50" s="57">
        <v>147608.06657142859</v>
      </c>
      <c r="C50" s="57">
        <v>0</v>
      </c>
      <c r="D50" s="57">
        <v>0</v>
      </c>
      <c r="E50" s="57">
        <v>147608.06657142859</v>
      </c>
      <c r="F50" s="21">
        <v>1</v>
      </c>
    </row>
    <row r="51" spans="1:6" x14ac:dyDescent="0.3">
      <c r="A51" s="94" t="s">
        <v>64</v>
      </c>
      <c r="B51" s="57">
        <v>147608.06657142859</v>
      </c>
      <c r="C51" s="57">
        <v>2307.5693512246012</v>
      </c>
      <c r="D51" s="57">
        <v>704.22492735800051</v>
      </c>
      <c r="E51" s="57">
        <v>150619.8608500112</v>
      </c>
      <c r="F51" s="21">
        <v>0.98000400304723567</v>
      </c>
    </row>
    <row r="52" spans="1:6" x14ac:dyDescent="0.3">
      <c r="A52" s="94" t="s">
        <v>65</v>
      </c>
      <c r="B52" s="57">
        <v>147608.06657142859</v>
      </c>
      <c r="C52" s="57">
        <v>106455.86606982807</v>
      </c>
      <c r="D52" s="57">
        <v>32488.243315449035</v>
      </c>
      <c r="E52" s="57">
        <v>286552.1759567057</v>
      </c>
      <c r="F52" s="21">
        <v>0.51511759098884047</v>
      </c>
    </row>
    <row r="53" spans="1:6" x14ac:dyDescent="0.3">
      <c r="A53" s="94" t="s">
        <v>66</v>
      </c>
      <c r="B53" s="57">
        <v>147608.06657142859</v>
      </c>
      <c r="C53" s="57">
        <v>341212.58806774369</v>
      </c>
      <c r="D53" s="57">
        <v>104131.3925920028</v>
      </c>
      <c r="E53" s="57">
        <v>592952.04723117501</v>
      </c>
      <c r="F53" s="21">
        <v>0.24893761183672991</v>
      </c>
    </row>
    <row r="54" spans="1:6" x14ac:dyDescent="0.3">
      <c r="A54" s="94" t="s">
        <v>67</v>
      </c>
      <c r="B54" s="57">
        <v>147608.06657142859</v>
      </c>
      <c r="C54" s="57">
        <v>662887.75562845252</v>
      </c>
      <c r="D54" s="57">
        <v>202300.34746570792</v>
      </c>
      <c r="E54" s="57">
        <v>1012796.169665589</v>
      </c>
      <c r="F54" s="21">
        <v>0.1457431129702699</v>
      </c>
    </row>
    <row r="55" spans="1:6" x14ac:dyDescent="0.3">
      <c r="A55" s="94" t="s">
        <v>68</v>
      </c>
      <c r="B55" s="57">
        <v>147608.06657142859</v>
      </c>
      <c r="C55" s="57">
        <v>555508.86181813455</v>
      </c>
      <c r="D55" s="57">
        <v>169530.41417931567</v>
      </c>
      <c r="E55" s="57">
        <v>872647.34256887878</v>
      </c>
      <c r="F55" s="21">
        <v>0.16914973480226667</v>
      </c>
    </row>
    <row r="56" spans="1:6" x14ac:dyDescent="0.3">
      <c r="A56" s="94" t="s">
        <v>69</v>
      </c>
      <c r="B56" s="57">
        <v>147608.06657142859</v>
      </c>
      <c r="C56" s="57">
        <v>97840.940491922913</v>
      </c>
      <c r="D56" s="57">
        <v>29859.13691997917</v>
      </c>
      <c r="E56" s="57">
        <v>275308.14398333069</v>
      </c>
      <c r="F56" s="21">
        <v>0.53615583046597393</v>
      </c>
    </row>
    <row r="57" spans="1:6" x14ac:dyDescent="0.3">
      <c r="A57" s="94" t="s">
        <v>70</v>
      </c>
      <c r="B57" s="57">
        <v>147608.06657142859</v>
      </c>
      <c r="C57" s="57">
        <v>5076.6525726941109</v>
      </c>
      <c r="D57" s="57">
        <v>1549.2948401875976</v>
      </c>
      <c r="E57" s="57">
        <v>154234.0139843103</v>
      </c>
      <c r="F57" s="21">
        <v>0.95703964876673864</v>
      </c>
    </row>
    <row r="58" spans="1:6" x14ac:dyDescent="0.3">
      <c r="A58" s="94" t="s">
        <v>71</v>
      </c>
      <c r="B58" s="57">
        <v>147608.06657142859</v>
      </c>
      <c r="C58" s="57">
        <v>0</v>
      </c>
      <c r="D58" s="57">
        <v>0</v>
      </c>
      <c r="E58" s="57">
        <v>147608.06657142859</v>
      </c>
      <c r="F58" s="21">
        <v>1</v>
      </c>
    </row>
    <row r="59" spans="1:6" x14ac:dyDescent="0.3">
      <c r="A59" s="94" t="s">
        <v>72</v>
      </c>
      <c r="B59" s="57">
        <v>147608.06657142859</v>
      </c>
      <c r="C59" s="57">
        <v>0</v>
      </c>
      <c r="D59" s="57">
        <v>0</v>
      </c>
      <c r="E59" s="57">
        <v>147608.06657142859</v>
      </c>
      <c r="F59" s="21">
        <v>1</v>
      </c>
    </row>
    <row r="60" spans="1:6" x14ac:dyDescent="0.3">
      <c r="A60" s="92"/>
      <c r="B60" s="57"/>
      <c r="C60" s="57"/>
      <c r="E60" s="57"/>
      <c r="F60" s="57"/>
    </row>
    <row r="61" spans="1:6" x14ac:dyDescent="0.3">
      <c r="A61" s="93" t="s">
        <v>16</v>
      </c>
      <c r="B61" s="58">
        <v>1771296.7988571434</v>
      </c>
      <c r="C61" s="58">
        <v>1771290.2340000004</v>
      </c>
      <c r="D61" s="58">
        <v>540563.0542400002</v>
      </c>
      <c r="E61" s="58">
        <v>4083150.0870971438</v>
      </c>
      <c r="F61" s="21">
        <v>0.43380643891942289</v>
      </c>
    </row>
    <row r="65" spans="1:13" x14ac:dyDescent="0.3">
      <c r="A65" s="93" t="s">
        <v>73</v>
      </c>
      <c r="B65" s="77"/>
      <c r="C65" s="77"/>
      <c r="E65" s="77"/>
      <c r="F65" s="92"/>
      <c r="G65" s="93" t="s">
        <v>79</v>
      </c>
      <c r="H65" s="77"/>
      <c r="I65" s="77"/>
      <c r="J65" s="77"/>
    </row>
    <row r="66" spans="1:13" x14ac:dyDescent="0.3">
      <c r="A66" s="92" t="s">
        <v>75</v>
      </c>
      <c r="B66" s="92" t="s">
        <v>84</v>
      </c>
      <c r="C66" s="92" t="s">
        <v>109</v>
      </c>
      <c r="D66" s="59" t="s">
        <v>18</v>
      </c>
      <c r="E66" s="92" t="s">
        <v>21</v>
      </c>
      <c r="F66" s="93"/>
      <c r="G66" s="92" t="s">
        <v>80</v>
      </c>
      <c r="H66" s="92" t="s">
        <v>84</v>
      </c>
      <c r="I66" s="59" t="s">
        <v>183</v>
      </c>
      <c r="J66" s="92" t="s">
        <v>109</v>
      </c>
      <c r="K66" s="59" t="s">
        <v>183</v>
      </c>
      <c r="L66" s="59" t="s">
        <v>18</v>
      </c>
      <c r="M66" s="92" t="s">
        <v>21</v>
      </c>
    </row>
    <row r="67" spans="1:13" x14ac:dyDescent="0.3">
      <c r="B67" s="59" t="s">
        <v>37</v>
      </c>
      <c r="C67" s="59" t="s">
        <v>37</v>
      </c>
      <c r="D67" s="59" t="s">
        <v>37</v>
      </c>
      <c r="E67" s="59" t="s">
        <v>37</v>
      </c>
      <c r="H67" s="59" t="s">
        <v>37</v>
      </c>
      <c r="I67" s="59" t="s">
        <v>104</v>
      </c>
      <c r="J67" s="59" t="s">
        <v>37</v>
      </c>
      <c r="K67" s="59" t="s">
        <v>104</v>
      </c>
      <c r="L67" s="59" t="s">
        <v>37</v>
      </c>
      <c r="M67" s="59" t="s">
        <v>37</v>
      </c>
    </row>
    <row r="68" spans="1:13" x14ac:dyDescent="0.3">
      <c r="A68" s="100">
        <v>0</v>
      </c>
      <c r="B68" s="57">
        <f>($B$40/365)/24</f>
        <v>466.11302364122639</v>
      </c>
      <c r="C68" s="57">
        <v>0</v>
      </c>
      <c r="D68" s="57">
        <v>0</v>
      </c>
      <c r="E68" s="57">
        <f t="shared" ref="E68:E91" si="0">B68+C68+D68</f>
        <v>466.11302364122639</v>
      </c>
      <c r="G68" s="100">
        <v>0</v>
      </c>
      <c r="H68" s="57">
        <v>466.11302364122639</v>
      </c>
      <c r="I68" s="82">
        <v>0</v>
      </c>
      <c r="J68" s="57">
        <v>0</v>
      </c>
      <c r="K68" s="116">
        <v>0</v>
      </c>
      <c r="L68" s="57">
        <v>0</v>
      </c>
      <c r="M68" s="57">
        <v>466.11302364122639</v>
      </c>
    </row>
    <row r="69" spans="1:13" x14ac:dyDescent="0.3">
      <c r="A69" s="100">
        <v>4.1666666666666664E-2</v>
      </c>
      <c r="B69" s="57">
        <f>($B$40/365)/24</f>
        <v>466.11302364122639</v>
      </c>
      <c r="C69" s="57">
        <v>0</v>
      </c>
      <c r="D69" s="57">
        <v>0</v>
      </c>
      <c r="E69" s="57">
        <f t="shared" si="0"/>
        <v>466.11302364122639</v>
      </c>
      <c r="F69" s="100"/>
      <c r="G69" s="100">
        <v>4.1666666666666664E-2</v>
      </c>
      <c r="H69" s="57">
        <v>466.11302364122639</v>
      </c>
      <c r="I69" s="82">
        <v>0</v>
      </c>
      <c r="J69" s="57">
        <v>0</v>
      </c>
      <c r="K69" s="116">
        <v>0</v>
      </c>
      <c r="L69" s="57">
        <v>0</v>
      </c>
      <c r="M69" s="57">
        <v>466.11302364122639</v>
      </c>
    </row>
    <row r="70" spans="1:13" x14ac:dyDescent="0.3">
      <c r="A70" s="100">
        <v>8.3333333333333301E-2</v>
      </c>
      <c r="B70" s="57">
        <f>($B$40/365)/24</f>
        <v>466.11302364122639</v>
      </c>
      <c r="C70" s="57">
        <v>0</v>
      </c>
      <c r="D70" s="57">
        <v>0</v>
      </c>
      <c r="E70" s="57">
        <f t="shared" si="0"/>
        <v>466.11302364122639</v>
      </c>
      <c r="F70" s="100"/>
      <c r="G70" s="100">
        <v>8.3333333333333301E-2</v>
      </c>
      <c r="H70" s="57">
        <v>466.11302364122639</v>
      </c>
      <c r="I70" s="82">
        <v>0</v>
      </c>
      <c r="J70" s="57">
        <v>0</v>
      </c>
      <c r="K70" s="116">
        <v>0</v>
      </c>
      <c r="L70" s="57">
        <v>0</v>
      </c>
      <c r="M70" s="57">
        <v>466.11302364122639</v>
      </c>
    </row>
    <row r="71" spans="1:13" x14ac:dyDescent="0.3">
      <c r="A71" s="100">
        <v>0.125</v>
      </c>
      <c r="B71" s="57">
        <f>($B$40/365)/24</f>
        <v>466.11302364122639</v>
      </c>
      <c r="C71" s="57">
        <v>0</v>
      </c>
      <c r="D71" s="57">
        <v>0</v>
      </c>
      <c r="E71" s="57">
        <f t="shared" si="0"/>
        <v>466.11302364122639</v>
      </c>
      <c r="F71" s="100"/>
      <c r="G71" s="100">
        <v>0.125</v>
      </c>
      <c r="H71" s="57">
        <v>466.11302364122639</v>
      </c>
      <c r="I71" s="82">
        <v>0</v>
      </c>
      <c r="J71" s="57">
        <v>0</v>
      </c>
      <c r="K71" s="116">
        <v>0</v>
      </c>
      <c r="L71" s="57">
        <v>0</v>
      </c>
      <c r="M71" s="57">
        <v>466.11302364122639</v>
      </c>
    </row>
    <row r="72" spans="1:13" x14ac:dyDescent="0.3">
      <c r="A72" s="100">
        <v>0.16666666666666699</v>
      </c>
      <c r="B72" s="57">
        <f>($B$40/365)/24</f>
        <v>466.11302364122639</v>
      </c>
      <c r="C72" s="57">
        <v>0</v>
      </c>
      <c r="D72" s="57">
        <v>0</v>
      </c>
      <c r="E72" s="57">
        <f t="shared" si="0"/>
        <v>466.11302364122639</v>
      </c>
      <c r="F72" s="100"/>
      <c r="G72" s="100">
        <v>0.16666666666666699</v>
      </c>
      <c r="H72" s="57">
        <v>466.11302364122639</v>
      </c>
      <c r="I72" s="82">
        <v>0</v>
      </c>
      <c r="J72" s="57">
        <v>0</v>
      </c>
      <c r="K72" s="116">
        <v>0</v>
      </c>
      <c r="L72" s="57">
        <v>0</v>
      </c>
      <c r="M72" s="57">
        <v>466.11302364122639</v>
      </c>
    </row>
    <row r="73" spans="1:13" x14ac:dyDescent="0.3">
      <c r="A73" s="100">
        <v>0.20833333333333301</v>
      </c>
      <c r="B73" s="57">
        <f>($B$40/365)/24</f>
        <v>466.11302364122639</v>
      </c>
      <c r="C73" s="57">
        <v>0</v>
      </c>
      <c r="D73" s="57">
        <v>0</v>
      </c>
      <c r="E73" s="57">
        <f t="shared" si="0"/>
        <v>466.11302364122639</v>
      </c>
      <c r="F73" s="100"/>
      <c r="G73" s="100">
        <v>0.20833333333333301</v>
      </c>
      <c r="H73" s="57">
        <v>466.11302364122639</v>
      </c>
      <c r="I73" s="82">
        <v>0</v>
      </c>
      <c r="J73" s="57">
        <v>0</v>
      </c>
      <c r="K73" s="116">
        <v>0</v>
      </c>
      <c r="L73" s="57">
        <v>0</v>
      </c>
      <c r="M73" s="57">
        <v>466.11302364122639</v>
      </c>
    </row>
    <row r="74" spans="1:13" x14ac:dyDescent="0.3">
      <c r="A74" s="100">
        <v>0.25</v>
      </c>
      <c r="B74" s="57">
        <f>($B$40/365)/24</f>
        <v>466.11302364122639</v>
      </c>
      <c r="C74" s="57">
        <v>0</v>
      </c>
      <c r="D74" s="57">
        <v>0</v>
      </c>
      <c r="E74" s="57">
        <f t="shared" si="0"/>
        <v>466.11302364122639</v>
      </c>
      <c r="F74" s="100"/>
      <c r="G74" s="100">
        <v>0.25</v>
      </c>
      <c r="H74" s="57">
        <v>466.11302364122639</v>
      </c>
      <c r="I74" s="82">
        <v>4.9776411305959395E-4</v>
      </c>
      <c r="J74" s="57">
        <v>329.96173573846153</v>
      </c>
      <c r="K74" s="116">
        <v>3.7977277223525416E-4</v>
      </c>
      <c r="L74" s="57">
        <v>76.828163781207067</v>
      </c>
      <c r="M74" s="57">
        <v>872.90292316089506</v>
      </c>
    </row>
    <row r="75" spans="1:13" x14ac:dyDescent="0.3">
      <c r="A75" s="100">
        <v>0.29166666666666702</v>
      </c>
      <c r="B75" s="57">
        <f>($B$40/365)/24</f>
        <v>466.11302364122639</v>
      </c>
      <c r="C75" s="57">
        <v>0</v>
      </c>
      <c r="D75" s="57">
        <v>0</v>
      </c>
      <c r="E75" s="57">
        <f t="shared" si="0"/>
        <v>466.11302364122639</v>
      </c>
      <c r="F75" s="100"/>
      <c r="G75" s="100">
        <v>0.29166666666666702</v>
      </c>
      <c r="H75" s="57">
        <v>466.11302364122639</v>
      </c>
      <c r="I75" s="82">
        <v>1.3439631052609049E-3</v>
      </c>
      <c r="J75" s="57">
        <v>890.89668649384691</v>
      </c>
      <c r="K75" s="116">
        <v>1.0253864850351872E-3</v>
      </c>
      <c r="L75" s="57">
        <v>207.43604220925931</v>
      </c>
      <c r="M75" s="57">
        <v>1564.4457523443327</v>
      </c>
    </row>
    <row r="76" spans="1:13" x14ac:dyDescent="0.3">
      <c r="A76" s="100">
        <v>0.33333333333333298</v>
      </c>
      <c r="B76" s="57">
        <f>($B$40/365)/24</f>
        <v>466.11302364122639</v>
      </c>
      <c r="C76" s="57">
        <v>0</v>
      </c>
      <c r="D76" s="57">
        <v>0</v>
      </c>
      <c r="E76" s="57">
        <f t="shared" si="0"/>
        <v>466.11302364122639</v>
      </c>
      <c r="F76" s="100"/>
      <c r="G76" s="100">
        <v>0.33333333333333298</v>
      </c>
      <c r="H76" s="57">
        <v>466.11302364122639</v>
      </c>
      <c r="I76" s="82">
        <v>2.1403856861562541E-3</v>
      </c>
      <c r="J76" s="57">
        <v>1418.8354636753845</v>
      </c>
      <c r="K76" s="116">
        <v>1.6330229206115931E-3</v>
      </c>
      <c r="L76" s="57">
        <v>330.36110425919048</v>
      </c>
      <c r="M76" s="57">
        <v>2215.3095915758013</v>
      </c>
    </row>
    <row r="77" spans="1:13" x14ac:dyDescent="0.3">
      <c r="A77" s="100">
        <v>0.375</v>
      </c>
      <c r="B77" s="57">
        <f>($B$40/365)/24</f>
        <v>466.11302364122639</v>
      </c>
      <c r="C77" s="57">
        <v>0</v>
      </c>
      <c r="D77" s="57">
        <v>0</v>
      </c>
      <c r="E77" s="57">
        <f t="shared" si="0"/>
        <v>466.11302364122639</v>
      </c>
      <c r="F77" s="100"/>
      <c r="G77" s="100">
        <v>0.375</v>
      </c>
      <c r="H77" s="57">
        <v>466.11302364122639</v>
      </c>
      <c r="I77" s="82">
        <v>2.8372554444396863E-3</v>
      </c>
      <c r="J77" s="57">
        <v>1880.7818937092313</v>
      </c>
      <c r="K77" s="116">
        <v>2.16470480174095E-3</v>
      </c>
      <c r="L77" s="57">
        <v>437.92053355288056</v>
      </c>
      <c r="M77" s="57">
        <v>2784.8154509033384</v>
      </c>
    </row>
    <row r="78" spans="1:13" x14ac:dyDescent="0.3">
      <c r="A78" s="100">
        <v>0.41666666666666702</v>
      </c>
      <c r="B78" s="57">
        <f>($B$40/365)/24</f>
        <v>466.11302364122639</v>
      </c>
      <c r="C78" s="57">
        <v>0</v>
      </c>
      <c r="D78" s="57">
        <v>0</v>
      </c>
      <c r="E78" s="57">
        <f t="shared" si="0"/>
        <v>466.11302364122639</v>
      </c>
      <c r="F78" s="100"/>
      <c r="G78" s="100">
        <v>0.41666666666666702</v>
      </c>
      <c r="H78" s="57">
        <v>466.11302364122639</v>
      </c>
      <c r="I78" s="82">
        <v>3.2852431461933202E-3</v>
      </c>
      <c r="J78" s="57">
        <v>2177.7474558738459</v>
      </c>
      <c r="K78" s="116">
        <v>2.506500296752678E-3</v>
      </c>
      <c r="L78" s="57">
        <v>507.0658809559668</v>
      </c>
      <c r="M78" s="57">
        <v>3150.9263604710391</v>
      </c>
    </row>
    <row r="79" spans="1:13" x14ac:dyDescent="0.3">
      <c r="A79" s="100">
        <v>0.45833333333333298</v>
      </c>
      <c r="B79" s="57">
        <f>($B$40/365)/24</f>
        <v>466.11302364122639</v>
      </c>
      <c r="C79" s="57">
        <v>0</v>
      </c>
      <c r="D79" s="57">
        <v>0</v>
      </c>
      <c r="E79" s="57">
        <f t="shared" si="0"/>
        <v>466.11302364122639</v>
      </c>
      <c r="F79" s="100"/>
      <c r="G79" s="100">
        <v>0.45833333333333298</v>
      </c>
      <c r="H79" s="57">
        <v>466.11302364122639</v>
      </c>
      <c r="I79" s="82">
        <v>3.9821129044767516E-3</v>
      </c>
      <c r="J79" s="57">
        <v>2639.6938859076922</v>
      </c>
      <c r="K79" s="116">
        <v>3.0381821778820333E-3</v>
      </c>
      <c r="L79" s="57">
        <v>614.62531024965654</v>
      </c>
      <c r="M79" s="57">
        <v>3720.4322197985753</v>
      </c>
    </row>
    <row r="80" spans="1:13" x14ac:dyDescent="0.3">
      <c r="A80" s="100">
        <v>0.5</v>
      </c>
      <c r="B80" s="57">
        <f>($B$40/365)/24</f>
        <v>466.11302364122639</v>
      </c>
      <c r="C80" s="57">
        <v>0</v>
      </c>
      <c r="D80" s="57">
        <v>0</v>
      </c>
      <c r="E80" s="57">
        <f t="shared" si="0"/>
        <v>466.11302364122639</v>
      </c>
      <c r="F80" s="100"/>
      <c r="G80" s="100">
        <v>0.5</v>
      </c>
      <c r="H80" s="57">
        <v>466.11302364122639</v>
      </c>
      <c r="I80" s="82">
        <v>4.3803241949244261E-3</v>
      </c>
      <c r="J80" s="57">
        <v>2903.6632744984609</v>
      </c>
      <c r="K80" s="116">
        <v>3.3420003956702365E-3</v>
      </c>
      <c r="L80" s="57">
        <v>676.08784127462229</v>
      </c>
      <c r="M80" s="57">
        <v>4045.8641394143096</v>
      </c>
    </row>
    <row r="81" spans="1:13" x14ac:dyDescent="0.3">
      <c r="A81" s="100">
        <v>0.54166666666666696</v>
      </c>
      <c r="B81" s="57">
        <f>($B$40/365)/24</f>
        <v>466.11302364122639</v>
      </c>
      <c r="C81" s="57">
        <v>0</v>
      </c>
      <c r="D81" s="57">
        <v>0</v>
      </c>
      <c r="E81" s="57">
        <f t="shared" si="0"/>
        <v>466.11302364122639</v>
      </c>
      <c r="F81" s="100"/>
      <c r="G81" s="100">
        <v>0.54166666666666696</v>
      </c>
      <c r="H81" s="57">
        <v>466.11302364122639</v>
      </c>
      <c r="I81" s="82">
        <v>4.9278647192899806E-3</v>
      </c>
      <c r="J81" s="57">
        <v>3266.6211838107693</v>
      </c>
      <c r="K81" s="116">
        <v>3.7597504451290171E-3</v>
      </c>
      <c r="L81" s="57">
        <v>760.59882143395021</v>
      </c>
      <c r="M81" s="57">
        <v>4493.3330288859461</v>
      </c>
    </row>
    <row r="82" spans="1:13" x14ac:dyDescent="0.3">
      <c r="A82" s="100">
        <v>0.58333333333333304</v>
      </c>
      <c r="B82" s="57">
        <f>($B$40/365)/24</f>
        <v>466.11302364122639</v>
      </c>
      <c r="C82" s="57">
        <v>0</v>
      </c>
      <c r="D82" s="57">
        <v>0</v>
      </c>
      <c r="E82" s="57">
        <f t="shared" si="0"/>
        <v>466.11302364122639</v>
      </c>
      <c r="F82" s="100"/>
      <c r="G82" s="100">
        <v>0.58333333333333304</v>
      </c>
      <c r="H82" s="57">
        <v>466.11302364122639</v>
      </c>
      <c r="I82" s="82">
        <v>5.3260760097376559E-3</v>
      </c>
      <c r="J82" s="57">
        <v>3530.5905724015388</v>
      </c>
      <c r="K82" s="116">
        <v>4.0635686629172212E-3</v>
      </c>
      <c r="L82" s="57">
        <v>822.06135245891596</v>
      </c>
      <c r="M82" s="57">
        <v>4818.7649485016809</v>
      </c>
    </row>
    <row r="83" spans="1:13" x14ac:dyDescent="0.3">
      <c r="A83" s="100">
        <v>0.625</v>
      </c>
      <c r="B83" s="57">
        <f>($B$40/365)/24</f>
        <v>466.11302364122639</v>
      </c>
      <c r="C83" s="57">
        <v>0</v>
      </c>
      <c r="D83" s="57">
        <v>0</v>
      </c>
      <c r="E83" s="57">
        <f t="shared" si="0"/>
        <v>466.11302364122639</v>
      </c>
      <c r="F83" s="100"/>
      <c r="G83" s="100">
        <v>0.625</v>
      </c>
      <c r="H83" s="57">
        <v>466.11302364122639</v>
      </c>
      <c r="I83" s="82">
        <v>5.5251816549614927E-3</v>
      </c>
      <c r="J83" s="57">
        <v>3662.5752666969229</v>
      </c>
      <c r="K83" s="116">
        <v>4.2154777718113219E-3</v>
      </c>
      <c r="L83" s="57">
        <v>852.79261797139873</v>
      </c>
      <c r="M83" s="57">
        <v>4981.4809083095479</v>
      </c>
    </row>
    <row r="84" spans="1:13" x14ac:dyDescent="0.3">
      <c r="A84" s="100">
        <v>0.66666666666666696</v>
      </c>
      <c r="B84" s="57">
        <f>($B$40/365)/24</f>
        <v>466.11302364122639</v>
      </c>
      <c r="C84" s="57">
        <v>0</v>
      </c>
      <c r="D84" s="57">
        <v>0</v>
      </c>
      <c r="E84" s="57">
        <f t="shared" si="0"/>
        <v>466.11302364122639</v>
      </c>
      <c r="F84" s="100"/>
      <c r="G84" s="100">
        <v>0.66666666666666696</v>
      </c>
      <c r="H84" s="57">
        <v>466.11302364122639</v>
      </c>
      <c r="I84" s="82">
        <v>5.4754052436555324E-3</v>
      </c>
      <c r="J84" s="57">
        <v>3629.5790931230763</v>
      </c>
      <c r="K84" s="116">
        <v>4.1775004945877959E-3</v>
      </c>
      <c r="L84" s="57">
        <v>845.10980159327778</v>
      </c>
      <c r="M84" s="57">
        <v>4940.8019183575807</v>
      </c>
    </row>
    <row r="85" spans="1:13" x14ac:dyDescent="0.3">
      <c r="A85" s="100">
        <v>0.70833333333333304</v>
      </c>
      <c r="B85" s="57">
        <f>($B$40/365)/24</f>
        <v>466.11302364122639</v>
      </c>
      <c r="C85" s="57">
        <v>0</v>
      </c>
      <c r="D85" s="57">
        <v>0</v>
      </c>
      <c r="E85" s="57">
        <f t="shared" si="0"/>
        <v>466.11302364122639</v>
      </c>
      <c r="F85" s="100"/>
      <c r="G85" s="100">
        <v>0.70833333333333304</v>
      </c>
      <c r="H85" s="57">
        <v>466.11302364122639</v>
      </c>
      <c r="I85" s="82">
        <v>5.1269703645138174E-3</v>
      </c>
      <c r="J85" s="57">
        <v>3398.6058781061533</v>
      </c>
      <c r="K85" s="116">
        <v>3.9116595540231187E-3</v>
      </c>
      <c r="L85" s="57">
        <v>791.33008694643297</v>
      </c>
      <c r="M85" s="57">
        <v>4656.048988693813</v>
      </c>
    </row>
    <row r="86" spans="1:13" x14ac:dyDescent="0.3">
      <c r="A86" s="100">
        <v>0.75</v>
      </c>
      <c r="B86" s="57">
        <f>($B$40/365)/24</f>
        <v>466.11302364122639</v>
      </c>
      <c r="C86" s="57">
        <v>0</v>
      </c>
      <c r="D86" s="57">
        <v>0</v>
      </c>
      <c r="E86" s="57">
        <f t="shared" si="0"/>
        <v>466.11302364122639</v>
      </c>
      <c r="F86" s="100"/>
      <c r="G86" s="100">
        <v>0.75</v>
      </c>
      <c r="H86" s="57">
        <v>466.11302364122639</v>
      </c>
      <c r="I86" s="82">
        <v>4.9776411305959391E-3</v>
      </c>
      <c r="J86" s="57">
        <v>3299.6173573846149</v>
      </c>
      <c r="K86" s="116">
        <v>3.7977277223525414E-3</v>
      </c>
      <c r="L86" s="57">
        <v>768.2816378120707</v>
      </c>
      <c r="M86" s="57">
        <v>4534.0120188379124</v>
      </c>
    </row>
    <row r="87" spans="1:13" x14ac:dyDescent="0.3">
      <c r="A87" s="100">
        <v>0.79166666666666696</v>
      </c>
      <c r="B87" s="57">
        <f>($B$40/365)/24</f>
        <v>466.11302364122639</v>
      </c>
      <c r="C87" s="57">
        <v>0</v>
      </c>
      <c r="D87" s="57">
        <v>0</v>
      </c>
      <c r="E87" s="57">
        <f t="shared" si="0"/>
        <v>466.11302364122639</v>
      </c>
      <c r="F87" s="100"/>
      <c r="G87" s="100">
        <v>0.79166666666666696</v>
      </c>
      <c r="H87" s="57">
        <v>466.11302364122639</v>
      </c>
      <c r="I87" s="82">
        <v>0</v>
      </c>
      <c r="J87" s="57">
        <v>0</v>
      </c>
      <c r="K87" s="116">
        <v>3.3799776728937626E-3</v>
      </c>
      <c r="L87" s="57">
        <v>683.77065765274313</v>
      </c>
      <c r="M87" s="57">
        <v>1149.8836812939694</v>
      </c>
    </row>
    <row r="88" spans="1:13" x14ac:dyDescent="0.3">
      <c r="A88" s="100">
        <v>0.83333333333333304</v>
      </c>
      <c r="B88" s="57">
        <f>($B$40/365)/24</f>
        <v>466.11302364122639</v>
      </c>
      <c r="C88" s="57">
        <v>0</v>
      </c>
      <c r="D88" s="57">
        <v>0</v>
      </c>
      <c r="E88" s="57">
        <f t="shared" si="0"/>
        <v>466.11302364122639</v>
      </c>
      <c r="F88" s="100"/>
      <c r="G88" s="100">
        <v>0.83333333333333304</v>
      </c>
      <c r="H88" s="57">
        <v>466.11302364122639</v>
      </c>
      <c r="I88" s="82">
        <v>0</v>
      </c>
      <c r="J88" s="57">
        <v>0</v>
      </c>
      <c r="K88" s="116">
        <v>2.6963866828703053E-3</v>
      </c>
      <c r="L88" s="57">
        <v>545.4799628465704</v>
      </c>
      <c r="M88" s="57">
        <v>1011.5929864877968</v>
      </c>
    </row>
    <row r="89" spans="1:13" x14ac:dyDescent="0.3">
      <c r="A89" s="100">
        <v>0.875</v>
      </c>
      <c r="B89" s="57">
        <f>($B$40/365)/24</f>
        <v>466.11302364122639</v>
      </c>
      <c r="C89" s="57">
        <v>0</v>
      </c>
      <c r="D89" s="57">
        <v>0</v>
      </c>
      <c r="E89" s="57">
        <f t="shared" si="0"/>
        <v>466.11302364122639</v>
      </c>
      <c r="F89" s="100"/>
      <c r="G89" s="100">
        <v>0.875</v>
      </c>
      <c r="H89" s="57">
        <v>466.11302364122639</v>
      </c>
      <c r="I89" s="82">
        <v>0</v>
      </c>
      <c r="J89" s="57">
        <v>0</v>
      </c>
      <c r="K89" s="116">
        <v>2.0507729700703732E-3</v>
      </c>
      <c r="L89" s="57">
        <v>414.87208441851834</v>
      </c>
      <c r="M89" s="57">
        <v>880.98510805974479</v>
      </c>
    </row>
    <row r="90" spans="1:13" x14ac:dyDescent="0.3">
      <c r="A90" s="100">
        <v>0.91666666666666696</v>
      </c>
      <c r="B90" s="57">
        <f>($B$40/365)/24</f>
        <v>466.11302364122639</v>
      </c>
      <c r="C90" s="57">
        <v>0</v>
      </c>
      <c r="D90" s="57">
        <v>0</v>
      </c>
      <c r="E90" s="57">
        <f t="shared" si="0"/>
        <v>466.11302364122639</v>
      </c>
      <c r="F90" s="100"/>
      <c r="G90" s="100">
        <v>0.91666666666666696</v>
      </c>
      <c r="H90" s="57">
        <v>466.11302364122639</v>
      </c>
      <c r="I90" s="82">
        <v>0</v>
      </c>
      <c r="J90" s="57">
        <v>0</v>
      </c>
      <c r="K90" s="116">
        <v>1.9368411383997967E-3</v>
      </c>
      <c r="L90" s="57">
        <v>391.82363528415618</v>
      </c>
      <c r="M90" s="57">
        <v>857.93665892538252</v>
      </c>
    </row>
    <row r="91" spans="1:13" x14ac:dyDescent="0.3">
      <c r="A91" s="100">
        <v>0.95833333333333304</v>
      </c>
      <c r="B91" s="57">
        <f>($B$40/365)/24</f>
        <v>466.11302364122639</v>
      </c>
      <c r="C91" s="57">
        <v>0</v>
      </c>
      <c r="D91" s="57">
        <v>0</v>
      </c>
      <c r="E91" s="57">
        <f t="shared" si="0"/>
        <v>466.11302364122639</v>
      </c>
      <c r="F91" s="100"/>
      <c r="G91" s="100">
        <v>0.95833333333333304</v>
      </c>
      <c r="H91" s="57">
        <v>466.11302364122639</v>
      </c>
      <c r="I91" s="82">
        <v>0</v>
      </c>
      <c r="J91" s="57">
        <v>0</v>
      </c>
      <c r="K91" s="116">
        <v>1.7469547522821695E-3</v>
      </c>
      <c r="L91" s="57">
        <v>353.40955339355264</v>
      </c>
      <c r="M91" s="57">
        <v>819.52257703477903</v>
      </c>
    </row>
    <row r="101" spans="1:11" x14ac:dyDescent="0.3">
      <c r="A101" s="93"/>
      <c r="B101" s="58"/>
      <c r="C101" s="58"/>
      <c r="D101" s="58"/>
      <c r="E101" s="58"/>
      <c r="F101" s="93"/>
      <c r="G101" s="93"/>
      <c r="H101" s="58"/>
      <c r="I101" s="58"/>
      <c r="J101" s="58"/>
      <c r="K101" s="58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9D95D-6F7C-4F73-A1D7-4F7CB8A98129}">
  <dimension ref="A1:W377"/>
  <sheetViews>
    <sheetView zoomScale="36" zoomScaleNormal="76" workbookViewId="0"/>
  </sheetViews>
  <sheetFormatPr defaultRowHeight="14.4" x14ac:dyDescent="0.3"/>
  <cols>
    <col min="1" max="1" width="25.6640625" style="1" customWidth="1"/>
    <col min="2" max="3" width="15.88671875" style="50" customWidth="1"/>
    <col min="4" max="4" width="12" style="50" customWidth="1"/>
    <col min="5" max="5" width="12" style="61" customWidth="1"/>
    <col min="6" max="6" width="18.6640625" style="50" bestFit="1" customWidth="1"/>
    <col min="7" max="7" width="12" style="50" customWidth="1"/>
    <col min="8" max="8" width="11.5546875" style="50" customWidth="1"/>
    <col min="9" max="9" width="8.88671875" style="50"/>
    <col min="10" max="10" width="8.88671875" style="1"/>
    <col min="11" max="11" width="12.6640625" style="1" bestFit="1" customWidth="1"/>
    <col min="12" max="12" width="14.21875" style="1" customWidth="1"/>
    <col min="13" max="13" width="14.77734375" style="1" bestFit="1" customWidth="1"/>
    <col min="14" max="14" width="15.5546875" style="1" customWidth="1"/>
    <col min="15" max="16" width="12.77734375" style="1" customWidth="1"/>
    <col min="17" max="17" width="8.88671875" style="1"/>
    <col min="18" max="18" width="14.6640625" style="1" customWidth="1"/>
    <col min="19" max="19" width="15.6640625" style="1" customWidth="1"/>
    <col min="20" max="20" width="11.88671875" style="1" customWidth="1"/>
    <col min="21" max="21" width="12.21875" style="1" customWidth="1"/>
    <col min="22" max="22" width="12.88671875" style="1" customWidth="1"/>
    <col min="23" max="23" width="12.44140625" style="1" customWidth="1"/>
    <col min="24" max="16384" width="8.88671875" style="1"/>
  </cols>
  <sheetData>
    <row r="1" spans="1:15" ht="18" x14ac:dyDescent="0.35">
      <c r="A1" s="86" t="s">
        <v>159</v>
      </c>
    </row>
    <row r="2" spans="1:15" ht="11.4" customHeight="1" x14ac:dyDescent="0.3"/>
    <row r="3" spans="1:15" x14ac:dyDescent="0.3">
      <c r="A3" s="1" t="s">
        <v>146</v>
      </c>
      <c r="B3" s="73">
        <v>1940</v>
      </c>
      <c r="C3" s="73"/>
      <c r="D3" s="73" t="s">
        <v>15</v>
      </c>
      <c r="E3" s="74"/>
      <c r="F3" s="73" t="s">
        <v>49</v>
      </c>
      <c r="G3" s="75" t="s">
        <v>134</v>
      </c>
    </row>
    <row r="4" spans="1:15" x14ac:dyDescent="0.3">
      <c r="A4" s="1" t="s">
        <v>141</v>
      </c>
      <c r="B4" s="76">
        <v>5435000</v>
      </c>
      <c r="C4" s="73"/>
      <c r="D4" s="73" t="s">
        <v>15</v>
      </c>
      <c r="E4" s="74"/>
      <c r="F4" s="73" t="s">
        <v>17</v>
      </c>
      <c r="G4" s="75" t="s">
        <v>147</v>
      </c>
    </row>
    <row r="5" spans="1:15" x14ac:dyDescent="0.3">
      <c r="A5" s="1" t="s">
        <v>145</v>
      </c>
      <c r="B5" s="76">
        <v>3773044.6979999999</v>
      </c>
      <c r="C5" s="73"/>
      <c r="D5" s="73" t="s">
        <v>15</v>
      </c>
      <c r="E5" s="74"/>
      <c r="F5" s="73" t="s">
        <v>148</v>
      </c>
      <c r="G5" s="75"/>
    </row>
    <row r="6" spans="1:15" x14ac:dyDescent="0.3">
      <c r="A6" s="1" t="s">
        <v>133</v>
      </c>
      <c r="B6" s="73">
        <v>3632</v>
      </c>
      <c r="C6" s="73"/>
      <c r="D6" s="73"/>
      <c r="E6" s="74"/>
      <c r="F6" s="73" t="s">
        <v>49</v>
      </c>
      <c r="G6" s="73"/>
    </row>
    <row r="7" spans="1:15" x14ac:dyDescent="0.3">
      <c r="A7" s="1" t="s">
        <v>140</v>
      </c>
      <c r="B7" s="73">
        <v>1245</v>
      </c>
      <c r="C7" s="73"/>
      <c r="D7" s="73"/>
      <c r="E7" s="74"/>
      <c r="F7" s="73"/>
      <c r="G7" s="73"/>
    </row>
    <row r="9" spans="1:15" ht="45" customHeight="1" x14ac:dyDescent="0.3">
      <c r="A9" s="3"/>
      <c r="B9" s="56" t="s">
        <v>136</v>
      </c>
      <c r="C9" s="56" t="s">
        <v>139</v>
      </c>
      <c r="D9" s="56" t="s">
        <v>138</v>
      </c>
      <c r="E9" s="56" t="s">
        <v>142</v>
      </c>
      <c r="F9" s="56" t="s">
        <v>137</v>
      </c>
      <c r="G9" s="56" t="s">
        <v>143</v>
      </c>
      <c r="H9" s="56" t="s">
        <v>144</v>
      </c>
      <c r="K9" s="78"/>
      <c r="L9" s="79" t="s">
        <v>137</v>
      </c>
      <c r="M9" s="66" t="s">
        <v>143</v>
      </c>
      <c r="N9" s="79" t="s">
        <v>144</v>
      </c>
      <c r="O9" s="3"/>
    </row>
    <row r="10" spans="1:15" x14ac:dyDescent="0.3">
      <c r="A10" s="63" t="s">
        <v>135</v>
      </c>
      <c r="B10" s="62"/>
      <c r="C10" s="62"/>
      <c r="D10" s="62" t="s">
        <v>24</v>
      </c>
      <c r="E10" s="62" t="s">
        <v>24</v>
      </c>
      <c r="F10" s="62" t="s">
        <v>24</v>
      </c>
      <c r="G10" s="62" t="s">
        <v>24</v>
      </c>
      <c r="H10" s="62" t="s">
        <v>24</v>
      </c>
      <c r="K10" s="12" t="s">
        <v>149</v>
      </c>
      <c r="L10" s="13" t="s">
        <v>24</v>
      </c>
      <c r="M10" s="12" t="s">
        <v>24</v>
      </c>
      <c r="N10" s="13" t="s">
        <v>24</v>
      </c>
    </row>
    <row r="11" spans="1:15" x14ac:dyDescent="0.3">
      <c r="A11" s="4">
        <v>44927</v>
      </c>
      <c r="B11" s="67">
        <v>3.2947500000000008E-3</v>
      </c>
      <c r="C11" s="67">
        <v>2.6396100000000001E-3</v>
      </c>
      <c r="D11" s="68">
        <f>B11*$B$3</f>
        <v>6.3918150000000011</v>
      </c>
      <c r="E11" s="68">
        <f>($B$5/$B$7)*C11</f>
        <v>7.9994911769379762</v>
      </c>
      <c r="F11" s="69">
        <f>D11*$B$6</f>
        <v>23215.072080000005</v>
      </c>
      <c r="G11" s="69">
        <f>E11*$B$7</f>
        <v>9959.3665152877802</v>
      </c>
      <c r="H11" s="69">
        <f>F11+G11</f>
        <v>33174.438595287786</v>
      </c>
      <c r="J11" s="5"/>
      <c r="K11" s="1" t="s">
        <v>2</v>
      </c>
      <c r="L11" s="11">
        <v>697550.85765439994</v>
      </c>
      <c r="M11" s="57">
        <v>356221.56382785656</v>
      </c>
      <c r="N11" s="11">
        <f>L11+M11</f>
        <v>1053772.4214822566</v>
      </c>
    </row>
    <row r="12" spans="1:15" x14ac:dyDescent="0.3">
      <c r="A12" s="4">
        <v>44928</v>
      </c>
      <c r="B12" s="67">
        <v>3.2125899999999987E-3</v>
      </c>
      <c r="C12" s="67">
        <v>3.0394700000000007E-3</v>
      </c>
      <c r="D12" s="68">
        <f t="shared" ref="D12:D75" si="0">B12*$B$3</f>
        <v>6.2324245999999972</v>
      </c>
      <c r="E12" s="68">
        <f t="shared" ref="E12:E75" si="1">($B$5/$B$7)*C12</f>
        <v>9.2112900949639052</v>
      </c>
      <c r="F12" s="69">
        <f t="shared" ref="F12:F75" si="2">D12*$B$6</f>
        <v>22636.166147199991</v>
      </c>
      <c r="G12" s="69">
        <f t="shared" ref="G12:G75" si="3">E12*$B$7</f>
        <v>11468.056168230061</v>
      </c>
      <c r="H12" s="69">
        <f t="shared" ref="H12:H75" si="4">F12+G12</f>
        <v>34104.222315430052</v>
      </c>
      <c r="J12" s="5"/>
      <c r="K12" s="1" t="s">
        <v>3</v>
      </c>
      <c r="L12" s="11">
        <v>601636.51641919988</v>
      </c>
      <c r="M12" s="57">
        <v>311291.16657245107</v>
      </c>
      <c r="N12" s="11">
        <f>L12+M12</f>
        <v>912927.68299165089</v>
      </c>
    </row>
    <row r="13" spans="1:15" x14ac:dyDescent="0.3">
      <c r="A13" s="4">
        <v>44929</v>
      </c>
      <c r="B13" s="67">
        <v>3.1255500000000004E-3</v>
      </c>
      <c r="C13" s="67">
        <v>3.1126599999999997E-3</v>
      </c>
      <c r="D13" s="68">
        <f t="shared" si="0"/>
        <v>6.0635670000000008</v>
      </c>
      <c r="E13" s="68">
        <f t="shared" si="1"/>
        <v>9.4330966342784563</v>
      </c>
      <c r="F13" s="69">
        <f t="shared" si="2"/>
        <v>22022.875344000004</v>
      </c>
      <c r="G13" s="69">
        <f t="shared" si="3"/>
        <v>11744.205309676678</v>
      </c>
      <c r="H13" s="69">
        <f t="shared" si="4"/>
        <v>33767.080653676683</v>
      </c>
      <c r="J13" s="5"/>
      <c r="K13" s="1" t="s">
        <v>4</v>
      </c>
      <c r="L13" s="11">
        <v>629298.36958720011</v>
      </c>
      <c r="M13" s="57">
        <v>320697.51792635297</v>
      </c>
      <c r="N13" s="11">
        <f t="shared" ref="N13:N23" si="5">L13+M13</f>
        <v>949995.88751355303</v>
      </c>
    </row>
    <row r="14" spans="1:15" x14ac:dyDescent="0.3">
      <c r="A14" s="4">
        <v>44930</v>
      </c>
      <c r="B14" s="67">
        <v>3.1737100000000002E-3</v>
      </c>
      <c r="C14" s="67">
        <v>3.0485100000000008E-3</v>
      </c>
      <c r="D14" s="68">
        <f t="shared" si="0"/>
        <v>6.1569974000000007</v>
      </c>
      <c r="E14" s="68">
        <f t="shared" si="1"/>
        <v>9.2386863391967733</v>
      </c>
      <c r="F14" s="69">
        <f t="shared" si="2"/>
        <v>22362.214556800001</v>
      </c>
      <c r="G14" s="69">
        <f t="shared" si="3"/>
        <v>11502.164492299982</v>
      </c>
      <c r="H14" s="69">
        <f t="shared" si="4"/>
        <v>33864.379049099982</v>
      </c>
      <c r="J14" s="5"/>
      <c r="K14" s="1" t="s">
        <v>5</v>
      </c>
      <c r="L14" s="11">
        <v>563140.96294719994</v>
      </c>
      <c r="M14" s="57">
        <v>286882.35942946764</v>
      </c>
      <c r="N14" s="11">
        <f t="shared" si="5"/>
        <v>850023.32237666752</v>
      </c>
    </row>
    <row r="15" spans="1:15" x14ac:dyDescent="0.3">
      <c r="A15" s="4">
        <v>44931</v>
      </c>
      <c r="B15" s="67">
        <v>3.1541899999999999E-3</v>
      </c>
      <c r="C15" s="67">
        <v>3.0333400000000003E-3</v>
      </c>
      <c r="D15" s="68">
        <f t="shared" si="0"/>
        <v>6.1191285999999998</v>
      </c>
      <c r="E15" s="68">
        <f t="shared" si="1"/>
        <v>9.1927127744829882</v>
      </c>
      <c r="F15" s="69">
        <f t="shared" si="2"/>
        <v>22224.675075200001</v>
      </c>
      <c r="G15" s="69">
        <f t="shared" si="3"/>
        <v>11444.927404231321</v>
      </c>
      <c r="H15" s="69">
        <f t="shared" si="4"/>
        <v>33669.60247943132</v>
      </c>
      <c r="J15" s="5"/>
      <c r="K15" s="1" t="s">
        <v>6</v>
      </c>
      <c r="L15" s="11">
        <v>546532.57731840003</v>
      </c>
      <c r="M15" s="57">
        <v>294124.11504012696</v>
      </c>
      <c r="N15" s="11">
        <f t="shared" si="5"/>
        <v>840656.69235852698</v>
      </c>
    </row>
    <row r="16" spans="1:15" x14ac:dyDescent="0.3">
      <c r="A16" s="4">
        <v>44932</v>
      </c>
      <c r="B16" s="67">
        <v>3.1714899999999999E-3</v>
      </c>
      <c r="C16" s="67">
        <v>3.1393599999999999E-3</v>
      </c>
      <c r="D16" s="68">
        <f t="shared" si="0"/>
        <v>6.1526905999999997</v>
      </c>
      <c r="E16" s="68">
        <f t="shared" si="1"/>
        <v>9.5140125326211074</v>
      </c>
      <c r="F16" s="69">
        <f t="shared" si="2"/>
        <v>22346.572259199998</v>
      </c>
      <c r="G16" s="69">
        <f t="shared" si="3"/>
        <v>11844.94560311328</v>
      </c>
      <c r="H16" s="69">
        <f t="shared" si="4"/>
        <v>34191.517862313282</v>
      </c>
      <c r="J16" s="5"/>
      <c r="K16" s="1" t="s">
        <v>7</v>
      </c>
      <c r="L16" s="11">
        <v>504736.0762880001</v>
      </c>
      <c r="M16" s="57">
        <v>303108.97957081517</v>
      </c>
      <c r="N16" s="11">
        <f t="shared" si="5"/>
        <v>807845.05585881532</v>
      </c>
    </row>
    <row r="17" spans="1:23" x14ac:dyDescent="0.3">
      <c r="A17" s="4">
        <v>44933</v>
      </c>
      <c r="B17" s="67">
        <v>3.3433200000000012E-3</v>
      </c>
      <c r="C17" s="67">
        <v>2.9145599999999996E-3</v>
      </c>
      <c r="D17" s="68">
        <f t="shared" si="0"/>
        <v>6.4860408000000023</v>
      </c>
      <c r="E17" s="68">
        <f t="shared" si="1"/>
        <v>8.8327430963878548</v>
      </c>
      <c r="F17" s="69">
        <f t="shared" si="2"/>
        <v>23557.300185600008</v>
      </c>
      <c r="G17" s="69">
        <f t="shared" si="3"/>
        <v>10996.765155002879</v>
      </c>
      <c r="H17" s="69">
        <f t="shared" si="4"/>
        <v>34554.065340602887</v>
      </c>
      <c r="J17" s="5"/>
      <c r="K17" s="1" t="s">
        <v>8</v>
      </c>
      <c r="L17" s="11">
        <v>511103.05509759998</v>
      </c>
      <c r="M17" s="57">
        <v>304830.6198665126</v>
      </c>
      <c r="N17" s="11">
        <f t="shared" si="5"/>
        <v>815933.67496411258</v>
      </c>
    </row>
    <row r="18" spans="1:23" x14ac:dyDescent="0.3">
      <c r="A18" s="4">
        <v>44934</v>
      </c>
      <c r="B18" s="67">
        <v>3.35615E-3</v>
      </c>
      <c r="C18" s="67">
        <v>2.6972300000000005E-3</v>
      </c>
      <c r="D18" s="68">
        <f t="shared" si="0"/>
        <v>6.5109310000000002</v>
      </c>
      <c r="E18" s="68">
        <f t="shared" si="1"/>
        <v>8.1741119283426045</v>
      </c>
      <c r="F18" s="69">
        <f t="shared" si="2"/>
        <v>23647.701392000003</v>
      </c>
      <c r="G18" s="69">
        <f t="shared" si="3"/>
        <v>10176.769350786542</v>
      </c>
      <c r="H18" s="69">
        <f t="shared" si="4"/>
        <v>33824.470742786543</v>
      </c>
      <c r="J18" s="5"/>
      <c r="K18" s="1" t="s">
        <v>9</v>
      </c>
      <c r="L18" s="11">
        <v>518541.53129280003</v>
      </c>
      <c r="M18" s="57">
        <v>311726.31181747129</v>
      </c>
      <c r="N18" s="11">
        <f t="shared" si="5"/>
        <v>830267.84311027126</v>
      </c>
    </row>
    <row r="19" spans="1:23" x14ac:dyDescent="0.3">
      <c r="A19" s="4">
        <v>44935</v>
      </c>
      <c r="B19" s="67">
        <v>3.1561099999999993E-3</v>
      </c>
      <c r="C19" s="67">
        <v>3.0527100000000001E-3</v>
      </c>
      <c r="D19" s="68">
        <f t="shared" si="0"/>
        <v>6.1228533999999986</v>
      </c>
      <c r="E19" s="68">
        <f t="shared" si="1"/>
        <v>9.2514146827562893</v>
      </c>
      <c r="F19" s="69">
        <f t="shared" si="2"/>
        <v>22238.203548799996</v>
      </c>
      <c r="G19" s="69">
        <f t="shared" si="3"/>
        <v>11518.01128003158</v>
      </c>
      <c r="H19" s="69">
        <f t="shared" si="4"/>
        <v>33756.21482883158</v>
      </c>
      <c r="J19" s="5"/>
      <c r="K19" s="1" t="s">
        <v>10</v>
      </c>
      <c r="L19" s="11">
        <v>514182.5443615999</v>
      </c>
      <c r="M19" s="57">
        <v>299918.7570873152</v>
      </c>
      <c r="N19" s="11">
        <f t="shared" si="5"/>
        <v>814101.30144891515</v>
      </c>
    </row>
    <row r="20" spans="1:23" x14ac:dyDescent="0.3">
      <c r="A20" s="4">
        <v>44936</v>
      </c>
      <c r="B20" s="67">
        <v>3.08728E-3</v>
      </c>
      <c r="C20" s="67">
        <v>3.1124500000000001E-3</v>
      </c>
      <c r="D20" s="68">
        <f t="shared" si="0"/>
        <v>5.9893232000000003</v>
      </c>
      <c r="E20" s="68">
        <f t="shared" si="1"/>
        <v>9.4324602171004823</v>
      </c>
      <c r="F20" s="69">
        <f t="shared" si="2"/>
        <v>21753.221862400002</v>
      </c>
      <c r="G20" s="69">
        <f t="shared" si="3"/>
        <v>11743.412970290101</v>
      </c>
      <c r="H20" s="69">
        <f t="shared" si="4"/>
        <v>33496.634832690106</v>
      </c>
      <c r="J20" s="5"/>
      <c r="K20" s="1" t="s">
        <v>11</v>
      </c>
      <c r="L20" s="11">
        <v>599361.12580479996</v>
      </c>
      <c r="M20" s="57">
        <v>317233.44785867212</v>
      </c>
      <c r="N20" s="11">
        <f t="shared" si="5"/>
        <v>916594.57366347208</v>
      </c>
    </row>
    <row r="21" spans="1:23" x14ac:dyDescent="0.3">
      <c r="A21" s="4">
        <v>44937</v>
      </c>
      <c r="B21" s="67">
        <v>3.124790000000001E-3</v>
      </c>
      <c r="C21" s="67">
        <v>3.1155099999999997E-3</v>
      </c>
      <c r="D21" s="68">
        <f t="shared" si="0"/>
        <v>6.0620926000000015</v>
      </c>
      <c r="E21" s="68">
        <f t="shared" si="1"/>
        <v>9.4417337245509874</v>
      </c>
      <c r="F21" s="69">
        <f t="shared" si="2"/>
        <v>22017.520323200006</v>
      </c>
      <c r="G21" s="69">
        <f t="shared" si="3"/>
        <v>11754.95848706598</v>
      </c>
      <c r="H21" s="69">
        <f t="shared" si="4"/>
        <v>33772.478810265988</v>
      </c>
      <c r="J21" s="5"/>
      <c r="K21" s="1" t="s">
        <v>12</v>
      </c>
      <c r="L21" s="11">
        <v>638529.57991679991</v>
      </c>
      <c r="M21" s="57">
        <v>325433.67001396447</v>
      </c>
      <c r="N21" s="11">
        <f t="shared" si="5"/>
        <v>963963.24993076432</v>
      </c>
    </row>
    <row r="22" spans="1:23" x14ac:dyDescent="0.3">
      <c r="A22" s="4">
        <v>44938</v>
      </c>
      <c r="B22" s="67">
        <v>3.092339999999999E-3</v>
      </c>
      <c r="C22" s="67">
        <v>3.1556499999999999E-3</v>
      </c>
      <c r="D22" s="68">
        <f t="shared" si="0"/>
        <v>5.9991395999999977</v>
      </c>
      <c r="E22" s="68">
        <f t="shared" si="1"/>
        <v>9.563380322284095</v>
      </c>
      <c r="F22" s="69">
        <f t="shared" si="2"/>
        <v>21788.875027199992</v>
      </c>
      <c r="G22" s="69">
        <f t="shared" si="3"/>
        <v>11906.408501243699</v>
      </c>
      <c r="H22" s="69">
        <f t="shared" si="4"/>
        <v>33695.283528443688</v>
      </c>
      <c r="J22" s="5"/>
      <c r="K22" s="1" t="s">
        <v>13</v>
      </c>
      <c r="L22" s="11">
        <v>721467.86022399983</v>
      </c>
      <c r="M22" s="57">
        <v>341576.52856301656</v>
      </c>
      <c r="N22" s="11">
        <f t="shared" si="5"/>
        <v>1063044.3887870163</v>
      </c>
    </row>
    <row r="23" spans="1:23" x14ac:dyDescent="0.3">
      <c r="A23" s="4">
        <v>44939</v>
      </c>
      <c r="B23" s="67">
        <v>3.1463700000000003E-3</v>
      </c>
      <c r="C23" s="67">
        <v>3.1804499999999987E-3</v>
      </c>
      <c r="D23" s="68">
        <f t="shared" si="0"/>
        <v>6.1039578000000008</v>
      </c>
      <c r="E23" s="68">
        <f t="shared" si="1"/>
        <v>9.6385381604450568</v>
      </c>
      <c r="F23" s="69">
        <f t="shared" si="2"/>
        <v>22169.574729600005</v>
      </c>
      <c r="G23" s="69">
        <f t="shared" si="3"/>
        <v>11999.980009754096</v>
      </c>
      <c r="H23" s="69">
        <f t="shared" si="4"/>
        <v>34169.554739354098</v>
      </c>
      <c r="J23" s="5"/>
      <c r="K23" s="3" t="s">
        <v>16</v>
      </c>
      <c r="L23" s="11">
        <f>SUM(L11:L22)</f>
        <v>7046081.0569120003</v>
      </c>
      <c r="M23" s="57">
        <f>SUM(M11:M22)</f>
        <v>3773045.0375740225</v>
      </c>
      <c r="N23" s="11">
        <f t="shared" si="5"/>
        <v>10819126.094486022</v>
      </c>
    </row>
    <row r="24" spans="1:23" x14ac:dyDescent="0.3">
      <c r="A24" s="4">
        <v>44940</v>
      </c>
      <c r="B24" s="67">
        <v>3.3443200000000005E-3</v>
      </c>
      <c r="C24" s="67">
        <v>3.0016599999999997E-3</v>
      </c>
      <c r="D24" s="68">
        <f t="shared" si="0"/>
        <v>6.4879808000000008</v>
      </c>
      <c r="E24" s="68">
        <f t="shared" si="1"/>
        <v>9.0967046973483363</v>
      </c>
      <c r="F24" s="69">
        <f t="shared" si="2"/>
        <v>23564.346265600001</v>
      </c>
      <c r="G24" s="69">
        <f t="shared" si="3"/>
        <v>11325.39734819868</v>
      </c>
      <c r="H24" s="69">
        <f t="shared" si="4"/>
        <v>34889.743613798681</v>
      </c>
      <c r="J24" s="5"/>
      <c r="L24" s="57"/>
      <c r="M24" s="57"/>
      <c r="N24" s="57"/>
    </row>
    <row r="25" spans="1:23" x14ac:dyDescent="0.3">
      <c r="A25" s="4">
        <v>44941</v>
      </c>
      <c r="B25" s="67">
        <v>3.3664300000000001E-3</v>
      </c>
      <c r="C25" s="67">
        <v>2.7799899999999995E-3</v>
      </c>
      <c r="D25" s="68">
        <f t="shared" si="0"/>
        <v>6.5308742000000004</v>
      </c>
      <c r="E25" s="68">
        <f t="shared" si="1"/>
        <v>8.4249209076249141</v>
      </c>
      <c r="F25" s="69">
        <f t="shared" si="2"/>
        <v>23720.135094400001</v>
      </c>
      <c r="G25" s="69">
        <f t="shared" si="3"/>
        <v>10489.026529993018</v>
      </c>
      <c r="H25" s="69">
        <f t="shared" si="4"/>
        <v>34209.161624393018</v>
      </c>
      <c r="J25" s="5"/>
      <c r="L25" s="59"/>
      <c r="M25" s="59"/>
      <c r="N25" s="57"/>
    </row>
    <row r="26" spans="1:23" x14ac:dyDescent="0.3">
      <c r="A26" s="4">
        <v>44942</v>
      </c>
      <c r="B26" s="67">
        <v>3.1393600000000008E-3</v>
      </c>
      <c r="C26" s="67">
        <v>3.1333899999999989E-3</v>
      </c>
      <c r="D26" s="68">
        <f t="shared" si="0"/>
        <v>6.0903584000000013</v>
      </c>
      <c r="E26" s="68">
        <f t="shared" si="1"/>
        <v>9.4959201014186476</v>
      </c>
      <c r="F26" s="69">
        <f t="shared" si="2"/>
        <v>22120.181708800006</v>
      </c>
      <c r="G26" s="69">
        <f t="shared" si="3"/>
        <v>11822.420526266216</v>
      </c>
      <c r="H26" s="69">
        <f t="shared" si="4"/>
        <v>33942.602235066224</v>
      </c>
      <c r="J26" s="5"/>
      <c r="K26" s="3"/>
    </row>
    <row r="27" spans="1:23" x14ac:dyDescent="0.3">
      <c r="A27" s="4">
        <v>44943</v>
      </c>
      <c r="B27" s="67">
        <v>3.1086400000000006E-3</v>
      </c>
      <c r="C27" s="67">
        <v>3.1913100000000002E-3</v>
      </c>
      <c r="D27" s="68">
        <f t="shared" si="0"/>
        <v>6.0307616000000008</v>
      </c>
      <c r="E27" s="68">
        <f t="shared" si="1"/>
        <v>9.6714500202203855</v>
      </c>
      <c r="F27" s="69">
        <f t="shared" si="2"/>
        <v>21903.726131200005</v>
      </c>
      <c r="G27" s="69">
        <f t="shared" si="3"/>
        <v>12040.955275174379</v>
      </c>
      <c r="H27" s="69">
        <f t="shared" si="4"/>
        <v>33944.68140637438</v>
      </c>
      <c r="J27" s="5"/>
      <c r="K27" s="3"/>
      <c r="L27" s="51"/>
      <c r="M27" s="51"/>
      <c r="N27" s="51"/>
    </row>
    <row r="28" spans="1:23" ht="43.2" x14ac:dyDescent="0.3">
      <c r="A28" s="4">
        <v>44944</v>
      </c>
      <c r="B28" s="67">
        <v>3.1000199999999985E-3</v>
      </c>
      <c r="C28" s="67">
        <v>3.1523599999999999E-3</v>
      </c>
      <c r="D28" s="68">
        <f t="shared" si="0"/>
        <v>6.0140387999999971</v>
      </c>
      <c r="E28" s="68">
        <f t="shared" si="1"/>
        <v>9.5534097864958074</v>
      </c>
      <c r="F28" s="69">
        <f t="shared" si="2"/>
        <v>21842.98892159999</v>
      </c>
      <c r="G28" s="69">
        <f t="shared" si="3"/>
        <v>11893.995184187281</v>
      </c>
      <c r="H28" s="69">
        <f t="shared" si="4"/>
        <v>33736.984105787269</v>
      </c>
      <c r="J28" s="5"/>
      <c r="K28" s="83" t="s">
        <v>1</v>
      </c>
      <c r="L28" s="56" t="s">
        <v>136</v>
      </c>
      <c r="M28" s="59" t="s">
        <v>18</v>
      </c>
      <c r="N28" s="56" t="s">
        <v>139</v>
      </c>
      <c r="O28" s="66" t="s">
        <v>150</v>
      </c>
      <c r="P28" s="59" t="s">
        <v>21</v>
      </c>
      <c r="R28" s="84" t="s">
        <v>79</v>
      </c>
      <c r="S28" s="56" t="s">
        <v>136</v>
      </c>
      <c r="T28" s="59" t="s">
        <v>18</v>
      </c>
      <c r="U28" s="56" t="s">
        <v>139</v>
      </c>
      <c r="V28" s="66" t="s">
        <v>150</v>
      </c>
      <c r="W28" s="59" t="s">
        <v>21</v>
      </c>
    </row>
    <row r="29" spans="1:23" x14ac:dyDescent="0.3">
      <c r="A29" s="4">
        <v>44945</v>
      </c>
      <c r="B29" s="67">
        <v>3.0547700000000009E-3</v>
      </c>
      <c r="C29" s="67">
        <v>3.1787400000000002E-3</v>
      </c>
      <c r="D29" s="68">
        <f t="shared" si="0"/>
        <v>5.9262538000000013</v>
      </c>
      <c r="E29" s="68">
        <f t="shared" si="1"/>
        <v>9.6333559062815421</v>
      </c>
      <c r="F29" s="69">
        <f t="shared" si="2"/>
        <v>21524.153801600005</v>
      </c>
      <c r="G29" s="69">
        <f t="shared" si="3"/>
        <v>11993.528103320519</v>
      </c>
      <c r="H29" s="69">
        <f t="shared" si="4"/>
        <v>33517.681904920522</v>
      </c>
      <c r="J29" s="5"/>
      <c r="K29" s="14" t="s">
        <v>75</v>
      </c>
      <c r="L29" s="12" t="s">
        <v>38</v>
      </c>
      <c r="M29" s="12" t="s">
        <v>37</v>
      </c>
      <c r="N29" s="12" t="s">
        <v>38</v>
      </c>
      <c r="O29" s="12" t="s">
        <v>37</v>
      </c>
      <c r="P29" s="12" t="s">
        <v>37</v>
      </c>
      <c r="R29" s="14" t="s">
        <v>80</v>
      </c>
      <c r="S29" s="12" t="s">
        <v>38</v>
      </c>
      <c r="T29" s="12" t="s">
        <v>37</v>
      </c>
      <c r="U29" s="12" t="s">
        <v>38</v>
      </c>
      <c r="V29" s="12" t="s">
        <v>37</v>
      </c>
      <c r="W29" s="12" t="s">
        <v>37</v>
      </c>
    </row>
    <row r="30" spans="1:23" x14ac:dyDescent="0.3">
      <c r="A30" s="4">
        <v>44946</v>
      </c>
      <c r="B30" s="67">
        <v>3.1558500000000004E-3</v>
      </c>
      <c r="C30" s="67">
        <v>3.2134500000000001E-3</v>
      </c>
      <c r="D30" s="68">
        <f t="shared" si="0"/>
        <v>6.1223490000000007</v>
      </c>
      <c r="E30" s="68">
        <f t="shared" si="1"/>
        <v>9.7385465741269872</v>
      </c>
      <c r="F30" s="69">
        <f t="shared" si="2"/>
        <v>22236.371568000002</v>
      </c>
      <c r="G30" s="69">
        <f t="shared" si="3"/>
        <v>12124.490484788099</v>
      </c>
      <c r="H30" s="69">
        <f t="shared" si="4"/>
        <v>34360.862052788099</v>
      </c>
      <c r="J30" s="5"/>
      <c r="K30" s="15">
        <v>44927.010416666664</v>
      </c>
      <c r="L30" s="82">
        <v>2.8569999999999999E-5</v>
      </c>
      <c r="M30" s="57">
        <v>201.30650559999998</v>
      </c>
      <c r="N30" s="82">
        <v>2.567E-5</v>
      </c>
      <c r="O30" s="57">
        <v>96.85405739766</v>
      </c>
      <c r="P30" s="80">
        <f>M30+O30</f>
        <v>298.16056299766001</v>
      </c>
      <c r="R30" s="15">
        <v>44927.010416666664</v>
      </c>
      <c r="S30" s="82">
        <v>1.9899999999999999E-5</v>
      </c>
      <c r="T30" s="57">
        <v>140.216992</v>
      </c>
      <c r="U30" s="82">
        <v>2.1250000000000002E-5</v>
      </c>
      <c r="V30" s="57">
        <v>80.177199832500008</v>
      </c>
      <c r="W30" s="80">
        <f>T30+V30</f>
        <v>220.39419183250001</v>
      </c>
    </row>
    <row r="31" spans="1:23" x14ac:dyDescent="0.3">
      <c r="A31" s="4">
        <v>44947</v>
      </c>
      <c r="B31" s="67">
        <v>3.3488100000000007E-3</v>
      </c>
      <c r="C31" s="67">
        <v>3.0148300000000005E-3</v>
      </c>
      <c r="D31" s="68">
        <f t="shared" si="0"/>
        <v>6.4966914000000013</v>
      </c>
      <c r="E31" s="68">
        <f t="shared" si="1"/>
        <v>9.1366171460813987</v>
      </c>
      <c r="F31" s="69">
        <f t="shared" si="2"/>
        <v>23595.983164800004</v>
      </c>
      <c r="G31" s="69">
        <f t="shared" si="3"/>
        <v>11375.088346871342</v>
      </c>
      <c r="H31" s="69">
        <f t="shared" si="4"/>
        <v>34971.071511671347</v>
      </c>
      <c r="J31" s="5"/>
      <c r="K31" s="16">
        <v>44927.020833333336</v>
      </c>
      <c r="L31" s="82">
        <v>2.6910000000000002E-5</v>
      </c>
      <c r="M31" s="57">
        <v>189.61001280000002</v>
      </c>
      <c r="N31" s="82">
        <v>2.5069999999999999E-5</v>
      </c>
      <c r="O31" s="57">
        <v>94.590230578860002</v>
      </c>
      <c r="P31" s="80">
        <f t="shared" ref="P31:P94" si="6">M31+O31</f>
        <v>284.20024337886002</v>
      </c>
      <c r="R31" s="16">
        <v>44927.020833333336</v>
      </c>
      <c r="S31" s="82">
        <v>1.9230000000000001E-5</v>
      </c>
      <c r="T31" s="57">
        <v>135.4961184</v>
      </c>
      <c r="U31" s="82">
        <v>2.084E-5</v>
      </c>
      <c r="V31" s="57">
        <v>78.630251506319993</v>
      </c>
      <c r="W31" s="80">
        <f t="shared" ref="W31:W94" si="7">T31+V31</f>
        <v>214.12636990632001</v>
      </c>
    </row>
    <row r="32" spans="1:23" x14ac:dyDescent="0.3">
      <c r="A32" s="4">
        <v>44948</v>
      </c>
      <c r="B32" s="67">
        <v>3.3642600000000009E-3</v>
      </c>
      <c r="C32" s="67">
        <v>2.7797799999999999E-3</v>
      </c>
      <c r="D32" s="68">
        <f t="shared" si="0"/>
        <v>6.5266644000000014</v>
      </c>
      <c r="E32" s="68">
        <f t="shared" si="1"/>
        <v>8.4242844904469401</v>
      </c>
      <c r="F32" s="69">
        <f t="shared" si="2"/>
        <v>23704.845100800005</v>
      </c>
      <c r="G32" s="69">
        <f t="shared" si="3"/>
        <v>10488.234190606441</v>
      </c>
      <c r="H32" s="69">
        <f t="shared" si="4"/>
        <v>34193.079291406444</v>
      </c>
      <c r="J32" s="5"/>
      <c r="K32" s="16">
        <v>44927.03125</v>
      </c>
      <c r="L32" s="82">
        <v>2.51E-5</v>
      </c>
      <c r="M32" s="57">
        <v>176.85660799999999</v>
      </c>
      <c r="N32" s="82">
        <v>2.446E-5</v>
      </c>
      <c r="O32" s="57">
        <v>92.288673313079997</v>
      </c>
      <c r="P32" s="80">
        <f t="shared" si="6"/>
        <v>269.14528131307998</v>
      </c>
      <c r="R32" s="16">
        <v>44927.03125</v>
      </c>
      <c r="S32" s="82">
        <v>1.855E-5</v>
      </c>
      <c r="T32" s="57">
        <v>130.70478399999999</v>
      </c>
      <c r="U32" s="82">
        <v>2.0440000000000001E-5</v>
      </c>
      <c r="V32" s="57">
        <v>77.121033627119999</v>
      </c>
      <c r="W32" s="80">
        <f t="shared" si="7"/>
        <v>207.82581762711999</v>
      </c>
    </row>
    <row r="33" spans="1:23" x14ac:dyDescent="0.3">
      <c r="A33" s="4">
        <v>44949</v>
      </c>
      <c r="B33" s="67">
        <v>3.1604700000000003E-3</v>
      </c>
      <c r="C33" s="67">
        <v>3.1314099999999994E-3</v>
      </c>
      <c r="D33" s="68">
        <f t="shared" si="0"/>
        <v>6.1313118000000006</v>
      </c>
      <c r="E33" s="68">
        <f t="shared" si="1"/>
        <v>9.4899195965977334</v>
      </c>
      <c r="F33" s="69">
        <f t="shared" si="2"/>
        <v>22268.924457600002</v>
      </c>
      <c r="G33" s="69">
        <f t="shared" si="3"/>
        <v>11814.949897764178</v>
      </c>
      <c r="H33" s="69">
        <f t="shared" si="4"/>
        <v>34083.874355364183</v>
      </c>
      <c r="J33" s="5"/>
      <c r="K33" s="16">
        <v>44927.041666666664</v>
      </c>
      <c r="L33" s="82">
        <v>2.3669999999999999E-5</v>
      </c>
      <c r="M33" s="57">
        <v>166.78071359999998</v>
      </c>
      <c r="N33" s="82">
        <v>2.4110000000000001E-5</v>
      </c>
      <c r="O33" s="57">
        <v>90.968107668780007</v>
      </c>
      <c r="P33" s="80">
        <f t="shared" si="6"/>
        <v>257.74882126877998</v>
      </c>
      <c r="R33" s="16">
        <v>44927.041666666664</v>
      </c>
      <c r="S33" s="82">
        <v>1.783E-5</v>
      </c>
      <c r="T33" s="57">
        <v>125.63160640000001</v>
      </c>
      <c r="U33" s="82">
        <v>2.0149999999999999E-5</v>
      </c>
      <c r="V33" s="57">
        <v>76.026850664699992</v>
      </c>
      <c r="W33" s="80">
        <f t="shared" si="7"/>
        <v>201.6584570647</v>
      </c>
    </row>
    <row r="34" spans="1:23" x14ac:dyDescent="0.3">
      <c r="A34" s="4">
        <v>44950</v>
      </c>
      <c r="B34" s="67">
        <v>3.1341199999999981E-3</v>
      </c>
      <c r="C34" s="67">
        <v>3.1891100000000011E-3</v>
      </c>
      <c r="D34" s="68">
        <f t="shared" si="0"/>
        <v>6.0801927999999963</v>
      </c>
      <c r="E34" s="68">
        <f t="shared" si="1"/>
        <v>9.6647827926415939</v>
      </c>
      <c r="F34" s="69">
        <f t="shared" si="2"/>
        <v>22083.260249599985</v>
      </c>
      <c r="G34" s="69">
        <f t="shared" si="3"/>
        <v>12032.654576838784</v>
      </c>
      <c r="H34" s="69">
        <f t="shared" si="4"/>
        <v>34115.91482643877</v>
      </c>
      <c r="J34" s="5"/>
      <c r="K34" s="16">
        <v>44927.052083333336</v>
      </c>
      <c r="L34" s="82">
        <v>2.243E-5</v>
      </c>
      <c r="M34" s="57">
        <v>158.04357440000001</v>
      </c>
      <c r="N34" s="82">
        <v>2.3750000000000001E-5</v>
      </c>
      <c r="O34" s="57">
        <v>89.609811577499997</v>
      </c>
      <c r="P34" s="80">
        <f t="shared" si="6"/>
        <v>247.65338597750002</v>
      </c>
      <c r="R34" s="16">
        <v>44927.052083333336</v>
      </c>
      <c r="S34" s="82">
        <v>1.7280000000000001E-5</v>
      </c>
      <c r="T34" s="57">
        <v>121.75626240000001</v>
      </c>
      <c r="U34" s="82">
        <v>2.001E-5</v>
      </c>
      <c r="V34" s="57">
        <v>75.498624406979999</v>
      </c>
      <c r="W34" s="80">
        <f t="shared" si="7"/>
        <v>197.25488680698001</v>
      </c>
    </row>
    <row r="35" spans="1:23" x14ac:dyDescent="0.3">
      <c r="A35" s="4">
        <v>44951</v>
      </c>
      <c r="B35" s="67">
        <v>3.1385299999999996E-3</v>
      </c>
      <c r="C35" s="67">
        <v>3.1550800000000011E-3</v>
      </c>
      <c r="D35" s="68">
        <f t="shared" si="0"/>
        <v>6.0887481999999995</v>
      </c>
      <c r="E35" s="68">
        <f t="shared" si="1"/>
        <v>9.561652904229593</v>
      </c>
      <c r="F35" s="69">
        <f t="shared" si="2"/>
        <v>22114.333462399998</v>
      </c>
      <c r="G35" s="69">
        <f t="shared" si="3"/>
        <v>11904.257865765843</v>
      </c>
      <c r="H35" s="69">
        <f t="shared" si="4"/>
        <v>34018.591328165843</v>
      </c>
      <c r="J35" s="5"/>
      <c r="K35" s="16">
        <v>44927.0625</v>
      </c>
      <c r="L35" s="82">
        <v>2.1520000000000001E-5</v>
      </c>
      <c r="M35" s="57">
        <v>151.63164160000002</v>
      </c>
      <c r="N35" s="82">
        <v>2.3470000000000001E-5</v>
      </c>
      <c r="O35" s="57">
        <v>88.553359062059997</v>
      </c>
      <c r="P35" s="80">
        <f t="shared" si="6"/>
        <v>240.18500066206002</v>
      </c>
      <c r="R35" s="16">
        <v>44927.0625</v>
      </c>
      <c r="S35" s="82">
        <v>1.6840000000000001E-5</v>
      </c>
      <c r="T35" s="57">
        <v>118.6559872</v>
      </c>
      <c r="U35" s="82">
        <v>1.9930000000000001E-5</v>
      </c>
      <c r="V35" s="57">
        <v>75.196780831140003</v>
      </c>
      <c r="W35" s="80">
        <f t="shared" si="7"/>
        <v>193.85276803113999</v>
      </c>
    </row>
    <row r="36" spans="1:23" x14ac:dyDescent="0.3">
      <c r="A36" s="4">
        <v>44952</v>
      </c>
      <c r="B36" s="67">
        <v>3.0727800000000002E-3</v>
      </c>
      <c r="C36" s="67">
        <v>3.1793299999999989E-3</v>
      </c>
      <c r="D36" s="68">
        <f t="shared" si="0"/>
        <v>5.9611932000000003</v>
      </c>
      <c r="E36" s="68">
        <f t="shared" si="1"/>
        <v>9.6351439354958526</v>
      </c>
      <c r="F36" s="69">
        <f t="shared" si="2"/>
        <v>21651.0537024</v>
      </c>
      <c r="G36" s="69">
        <f t="shared" si="3"/>
        <v>11995.754199692337</v>
      </c>
      <c r="H36" s="69">
        <f t="shared" si="4"/>
        <v>33646.80790209234</v>
      </c>
      <c r="J36" s="5"/>
      <c r="K36" s="16">
        <v>44927.072916666664</v>
      </c>
      <c r="L36" s="82">
        <v>2.0789999999999999E-5</v>
      </c>
      <c r="M36" s="57">
        <v>146.48800319999998</v>
      </c>
      <c r="N36" s="82">
        <v>2.319E-5</v>
      </c>
      <c r="O36" s="57">
        <v>87.496906546619996</v>
      </c>
      <c r="P36" s="80">
        <f t="shared" si="6"/>
        <v>233.98490974661996</v>
      </c>
      <c r="R36" s="16">
        <v>44927.072916666664</v>
      </c>
      <c r="S36" s="82">
        <v>1.6529999999999999E-5</v>
      </c>
      <c r="T36" s="57">
        <v>116.4717024</v>
      </c>
      <c r="U36" s="82">
        <v>1.9830000000000002E-5</v>
      </c>
      <c r="V36" s="57">
        <v>74.819476361340008</v>
      </c>
      <c r="W36" s="80">
        <f t="shared" si="7"/>
        <v>191.29117876134001</v>
      </c>
    </row>
    <row r="37" spans="1:23" x14ac:dyDescent="0.3">
      <c r="A37" s="4">
        <v>44953</v>
      </c>
      <c r="B37" s="67">
        <v>3.1194700000000001E-3</v>
      </c>
      <c r="C37" s="67">
        <v>3.1601300000000001E-3</v>
      </c>
      <c r="D37" s="68">
        <f t="shared" si="0"/>
        <v>6.0517718</v>
      </c>
      <c r="E37" s="68">
        <f t="shared" si="1"/>
        <v>9.5769572220809156</v>
      </c>
      <c r="F37" s="69">
        <f t="shared" si="2"/>
        <v>21980.035177599999</v>
      </c>
      <c r="G37" s="69">
        <f t="shared" si="3"/>
        <v>11923.311741490739</v>
      </c>
      <c r="H37" s="69">
        <f t="shared" si="4"/>
        <v>33903.346919090734</v>
      </c>
      <c r="J37" s="5"/>
      <c r="K37" s="16">
        <v>44927.083333333336</v>
      </c>
      <c r="L37" s="82">
        <v>2.012E-5</v>
      </c>
      <c r="M37" s="57">
        <v>141.7671296</v>
      </c>
      <c r="N37" s="82">
        <v>2.296E-5</v>
      </c>
      <c r="O37" s="57">
        <v>86.629106266079987</v>
      </c>
      <c r="P37" s="80">
        <f t="shared" si="6"/>
        <v>228.39623586607999</v>
      </c>
      <c r="R37" s="16">
        <v>44927.083333333336</v>
      </c>
      <c r="S37" s="82">
        <v>1.626E-5</v>
      </c>
      <c r="T37" s="57">
        <v>114.5692608</v>
      </c>
      <c r="U37" s="82">
        <v>1.9680000000000001E-5</v>
      </c>
      <c r="V37" s="57">
        <v>74.253519656640009</v>
      </c>
      <c r="W37" s="80">
        <f t="shared" si="7"/>
        <v>188.82278045664</v>
      </c>
    </row>
    <row r="38" spans="1:23" x14ac:dyDescent="0.3">
      <c r="A38" s="4">
        <v>44954</v>
      </c>
      <c r="B38" s="67">
        <v>3.3517099999999999E-3</v>
      </c>
      <c r="C38" s="67">
        <v>2.963369999999999E-3</v>
      </c>
      <c r="D38" s="68">
        <f t="shared" si="0"/>
        <v>6.5023173999999999</v>
      </c>
      <c r="E38" s="68">
        <f t="shared" si="1"/>
        <v>8.9806646318973939</v>
      </c>
      <c r="F38" s="69">
        <f t="shared" si="2"/>
        <v>23616.4167968</v>
      </c>
      <c r="G38" s="69">
        <f t="shared" si="3"/>
        <v>11180.927466712255</v>
      </c>
      <c r="H38" s="69">
        <f t="shared" si="4"/>
        <v>34797.344263512256</v>
      </c>
      <c r="J38" s="5"/>
      <c r="K38" s="16">
        <v>44927.09375</v>
      </c>
      <c r="L38" s="82">
        <v>1.95E-5</v>
      </c>
      <c r="M38" s="57">
        <v>137.39856</v>
      </c>
      <c r="N38" s="82">
        <v>2.285E-5</v>
      </c>
      <c r="O38" s="57">
        <v>86.214071349299999</v>
      </c>
      <c r="P38" s="80">
        <f t="shared" si="6"/>
        <v>223.61263134929999</v>
      </c>
      <c r="R38" s="16">
        <v>44927.09375</v>
      </c>
      <c r="S38" s="82">
        <v>1.5999999999999999E-5</v>
      </c>
      <c r="T38" s="57">
        <v>112.73728</v>
      </c>
      <c r="U38" s="82">
        <v>1.946E-5</v>
      </c>
      <c r="V38" s="57">
        <v>73.423449823079991</v>
      </c>
      <c r="W38" s="80">
        <f t="shared" si="7"/>
        <v>186.16072982307998</v>
      </c>
    </row>
    <row r="39" spans="1:23" x14ac:dyDescent="0.3">
      <c r="A39" s="4">
        <v>44955</v>
      </c>
      <c r="B39" s="67">
        <v>3.3546999999999995E-3</v>
      </c>
      <c r="C39" s="67">
        <v>2.7404500000000006E-3</v>
      </c>
      <c r="D39" s="68">
        <f t="shared" si="0"/>
        <v>6.5081179999999987</v>
      </c>
      <c r="E39" s="68">
        <f t="shared" si="1"/>
        <v>8.3050926446860256</v>
      </c>
      <c r="F39" s="69">
        <f t="shared" si="2"/>
        <v>23637.484575999995</v>
      </c>
      <c r="G39" s="69">
        <f t="shared" si="3"/>
        <v>10339.840342634101</v>
      </c>
      <c r="H39" s="69">
        <f t="shared" si="4"/>
        <v>33977.324918634098</v>
      </c>
      <c r="J39" s="5"/>
      <c r="K39" s="16">
        <v>44927.104166666664</v>
      </c>
      <c r="L39" s="82">
        <v>1.895E-5</v>
      </c>
      <c r="M39" s="57">
        <v>133.52321599999999</v>
      </c>
      <c r="N39" s="82">
        <v>2.2710000000000001E-5</v>
      </c>
      <c r="O39" s="57">
        <v>85.685845091580006</v>
      </c>
      <c r="P39" s="80">
        <f t="shared" si="6"/>
        <v>219.20906109158</v>
      </c>
      <c r="R39" s="16">
        <v>44927.104166666664</v>
      </c>
      <c r="S39" s="82">
        <v>1.573E-5</v>
      </c>
      <c r="T39" s="57">
        <v>110.8348384</v>
      </c>
      <c r="U39" s="82">
        <v>1.9199999999999999E-5</v>
      </c>
      <c r="V39" s="57">
        <v>72.442458201600004</v>
      </c>
      <c r="W39" s="80">
        <f t="shared" si="7"/>
        <v>183.2772966016</v>
      </c>
    </row>
    <row r="40" spans="1:23" x14ac:dyDescent="0.3">
      <c r="A40" s="4">
        <v>44956</v>
      </c>
      <c r="B40" s="67">
        <v>3.1498899999999994E-3</v>
      </c>
      <c r="C40" s="67">
        <v>3.0815899999999991E-3</v>
      </c>
      <c r="D40" s="68">
        <f t="shared" si="0"/>
        <v>6.1107865999999991</v>
      </c>
      <c r="E40" s="68">
        <f t="shared" si="1"/>
        <v>9.3389371975179252</v>
      </c>
      <c r="F40" s="69">
        <f t="shared" si="2"/>
        <v>22194.376931199997</v>
      </c>
      <c r="G40" s="69">
        <f t="shared" si="3"/>
        <v>11626.976810909817</v>
      </c>
      <c r="H40" s="69">
        <f t="shared" si="4"/>
        <v>33821.353742109815</v>
      </c>
      <c r="J40" s="5"/>
      <c r="K40" s="16">
        <v>44927.114583333336</v>
      </c>
      <c r="L40" s="82">
        <v>1.8369999999999999E-5</v>
      </c>
      <c r="M40" s="57">
        <v>129.43648959999999</v>
      </c>
      <c r="N40" s="82">
        <v>2.2480000000000002E-5</v>
      </c>
      <c r="O40" s="57">
        <v>84.818044811039996</v>
      </c>
      <c r="P40" s="80">
        <f t="shared" si="6"/>
        <v>214.25453441103997</v>
      </c>
      <c r="R40" s="16">
        <v>44927.114583333336</v>
      </c>
      <c r="S40" s="82">
        <v>1.5590000000000002E-5</v>
      </c>
      <c r="T40" s="57">
        <v>109.84838720000002</v>
      </c>
      <c r="U40" s="82">
        <v>1.9049999999999999E-5</v>
      </c>
      <c r="V40" s="57">
        <v>71.876501496899991</v>
      </c>
      <c r="W40" s="80">
        <f t="shared" si="7"/>
        <v>181.7248886969</v>
      </c>
    </row>
    <row r="41" spans="1:23" x14ac:dyDescent="0.3">
      <c r="A41" s="4">
        <v>44957</v>
      </c>
      <c r="B41" s="67">
        <v>3.0956600000000005E-3</v>
      </c>
      <c r="C41" s="67">
        <v>3.1247399999999991E-3</v>
      </c>
      <c r="D41" s="68">
        <f t="shared" si="0"/>
        <v>6.0055804000000013</v>
      </c>
      <c r="E41" s="68">
        <f t="shared" si="1"/>
        <v>9.469705774802021</v>
      </c>
      <c r="F41" s="69">
        <f t="shared" si="2"/>
        <v>21812.268012800003</v>
      </c>
      <c r="G41" s="69">
        <f t="shared" si="3"/>
        <v>11789.783689628515</v>
      </c>
      <c r="H41" s="69">
        <f t="shared" si="4"/>
        <v>33602.051702428522</v>
      </c>
      <c r="J41" s="5"/>
      <c r="K41" s="16">
        <v>44927.125</v>
      </c>
      <c r="L41" s="82">
        <v>1.8090000000000001E-5</v>
      </c>
      <c r="M41" s="57">
        <v>127.46358720000001</v>
      </c>
      <c r="N41" s="82">
        <v>2.213E-5</v>
      </c>
      <c r="O41" s="57">
        <v>83.497479166739993</v>
      </c>
      <c r="P41" s="80">
        <f t="shared" si="6"/>
        <v>210.96106636674</v>
      </c>
      <c r="R41" s="16">
        <v>44927.125</v>
      </c>
      <c r="S41" s="82">
        <v>1.556E-5</v>
      </c>
      <c r="T41" s="57">
        <v>109.6370048</v>
      </c>
      <c r="U41" s="82">
        <v>1.889E-5</v>
      </c>
      <c r="V41" s="57">
        <v>71.272814345219999</v>
      </c>
      <c r="W41" s="80">
        <f t="shared" si="7"/>
        <v>180.90981914522001</v>
      </c>
    </row>
    <row r="42" spans="1:23" x14ac:dyDescent="0.3">
      <c r="A42" s="4">
        <v>44958</v>
      </c>
      <c r="B42" s="67">
        <v>3.1159999999999994E-3</v>
      </c>
      <c r="C42" s="67">
        <v>3.0979600000000003E-3</v>
      </c>
      <c r="D42" s="68">
        <f t="shared" si="0"/>
        <v>6.0450399999999993</v>
      </c>
      <c r="E42" s="68">
        <f t="shared" si="1"/>
        <v>9.388547431820145</v>
      </c>
      <c r="F42" s="69">
        <f t="shared" si="2"/>
        <v>21955.585279999996</v>
      </c>
      <c r="G42" s="69">
        <f t="shared" si="3"/>
        <v>11688.74155261608</v>
      </c>
      <c r="H42" s="69">
        <f t="shared" si="4"/>
        <v>33644.326832616076</v>
      </c>
      <c r="J42" s="5"/>
      <c r="K42" s="16">
        <v>44927.135416666664</v>
      </c>
      <c r="L42" s="82">
        <v>1.7929999999999999E-5</v>
      </c>
      <c r="M42" s="57">
        <v>126.3362144</v>
      </c>
      <c r="N42" s="82">
        <v>2.1840000000000001E-5</v>
      </c>
      <c r="O42" s="57">
        <v>82.40329620432</v>
      </c>
      <c r="P42" s="80">
        <f t="shared" si="6"/>
        <v>208.73951060432</v>
      </c>
      <c r="R42" s="16">
        <v>44927.135416666664</v>
      </c>
      <c r="S42" s="82">
        <v>1.558E-5</v>
      </c>
      <c r="T42" s="57">
        <v>109.7779264</v>
      </c>
      <c r="U42" s="82">
        <v>1.8839999999999999E-5</v>
      </c>
      <c r="V42" s="57">
        <v>71.084162110319994</v>
      </c>
      <c r="W42" s="80">
        <f t="shared" si="7"/>
        <v>180.86208851032001</v>
      </c>
    </row>
    <row r="43" spans="1:23" x14ac:dyDescent="0.3">
      <c r="A43" s="4">
        <v>44959</v>
      </c>
      <c r="B43" s="67">
        <v>3.0328400000000006E-3</v>
      </c>
      <c r="C43" s="67">
        <v>3.1002999999999994E-3</v>
      </c>
      <c r="D43" s="68">
        <f t="shared" si="0"/>
        <v>5.8837096000000013</v>
      </c>
      <c r="E43" s="68">
        <f t="shared" si="1"/>
        <v>9.3956389375175888</v>
      </c>
      <c r="F43" s="69">
        <f t="shared" si="2"/>
        <v>21369.633267200006</v>
      </c>
      <c r="G43" s="69">
        <f t="shared" si="3"/>
        <v>11697.570477209398</v>
      </c>
      <c r="H43" s="69">
        <f t="shared" si="4"/>
        <v>33067.203744409402</v>
      </c>
      <c r="J43" s="5"/>
      <c r="K43" s="16">
        <v>44927.145833333336</v>
      </c>
      <c r="L43" s="82">
        <v>1.7929999999999999E-5</v>
      </c>
      <c r="M43" s="57">
        <v>126.3362144</v>
      </c>
      <c r="N43" s="82">
        <v>2.1610000000000001E-5</v>
      </c>
      <c r="O43" s="57">
        <v>81.535495923780005</v>
      </c>
      <c r="P43" s="80">
        <f t="shared" si="6"/>
        <v>207.87171032378001</v>
      </c>
      <c r="R43" s="16">
        <v>44927.145833333336</v>
      </c>
      <c r="S43" s="82">
        <v>1.558E-5</v>
      </c>
      <c r="T43" s="57">
        <v>109.7779264</v>
      </c>
      <c r="U43" s="82">
        <v>1.8770000000000002E-5</v>
      </c>
      <c r="V43" s="57">
        <v>70.820048981460005</v>
      </c>
      <c r="W43" s="80">
        <f t="shared" si="7"/>
        <v>180.59797538146</v>
      </c>
    </row>
    <row r="44" spans="1:23" x14ac:dyDescent="0.3">
      <c r="A44" s="4">
        <v>44960</v>
      </c>
      <c r="B44" s="67">
        <v>3.0662800000000002E-3</v>
      </c>
      <c r="C44" s="67">
        <v>3.0865100000000006E-3</v>
      </c>
      <c r="D44" s="68">
        <f t="shared" si="0"/>
        <v>5.9485832000000007</v>
      </c>
      <c r="E44" s="68">
        <f t="shared" si="1"/>
        <v>9.3538475428305077</v>
      </c>
      <c r="F44" s="69">
        <f t="shared" si="2"/>
        <v>21605.254182400004</v>
      </c>
      <c r="G44" s="69">
        <f t="shared" si="3"/>
        <v>11645.540190823982</v>
      </c>
      <c r="H44" s="69">
        <f t="shared" si="4"/>
        <v>33250.794373223987</v>
      </c>
      <c r="J44" s="5"/>
      <c r="K44" s="16">
        <v>44927.15625</v>
      </c>
      <c r="L44" s="82">
        <v>1.7629999999999999E-5</v>
      </c>
      <c r="M44" s="57">
        <v>124.22239039999998</v>
      </c>
      <c r="N44" s="82">
        <v>2.154E-5</v>
      </c>
      <c r="O44" s="57">
        <v>81.271382794920001</v>
      </c>
      <c r="P44" s="80">
        <f t="shared" si="6"/>
        <v>205.49377319491998</v>
      </c>
      <c r="R44" s="16">
        <v>44927.15625</v>
      </c>
      <c r="S44" s="82">
        <v>1.5650000000000001E-5</v>
      </c>
      <c r="T44" s="57">
        <v>110.27115200000001</v>
      </c>
      <c r="U44" s="82">
        <v>1.874E-5</v>
      </c>
      <c r="V44" s="57">
        <v>70.706857640519999</v>
      </c>
      <c r="W44" s="80">
        <f t="shared" si="7"/>
        <v>180.97800964052001</v>
      </c>
    </row>
    <row r="45" spans="1:23" x14ac:dyDescent="0.3">
      <c r="A45" s="4">
        <v>44961</v>
      </c>
      <c r="B45" s="67">
        <v>3.3254199999999995E-3</v>
      </c>
      <c r="C45" s="67">
        <v>2.9326099999999996E-3</v>
      </c>
      <c r="D45" s="68">
        <f t="shared" si="0"/>
        <v>6.4513147999999987</v>
      </c>
      <c r="E45" s="68">
        <f t="shared" si="1"/>
        <v>8.8874446681138775</v>
      </c>
      <c r="F45" s="69">
        <f t="shared" si="2"/>
        <v>23431.175353599996</v>
      </c>
      <c r="G45" s="69">
        <f t="shared" si="3"/>
        <v>11064.868611801778</v>
      </c>
      <c r="H45" s="69">
        <f t="shared" si="4"/>
        <v>34496.043965401775</v>
      </c>
      <c r="J45" s="5"/>
      <c r="K45" s="16">
        <v>44927.166666666664</v>
      </c>
      <c r="L45" s="82">
        <v>1.7419999999999999E-5</v>
      </c>
      <c r="M45" s="57">
        <v>122.7427136</v>
      </c>
      <c r="N45" s="82">
        <v>2.1420000000000002E-5</v>
      </c>
      <c r="O45" s="57">
        <v>80.818617431159993</v>
      </c>
      <c r="P45" s="80">
        <f t="shared" si="6"/>
        <v>203.56133103115999</v>
      </c>
      <c r="R45" s="16">
        <v>44927.166666666664</v>
      </c>
      <c r="S45" s="82">
        <v>1.577E-5</v>
      </c>
      <c r="T45" s="57">
        <v>111.11668160000001</v>
      </c>
      <c r="U45" s="82">
        <v>1.8749999999999998E-5</v>
      </c>
      <c r="V45" s="57">
        <v>70.744588087499992</v>
      </c>
      <c r="W45" s="80">
        <f t="shared" si="7"/>
        <v>181.8612696875</v>
      </c>
    </row>
    <row r="46" spans="1:23" x14ac:dyDescent="0.3">
      <c r="A46" s="4">
        <v>44962</v>
      </c>
      <c r="B46" s="67">
        <v>3.3948500000000005E-3</v>
      </c>
      <c r="C46" s="67">
        <v>2.7840300000000007E-3</v>
      </c>
      <c r="D46" s="68">
        <f t="shared" si="0"/>
        <v>6.5860090000000007</v>
      </c>
      <c r="E46" s="68">
        <f t="shared" si="1"/>
        <v>8.4371643619059782</v>
      </c>
      <c r="F46" s="69">
        <f t="shared" si="2"/>
        <v>23920.384688000002</v>
      </c>
      <c r="G46" s="69">
        <f t="shared" si="3"/>
        <v>10504.269630572942</v>
      </c>
      <c r="H46" s="69">
        <f t="shared" si="4"/>
        <v>34424.654318572946</v>
      </c>
      <c r="J46" s="5"/>
      <c r="K46" s="16">
        <v>44927.177083333336</v>
      </c>
      <c r="L46" s="82">
        <v>1.7070000000000001E-5</v>
      </c>
      <c r="M46" s="57">
        <v>120.2765856</v>
      </c>
      <c r="N46" s="82">
        <v>2.1310000000000001E-5</v>
      </c>
      <c r="O46" s="57">
        <v>80.403582514379991</v>
      </c>
      <c r="P46" s="80">
        <f t="shared" si="6"/>
        <v>200.68016811438</v>
      </c>
      <c r="R46" s="16">
        <v>44927.177083333336</v>
      </c>
      <c r="S46" s="82">
        <v>1.5780000000000001E-5</v>
      </c>
      <c r="T46" s="57">
        <v>111.18714240000001</v>
      </c>
      <c r="U46" s="82">
        <v>1.8919999999999998E-5</v>
      </c>
      <c r="V46" s="57">
        <v>71.38600568615999</v>
      </c>
      <c r="W46" s="80">
        <f t="shared" si="7"/>
        <v>182.57314808616002</v>
      </c>
    </row>
    <row r="47" spans="1:23" x14ac:dyDescent="0.3">
      <c r="A47" s="4">
        <v>44963</v>
      </c>
      <c r="B47" s="67">
        <v>3.1633000000000008E-3</v>
      </c>
      <c r="C47" s="67">
        <v>3.1422699999999995E-3</v>
      </c>
      <c r="D47" s="68">
        <f t="shared" si="0"/>
        <v>6.1368020000000012</v>
      </c>
      <c r="E47" s="68">
        <f t="shared" si="1"/>
        <v>9.5228314563730585</v>
      </c>
      <c r="F47" s="69">
        <f t="shared" si="2"/>
        <v>22288.864864000003</v>
      </c>
      <c r="G47" s="69">
        <f t="shared" si="3"/>
        <v>11855.925163184458</v>
      </c>
      <c r="H47" s="69">
        <f t="shared" si="4"/>
        <v>34144.790027184463</v>
      </c>
      <c r="J47" s="5"/>
      <c r="K47" s="16">
        <v>44927.1875</v>
      </c>
      <c r="L47" s="82">
        <v>1.7079999999999999E-5</v>
      </c>
      <c r="M47" s="57">
        <v>120.34704639999998</v>
      </c>
      <c r="N47" s="82">
        <v>2.1189999999999999E-5</v>
      </c>
      <c r="O47" s="57">
        <v>79.950817150619997</v>
      </c>
      <c r="P47" s="80">
        <f t="shared" si="6"/>
        <v>200.29786355061998</v>
      </c>
      <c r="R47" s="16">
        <v>44927.1875</v>
      </c>
      <c r="S47" s="82">
        <v>1.5690000000000001E-5</v>
      </c>
      <c r="T47" s="57">
        <v>110.5529952</v>
      </c>
      <c r="U47" s="82">
        <v>1.925E-5</v>
      </c>
      <c r="V47" s="57">
        <v>72.631110436500009</v>
      </c>
      <c r="W47" s="80">
        <f t="shared" si="7"/>
        <v>183.18410563650002</v>
      </c>
    </row>
    <row r="48" spans="1:23" x14ac:dyDescent="0.3">
      <c r="A48" s="4">
        <v>44964</v>
      </c>
      <c r="B48" s="67">
        <v>3.081630000000001E-3</v>
      </c>
      <c r="C48" s="67">
        <v>3.1859800000000001E-3</v>
      </c>
      <c r="D48" s="68">
        <f t="shared" si="0"/>
        <v>5.9783622000000021</v>
      </c>
      <c r="E48" s="68">
        <f t="shared" si="1"/>
        <v>9.65529714613176</v>
      </c>
      <c r="F48" s="69">
        <f t="shared" si="2"/>
        <v>21713.411510400008</v>
      </c>
      <c r="G48" s="69">
        <f t="shared" si="3"/>
        <v>12020.844946934041</v>
      </c>
      <c r="H48" s="69">
        <f t="shared" si="4"/>
        <v>33734.25645733405</v>
      </c>
      <c r="J48" s="5"/>
      <c r="K48" s="16">
        <v>44927.197916666664</v>
      </c>
      <c r="L48" s="82">
        <v>1.7070000000000001E-5</v>
      </c>
      <c r="M48" s="57">
        <v>120.2765856</v>
      </c>
      <c r="N48" s="82">
        <v>2.1160000000000001E-5</v>
      </c>
      <c r="O48" s="57">
        <v>79.837625809680006</v>
      </c>
      <c r="P48" s="80">
        <f t="shared" si="6"/>
        <v>200.11421140968002</v>
      </c>
      <c r="R48" s="16">
        <v>44927.197916666664</v>
      </c>
      <c r="S48" s="82">
        <v>1.5529999999999999E-5</v>
      </c>
      <c r="T48" s="57">
        <v>109.42562239999999</v>
      </c>
      <c r="U48" s="82">
        <v>1.9449999999999998E-5</v>
      </c>
      <c r="V48" s="57">
        <v>73.385719376099985</v>
      </c>
      <c r="W48" s="80">
        <f t="shared" si="7"/>
        <v>182.81134177609999</v>
      </c>
    </row>
    <row r="49" spans="1:23" x14ac:dyDescent="0.3">
      <c r="A49" s="4">
        <v>44965</v>
      </c>
      <c r="B49" s="67">
        <v>3.0940000000000008E-3</v>
      </c>
      <c r="C49" s="67">
        <v>3.1743100000000009E-3</v>
      </c>
      <c r="D49" s="68">
        <f t="shared" si="0"/>
        <v>6.0023600000000012</v>
      </c>
      <c r="E49" s="68">
        <f t="shared" si="1"/>
        <v>9.6199305343842436</v>
      </c>
      <c r="F49" s="69">
        <f t="shared" si="2"/>
        <v>21800.571520000005</v>
      </c>
      <c r="G49" s="69">
        <f t="shared" si="3"/>
        <v>11976.813515308384</v>
      </c>
      <c r="H49" s="69">
        <f t="shared" si="4"/>
        <v>33777.385035308391</v>
      </c>
      <c r="J49" s="5"/>
      <c r="K49" s="16">
        <v>44927.208333333336</v>
      </c>
      <c r="L49" s="82">
        <v>1.7289999999999999E-5</v>
      </c>
      <c r="M49" s="57">
        <v>121.82672319999999</v>
      </c>
      <c r="N49" s="82">
        <v>2.124E-5</v>
      </c>
      <c r="O49" s="57">
        <v>80.139469385520002</v>
      </c>
      <c r="P49" s="80">
        <f t="shared" si="6"/>
        <v>201.96619258551999</v>
      </c>
      <c r="R49" s="16">
        <v>44927.208333333336</v>
      </c>
      <c r="S49" s="82">
        <v>1.5569999999999998E-5</v>
      </c>
      <c r="T49" s="57">
        <v>109.70746559999999</v>
      </c>
      <c r="U49" s="82">
        <v>1.9619999999999998E-5</v>
      </c>
      <c r="V49" s="57">
        <v>74.027136974759998</v>
      </c>
      <c r="W49" s="80">
        <f t="shared" si="7"/>
        <v>183.73460257476</v>
      </c>
    </row>
    <row r="50" spans="1:23" x14ac:dyDescent="0.3">
      <c r="A50" s="4">
        <v>44966</v>
      </c>
      <c r="B50" s="67">
        <v>3.0355500000000001E-3</v>
      </c>
      <c r="C50" s="67">
        <v>3.1397800000000004E-3</v>
      </c>
      <c r="D50" s="68">
        <f t="shared" si="0"/>
        <v>5.8889670000000001</v>
      </c>
      <c r="E50" s="68">
        <f t="shared" si="1"/>
        <v>9.5152853669770607</v>
      </c>
      <c r="F50" s="69">
        <f t="shared" si="2"/>
        <v>21388.728144000001</v>
      </c>
      <c r="G50" s="69">
        <f t="shared" si="3"/>
        <v>11846.53028188644</v>
      </c>
      <c r="H50" s="69">
        <f t="shared" si="4"/>
        <v>33235.258425886437</v>
      </c>
      <c r="J50" s="5"/>
      <c r="K50" s="16">
        <v>44927.21875</v>
      </c>
      <c r="L50" s="82">
        <v>1.755E-5</v>
      </c>
      <c r="M50" s="57">
        <v>123.658704</v>
      </c>
      <c r="N50" s="82">
        <v>2.1639999999999999E-5</v>
      </c>
      <c r="O50" s="57">
        <v>81.648687264719996</v>
      </c>
      <c r="P50" s="80">
        <f t="shared" si="6"/>
        <v>205.30739126472</v>
      </c>
      <c r="R50" s="16">
        <v>44927.21875</v>
      </c>
      <c r="S50" s="82">
        <v>1.571E-5</v>
      </c>
      <c r="T50" s="57">
        <v>110.69391680000001</v>
      </c>
      <c r="U50" s="82">
        <v>1.995E-5</v>
      </c>
      <c r="V50" s="57">
        <v>75.272241725100002</v>
      </c>
      <c r="W50" s="80">
        <f t="shared" si="7"/>
        <v>185.96615852510001</v>
      </c>
    </row>
    <row r="51" spans="1:23" x14ac:dyDescent="0.3">
      <c r="A51" s="4">
        <v>44967</v>
      </c>
      <c r="B51" s="67">
        <v>3.0940499999999992E-3</v>
      </c>
      <c r="C51" s="67">
        <v>3.1749300000000012E-3</v>
      </c>
      <c r="D51" s="68">
        <f t="shared" si="0"/>
        <v>6.0024569999999988</v>
      </c>
      <c r="E51" s="68">
        <f t="shared" si="1"/>
        <v>9.6218094803382677</v>
      </c>
      <c r="F51" s="69">
        <f t="shared" si="2"/>
        <v>21800.923823999994</v>
      </c>
      <c r="G51" s="69">
        <f t="shared" si="3"/>
        <v>11979.152803021143</v>
      </c>
      <c r="H51" s="69">
        <f t="shared" si="4"/>
        <v>33780.076627021139</v>
      </c>
      <c r="J51" s="5"/>
      <c r="K51" s="16">
        <v>44927.229166666664</v>
      </c>
      <c r="L51" s="82">
        <v>1.7779999999999999E-5</v>
      </c>
      <c r="M51" s="57">
        <v>125.27930240000001</v>
      </c>
      <c r="N51" s="82">
        <v>2.2209999999999999E-5</v>
      </c>
      <c r="O51" s="57">
        <v>83.799322742579989</v>
      </c>
      <c r="P51" s="80">
        <f t="shared" si="6"/>
        <v>209.07862514257999</v>
      </c>
      <c r="R51" s="16">
        <v>44927.229166666664</v>
      </c>
      <c r="S51" s="82">
        <v>1.6039999999999999E-5</v>
      </c>
      <c r="T51" s="57">
        <v>113.0191232</v>
      </c>
      <c r="U51" s="82">
        <v>2.0679999999999999E-5</v>
      </c>
      <c r="V51" s="57">
        <v>78.026564354640001</v>
      </c>
      <c r="W51" s="80">
        <f t="shared" si="7"/>
        <v>191.04568755463998</v>
      </c>
    </row>
    <row r="52" spans="1:23" x14ac:dyDescent="0.3">
      <c r="A52" s="4">
        <v>44968</v>
      </c>
      <c r="B52" s="67">
        <v>3.3039100000000002E-3</v>
      </c>
      <c r="C52" s="67">
        <v>3.0019499999999998E-3</v>
      </c>
      <c r="D52" s="68">
        <f t="shared" si="0"/>
        <v>6.4095854000000001</v>
      </c>
      <c r="E52" s="68">
        <f t="shared" si="1"/>
        <v>9.0975835591655407</v>
      </c>
      <c r="F52" s="69">
        <f t="shared" si="2"/>
        <v>23279.6141728</v>
      </c>
      <c r="G52" s="69">
        <f t="shared" si="3"/>
        <v>11326.491531161098</v>
      </c>
      <c r="H52" s="69">
        <f t="shared" si="4"/>
        <v>34606.105703961097</v>
      </c>
      <c r="J52" s="5"/>
      <c r="K52" s="16">
        <v>44927.239583333336</v>
      </c>
      <c r="L52" s="82">
        <v>1.8219999999999998E-5</v>
      </c>
      <c r="M52" s="57">
        <v>128.3795776</v>
      </c>
      <c r="N52" s="82">
        <v>2.3030000000000001E-5</v>
      </c>
      <c r="O52" s="57">
        <v>86.893219394940004</v>
      </c>
      <c r="P52" s="80">
        <f t="shared" si="6"/>
        <v>215.27279699493999</v>
      </c>
      <c r="R52" s="16">
        <v>44927.239583333336</v>
      </c>
      <c r="S52" s="82">
        <v>1.6549999999999999E-5</v>
      </c>
      <c r="T52" s="57">
        <v>116.61262399999998</v>
      </c>
      <c r="U52" s="82">
        <v>2.1829999999999999E-5</v>
      </c>
      <c r="V52" s="57">
        <v>82.365565757339994</v>
      </c>
      <c r="W52" s="80">
        <f t="shared" si="7"/>
        <v>198.97818975733998</v>
      </c>
    </row>
    <row r="53" spans="1:23" x14ac:dyDescent="0.3">
      <c r="A53" s="4">
        <v>44969</v>
      </c>
      <c r="B53" s="67">
        <v>3.3694899999999997E-3</v>
      </c>
      <c r="C53" s="67">
        <v>2.8364800000000002E-3</v>
      </c>
      <c r="D53" s="68">
        <f t="shared" si="0"/>
        <v>6.536810599999999</v>
      </c>
      <c r="E53" s="68">
        <f t="shared" si="1"/>
        <v>8.5961171285004347</v>
      </c>
      <c r="F53" s="69">
        <f t="shared" si="2"/>
        <v>23741.696099199995</v>
      </c>
      <c r="G53" s="69">
        <f t="shared" si="3"/>
        <v>10702.165824983042</v>
      </c>
      <c r="H53" s="69">
        <f t="shared" si="4"/>
        <v>34443.861924183038</v>
      </c>
      <c r="J53" s="5"/>
      <c r="K53" s="16">
        <v>44927.25</v>
      </c>
      <c r="L53" s="82">
        <v>1.8899999999999999E-5</v>
      </c>
      <c r="M53" s="57">
        <v>133.17091199999999</v>
      </c>
      <c r="N53" s="82">
        <v>2.389E-5</v>
      </c>
      <c r="O53" s="57">
        <v>90.138037835220004</v>
      </c>
      <c r="P53" s="80">
        <f t="shared" si="6"/>
        <v>223.30894983522001</v>
      </c>
      <c r="R53" s="16">
        <v>44927.25</v>
      </c>
      <c r="S53" s="82">
        <v>1.715E-5</v>
      </c>
      <c r="T53" s="57">
        <v>120.84027200000001</v>
      </c>
      <c r="U53" s="82">
        <v>2.2940000000000001E-5</v>
      </c>
      <c r="V53" s="57">
        <v>86.553645372120002</v>
      </c>
      <c r="W53" s="80">
        <f t="shared" si="7"/>
        <v>207.39391737212003</v>
      </c>
    </row>
    <row r="54" spans="1:23" x14ac:dyDescent="0.3">
      <c r="A54" s="4">
        <v>44970</v>
      </c>
      <c r="B54" s="67">
        <v>3.1165200000000002E-3</v>
      </c>
      <c r="C54" s="67">
        <v>3.0353899999999998E-3</v>
      </c>
      <c r="D54" s="68">
        <f t="shared" si="0"/>
        <v>6.0460488000000003</v>
      </c>
      <c r="E54" s="68">
        <f t="shared" si="1"/>
        <v>9.1989254183632276</v>
      </c>
      <c r="F54" s="69">
        <f t="shared" si="2"/>
        <v>21959.249241600002</v>
      </c>
      <c r="G54" s="69">
        <f t="shared" si="3"/>
        <v>11452.662145862218</v>
      </c>
      <c r="H54" s="69">
        <f t="shared" si="4"/>
        <v>33411.91138746222</v>
      </c>
      <c r="J54" s="5"/>
      <c r="K54" s="16">
        <v>44927.260416666664</v>
      </c>
      <c r="L54" s="82">
        <v>1.9700000000000001E-5</v>
      </c>
      <c r="M54" s="57">
        <v>138.80777600000002</v>
      </c>
      <c r="N54" s="82">
        <v>2.4870000000000001E-5</v>
      </c>
      <c r="O54" s="57">
        <v>93.835621639259998</v>
      </c>
      <c r="P54" s="80">
        <f t="shared" si="6"/>
        <v>232.64339763926</v>
      </c>
      <c r="R54" s="16">
        <v>44927.260416666664</v>
      </c>
      <c r="S54" s="82">
        <v>1.7969999999999999E-5</v>
      </c>
      <c r="T54" s="57">
        <v>126.6180576</v>
      </c>
      <c r="U54" s="82">
        <v>2.408E-5</v>
      </c>
      <c r="V54" s="57">
        <v>90.854916327840002</v>
      </c>
      <c r="W54" s="80">
        <f t="shared" si="7"/>
        <v>217.47297392784</v>
      </c>
    </row>
    <row r="55" spans="1:23" x14ac:dyDescent="0.3">
      <c r="A55" s="4">
        <v>44971</v>
      </c>
      <c r="B55" s="67">
        <v>2.9668100000000007E-3</v>
      </c>
      <c r="C55" s="67">
        <v>3.0964100000000008E-3</v>
      </c>
      <c r="D55" s="68">
        <f t="shared" si="0"/>
        <v>5.7556114000000012</v>
      </c>
      <c r="E55" s="68">
        <f t="shared" si="1"/>
        <v>9.3838500669350875</v>
      </c>
      <c r="F55" s="69">
        <f t="shared" si="2"/>
        <v>20904.380604800004</v>
      </c>
      <c r="G55" s="69">
        <f t="shared" si="3"/>
        <v>11682.893333334185</v>
      </c>
      <c r="H55" s="69">
        <f t="shared" si="4"/>
        <v>32587.273938134189</v>
      </c>
      <c r="J55" s="5"/>
      <c r="K55" s="16">
        <v>44927.270833333336</v>
      </c>
      <c r="L55" s="82">
        <v>2.0869999999999998E-5</v>
      </c>
      <c r="M55" s="57">
        <v>147.0516896</v>
      </c>
      <c r="N55" s="82">
        <v>2.614E-5</v>
      </c>
      <c r="O55" s="57">
        <v>98.627388405719998</v>
      </c>
      <c r="P55" s="80">
        <f t="shared" si="6"/>
        <v>245.67907800571999</v>
      </c>
      <c r="R55" s="16">
        <v>44927.270833333336</v>
      </c>
      <c r="S55" s="82">
        <v>1.8749999999999998E-5</v>
      </c>
      <c r="T55" s="57">
        <v>132.114</v>
      </c>
      <c r="U55" s="82">
        <v>2.4960000000000002E-5</v>
      </c>
      <c r="V55" s="57">
        <v>94.17519566208</v>
      </c>
      <c r="W55" s="80">
        <f t="shared" si="7"/>
        <v>226.28919566208</v>
      </c>
    </row>
    <row r="56" spans="1:23" x14ac:dyDescent="0.3">
      <c r="A56" s="4">
        <v>44972</v>
      </c>
      <c r="B56" s="67">
        <v>3.0029000000000006E-3</v>
      </c>
      <c r="C56" s="67">
        <v>3.0822199999999984E-3</v>
      </c>
      <c r="D56" s="68">
        <f t="shared" si="0"/>
        <v>5.8256260000000015</v>
      </c>
      <c r="E56" s="68">
        <f t="shared" si="1"/>
        <v>9.3408464490518508</v>
      </c>
      <c r="F56" s="69">
        <f t="shared" si="2"/>
        <v>21158.673632000005</v>
      </c>
      <c r="G56" s="69">
        <f t="shared" si="3"/>
        <v>11629.353829069554</v>
      </c>
      <c r="H56" s="69">
        <f t="shared" si="4"/>
        <v>32788.027461069563</v>
      </c>
      <c r="J56" s="5"/>
      <c r="K56" s="16">
        <v>44927.28125</v>
      </c>
      <c r="L56" s="82">
        <v>2.207E-5</v>
      </c>
      <c r="M56" s="57">
        <v>155.50698560000001</v>
      </c>
      <c r="N56" s="82">
        <v>2.762E-5</v>
      </c>
      <c r="O56" s="57">
        <v>104.21149455876001</v>
      </c>
      <c r="P56" s="80">
        <f t="shared" si="6"/>
        <v>259.71848015876003</v>
      </c>
      <c r="R56" s="16">
        <v>44927.28125</v>
      </c>
      <c r="S56" s="82">
        <v>1.9660000000000002E-5</v>
      </c>
      <c r="T56" s="57">
        <v>138.52593280000002</v>
      </c>
      <c r="U56" s="82">
        <v>2.6279999999999999E-5</v>
      </c>
      <c r="V56" s="57">
        <v>99.155614663439991</v>
      </c>
      <c r="W56" s="80">
        <f t="shared" si="7"/>
        <v>237.68154746344001</v>
      </c>
    </row>
    <row r="57" spans="1:23" x14ac:dyDescent="0.3">
      <c r="A57" s="4">
        <v>44973</v>
      </c>
      <c r="B57" s="67">
        <v>2.9900499999999997E-3</v>
      </c>
      <c r="C57" s="67">
        <v>3.0994300000000007E-3</v>
      </c>
      <c r="D57" s="68">
        <f t="shared" si="0"/>
        <v>5.8006969999999995</v>
      </c>
      <c r="E57" s="68">
        <f t="shared" si="1"/>
        <v>9.3930023520659773</v>
      </c>
      <c r="F57" s="69">
        <f t="shared" si="2"/>
        <v>21068.131503999997</v>
      </c>
      <c r="G57" s="69">
        <f t="shared" si="3"/>
        <v>11694.287928322141</v>
      </c>
      <c r="H57" s="69">
        <f t="shared" si="4"/>
        <v>32762.419432322138</v>
      </c>
      <c r="J57" s="5"/>
      <c r="K57" s="16">
        <v>44927.291666666664</v>
      </c>
      <c r="L57" s="82">
        <v>2.3600000000000001E-5</v>
      </c>
      <c r="M57" s="57">
        <v>166.28748800000002</v>
      </c>
      <c r="N57" s="82">
        <v>2.957E-5</v>
      </c>
      <c r="O57" s="57">
        <v>111.56893171986</v>
      </c>
      <c r="P57" s="80">
        <f t="shared" si="6"/>
        <v>277.85641971986001</v>
      </c>
      <c r="R57" s="16">
        <v>44927.291666666664</v>
      </c>
      <c r="S57" s="82">
        <v>2.054E-5</v>
      </c>
      <c r="T57" s="57">
        <v>144.72648319999999</v>
      </c>
      <c r="U57" s="82">
        <v>2.7820000000000001E-5</v>
      </c>
      <c r="V57" s="57">
        <v>104.96610349836001</v>
      </c>
      <c r="W57" s="80">
        <f t="shared" si="7"/>
        <v>249.69258669836</v>
      </c>
    </row>
    <row r="58" spans="1:23" x14ac:dyDescent="0.3">
      <c r="A58" s="4">
        <v>44974</v>
      </c>
      <c r="B58" s="67">
        <v>3.00154E-3</v>
      </c>
      <c r="C58" s="67">
        <v>3.0879999999999992E-3</v>
      </c>
      <c r="D58" s="68">
        <f t="shared" si="0"/>
        <v>5.8229876000000003</v>
      </c>
      <c r="E58" s="68">
        <f t="shared" si="1"/>
        <v>9.3583630742361414</v>
      </c>
      <c r="F58" s="69">
        <f t="shared" si="2"/>
        <v>21149.0909632</v>
      </c>
      <c r="G58" s="69">
        <f t="shared" si="3"/>
        <v>11651.162027423996</v>
      </c>
      <c r="H58" s="69">
        <f t="shared" si="4"/>
        <v>32800.252990623994</v>
      </c>
      <c r="J58" s="5"/>
      <c r="K58" s="16">
        <v>44927.302083333336</v>
      </c>
      <c r="L58" s="82">
        <v>2.508E-5</v>
      </c>
      <c r="M58" s="57">
        <v>176.71568640000001</v>
      </c>
      <c r="N58" s="82">
        <v>3.133E-5</v>
      </c>
      <c r="O58" s="57">
        <v>118.20949038834</v>
      </c>
      <c r="P58" s="80">
        <f t="shared" si="6"/>
        <v>294.92517678834002</v>
      </c>
      <c r="R58" s="16">
        <v>44927.302083333336</v>
      </c>
      <c r="S58" s="82">
        <v>2.1350000000000001E-5</v>
      </c>
      <c r="T58" s="57">
        <v>150.43380800000003</v>
      </c>
      <c r="U58" s="82">
        <v>2.904E-5</v>
      </c>
      <c r="V58" s="57">
        <v>109.56921802991999</v>
      </c>
      <c r="W58" s="80">
        <f t="shared" si="7"/>
        <v>260.00302602992002</v>
      </c>
    </row>
    <row r="59" spans="1:23" x14ac:dyDescent="0.3">
      <c r="A59" s="4">
        <v>44975</v>
      </c>
      <c r="B59" s="67">
        <v>3.1216399999999993E-3</v>
      </c>
      <c r="C59" s="67">
        <v>2.8604200000000007E-3</v>
      </c>
      <c r="D59" s="68">
        <f t="shared" si="0"/>
        <v>6.0559815999999991</v>
      </c>
      <c r="E59" s="68">
        <f t="shared" si="1"/>
        <v>8.6686686867896885</v>
      </c>
      <c r="F59" s="69">
        <f t="shared" si="2"/>
        <v>21995.325171199998</v>
      </c>
      <c r="G59" s="69">
        <f t="shared" si="3"/>
        <v>10792.492515053162</v>
      </c>
      <c r="H59" s="69">
        <f t="shared" si="4"/>
        <v>32787.817686253162</v>
      </c>
      <c r="J59" s="5"/>
      <c r="K59" s="16">
        <v>44927.3125</v>
      </c>
      <c r="L59" s="82">
        <v>2.6659999999999999E-5</v>
      </c>
      <c r="M59" s="57">
        <v>187.8484928</v>
      </c>
      <c r="N59" s="82">
        <v>3.3210000000000002E-5</v>
      </c>
      <c r="O59" s="57">
        <v>125.30281442058002</v>
      </c>
      <c r="P59" s="80">
        <f t="shared" si="6"/>
        <v>313.15130722058001</v>
      </c>
      <c r="R59" s="16">
        <v>44927.3125</v>
      </c>
      <c r="S59" s="82">
        <v>2.232E-5</v>
      </c>
      <c r="T59" s="57">
        <v>157.2685056</v>
      </c>
      <c r="U59" s="82">
        <v>2.9830000000000001E-5</v>
      </c>
      <c r="V59" s="57">
        <v>112.54992334134</v>
      </c>
      <c r="W59" s="80">
        <f t="shared" si="7"/>
        <v>269.81842894134002</v>
      </c>
    </row>
    <row r="60" spans="1:23" x14ac:dyDescent="0.3">
      <c r="A60" s="4">
        <v>44976</v>
      </c>
      <c r="B60" s="67">
        <v>3.1184600000000008E-3</v>
      </c>
      <c r="C60" s="67">
        <v>2.6399699999999997E-3</v>
      </c>
      <c r="D60" s="68">
        <f t="shared" si="0"/>
        <v>6.0498124000000013</v>
      </c>
      <c r="E60" s="68">
        <f t="shared" si="1"/>
        <v>8.0005821778145059</v>
      </c>
      <c r="F60" s="69">
        <f t="shared" si="2"/>
        <v>21972.918636800005</v>
      </c>
      <c r="G60" s="69">
        <f t="shared" si="3"/>
        <v>9960.7248113790592</v>
      </c>
      <c r="H60" s="69">
        <f t="shared" si="4"/>
        <v>31933.643448179064</v>
      </c>
      <c r="J60" s="5"/>
      <c r="K60" s="16">
        <v>44927.322916666664</v>
      </c>
      <c r="L60" s="82">
        <v>2.83E-5</v>
      </c>
      <c r="M60" s="57">
        <v>199.40406400000001</v>
      </c>
      <c r="N60" s="82">
        <v>3.5150000000000001E-5</v>
      </c>
      <c r="O60" s="57">
        <v>132.62252113470001</v>
      </c>
      <c r="P60" s="80">
        <f t="shared" si="6"/>
        <v>332.02658513469999</v>
      </c>
      <c r="R60" s="16">
        <v>44927.322916666664</v>
      </c>
      <c r="S60" s="82">
        <v>2.3090000000000001E-5</v>
      </c>
      <c r="T60" s="57">
        <v>162.69398720000001</v>
      </c>
      <c r="U60" s="82">
        <v>3.008E-5</v>
      </c>
      <c r="V60" s="57">
        <v>113.49318451583999</v>
      </c>
      <c r="W60" s="80">
        <f t="shared" si="7"/>
        <v>276.18717171584001</v>
      </c>
    </row>
    <row r="61" spans="1:23" x14ac:dyDescent="0.3">
      <c r="A61" s="4">
        <v>44977</v>
      </c>
      <c r="B61" s="67">
        <v>2.953739999999999E-3</v>
      </c>
      <c r="C61" s="67">
        <v>2.838139999999999E-3</v>
      </c>
      <c r="D61" s="68">
        <f t="shared" si="0"/>
        <v>5.7302555999999978</v>
      </c>
      <c r="E61" s="68">
        <f t="shared" si="1"/>
        <v>8.6011478547644309</v>
      </c>
      <c r="F61" s="69">
        <f t="shared" si="2"/>
        <v>20812.288339199993</v>
      </c>
      <c r="G61" s="69">
        <f t="shared" si="3"/>
        <v>10708.429079181717</v>
      </c>
      <c r="H61" s="69">
        <f t="shared" si="4"/>
        <v>31520.717418381711</v>
      </c>
      <c r="J61" s="5"/>
      <c r="K61" s="16">
        <v>44927.333333333336</v>
      </c>
      <c r="L61" s="82">
        <v>2.9899999999999998E-5</v>
      </c>
      <c r="M61" s="57">
        <v>210.67779199999998</v>
      </c>
      <c r="N61" s="82">
        <v>3.7329999999999997E-5</v>
      </c>
      <c r="O61" s="57">
        <v>140.84775857633997</v>
      </c>
      <c r="P61" s="80">
        <f t="shared" si="6"/>
        <v>351.52555057633992</v>
      </c>
      <c r="R61" s="16">
        <v>44927.333333333336</v>
      </c>
      <c r="S61" s="82">
        <v>2.376E-5</v>
      </c>
      <c r="T61" s="57">
        <v>167.41486080000001</v>
      </c>
      <c r="U61" s="82">
        <v>3.0540000000000002E-5</v>
      </c>
      <c r="V61" s="57">
        <v>115.22878507692</v>
      </c>
      <c r="W61" s="80">
        <f t="shared" si="7"/>
        <v>282.64364587692</v>
      </c>
    </row>
    <row r="62" spans="1:23" x14ac:dyDescent="0.3">
      <c r="A62" s="4">
        <v>44978</v>
      </c>
      <c r="B62" s="67">
        <v>2.7809999999999992E-3</v>
      </c>
      <c r="C62" s="67">
        <v>2.84717E-3</v>
      </c>
      <c r="D62" s="68">
        <f t="shared" si="0"/>
        <v>5.3951399999999987</v>
      </c>
      <c r="E62" s="68">
        <f t="shared" si="1"/>
        <v>8.6285137934173974</v>
      </c>
      <c r="F62" s="69">
        <f t="shared" si="2"/>
        <v>19595.148479999996</v>
      </c>
      <c r="G62" s="69">
        <f t="shared" si="3"/>
        <v>10742.499672804659</v>
      </c>
      <c r="H62" s="69">
        <f t="shared" si="4"/>
        <v>30337.648152804657</v>
      </c>
      <c r="J62" s="5"/>
      <c r="K62" s="16">
        <v>44927.34375</v>
      </c>
      <c r="L62" s="82">
        <v>3.1189999999999998E-5</v>
      </c>
      <c r="M62" s="57">
        <v>219.76723519999999</v>
      </c>
      <c r="N62" s="82">
        <v>3.9100000000000002E-5</v>
      </c>
      <c r="O62" s="57">
        <v>147.52604769179999</v>
      </c>
      <c r="P62" s="80">
        <f t="shared" si="6"/>
        <v>367.2932828918</v>
      </c>
      <c r="R62" s="16">
        <v>44927.34375</v>
      </c>
      <c r="S62" s="82">
        <v>2.4369999999999999E-5</v>
      </c>
      <c r="T62" s="57">
        <v>171.71296959999998</v>
      </c>
      <c r="U62" s="82">
        <v>3.0689999999999999E-5</v>
      </c>
      <c r="V62" s="57">
        <v>115.79474178161999</v>
      </c>
      <c r="W62" s="80">
        <f t="shared" si="7"/>
        <v>287.50771138161997</v>
      </c>
    </row>
    <row r="63" spans="1:23" x14ac:dyDescent="0.3">
      <c r="A63" s="4">
        <v>44979</v>
      </c>
      <c r="B63" s="67">
        <v>2.8072899999999992E-3</v>
      </c>
      <c r="C63" s="67">
        <v>2.8348000000000006E-3</v>
      </c>
      <c r="D63" s="68">
        <f t="shared" si="0"/>
        <v>5.4461425999999982</v>
      </c>
      <c r="E63" s="68">
        <f t="shared" si="1"/>
        <v>8.5910257910766283</v>
      </c>
      <c r="F63" s="69">
        <f t="shared" si="2"/>
        <v>19780.389923199993</v>
      </c>
      <c r="G63" s="69">
        <f t="shared" si="3"/>
        <v>10695.827109890402</v>
      </c>
      <c r="H63" s="69">
        <f t="shared" si="4"/>
        <v>30476.217033090397</v>
      </c>
      <c r="J63" s="5"/>
      <c r="K63" s="16">
        <v>44927.354166666664</v>
      </c>
      <c r="L63" s="82">
        <v>3.2110000000000003E-5</v>
      </c>
      <c r="M63" s="57">
        <v>226.24962880000001</v>
      </c>
      <c r="N63" s="82">
        <v>4.0040000000000003E-5</v>
      </c>
      <c r="O63" s="57">
        <v>151.07270970792001</v>
      </c>
      <c r="P63" s="80">
        <f t="shared" si="6"/>
        <v>377.32233850791999</v>
      </c>
      <c r="R63" s="16">
        <v>44927.354166666664</v>
      </c>
      <c r="S63" s="82">
        <v>2.4870000000000001E-5</v>
      </c>
      <c r="T63" s="57">
        <v>175.23600959999999</v>
      </c>
      <c r="U63" s="82">
        <v>3.0750000000000002E-5</v>
      </c>
      <c r="V63" s="57">
        <v>116.02112446350002</v>
      </c>
      <c r="W63" s="80">
        <f t="shared" si="7"/>
        <v>291.25713406350002</v>
      </c>
    </row>
    <row r="64" spans="1:23" x14ac:dyDescent="0.3">
      <c r="A64" s="4">
        <v>44980</v>
      </c>
      <c r="B64" s="67">
        <v>2.8698400000000002E-3</v>
      </c>
      <c r="C64" s="67">
        <v>2.9237500000000006E-3</v>
      </c>
      <c r="D64" s="68">
        <f t="shared" si="0"/>
        <v>5.5674896</v>
      </c>
      <c r="E64" s="68">
        <f t="shared" si="1"/>
        <v>8.8605939243192786</v>
      </c>
      <c r="F64" s="69">
        <f t="shared" si="2"/>
        <v>20221.122227200001</v>
      </c>
      <c r="G64" s="69">
        <f t="shared" si="3"/>
        <v>11031.439435777502</v>
      </c>
      <c r="H64" s="69">
        <f t="shared" si="4"/>
        <v>31252.561662977503</v>
      </c>
      <c r="J64" s="5"/>
      <c r="K64" s="16">
        <v>44927.364583333336</v>
      </c>
      <c r="L64" s="82">
        <v>3.2580000000000003E-5</v>
      </c>
      <c r="M64" s="57">
        <v>229.5612864</v>
      </c>
      <c r="N64" s="82">
        <v>4.0179999999999998E-5</v>
      </c>
      <c r="O64" s="57">
        <v>151.60093596563999</v>
      </c>
      <c r="P64" s="80">
        <f t="shared" si="6"/>
        <v>381.16222236563999</v>
      </c>
      <c r="R64" s="16">
        <v>44927.364583333336</v>
      </c>
      <c r="S64" s="82">
        <v>2.4870000000000001E-5</v>
      </c>
      <c r="T64" s="57">
        <v>175.23600959999999</v>
      </c>
      <c r="U64" s="82">
        <v>3.0530000000000001E-5</v>
      </c>
      <c r="V64" s="57">
        <v>115.19105462994</v>
      </c>
      <c r="W64" s="80">
        <f t="shared" si="7"/>
        <v>290.42706422994002</v>
      </c>
    </row>
    <row r="65" spans="1:23" x14ac:dyDescent="0.3">
      <c r="A65" s="4">
        <v>44981</v>
      </c>
      <c r="B65" s="67">
        <v>2.8538499999999994E-3</v>
      </c>
      <c r="C65" s="67">
        <v>2.8649400000000003E-3</v>
      </c>
      <c r="D65" s="68">
        <f t="shared" si="0"/>
        <v>5.5364689999999985</v>
      </c>
      <c r="E65" s="68">
        <f t="shared" si="1"/>
        <v>8.6823668089061208</v>
      </c>
      <c r="F65" s="69">
        <f t="shared" si="2"/>
        <v>20108.455407999994</v>
      </c>
      <c r="G65" s="69">
        <f t="shared" si="3"/>
        <v>10809.546677088121</v>
      </c>
      <c r="H65" s="69">
        <f t="shared" si="4"/>
        <v>30918.002085088116</v>
      </c>
      <c r="J65" s="5"/>
      <c r="K65" s="16">
        <v>44927.375</v>
      </c>
      <c r="L65" s="82">
        <v>3.2809999999999999E-5</v>
      </c>
      <c r="M65" s="57">
        <v>231.18188479999998</v>
      </c>
      <c r="N65" s="82">
        <v>3.9990000000000002E-5</v>
      </c>
      <c r="O65" s="57">
        <v>150.88405747301999</v>
      </c>
      <c r="P65" s="80">
        <f t="shared" si="6"/>
        <v>382.06594227301997</v>
      </c>
      <c r="R65" s="16">
        <v>44927.375</v>
      </c>
      <c r="S65" s="82">
        <v>2.478E-5</v>
      </c>
      <c r="T65" s="57">
        <v>174.60186239999999</v>
      </c>
      <c r="U65" s="82">
        <v>3.0329999999999999E-5</v>
      </c>
      <c r="V65" s="57">
        <v>114.43644569033999</v>
      </c>
      <c r="W65" s="80">
        <f t="shared" si="7"/>
        <v>289.03830809033997</v>
      </c>
    </row>
    <row r="66" spans="1:23" x14ac:dyDescent="0.3">
      <c r="A66" s="4">
        <v>44982</v>
      </c>
      <c r="B66" s="67">
        <v>3.02118E-3</v>
      </c>
      <c r="C66" s="67">
        <v>2.6848600000000003E-3</v>
      </c>
      <c r="D66" s="68">
        <f t="shared" si="0"/>
        <v>5.8610892000000003</v>
      </c>
      <c r="E66" s="68">
        <f t="shared" si="1"/>
        <v>8.1366239260018318</v>
      </c>
      <c r="F66" s="69">
        <f t="shared" si="2"/>
        <v>21287.4759744</v>
      </c>
      <c r="G66" s="69">
        <f t="shared" si="3"/>
        <v>10130.09678787228</v>
      </c>
      <c r="H66" s="69">
        <f t="shared" si="4"/>
        <v>31417.572762272281</v>
      </c>
      <c r="J66" s="5"/>
      <c r="K66" s="16">
        <v>44927.385416666664</v>
      </c>
      <c r="L66" s="82">
        <v>3.2950000000000001E-5</v>
      </c>
      <c r="M66" s="57">
        <v>232.16833600000004</v>
      </c>
      <c r="N66" s="82">
        <v>3.9780000000000002E-5</v>
      </c>
      <c r="O66" s="57">
        <v>150.09171808644001</v>
      </c>
      <c r="P66" s="80">
        <f t="shared" si="6"/>
        <v>382.26005408644005</v>
      </c>
      <c r="R66" s="16">
        <v>44927.385416666664</v>
      </c>
      <c r="S66" s="82">
        <v>2.455E-5</v>
      </c>
      <c r="T66" s="57">
        <v>172.98126400000001</v>
      </c>
      <c r="U66" s="82">
        <v>3.0179999999999999E-5</v>
      </c>
      <c r="V66" s="57">
        <v>113.87048898563999</v>
      </c>
      <c r="W66" s="80">
        <f t="shared" si="7"/>
        <v>286.85175298564002</v>
      </c>
    </row>
    <row r="67" spans="1:23" x14ac:dyDescent="0.3">
      <c r="A67" s="4">
        <v>44983</v>
      </c>
      <c r="B67" s="67">
        <v>3.0858599999999997E-3</v>
      </c>
      <c r="C67" s="67">
        <v>2.4197499999999992E-3</v>
      </c>
      <c r="D67" s="68">
        <f t="shared" si="0"/>
        <v>5.9865683999999995</v>
      </c>
      <c r="E67" s="68">
        <f t="shared" si="1"/>
        <v>7.3331926971771058</v>
      </c>
      <c r="F67" s="69">
        <f t="shared" si="2"/>
        <v>21743.216428799999</v>
      </c>
      <c r="G67" s="69">
        <f t="shared" si="3"/>
        <v>9129.8249079854959</v>
      </c>
      <c r="H67" s="69">
        <f t="shared" si="4"/>
        <v>30873.041336785493</v>
      </c>
      <c r="J67" s="5"/>
      <c r="K67" s="16">
        <v>44927.395833333336</v>
      </c>
      <c r="L67" s="82">
        <v>3.3040000000000002E-5</v>
      </c>
      <c r="M67" s="57">
        <v>232.80248320000001</v>
      </c>
      <c r="N67" s="82">
        <v>3.9610000000000002E-5</v>
      </c>
      <c r="O67" s="57">
        <v>149.45030048778</v>
      </c>
      <c r="P67" s="80">
        <f t="shared" si="6"/>
        <v>382.25278368778004</v>
      </c>
      <c r="R67" s="16">
        <v>44927.395833333336</v>
      </c>
      <c r="S67" s="82">
        <v>2.4680000000000001E-5</v>
      </c>
      <c r="T67" s="57">
        <v>173.89725440000001</v>
      </c>
      <c r="U67" s="82">
        <v>2.9839999999999999E-5</v>
      </c>
      <c r="V67" s="57">
        <v>112.58765378832</v>
      </c>
      <c r="W67" s="80">
        <f t="shared" si="7"/>
        <v>286.48490818831999</v>
      </c>
    </row>
    <row r="68" spans="1:23" x14ac:dyDescent="0.3">
      <c r="A68" s="4">
        <v>44984</v>
      </c>
      <c r="B68" s="67">
        <v>2.8880399999999997E-3</v>
      </c>
      <c r="C68" s="67">
        <v>2.7609699999999993E-3</v>
      </c>
      <c r="D68" s="68">
        <f t="shared" si="0"/>
        <v>5.6027975999999997</v>
      </c>
      <c r="E68" s="68">
        <f t="shared" si="1"/>
        <v>8.3672796946482393</v>
      </c>
      <c r="F68" s="69">
        <f t="shared" si="2"/>
        <v>20349.360883199999</v>
      </c>
      <c r="G68" s="69">
        <f t="shared" si="3"/>
        <v>10417.263219837057</v>
      </c>
      <c r="H68" s="69">
        <f t="shared" si="4"/>
        <v>30766.624103037058</v>
      </c>
      <c r="J68" s="5"/>
      <c r="K68" s="16">
        <v>44927.40625</v>
      </c>
      <c r="L68" s="82">
        <v>3.3059999999999999E-5</v>
      </c>
      <c r="M68" s="57">
        <v>232.9434048</v>
      </c>
      <c r="N68" s="82">
        <v>3.9390000000000001E-5</v>
      </c>
      <c r="O68" s="57">
        <v>148.62023065421999</v>
      </c>
      <c r="P68" s="80">
        <f t="shared" si="6"/>
        <v>381.56363545421999</v>
      </c>
      <c r="R68" s="16">
        <v>44927.40625</v>
      </c>
      <c r="S68" s="82">
        <v>2.4680000000000001E-5</v>
      </c>
      <c r="T68" s="57">
        <v>173.89725440000001</v>
      </c>
      <c r="U68" s="82">
        <v>2.9580000000000001E-5</v>
      </c>
      <c r="V68" s="57">
        <v>111.60666216684001</v>
      </c>
      <c r="W68" s="80">
        <f t="shared" si="7"/>
        <v>285.50391656684002</v>
      </c>
    </row>
    <row r="69" spans="1:23" x14ac:dyDescent="0.3">
      <c r="A69" s="4">
        <v>44985</v>
      </c>
      <c r="B69" s="67">
        <v>2.7299500000000001E-3</v>
      </c>
      <c r="C69" s="67">
        <v>2.77064E-3</v>
      </c>
      <c r="D69" s="68">
        <f t="shared" si="0"/>
        <v>5.2961030000000004</v>
      </c>
      <c r="E69" s="68">
        <f t="shared" si="1"/>
        <v>8.3965851904150366</v>
      </c>
      <c r="F69" s="69">
        <f t="shared" si="2"/>
        <v>19235.446096000003</v>
      </c>
      <c r="G69" s="69">
        <f t="shared" si="3"/>
        <v>10453.748562066721</v>
      </c>
      <c r="H69" s="69">
        <f t="shared" si="4"/>
        <v>29689.194658066725</v>
      </c>
      <c r="J69" s="5"/>
      <c r="K69" s="16">
        <v>44927.416666666664</v>
      </c>
      <c r="L69" s="82">
        <v>3.2879999999999997E-5</v>
      </c>
      <c r="M69" s="57">
        <v>231.67511039999997</v>
      </c>
      <c r="N69" s="82">
        <v>3.9060000000000002E-5</v>
      </c>
      <c r="O69" s="57">
        <v>147.37512590388002</v>
      </c>
      <c r="P69" s="80">
        <f t="shared" si="6"/>
        <v>379.05023630387996</v>
      </c>
      <c r="R69" s="16">
        <v>44927.416666666664</v>
      </c>
      <c r="S69" s="82">
        <v>2.4669999999999999E-5</v>
      </c>
      <c r="T69" s="57">
        <v>173.8267936</v>
      </c>
      <c r="U69" s="82">
        <v>2.9410000000000001E-5</v>
      </c>
      <c r="V69" s="57">
        <v>110.96524456818</v>
      </c>
      <c r="W69" s="80">
        <f t="shared" si="7"/>
        <v>284.79203816818</v>
      </c>
    </row>
    <row r="70" spans="1:23" x14ac:dyDescent="0.3">
      <c r="A70" s="4">
        <v>44986</v>
      </c>
      <c r="B70" s="67">
        <v>2.7825500000000008E-3</v>
      </c>
      <c r="C70" s="67">
        <v>2.8185799999999993E-3</v>
      </c>
      <c r="D70" s="68">
        <f t="shared" si="0"/>
        <v>5.3981470000000016</v>
      </c>
      <c r="E70" s="68">
        <f t="shared" si="1"/>
        <v>8.5418701404729624</v>
      </c>
      <c r="F70" s="69">
        <f t="shared" si="2"/>
        <v>19606.069904000007</v>
      </c>
      <c r="G70" s="69">
        <f t="shared" si="3"/>
        <v>10634.628324888838</v>
      </c>
      <c r="H70" s="69">
        <f t="shared" si="4"/>
        <v>30240.698228888847</v>
      </c>
      <c r="J70" s="5"/>
      <c r="K70" s="16">
        <v>44927.427083333336</v>
      </c>
      <c r="L70" s="82">
        <v>3.2660000000000002E-5</v>
      </c>
      <c r="M70" s="57">
        <v>230.12497280000005</v>
      </c>
      <c r="N70" s="82">
        <v>3.8770000000000003E-5</v>
      </c>
      <c r="O70" s="57">
        <v>146.28094294146001</v>
      </c>
      <c r="P70" s="80">
        <f t="shared" si="6"/>
        <v>376.40591574146003</v>
      </c>
      <c r="R70" s="16">
        <v>44927.427083333336</v>
      </c>
      <c r="S70" s="82">
        <v>2.4559999999999999E-5</v>
      </c>
      <c r="T70" s="57">
        <v>173.05172479999999</v>
      </c>
      <c r="U70" s="82">
        <v>2.9609999999999999E-5</v>
      </c>
      <c r="V70" s="57">
        <v>111.71985350777999</v>
      </c>
      <c r="W70" s="80">
        <f t="shared" si="7"/>
        <v>284.77157830777998</v>
      </c>
    </row>
    <row r="71" spans="1:23" x14ac:dyDescent="0.3">
      <c r="A71" s="4">
        <v>44987</v>
      </c>
      <c r="B71" s="67">
        <v>2.8668100000000009E-3</v>
      </c>
      <c r="C71" s="67">
        <v>2.9169700000000001E-3</v>
      </c>
      <c r="D71" s="68">
        <f t="shared" si="0"/>
        <v>5.5616114000000021</v>
      </c>
      <c r="E71" s="68">
        <f t="shared" si="1"/>
        <v>8.8400467411446257</v>
      </c>
      <c r="F71" s="69">
        <f t="shared" si="2"/>
        <v>20199.772604800008</v>
      </c>
      <c r="G71" s="69">
        <f t="shared" si="3"/>
        <v>11005.85819272506</v>
      </c>
      <c r="H71" s="69">
        <f t="shared" si="4"/>
        <v>31205.630797525067</v>
      </c>
      <c r="J71" s="5"/>
      <c r="K71" s="16">
        <v>44927.4375</v>
      </c>
      <c r="L71" s="82">
        <v>3.235E-5</v>
      </c>
      <c r="M71" s="57">
        <v>227.94068799999999</v>
      </c>
      <c r="N71" s="82">
        <v>3.8359999999999999E-5</v>
      </c>
      <c r="O71" s="57">
        <v>144.73399461527998</v>
      </c>
      <c r="P71" s="80">
        <f t="shared" si="6"/>
        <v>372.67468261527995</v>
      </c>
      <c r="R71" s="16">
        <v>44927.4375</v>
      </c>
      <c r="S71" s="82">
        <v>2.4139999999999999E-5</v>
      </c>
      <c r="T71" s="57">
        <v>170.0923712</v>
      </c>
      <c r="U71" s="82">
        <v>2.9859999999999999E-5</v>
      </c>
      <c r="V71" s="57">
        <v>112.66311468228</v>
      </c>
      <c r="W71" s="80">
        <f t="shared" si="7"/>
        <v>282.75548588228003</v>
      </c>
    </row>
    <row r="72" spans="1:23" x14ac:dyDescent="0.3">
      <c r="A72" s="4">
        <v>44988</v>
      </c>
      <c r="B72" s="67">
        <v>2.8687500000000006E-3</v>
      </c>
      <c r="C72" s="67">
        <v>2.92443E-3</v>
      </c>
      <c r="D72" s="68">
        <f t="shared" si="0"/>
        <v>5.5653750000000013</v>
      </c>
      <c r="E72" s="68">
        <f t="shared" si="1"/>
        <v>8.8626547037527228</v>
      </c>
      <c r="F72" s="69">
        <f t="shared" si="2"/>
        <v>20213.442000000006</v>
      </c>
      <c r="G72" s="69">
        <f t="shared" si="3"/>
        <v>11034.005106172141</v>
      </c>
      <c r="H72" s="69">
        <f t="shared" si="4"/>
        <v>31247.447106172149</v>
      </c>
      <c r="J72" s="5"/>
      <c r="K72" s="16">
        <v>44927.447916666664</v>
      </c>
      <c r="L72" s="82">
        <v>3.1949999999999997E-5</v>
      </c>
      <c r="M72" s="57">
        <v>225.12225599999999</v>
      </c>
      <c r="N72" s="82">
        <v>3.8080000000000001E-5</v>
      </c>
      <c r="O72" s="57">
        <v>143.67754209984</v>
      </c>
      <c r="P72" s="80">
        <f t="shared" si="6"/>
        <v>368.79979809984002</v>
      </c>
      <c r="R72" s="16">
        <v>44927.447916666664</v>
      </c>
      <c r="S72" s="82">
        <v>2.3949999999999999E-5</v>
      </c>
      <c r="T72" s="57">
        <v>168.75361599999999</v>
      </c>
      <c r="U72" s="82">
        <v>3.0139999999999999E-5</v>
      </c>
      <c r="V72" s="57">
        <v>113.71956719772</v>
      </c>
      <c r="W72" s="80">
        <f t="shared" si="7"/>
        <v>282.47318319772</v>
      </c>
    </row>
    <row r="73" spans="1:23" x14ac:dyDescent="0.3">
      <c r="A73" s="4">
        <v>44989</v>
      </c>
      <c r="B73" s="67">
        <v>3.0721000000000008E-3</v>
      </c>
      <c r="C73" s="67">
        <v>2.7039799999999995E-3</v>
      </c>
      <c r="D73" s="68">
        <f t="shared" si="0"/>
        <v>5.9598740000000019</v>
      </c>
      <c r="E73" s="68">
        <f t="shared" si="1"/>
        <v>8.1945681947775402</v>
      </c>
      <c r="F73" s="69">
        <f t="shared" si="2"/>
        <v>21646.262368000007</v>
      </c>
      <c r="G73" s="69">
        <f t="shared" si="3"/>
        <v>10202.237402498038</v>
      </c>
      <c r="H73" s="69">
        <f t="shared" si="4"/>
        <v>31848.499770498045</v>
      </c>
      <c r="J73" s="5"/>
      <c r="K73" s="16">
        <v>44927.458333333336</v>
      </c>
      <c r="L73" s="82">
        <v>3.1479999999999997E-5</v>
      </c>
      <c r="M73" s="57">
        <v>221.81059839999998</v>
      </c>
      <c r="N73" s="82">
        <v>3.7759999999999998E-5</v>
      </c>
      <c r="O73" s="57">
        <v>142.47016779647998</v>
      </c>
      <c r="P73" s="80">
        <f t="shared" si="6"/>
        <v>364.28076619647993</v>
      </c>
      <c r="R73" s="16">
        <v>44927.458333333336</v>
      </c>
      <c r="S73" s="82">
        <v>2.3969999999999999E-5</v>
      </c>
      <c r="T73" s="57">
        <v>168.89453759999998</v>
      </c>
      <c r="U73" s="82">
        <v>3.0360000000000001E-5</v>
      </c>
      <c r="V73" s="57">
        <v>114.54963703127999</v>
      </c>
      <c r="W73" s="80">
        <f t="shared" si="7"/>
        <v>283.44417463127996</v>
      </c>
    </row>
    <row r="74" spans="1:23" x14ac:dyDescent="0.3">
      <c r="A74" s="4">
        <v>44990</v>
      </c>
      <c r="B74" s="67">
        <v>3.1841700000000022E-3</v>
      </c>
      <c r="C74" s="67">
        <v>2.4575100000000004E-3</v>
      </c>
      <c r="D74" s="68">
        <f t="shared" si="0"/>
        <v>6.177289800000004</v>
      </c>
      <c r="E74" s="68">
        <f t="shared" si="1"/>
        <v>7.4476265668931578</v>
      </c>
      <c r="F74" s="69">
        <f t="shared" si="2"/>
        <v>22435.916553600015</v>
      </c>
      <c r="G74" s="69">
        <f t="shared" si="3"/>
        <v>9272.2950757819817</v>
      </c>
      <c r="H74" s="69">
        <f t="shared" si="4"/>
        <v>31708.211629381996</v>
      </c>
      <c r="J74" s="5"/>
      <c r="K74" s="16">
        <v>44927.46875</v>
      </c>
      <c r="L74" s="82">
        <v>3.1239999999999999E-5</v>
      </c>
      <c r="M74" s="57">
        <v>220.11953919999999</v>
      </c>
      <c r="N74" s="82">
        <v>3.7610000000000001E-5</v>
      </c>
      <c r="O74" s="57">
        <v>141.90421109178001</v>
      </c>
      <c r="P74" s="80">
        <f t="shared" si="6"/>
        <v>362.02375029178</v>
      </c>
      <c r="R74" s="16">
        <v>44927.46875</v>
      </c>
      <c r="S74" s="82">
        <v>2.4179999999999999E-5</v>
      </c>
      <c r="T74" s="57">
        <v>170.3742144</v>
      </c>
      <c r="U74" s="82">
        <v>3.029E-5</v>
      </c>
      <c r="V74" s="57">
        <v>114.28552390242</v>
      </c>
      <c r="W74" s="80">
        <f t="shared" si="7"/>
        <v>284.65973830242001</v>
      </c>
    </row>
    <row r="75" spans="1:23" x14ac:dyDescent="0.3">
      <c r="A75" s="4">
        <v>44991</v>
      </c>
      <c r="B75" s="67">
        <v>2.9134999999999994E-3</v>
      </c>
      <c r="C75" s="67">
        <v>2.7966800000000006E-3</v>
      </c>
      <c r="D75" s="68">
        <f t="shared" si="0"/>
        <v>5.6521899999999992</v>
      </c>
      <c r="E75" s="68">
        <f t="shared" si="1"/>
        <v>8.4755009204840501</v>
      </c>
      <c r="F75" s="69">
        <f t="shared" si="2"/>
        <v>20528.754079999995</v>
      </c>
      <c r="G75" s="69">
        <f t="shared" si="3"/>
        <v>10551.998646002643</v>
      </c>
      <c r="H75" s="69">
        <f t="shared" si="4"/>
        <v>31080.75272600264</v>
      </c>
      <c r="J75" s="5"/>
      <c r="K75" s="16">
        <v>44927.479166666664</v>
      </c>
      <c r="L75" s="82">
        <v>3.1409999999999999E-5</v>
      </c>
      <c r="M75" s="57">
        <v>221.31737280000002</v>
      </c>
      <c r="N75" s="82">
        <v>3.7459999999999997E-5</v>
      </c>
      <c r="O75" s="57">
        <v>141.33825438707999</v>
      </c>
      <c r="P75" s="80">
        <f t="shared" si="6"/>
        <v>362.65562718707997</v>
      </c>
      <c r="R75" s="16">
        <v>44927.479166666664</v>
      </c>
      <c r="S75" s="82">
        <v>2.419E-5</v>
      </c>
      <c r="T75" s="57">
        <v>170.44467520000001</v>
      </c>
      <c r="U75" s="82">
        <v>3.0020000000000001E-5</v>
      </c>
      <c r="V75" s="57">
        <v>113.26680183396</v>
      </c>
      <c r="W75" s="80">
        <f t="shared" si="7"/>
        <v>283.71147703396002</v>
      </c>
    </row>
    <row r="76" spans="1:23" x14ac:dyDescent="0.3">
      <c r="A76" s="4">
        <v>44992</v>
      </c>
      <c r="B76" s="67">
        <v>2.7929000000000001E-3</v>
      </c>
      <c r="C76" s="67">
        <v>2.9102400000000001E-3</v>
      </c>
      <c r="D76" s="68">
        <f t="shared" ref="D76:D139" si="8">B76*$B$3</f>
        <v>5.4182259999999998</v>
      </c>
      <c r="E76" s="68">
        <f t="shared" ref="E76:E139" si="9">($B$5/$B$7)*C76</f>
        <v>8.819651085869495</v>
      </c>
      <c r="F76" s="69">
        <f t="shared" ref="F76:F139" si="10">D76*$B$6</f>
        <v>19678.996832000001</v>
      </c>
      <c r="G76" s="69">
        <f t="shared" ref="G76:G139" si="11">E76*$B$7</f>
        <v>10980.465601907521</v>
      </c>
      <c r="H76" s="69">
        <f t="shared" ref="H76:H139" si="12">F76+G76</f>
        <v>30659.462433907524</v>
      </c>
      <c r="J76" s="5"/>
      <c r="K76" s="16">
        <v>44927.489583333336</v>
      </c>
      <c r="L76" s="82">
        <v>3.1989999999999997E-5</v>
      </c>
      <c r="M76" s="57">
        <v>225.40409919999999</v>
      </c>
      <c r="N76" s="82">
        <v>3.7490000000000002E-5</v>
      </c>
      <c r="O76" s="57">
        <v>141.45144572801999</v>
      </c>
      <c r="P76" s="80">
        <f t="shared" si="6"/>
        <v>366.85554492801998</v>
      </c>
      <c r="R76" s="16">
        <v>44927.489583333336</v>
      </c>
      <c r="S76" s="82">
        <v>2.4029999999999999E-5</v>
      </c>
      <c r="T76" s="57">
        <v>169.31730239999999</v>
      </c>
      <c r="U76" s="82">
        <v>2.9660000000000001E-5</v>
      </c>
      <c r="V76" s="57">
        <v>111.90850574268001</v>
      </c>
      <c r="W76" s="80">
        <f t="shared" si="7"/>
        <v>281.22580814267997</v>
      </c>
    </row>
    <row r="77" spans="1:23" x14ac:dyDescent="0.3">
      <c r="A77" s="4">
        <v>44993</v>
      </c>
      <c r="B77" s="67">
        <v>2.8720600000000005E-3</v>
      </c>
      <c r="C77" s="67">
        <v>2.9083700000000017E-3</v>
      </c>
      <c r="D77" s="68">
        <f t="shared" si="8"/>
        <v>5.5717964000000011</v>
      </c>
      <c r="E77" s="68">
        <f t="shared" si="9"/>
        <v>8.813983942427523</v>
      </c>
      <c r="F77" s="69">
        <f t="shared" si="10"/>
        <v>20236.764524800004</v>
      </c>
      <c r="G77" s="69">
        <f t="shared" si="11"/>
        <v>10973.410008322266</v>
      </c>
      <c r="H77" s="69">
        <f t="shared" si="12"/>
        <v>31210.17453312227</v>
      </c>
      <c r="J77" s="5"/>
      <c r="K77" s="16">
        <v>44927.5</v>
      </c>
      <c r="L77" s="82">
        <v>3.2480000000000001E-5</v>
      </c>
      <c r="M77" s="57">
        <v>228.85667840000002</v>
      </c>
      <c r="N77" s="82">
        <v>3.7450000000000002E-5</v>
      </c>
      <c r="O77" s="57">
        <v>141.30052394009999</v>
      </c>
      <c r="P77" s="80">
        <f t="shared" si="6"/>
        <v>370.15720234010001</v>
      </c>
      <c r="R77" s="16">
        <v>44927.5</v>
      </c>
      <c r="S77" s="82">
        <v>2.3750000000000001E-5</v>
      </c>
      <c r="T77" s="57">
        <v>167.34440000000001</v>
      </c>
      <c r="U77" s="82">
        <v>2.9479999999999999E-5</v>
      </c>
      <c r="V77" s="57">
        <v>111.22935769704</v>
      </c>
      <c r="W77" s="80">
        <f t="shared" si="7"/>
        <v>278.57375769704004</v>
      </c>
    </row>
    <row r="78" spans="1:23" x14ac:dyDescent="0.3">
      <c r="A78" s="4">
        <v>44994</v>
      </c>
      <c r="B78" s="67">
        <v>2.8792099999999992E-3</v>
      </c>
      <c r="C78" s="67">
        <v>2.9053400000000006E-3</v>
      </c>
      <c r="D78" s="68">
        <f t="shared" si="8"/>
        <v>5.5856673999999984</v>
      </c>
      <c r="E78" s="68">
        <f t="shared" si="9"/>
        <v>8.8048013517167245</v>
      </c>
      <c r="F78" s="69">
        <f t="shared" si="10"/>
        <v>20287.143996799994</v>
      </c>
      <c r="G78" s="69">
        <f t="shared" si="11"/>
        <v>10961.977682887322</v>
      </c>
      <c r="H78" s="69">
        <f t="shared" si="12"/>
        <v>31249.121679687316</v>
      </c>
      <c r="J78" s="5"/>
      <c r="K78" s="16">
        <v>44927.510416666664</v>
      </c>
      <c r="L78" s="82">
        <v>3.286E-5</v>
      </c>
      <c r="M78" s="57">
        <v>231.53418879999998</v>
      </c>
      <c r="N78" s="82">
        <v>3.7219999999999999E-5</v>
      </c>
      <c r="O78" s="57">
        <v>140.43272365956</v>
      </c>
      <c r="P78" s="80">
        <f t="shared" si="6"/>
        <v>371.96691245955998</v>
      </c>
      <c r="R78" s="16">
        <v>44927.510416666664</v>
      </c>
      <c r="S78" s="82">
        <v>2.34E-5</v>
      </c>
      <c r="T78" s="57">
        <v>164.87827200000001</v>
      </c>
      <c r="U78" s="82">
        <v>2.9499999999999999E-5</v>
      </c>
      <c r="V78" s="57">
        <v>111.30481859099999</v>
      </c>
      <c r="W78" s="80">
        <f t="shared" si="7"/>
        <v>276.183090591</v>
      </c>
    </row>
    <row r="79" spans="1:23" x14ac:dyDescent="0.3">
      <c r="A79" s="4">
        <v>44995</v>
      </c>
      <c r="B79" s="67">
        <v>2.8986600000000013E-3</v>
      </c>
      <c r="C79" s="67">
        <v>2.9382000000000006E-3</v>
      </c>
      <c r="D79" s="68">
        <f t="shared" si="8"/>
        <v>5.6234004000000022</v>
      </c>
      <c r="E79" s="68">
        <f t="shared" si="9"/>
        <v>8.9043854872800026</v>
      </c>
      <c r="F79" s="69">
        <f t="shared" si="10"/>
        <v>20424.190252800006</v>
      </c>
      <c r="G79" s="69">
        <f t="shared" si="11"/>
        <v>11085.959931663603</v>
      </c>
      <c r="H79" s="69">
        <f t="shared" si="12"/>
        <v>31510.150184463608</v>
      </c>
      <c r="J79" s="5"/>
      <c r="K79" s="16">
        <v>44927.520833333336</v>
      </c>
      <c r="L79" s="82">
        <v>3.2780000000000001E-5</v>
      </c>
      <c r="M79" s="57">
        <v>230.97050240000002</v>
      </c>
      <c r="N79" s="82">
        <v>3.6749999999999999E-5</v>
      </c>
      <c r="O79" s="57">
        <v>138.65939265150001</v>
      </c>
      <c r="P79" s="80">
        <f t="shared" si="6"/>
        <v>369.62989505150006</v>
      </c>
      <c r="R79" s="16">
        <v>44927.520833333336</v>
      </c>
      <c r="S79" s="82">
        <v>2.2949999999999999E-5</v>
      </c>
      <c r="T79" s="57">
        <v>161.707536</v>
      </c>
      <c r="U79" s="82">
        <v>2.9459999999999999E-5</v>
      </c>
      <c r="V79" s="57">
        <v>111.15389680308</v>
      </c>
      <c r="W79" s="80">
        <f t="shared" si="7"/>
        <v>272.86143280307999</v>
      </c>
    </row>
    <row r="80" spans="1:23" x14ac:dyDescent="0.3">
      <c r="A80" s="4">
        <v>44996</v>
      </c>
      <c r="B80" s="67">
        <v>3.0989800000000003E-3</v>
      </c>
      <c r="C80" s="67">
        <v>2.7475900000000003E-3</v>
      </c>
      <c r="D80" s="68">
        <f t="shared" si="8"/>
        <v>6.0120212000000004</v>
      </c>
      <c r="E80" s="68">
        <f t="shared" si="9"/>
        <v>8.3267308287372046</v>
      </c>
      <c r="F80" s="69">
        <f t="shared" si="10"/>
        <v>21835.660998400002</v>
      </c>
      <c r="G80" s="69">
        <f t="shared" si="11"/>
        <v>10366.77988177782</v>
      </c>
      <c r="H80" s="69">
        <f t="shared" si="12"/>
        <v>32202.440880177823</v>
      </c>
      <c r="J80" s="5"/>
      <c r="K80" s="16">
        <v>44927.53125</v>
      </c>
      <c r="L80" s="82">
        <v>3.2639999999999999E-5</v>
      </c>
      <c r="M80" s="57">
        <v>229.98405119999998</v>
      </c>
      <c r="N80" s="82">
        <v>3.6199999999999999E-5</v>
      </c>
      <c r="O80" s="57">
        <v>136.58421806760001</v>
      </c>
      <c r="P80" s="80">
        <f t="shared" si="6"/>
        <v>366.56826926759999</v>
      </c>
      <c r="R80" s="16">
        <v>44927.53125</v>
      </c>
      <c r="S80" s="82">
        <v>2.2390000000000001E-5</v>
      </c>
      <c r="T80" s="57">
        <v>157.76173119999999</v>
      </c>
      <c r="U80" s="82">
        <v>2.9410000000000001E-5</v>
      </c>
      <c r="V80" s="57">
        <v>110.96524456818</v>
      </c>
      <c r="W80" s="80">
        <f t="shared" si="7"/>
        <v>268.72697576817995</v>
      </c>
    </row>
    <row r="81" spans="1:23" x14ac:dyDescent="0.3">
      <c r="A81" s="4">
        <v>44997</v>
      </c>
      <c r="B81" s="67">
        <v>3.1411200000000003E-3</v>
      </c>
      <c r="C81" s="67">
        <v>2.5146499999999989E-3</v>
      </c>
      <c r="D81" s="68">
        <f t="shared" si="8"/>
        <v>6.0937728000000009</v>
      </c>
      <c r="E81" s="68">
        <f t="shared" si="9"/>
        <v>7.6207926504624064</v>
      </c>
      <c r="F81" s="69">
        <f t="shared" si="10"/>
        <v>22132.582809600004</v>
      </c>
      <c r="G81" s="69">
        <f t="shared" si="11"/>
        <v>9487.8868498256961</v>
      </c>
      <c r="H81" s="69">
        <f t="shared" si="12"/>
        <v>31620.4696594257</v>
      </c>
      <c r="J81" s="5"/>
      <c r="K81" s="16">
        <v>44927.541666666664</v>
      </c>
      <c r="L81" s="82">
        <v>3.2320000000000002E-5</v>
      </c>
      <c r="M81" s="57">
        <v>227.7293056</v>
      </c>
      <c r="N81" s="82">
        <v>3.5859999999999999E-5</v>
      </c>
      <c r="O81" s="57">
        <v>135.30138287028001</v>
      </c>
      <c r="P81" s="80">
        <f t="shared" si="6"/>
        <v>363.03068847027998</v>
      </c>
      <c r="R81" s="16">
        <v>44927.541666666664</v>
      </c>
      <c r="S81" s="82">
        <v>2.1869999999999999E-5</v>
      </c>
      <c r="T81" s="57">
        <v>154.09776959999999</v>
      </c>
      <c r="U81" s="82">
        <v>2.934E-5</v>
      </c>
      <c r="V81" s="57">
        <v>110.70113143931999</v>
      </c>
      <c r="W81" s="80">
        <f t="shared" si="7"/>
        <v>264.79890103931996</v>
      </c>
    </row>
    <row r="82" spans="1:23" x14ac:dyDescent="0.3">
      <c r="A82" s="4">
        <v>44998</v>
      </c>
      <c r="B82" s="67">
        <v>2.8812500000000001E-3</v>
      </c>
      <c r="C82" s="67">
        <v>2.8012199999999988E-3</v>
      </c>
      <c r="D82" s="68">
        <f t="shared" si="8"/>
        <v>5.5896249999999998</v>
      </c>
      <c r="E82" s="68">
        <f t="shared" si="9"/>
        <v>8.4892596537602856</v>
      </c>
      <c r="F82" s="69">
        <f t="shared" si="10"/>
        <v>20301.518</v>
      </c>
      <c r="G82" s="69">
        <f t="shared" si="11"/>
        <v>10569.128268931556</v>
      </c>
      <c r="H82" s="69">
        <f t="shared" si="12"/>
        <v>30870.646268931556</v>
      </c>
      <c r="J82" s="5"/>
      <c r="K82" s="16">
        <v>44927.552083333336</v>
      </c>
      <c r="L82" s="82">
        <v>3.218E-5</v>
      </c>
      <c r="M82" s="57">
        <v>226.7428544</v>
      </c>
      <c r="N82" s="82">
        <v>3.5549999999999997E-5</v>
      </c>
      <c r="O82" s="57">
        <v>134.13173901389999</v>
      </c>
      <c r="P82" s="80">
        <f t="shared" si="6"/>
        <v>360.87459341390002</v>
      </c>
      <c r="R82" s="16">
        <v>44927.552083333336</v>
      </c>
      <c r="S82" s="82">
        <v>2.1440000000000001E-5</v>
      </c>
      <c r="T82" s="57">
        <v>151.0679552</v>
      </c>
      <c r="U82" s="82">
        <v>2.936E-5</v>
      </c>
      <c r="V82" s="57">
        <v>110.77659233328001</v>
      </c>
      <c r="W82" s="80">
        <f t="shared" si="7"/>
        <v>261.84454753327998</v>
      </c>
    </row>
    <row r="83" spans="1:23" x14ac:dyDescent="0.3">
      <c r="A83" s="4">
        <v>44999</v>
      </c>
      <c r="B83" s="67">
        <v>2.8171499999999996E-3</v>
      </c>
      <c r="C83" s="67">
        <v>2.896520000000001E-3</v>
      </c>
      <c r="D83" s="68">
        <f t="shared" si="8"/>
        <v>5.4652709999999995</v>
      </c>
      <c r="E83" s="68">
        <f t="shared" si="9"/>
        <v>8.7780718302417373</v>
      </c>
      <c r="F83" s="69">
        <f t="shared" si="10"/>
        <v>19849.864271999999</v>
      </c>
      <c r="G83" s="69">
        <f t="shared" si="11"/>
        <v>10928.699428650963</v>
      </c>
      <c r="H83" s="69">
        <f t="shared" si="12"/>
        <v>30778.563700650964</v>
      </c>
      <c r="J83" s="5"/>
      <c r="K83" s="16">
        <v>44927.5625</v>
      </c>
      <c r="L83" s="82">
        <v>3.1970000000000001E-5</v>
      </c>
      <c r="M83" s="57">
        <v>225.26317760000001</v>
      </c>
      <c r="N83" s="82">
        <v>3.5590000000000003E-5</v>
      </c>
      <c r="O83" s="57">
        <v>134.28266080182001</v>
      </c>
      <c r="P83" s="80">
        <f t="shared" si="6"/>
        <v>359.54583840181999</v>
      </c>
      <c r="R83" s="16">
        <v>44927.5625</v>
      </c>
      <c r="S83" s="82">
        <v>2.1399999999999998E-5</v>
      </c>
      <c r="T83" s="57">
        <v>150.786112</v>
      </c>
      <c r="U83" s="82">
        <v>2.955E-5</v>
      </c>
      <c r="V83" s="57">
        <v>111.4934708259</v>
      </c>
      <c r="W83" s="80">
        <f t="shared" si="7"/>
        <v>262.27958282589998</v>
      </c>
    </row>
    <row r="84" spans="1:23" x14ac:dyDescent="0.3">
      <c r="A84" s="4">
        <v>45000</v>
      </c>
      <c r="B84" s="67">
        <v>2.8663500000000006E-3</v>
      </c>
      <c r="C84" s="67">
        <v>2.8582200000000007E-3</v>
      </c>
      <c r="D84" s="68">
        <f t="shared" si="8"/>
        <v>5.5607190000000015</v>
      </c>
      <c r="E84" s="68">
        <f t="shared" si="9"/>
        <v>8.6620014592108934</v>
      </c>
      <c r="F84" s="69">
        <f t="shared" si="10"/>
        <v>20196.531408000006</v>
      </c>
      <c r="G84" s="69">
        <f t="shared" si="11"/>
        <v>10784.191816717563</v>
      </c>
      <c r="H84" s="69">
        <f t="shared" si="12"/>
        <v>30980.723224717571</v>
      </c>
      <c r="J84" s="5"/>
      <c r="K84" s="16">
        <v>44927.572916666664</v>
      </c>
      <c r="L84" s="82">
        <v>3.2030000000000003E-5</v>
      </c>
      <c r="M84" s="57">
        <v>225.68594240000002</v>
      </c>
      <c r="N84" s="82">
        <v>3.5689999999999999E-5</v>
      </c>
      <c r="O84" s="57">
        <v>134.65996527162</v>
      </c>
      <c r="P84" s="80">
        <f t="shared" si="6"/>
        <v>360.34590767162001</v>
      </c>
      <c r="R84" s="16">
        <v>44927.572916666664</v>
      </c>
      <c r="S84" s="82">
        <v>2.1569999999999998E-5</v>
      </c>
      <c r="T84" s="57">
        <v>151.98394559999997</v>
      </c>
      <c r="U84" s="82">
        <v>2.968E-5</v>
      </c>
      <c r="V84" s="57">
        <v>111.98396663664001</v>
      </c>
      <c r="W84" s="80">
        <f t="shared" si="7"/>
        <v>263.96791223663996</v>
      </c>
    </row>
    <row r="85" spans="1:23" x14ac:dyDescent="0.3">
      <c r="A85" s="4">
        <v>45001</v>
      </c>
      <c r="B85" s="67">
        <v>2.8646500000000016E-3</v>
      </c>
      <c r="C85" s="67">
        <v>2.8278499999999994E-3</v>
      </c>
      <c r="D85" s="68">
        <f t="shared" si="8"/>
        <v>5.5574210000000033</v>
      </c>
      <c r="E85" s="68">
        <f t="shared" si="9"/>
        <v>8.5699634130436131</v>
      </c>
      <c r="F85" s="69">
        <f t="shared" si="10"/>
        <v>20184.553072000013</v>
      </c>
      <c r="G85" s="69">
        <f t="shared" si="11"/>
        <v>10669.604449239298</v>
      </c>
      <c r="H85" s="69">
        <f t="shared" si="12"/>
        <v>30854.157521239311</v>
      </c>
      <c r="J85" s="5"/>
      <c r="K85" s="16">
        <v>44927.583333333336</v>
      </c>
      <c r="L85" s="82">
        <v>3.201E-5</v>
      </c>
      <c r="M85" s="57">
        <v>225.5450208</v>
      </c>
      <c r="N85" s="82">
        <v>3.5790000000000001E-5</v>
      </c>
      <c r="O85" s="57">
        <v>135.03726974142</v>
      </c>
      <c r="P85" s="80">
        <f t="shared" si="6"/>
        <v>360.58229054141998</v>
      </c>
      <c r="R85" s="16">
        <v>44927.583333333336</v>
      </c>
      <c r="S85" s="82">
        <v>2.1889999999999999E-5</v>
      </c>
      <c r="T85" s="57">
        <v>154.23869120000001</v>
      </c>
      <c r="U85" s="82">
        <v>2.9799999999999999E-5</v>
      </c>
      <c r="V85" s="57">
        <v>112.43673200039999</v>
      </c>
      <c r="W85" s="80">
        <f t="shared" si="7"/>
        <v>266.67542320040002</v>
      </c>
    </row>
    <row r="86" spans="1:23" x14ac:dyDescent="0.3">
      <c r="A86" s="4">
        <v>45002</v>
      </c>
      <c r="B86" s="67">
        <v>2.8823599999999992E-3</v>
      </c>
      <c r="C86" s="67">
        <v>2.8592599999999998E-3</v>
      </c>
      <c r="D86" s="68">
        <f t="shared" si="8"/>
        <v>5.5917783999999982</v>
      </c>
      <c r="E86" s="68">
        <f t="shared" si="9"/>
        <v>8.6651532395208672</v>
      </c>
      <c r="F86" s="69">
        <f t="shared" si="10"/>
        <v>20309.339148799994</v>
      </c>
      <c r="G86" s="69">
        <f t="shared" si="11"/>
        <v>10788.115783203481</v>
      </c>
      <c r="H86" s="69">
        <f t="shared" si="12"/>
        <v>31097.454932003475</v>
      </c>
      <c r="J86" s="5"/>
      <c r="K86" s="16">
        <v>44927.59375</v>
      </c>
      <c r="L86" s="82">
        <v>3.201E-5</v>
      </c>
      <c r="M86" s="57">
        <v>225.5450208</v>
      </c>
      <c r="N86" s="82">
        <v>3.5679999999999997E-5</v>
      </c>
      <c r="O86" s="57">
        <v>134.62223482463997</v>
      </c>
      <c r="P86" s="80">
        <f t="shared" si="6"/>
        <v>360.16725562464001</v>
      </c>
      <c r="R86" s="16">
        <v>44927.59375</v>
      </c>
      <c r="S86" s="82">
        <v>2.2030000000000001E-5</v>
      </c>
      <c r="T86" s="57">
        <v>155.22514240000001</v>
      </c>
      <c r="U86" s="82">
        <v>2.989E-5</v>
      </c>
      <c r="V86" s="57">
        <v>112.77630602321999</v>
      </c>
      <c r="W86" s="80">
        <f t="shared" si="7"/>
        <v>268.00144842321998</v>
      </c>
    </row>
    <row r="87" spans="1:23" x14ac:dyDescent="0.3">
      <c r="A87" s="4">
        <v>45003</v>
      </c>
      <c r="B87" s="67">
        <v>3.0687800000000006E-3</v>
      </c>
      <c r="C87" s="67">
        <v>2.7049000000000001E-3</v>
      </c>
      <c r="D87" s="68">
        <f t="shared" si="8"/>
        <v>5.953433200000001</v>
      </c>
      <c r="E87" s="68">
        <f t="shared" si="9"/>
        <v>8.1973563081286756</v>
      </c>
      <c r="F87" s="69">
        <f t="shared" si="10"/>
        <v>21622.869382400004</v>
      </c>
      <c r="G87" s="69">
        <f t="shared" si="11"/>
        <v>10205.708603620202</v>
      </c>
      <c r="H87" s="69">
        <f t="shared" si="12"/>
        <v>31828.577986020206</v>
      </c>
      <c r="J87" s="5"/>
      <c r="K87" s="16">
        <v>44927.604166666664</v>
      </c>
      <c r="L87" s="82">
        <v>3.1909999999999998E-5</v>
      </c>
      <c r="M87" s="57">
        <v>224.84041279999997</v>
      </c>
      <c r="N87" s="82">
        <v>3.5630000000000003E-5</v>
      </c>
      <c r="O87" s="57">
        <v>134.43358258974001</v>
      </c>
      <c r="P87" s="80">
        <f t="shared" si="6"/>
        <v>359.27399538973998</v>
      </c>
      <c r="R87" s="16">
        <v>44927.604166666664</v>
      </c>
      <c r="S87" s="82">
        <v>2.2039999999999999E-5</v>
      </c>
      <c r="T87" s="57">
        <v>155.29560319999999</v>
      </c>
      <c r="U87" s="82">
        <v>2.9969999999999999E-5</v>
      </c>
      <c r="V87" s="57">
        <v>113.07814959905998</v>
      </c>
      <c r="W87" s="80">
        <f t="shared" si="7"/>
        <v>268.37375279905996</v>
      </c>
    </row>
    <row r="88" spans="1:23" x14ac:dyDescent="0.3">
      <c r="A88" s="4">
        <v>45004</v>
      </c>
      <c r="B88" s="67">
        <v>3.0634600000000005E-3</v>
      </c>
      <c r="C88" s="67">
        <v>2.4475699999999996E-3</v>
      </c>
      <c r="D88" s="68">
        <f t="shared" si="8"/>
        <v>5.9431124000000013</v>
      </c>
      <c r="E88" s="68">
        <f t="shared" si="9"/>
        <v>7.4175028204689628</v>
      </c>
      <c r="F88" s="69">
        <f t="shared" si="10"/>
        <v>21585.384236800004</v>
      </c>
      <c r="G88" s="69">
        <f t="shared" si="11"/>
        <v>9234.7910114838578</v>
      </c>
      <c r="H88" s="69">
        <f t="shared" si="12"/>
        <v>30820.175248283864</v>
      </c>
      <c r="J88" s="5"/>
      <c r="K88" s="16">
        <v>44927.614583333336</v>
      </c>
      <c r="L88" s="82">
        <v>3.1819999999999997E-5</v>
      </c>
      <c r="M88" s="57">
        <v>224.20626559999999</v>
      </c>
      <c r="N88" s="82">
        <v>3.5830000000000001E-5</v>
      </c>
      <c r="O88" s="57">
        <v>135.18819152934</v>
      </c>
      <c r="P88" s="80">
        <f t="shared" si="6"/>
        <v>359.39445712934003</v>
      </c>
      <c r="R88" s="16">
        <v>44927.614583333336</v>
      </c>
      <c r="S88" s="82">
        <v>2.2200000000000001E-5</v>
      </c>
      <c r="T88" s="57">
        <v>156.42297600000001</v>
      </c>
      <c r="U88" s="82">
        <v>2.9969999999999999E-5</v>
      </c>
      <c r="V88" s="57">
        <v>113.07814959905998</v>
      </c>
      <c r="W88" s="80">
        <f t="shared" si="7"/>
        <v>269.50112559906</v>
      </c>
    </row>
    <row r="89" spans="1:23" x14ac:dyDescent="0.3">
      <c r="A89" s="4">
        <v>45005</v>
      </c>
      <c r="B89" s="67">
        <v>2.8779500000000006E-3</v>
      </c>
      <c r="C89" s="67">
        <v>2.7565800000000002E-3</v>
      </c>
      <c r="D89" s="68">
        <f t="shared" si="8"/>
        <v>5.5832230000000012</v>
      </c>
      <c r="E89" s="68">
        <f t="shared" si="9"/>
        <v>8.3539755450705542</v>
      </c>
      <c r="F89" s="69">
        <f t="shared" si="10"/>
        <v>20278.265936000003</v>
      </c>
      <c r="G89" s="69">
        <f t="shared" si="11"/>
        <v>10400.69955361284</v>
      </c>
      <c r="H89" s="69">
        <f t="shared" si="12"/>
        <v>30678.965489612841</v>
      </c>
      <c r="J89" s="5"/>
      <c r="K89" s="16">
        <v>44927.625</v>
      </c>
      <c r="L89" s="82">
        <v>3.188E-5</v>
      </c>
      <c r="M89" s="57">
        <v>224.6290304</v>
      </c>
      <c r="N89" s="82">
        <v>3.6000000000000001E-5</v>
      </c>
      <c r="O89" s="57">
        <v>135.82960912799999</v>
      </c>
      <c r="P89" s="80">
        <f t="shared" si="6"/>
        <v>360.45863952799999</v>
      </c>
      <c r="R89" s="16">
        <v>44927.625</v>
      </c>
      <c r="S89" s="82">
        <v>2.247E-5</v>
      </c>
      <c r="T89" s="57">
        <v>158.32541760000001</v>
      </c>
      <c r="U89" s="82">
        <v>2.991E-5</v>
      </c>
      <c r="V89" s="57">
        <v>112.85176691718</v>
      </c>
      <c r="W89" s="80">
        <f t="shared" si="7"/>
        <v>271.17718451718002</v>
      </c>
    </row>
    <row r="90" spans="1:23" x14ac:dyDescent="0.3">
      <c r="A90" s="4">
        <v>45006</v>
      </c>
      <c r="B90" s="67">
        <v>2.81585E-3</v>
      </c>
      <c r="C90" s="67">
        <v>2.7704999999999991E-3</v>
      </c>
      <c r="D90" s="68">
        <f t="shared" si="8"/>
        <v>5.4627489999999996</v>
      </c>
      <c r="E90" s="68">
        <f t="shared" si="9"/>
        <v>8.3961609122963825</v>
      </c>
      <c r="F90" s="69">
        <f t="shared" si="10"/>
        <v>19840.704367999999</v>
      </c>
      <c r="G90" s="69">
        <f t="shared" si="11"/>
        <v>10453.220335808996</v>
      </c>
      <c r="H90" s="69">
        <f t="shared" si="12"/>
        <v>30293.924703808996</v>
      </c>
      <c r="J90" s="5"/>
      <c r="K90" s="16">
        <v>44927.635416666664</v>
      </c>
      <c r="L90" s="82">
        <v>3.1959999999999999E-5</v>
      </c>
      <c r="M90" s="57">
        <v>225.1927168</v>
      </c>
      <c r="N90" s="82">
        <v>3.6019999999999997E-5</v>
      </c>
      <c r="O90" s="57">
        <v>135.90507002196</v>
      </c>
      <c r="P90" s="80">
        <f t="shared" si="6"/>
        <v>361.09778682195997</v>
      </c>
      <c r="R90" s="16">
        <v>44927.635416666664</v>
      </c>
      <c r="S90" s="82">
        <v>2.2860000000000001E-5</v>
      </c>
      <c r="T90" s="57">
        <v>161.0733888</v>
      </c>
      <c r="U90" s="82">
        <v>3.008E-5</v>
      </c>
      <c r="V90" s="57">
        <v>113.49318451583999</v>
      </c>
      <c r="W90" s="80">
        <f t="shared" si="7"/>
        <v>274.56657331584</v>
      </c>
    </row>
    <row r="91" spans="1:23" x14ac:dyDescent="0.3">
      <c r="A91" s="4">
        <v>45007</v>
      </c>
      <c r="B91" s="67">
        <v>2.7906199999999993E-3</v>
      </c>
      <c r="C91" s="67">
        <v>2.7504099999999996E-3</v>
      </c>
      <c r="D91" s="68">
        <f t="shared" si="8"/>
        <v>5.4138027999999982</v>
      </c>
      <c r="E91" s="68">
        <f t="shared" si="9"/>
        <v>8.335277002270022</v>
      </c>
      <c r="F91" s="69">
        <f t="shared" si="10"/>
        <v>19662.931769599993</v>
      </c>
      <c r="G91" s="69">
        <f t="shared" si="11"/>
        <v>10377.419867826178</v>
      </c>
      <c r="H91" s="69">
        <f t="shared" si="12"/>
        <v>30040.351637426171</v>
      </c>
      <c r="J91" s="5"/>
      <c r="K91" s="16">
        <v>44927.645833333336</v>
      </c>
      <c r="L91" s="82">
        <v>3.218E-5</v>
      </c>
      <c r="M91" s="57">
        <v>226.7428544</v>
      </c>
      <c r="N91" s="82">
        <v>3.612E-5</v>
      </c>
      <c r="O91" s="57">
        <v>136.28237449176001</v>
      </c>
      <c r="P91" s="80">
        <f t="shared" si="6"/>
        <v>363.02522889175998</v>
      </c>
      <c r="R91" s="16">
        <v>44927.645833333336</v>
      </c>
      <c r="S91" s="82">
        <v>2.34E-5</v>
      </c>
      <c r="T91" s="57">
        <v>164.87827200000001</v>
      </c>
      <c r="U91" s="82">
        <v>3.044E-5</v>
      </c>
      <c r="V91" s="57">
        <v>114.85148060712</v>
      </c>
      <c r="W91" s="80">
        <f t="shared" si="7"/>
        <v>279.72975260712002</v>
      </c>
    </row>
    <row r="92" spans="1:23" x14ac:dyDescent="0.3">
      <c r="A92" s="4">
        <v>45008</v>
      </c>
      <c r="B92" s="67">
        <v>2.7947399999999991E-3</v>
      </c>
      <c r="C92" s="67">
        <v>2.7793299999999991E-3</v>
      </c>
      <c r="D92" s="68">
        <f t="shared" si="8"/>
        <v>5.4217955999999985</v>
      </c>
      <c r="E92" s="68">
        <f t="shared" si="9"/>
        <v>8.4229207393512748</v>
      </c>
      <c r="F92" s="69">
        <f t="shared" si="10"/>
        <v>19691.961619199996</v>
      </c>
      <c r="G92" s="69">
        <f t="shared" si="11"/>
        <v>10486.536320492338</v>
      </c>
      <c r="H92" s="69">
        <f t="shared" si="12"/>
        <v>30178.497939692334</v>
      </c>
      <c r="J92" s="5"/>
      <c r="K92" s="16">
        <v>44927.65625</v>
      </c>
      <c r="L92" s="82">
        <v>3.2490000000000002E-5</v>
      </c>
      <c r="M92" s="57">
        <v>228.92713920000003</v>
      </c>
      <c r="N92" s="82">
        <v>3.6399999999999997E-5</v>
      </c>
      <c r="O92" s="57">
        <v>137.3388270072</v>
      </c>
      <c r="P92" s="80">
        <f t="shared" si="6"/>
        <v>366.26596620719999</v>
      </c>
      <c r="R92" s="16">
        <v>44927.65625</v>
      </c>
      <c r="S92" s="82">
        <v>2.4559999999999999E-5</v>
      </c>
      <c r="T92" s="57">
        <v>173.05172479999999</v>
      </c>
      <c r="U92" s="82">
        <v>3.0939999999999999E-5</v>
      </c>
      <c r="V92" s="57">
        <v>116.73800295612</v>
      </c>
      <c r="W92" s="80">
        <f t="shared" si="7"/>
        <v>289.78972775611999</v>
      </c>
    </row>
    <row r="93" spans="1:23" x14ac:dyDescent="0.3">
      <c r="A93" s="4">
        <v>45009</v>
      </c>
      <c r="B93" s="67">
        <v>2.7850999999999996E-3</v>
      </c>
      <c r="C93" s="67">
        <v>2.7488700000000009E-3</v>
      </c>
      <c r="D93" s="68">
        <f t="shared" si="8"/>
        <v>5.4030939999999994</v>
      </c>
      <c r="E93" s="68">
        <f t="shared" si="9"/>
        <v>8.3306099429648697</v>
      </c>
      <c r="F93" s="69">
        <f t="shared" si="10"/>
        <v>19624.037407999997</v>
      </c>
      <c r="G93" s="69">
        <f t="shared" si="11"/>
        <v>10371.609378991263</v>
      </c>
      <c r="H93" s="69">
        <f t="shared" si="12"/>
        <v>29995.646786991259</v>
      </c>
      <c r="J93" s="5"/>
      <c r="K93" s="16">
        <v>44927.666666666664</v>
      </c>
      <c r="L93" s="82">
        <v>3.2929999999999998E-5</v>
      </c>
      <c r="M93" s="57">
        <v>232.0274144</v>
      </c>
      <c r="N93" s="82">
        <v>3.6699999999999998E-5</v>
      </c>
      <c r="O93" s="57">
        <v>138.47074041659999</v>
      </c>
      <c r="P93" s="80">
        <f t="shared" si="6"/>
        <v>370.49815481659999</v>
      </c>
      <c r="R93" s="16">
        <v>44927.666666666664</v>
      </c>
      <c r="S93" s="82">
        <v>2.6849999999999999E-5</v>
      </c>
      <c r="T93" s="57">
        <v>189.18724799999998</v>
      </c>
      <c r="U93" s="82">
        <v>3.1399999999999998E-5</v>
      </c>
      <c r="V93" s="57">
        <v>118.47360351719999</v>
      </c>
      <c r="W93" s="80">
        <f t="shared" si="7"/>
        <v>307.66085151719994</v>
      </c>
    </row>
    <row r="94" spans="1:23" x14ac:dyDescent="0.3">
      <c r="A94" s="4">
        <v>45010</v>
      </c>
      <c r="B94" s="67">
        <v>2.9726500000000016E-3</v>
      </c>
      <c r="C94" s="67">
        <v>2.5907899999999999E-3</v>
      </c>
      <c r="D94" s="68">
        <f t="shared" si="8"/>
        <v>5.7669410000000028</v>
      </c>
      <c r="E94" s="68">
        <f t="shared" si="9"/>
        <v>7.8515393358485301</v>
      </c>
      <c r="F94" s="69">
        <f t="shared" si="10"/>
        <v>20945.52971200001</v>
      </c>
      <c r="G94" s="69">
        <f t="shared" si="11"/>
        <v>9775.1664731314195</v>
      </c>
      <c r="H94" s="69">
        <f t="shared" si="12"/>
        <v>30720.69618513143</v>
      </c>
      <c r="J94" s="5"/>
      <c r="K94" s="16">
        <v>44927.677083333336</v>
      </c>
      <c r="L94" s="82">
        <v>3.3869999999999999E-5</v>
      </c>
      <c r="M94" s="57">
        <v>238.65072959999998</v>
      </c>
      <c r="N94" s="82">
        <v>3.6949999999999997E-5</v>
      </c>
      <c r="O94" s="57">
        <v>139.41400159109998</v>
      </c>
      <c r="P94" s="80">
        <f t="shared" si="6"/>
        <v>378.06473119109995</v>
      </c>
      <c r="R94" s="16">
        <v>44927.677083333336</v>
      </c>
      <c r="S94" s="82">
        <v>2.9620000000000001E-5</v>
      </c>
      <c r="T94" s="57">
        <v>208.7048896</v>
      </c>
      <c r="U94" s="82">
        <v>3.1789999999999999E-5</v>
      </c>
      <c r="V94" s="57">
        <v>119.94509094941999</v>
      </c>
      <c r="W94" s="80">
        <f t="shared" si="7"/>
        <v>328.64998054941998</v>
      </c>
    </row>
    <row r="95" spans="1:23" x14ac:dyDescent="0.3">
      <c r="A95" s="4">
        <v>45011</v>
      </c>
      <c r="B95" s="67">
        <v>2.9754200000000008E-3</v>
      </c>
      <c r="C95" s="67">
        <v>2.3120500000000013E-3</v>
      </c>
      <c r="D95" s="68">
        <f t="shared" si="8"/>
        <v>5.7723148000000011</v>
      </c>
      <c r="E95" s="68">
        <f t="shared" si="9"/>
        <v>7.0068016016151846</v>
      </c>
      <c r="F95" s="69">
        <f t="shared" si="10"/>
        <v>20965.047353600003</v>
      </c>
      <c r="G95" s="69">
        <f t="shared" si="11"/>
        <v>8723.4679940109054</v>
      </c>
      <c r="H95" s="69">
        <f t="shared" si="12"/>
        <v>29688.515347610908</v>
      </c>
      <c r="J95" s="5"/>
      <c r="K95" s="16">
        <v>44927.6875</v>
      </c>
      <c r="L95" s="82">
        <v>3.5179999999999999E-5</v>
      </c>
      <c r="M95" s="57">
        <v>247.88109439999999</v>
      </c>
      <c r="N95" s="82">
        <v>3.756E-5</v>
      </c>
      <c r="O95" s="57">
        <v>141.71555885687999</v>
      </c>
      <c r="P95" s="80">
        <f t="shared" ref="P95:P125" si="13">M95+O95</f>
        <v>389.59665325688002</v>
      </c>
      <c r="R95" s="16">
        <v>44927.6875</v>
      </c>
      <c r="S95" s="82">
        <v>3.2629999999999998E-5</v>
      </c>
      <c r="T95" s="57">
        <v>229.91359039999995</v>
      </c>
      <c r="U95" s="82">
        <v>3.1890000000000001E-5</v>
      </c>
      <c r="V95" s="57">
        <v>120.32239541922</v>
      </c>
      <c r="W95" s="80">
        <f t="shared" ref="W95:W125" si="14">T95+V95</f>
        <v>350.23598581921993</v>
      </c>
    </row>
    <row r="96" spans="1:23" x14ac:dyDescent="0.3">
      <c r="A96" s="4">
        <v>45012</v>
      </c>
      <c r="B96" s="67">
        <v>2.7542699999999992E-3</v>
      </c>
      <c r="C96" s="67">
        <v>2.6231100000000005E-3</v>
      </c>
      <c r="D96" s="68">
        <f t="shared" si="8"/>
        <v>5.3432837999999983</v>
      </c>
      <c r="E96" s="68">
        <f t="shared" si="9"/>
        <v>7.9494869700970137</v>
      </c>
      <c r="F96" s="69">
        <f t="shared" si="10"/>
        <v>19406.806761599993</v>
      </c>
      <c r="G96" s="69">
        <f t="shared" si="11"/>
        <v>9897.1112777707822</v>
      </c>
      <c r="H96" s="69">
        <f t="shared" si="12"/>
        <v>29303.918039370776</v>
      </c>
      <c r="J96" s="5"/>
      <c r="K96" s="16">
        <v>44927.697916666664</v>
      </c>
      <c r="L96" s="82">
        <v>3.7769999999999999E-5</v>
      </c>
      <c r="M96" s="57">
        <v>266.13044159999998</v>
      </c>
      <c r="N96" s="82">
        <v>3.862E-5</v>
      </c>
      <c r="O96" s="57">
        <v>145.71498623675998</v>
      </c>
      <c r="P96" s="80">
        <f t="shared" si="13"/>
        <v>411.84542783676</v>
      </c>
      <c r="R96" s="16">
        <v>44927.697916666664</v>
      </c>
      <c r="S96" s="82">
        <v>3.4400000000000003E-5</v>
      </c>
      <c r="T96" s="57">
        <v>242.38515200000001</v>
      </c>
      <c r="U96" s="82">
        <v>3.1999999999999999E-5</v>
      </c>
      <c r="V96" s="57">
        <v>120.737430336</v>
      </c>
      <c r="W96" s="80">
        <f t="shared" si="14"/>
        <v>363.12258233599999</v>
      </c>
    </row>
    <row r="97" spans="1:23" x14ac:dyDescent="0.3">
      <c r="A97" s="4">
        <v>45013</v>
      </c>
      <c r="B97" s="67">
        <v>2.6189299999999998E-3</v>
      </c>
      <c r="C97" s="67">
        <v>2.66935E-3</v>
      </c>
      <c r="D97" s="68">
        <f t="shared" si="8"/>
        <v>5.0807241999999997</v>
      </c>
      <c r="E97" s="68">
        <f t="shared" si="9"/>
        <v>8.0896199715713255</v>
      </c>
      <c r="F97" s="69">
        <f t="shared" si="10"/>
        <v>18453.190294399999</v>
      </c>
      <c r="G97" s="69">
        <f t="shared" si="11"/>
        <v>10071.576864606301</v>
      </c>
      <c r="H97" s="69">
        <f t="shared" si="12"/>
        <v>28524.7671590063</v>
      </c>
      <c r="J97" s="5"/>
      <c r="K97" s="16">
        <v>44927.708333333336</v>
      </c>
      <c r="L97" s="82">
        <v>4.1869999999999997E-5</v>
      </c>
      <c r="M97" s="57">
        <v>295.01936959999995</v>
      </c>
      <c r="N97" s="82">
        <v>3.9900000000000001E-5</v>
      </c>
      <c r="O97" s="57">
        <v>150.5444834502</v>
      </c>
      <c r="P97" s="80">
        <f t="shared" si="13"/>
        <v>445.56385305019995</v>
      </c>
      <c r="R97" s="16">
        <v>44927.708333333336</v>
      </c>
      <c r="S97" s="82">
        <v>3.5410000000000001E-5</v>
      </c>
      <c r="T97" s="57">
        <v>249.5016928</v>
      </c>
      <c r="U97" s="82">
        <v>3.2169999999999999E-5</v>
      </c>
      <c r="V97" s="57">
        <v>121.37884793465999</v>
      </c>
      <c r="W97" s="80">
        <f t="shared" si="14"/>
        <v>370.88054073465997</v>
      </c>
    </row>
    <row r="98" spans="1:23" x14ac:dyDescent="0.3">
      <c r="A98" s="4">
        <v>45014</v>
      </c>
      <c r="B98" s="67">
        <v>2.6717099999999999E-3</v>
      </c>
      <c r="C98" s="67">
        <v>2.6575799999999988E-3</v>
      </c>
      <c r="D98" s="68">
        <f t="shared" si="8"/>
        <v>5.1831173999999995</v>
      </c>
      <c r="E98" s="68">
        <f t="shared" si="9"/>
        <v>8.0539503040247666</v>
      </c>
      <c r="F98" s="69">
        <f t="shared" si="10"/>
        <v>18825.082396799997</v>
      </c>
      <c r="G98" s="69">
        <f t="shared" si="11"/>
        <v>10027.168128510835</v>
      </c>
      <c r="H98" s="69">
        <f t="shared" si="12"/>
        <v>28852.250525310832</v>
      </c>
      <c r="J98" s="5"/>
      <c r="K98" s="16">
        <v>44927.71875</v>
      </c>
      <c r="L98" s="82">
        <v>4.702E-5</v>
      </c>
      <c r="M98" s="57">
        <v>331.30668159999999</v>
      </c>
      <c r="N98" s="82">
        <v>4.0899999999999998E-5</v>
      </c>
      <c r="O98" s="57">
        <v>154.31752814819998</v>
      </c>
      <c r="P98" s="80">
        <f t="shared" si="13"/>
        <v>485.62420974819997</v>
      </c>
      <c r="R98" s="16">
        <v>44927.71875</v>
      </c>
      <c r="S98" s="82">
        <v>3.5410000000000001E-5</v>
      </c>
      <c r="T98" s="57">
        <v>249.5016928</v>
      </c>
      <c r="U98" s="82">
        <v>3.2650000000000001E-5</v>
      </c>
      <c r="V98" s="57">
        <v>123.18990938970001</v>
      </c>
      <c r="W98" s="80">
        <f t="shared" si="14"/>
        <v>372.69160218970001</v>
      </c>
    </row>
    <row r="99" spans="1:23" x14ac:dyDescent="0.3">
      <c r="A99" s="4">
        <v>45015</v>
      </c>
      <c r="B99" s="67">
        <v>2.6838100000000004E-3</v>
      </c>
      <c r="C99" s="67">
        <v>2.6855600000000005E-3</v>
      </c>
      <c r="D99" s="68">
        <f t="shared" si="8"/>
        <v>5.2065914000000006</v>
      </c>
      <c r="E99" s="68">
        <f t="shared" si="9"/>
        <v>8.1387453165950863</v>
      </c>
      <c r="F99" s="69">
        <f t="shared" si="10"/>
        <v>18910.339964800001</v>
      </c>
      <c r="G99" s="69">
        <f t="shared" si="11"/>
        <v>10132.737919160882</v>
      </c>
      <c r="H99" s="69">
        <f t="shared" si="12"/>
        <v>29043.077883960883</v>
      </c>
      <c r="J99" s="5"/>
      <c r="K99" s="16">
        <v>44927.729166666664</v>
      </c>
      <c r="L99" s="82">
        <v>5.1570000000000003E-5</v>
      </c>
      <c r="M99" s="57">
        <v>363.36634559999999</v>
      </c>
      <c r="N99" s="82">
        <v>4.159E-5</v>
      </c>
      <c r="O99" s="57">
        <v>156.92092898982</v>
      </c>
      <c r="P99" s="80">
        <f t="shared" si="13"/>
        <v>520.28727458981996</v>
      </c>
      <c r="R99" s="16">
        <v>44927.729166666664</v>
      </c>
      <c r="S99" s="82">
        <v>3.5290000000000003E-5</v>
      </c>
      <c r="T99" s="57">
        <v>248.65616319999998</v>
      </c>
      <c r="U99" s="82">
        <v>3.277E-5</v>
      </c>
      <c r="V99" s="57">
        <v>123.64267475346</v>
      </c>
      <c r="W99" s="80">
        <f t="shared" si="14"/>
        <v>372.29883795345995</v>
      </c>
    </row>
    <row r="100" spans="1:23" x14ac:dyDescent="0.3">
      <c r="A100" s="4">
        <v>45016</v>
      </c>
      <c r="B100" s="67">
        <v>2.7559799999999999E-3</v>
      </c>
      <c r="C100" s="67">
        <v>2.7148000000000007E-3</v>
      </c>
      <c r="D100" s="68">
        <f t="shared" si="8"/>
        <v>5.3466011999999994</v>
      </c>
      <c r="E100" s="68">
        <f t="shared" si="9"/>
        <v>8.2273588322332554</v>
      </c>
      <c r="F100" s="69">
        <f t="shared" si="10"/>
        <v>19418.855558399999</v>
      </c>
      <c r="G100" s="69">
        <f t="shared" si="11"/>
        <v>10243.061746130403</v>
      </c>
      <c r="H100" s="69">
        <f t="shared" si="12"/>
        <v>29661.917304530401</v>
      </c>
      <c r="J100" s="5"/>
      <c r="K100" s="16">
        <v>44927.739583333336</v>
      </c>
      <c r="L100" s="82">
        <v>5.4190000000000001E-5</v>
      </c>
      <c r="M100" s="57">
        <v>381.82707520000002</v>
      </c>
      <c r="N100" s="82">
        <v>4.1839999999999999E-5</v>
      </c>
      <c r="O100" s="57">
        <v>157.86419016431998</v>
      </c>
      <c r="P100" s="80">
        <f t="shared" si="13"/>
        <v>539.69126536431997</v>
      </c>
      <c r="R100" s="16">
        <v>44927.739583333336</v>
      </c>
      <c r="S100" s="82">
        <v>3.489E-5</v>
      </c>
      <c r="T100" s="57">
        <v>245.83773120000001</v>
      </c>
      <c r="U100" s="82">
        <v>3.2889999999999999E-5</v>
      </c>
      <c r="V100" s="57">
        <v>124.09544011721998</v>
      </c>
      <c r="W100" s="80">
        <f t="shared" si="14"/>
        <v>369.93317131722</v>
      </c>
    </row>
    <row r="101" spans="1:23" x14ac:dyDescent="0.3">
      <c r="A101" s="4">
        <v>45017</v>
      </c>
      <c r="B101" s="67">
        <v>2.8540199999999992E-3</v>
      </c>
      <c r="C101" s="67">
        <v>2.5214299999999999E-3</v>
      </c>
      <c r="D101" s="68">
        <f t="shared" si="8"/>
        <v>5.5367987999999988</v>
      </c>
      <c r="E101" s="68">
        <f t="shared" si="9"/>
        <v>7.6413398336370593</v>
      </c>
      <c r="F101" s="69">
        <f t="shared" si="10"/>
        <v>20109.653241599997</v>
      </c>
      <c r="G101" s="69">
        <f t="shared" si="11"/>
        <v>9513.4680928781381</v>
      </c>
      <c r="H101" s="69">
        <f t="shared" si="12"/>
        <v>29623.121334478135</v>
      </c>
      <c r="J101" s="5"/>
      <c r="K101" s="16">
        <v>44927.75</v>
      </c>
      <c r="L101" s="82">
        <v>5.5019999999999998E-5</v>
      </c>
      <c r="M101" s="57">
        <v>387.67532159999996</v>
      </c>
      <c r="N101" s="82">
        <v>4.1669999999999999E-5</v>
      </c>
      <c r="O101" s="57">
        <v>157.22277256565999</v>
      </c>
      <c r="P101" s="80">
        <f t="shared" si="13"/>
        <v>544.89809416565993</v>
      </c>
      <c r="R101" s="16">
        <v>44927.75</v>
      </c>
      <c r="S101" s="82">
        <v>3.43E-5</v>
      </c>
      <c r="T101" s="57">
        <v>241.68054400000003</v>
      </c>
      <c r="U101" s="82">
        <v>3.2969999999999998E-5</v>
      </c>
      <c r="V101" s="57">
        <v>124.39728369305999</v>
      </c>
      <c r="W101" s="80">
        <f t="shared" si="14"/>
        <v>366.07782769306004</v>
      </c>
    </row>
    <row r="102" spans="1:23" x14ac:dyDescent="0.3">
      <c r="A102" s="4">
        <v>45018</v>
      </c>
      <c r="B102" s="67">
        <v>2.8693900000000016E-3</v>
      </c>
      <c r="C102" s="67">
        <v>2.3118799999999997E-3</v>
      </c>
      <c r="D102" s="68">
        <f t="shared" si="8"/>
        <v>5.5666166000000032</v>
      </c>
      <c r="E102" s="68">
        <f t="shared" si="9"/>
        <v>7.0062864067568178</v>
      </c>
      <c r="F102" s="69">
        <f t="shared" si="10"/>
        <v>20217.951491200012</v>
      </c>
      <c r="G102" s="69">
        <f t="shared" si="11"/>
        <v>8722.8265764122389</v>
      </c>
      <c r="H102" s="69">
        <f t="shared" si="12"/>
        <v>28940.778067612249</v>
      </c>
      <c r="J102" s="5"/>
      <c r="K102" s="16">
        <v>44927.760416666664</v>
      </c>
      <c r="L102" s="82">
        <v>5.4559999999999999E-5</v>
      </c>
      <c r="M102" s="57">
        <v>384.43412479999995</v>
      </c>
      <c r="N102" s="82">
        <v>4.125E-5</v>
      </c>
      <c r="O102" s="57">
        <v>155.63809379249997</v>
      </c>
      <c r="P102" s="80">
        <f t="shared" si="13"/>
        <v>540.07221859249989</v>
      </c>
      <c r="R102" s="16">
        <v>44927.760416666664</v>
      </c>
      <c r="S102" s="82">
        <v>3.341E-5</v>
      </c>
      <c r="T102" s="57">
        <v>235.40953279999999</v>
      </c>
      <c r="U102" s="82">
        <v>3.328E-5</v>
      </c>
      <c r="V102" s="57">
        <v>125.56692754944001</v>
      </c>
      <c r="W102" s="80">
        <f t="shared" si="14"/>
        <v>360.97646034944</v>
      </c>
    </row>
    <row r="103" spans="1:23" x14ac:dyDescent="0.3">
      <c r="A103" s="4">
        <v>45019</v>
      </c>
      <c r="B103" s="67">
        <v>2.6829000000000002E-3</v>
      </c>
      <c r="C103" s="67">
        <v>2.6108400000000001E-3</v>
      </c>
      <c r="D103" s="68">
        <f t="shared" si="8"/>
        <v>5.2048260000000006</v>
      </c>
      <c r="E103" s="68">
        <f t="shared" si="9"/>
        <v>7.9123020235552772</v>
      </c>
      <c r="F103" s="69">
        <f t="shared" si="10"/>
        <v>18903.928032000003</v>
      </c>
      <c r="G103" s="69">
        <f t="shared" si="11"/>
        <v>9850.8160193263193</v>
      </c>
      <c r="H103" s="69">
        <f t="shared" si="12"/>
        <v>28754.744051326321</v>
      </c>
      <c r="J103" s="5"/>
      <c r="K103" s="16">
        <v>44927.770833333336</v>
      </c>
      <c r="L103" s="82">
        <v>5.3600000000000002E-5</v>
      </c>
      <c r="M103" s="57">
        <v>377.66988800000001</v>
      </c>
      <c r="N103" s="82">
        <v>4.1199999999999999E-5</v>
      </c>
      <c r="O103" s="57">
        <v>155.44944155759998</v>
      </c>
      <c r="P103" s="80">
        <f t="shared" si="13"/>
        <v>533.11932955759994</v>
      </c>
      <c r="R103" s="16">
        <v>44927.770833333336</v>
      </c>
      <c r="S103" s="82">
        <v>3.2499999999999997E-5</v>
      </c>
      <c r="T103" s="57">
        <v>228.99759999999998</v>
      </c>
      <c r="U103" s="82">
        <v>3.3319999999999999E-5</v>
      </c>
      <c r="V103" s="57">
        <v>125.71784933735999</v>
      </c>
      <c r="W103" s="80">
        <f t="shared" si="14"/>
        <v>354.71544933735998</v>
      </c>
    </row>
    <row r="104" spans="1:23" x14ac:dyDescent="0.3">
      <c r="A104" s="4">
        <v>45020</v>
      </c>
      <c r="B104" s="67">
        <v>2.6422300000000006E-3</v>
      </c>
      <c r="C104" s="67">
        <v>2.6788199999999997E-3</v>
      </c>
      <c r="D104" s="68">
        <f t="shared" si="8"/>
        <v>5.1259262000000012</v>
      </c>
      <c r="E104" s="68">
        <f t="shared" si="9"/>
        <v>8.1183193557400468</v>
      </c>
      <c r="F104" s="69">
        <f t="shared" si="10"/>
        <v>18617.363958400005</v>
      </c>
      <c r="G104" s="69">
        <f t="shared" si="11"/>
        <v>10107.307597896359</v>
      </c>
      <c r="H104" s="69">
        <f t="shared" si="12"/>
        <v>28724.671556296365</v>
      </c>
      <c r="J104" s="5"/>
      <c r="K104" s="16">
        <v>44927.78125</v>
      </c>
      <c r="L104" s="82">
        <v>5.2679999999999997E-5</v>
      </c>
      <c r="M104" s="57">
        <v>371.18749439999999</v>
      </c>
      <c r="N104" s="82">
        <v>4.1329999999999999E-5</v>
      </c>
      <c r="O104" s="57">
        <v>155.93993736834</v>
      </c>
      <c r="P104" s="80">
        <f t="shared" si="13"/>
        <v>527.12743176833999</v>
      </c>
      <c r="R104" s="16">
        <v>44927.78125</v>
      </c>
      <c r="S104" s="82">
        <v>3.1919999999999999E-5</v>
      </c>
      <c r="T104" s="57">
        <v>224.9108736</v>
      </c>
      <c r="U104" s="82">
        <v>3.3090000000000003E-5</v>
      </c>
      <c r="V104" s="57">
        <v>124.85004905682001</v>
      </c>
      <c r="W104" s="80">
        <f t="shared" si="14"/>
        <v>349.76092265682001</v>
      </c>
    </row>
    <row r="105" spans="1:23" x14ac:dyDescent="0.3">
      <c r="A105" s="4">
        <v>45021</v>
      </c>
      <c r="B105" s="67">
        <v>2.6768199999999995E-3</v>
      </c>
      <c r="C105" s="67">
        <v>2.7040799999999998E-3</v>
      </c>
      <c r="D105" s="68">
        <f t="shared" si="8"/>
        <v>5.1930307999999989</v>
      </c>
      <c r="E105" s="68">
        <f t="shared" si="9"/>
        <v>8.1948712505765773</v>
      </c>
      <c r="F105" s="69">
        <f t="shared" si="10"/>
        <v>18861.087865599995</v>
      </c>
      <c r="G105" s="69">
        <f t="shared" si="11"/>
        <v>10202.614706967839</v>
      </c>
      <c r="H105" s="69">
        <f t="shared" si="12"/>
        <v>29063.702572567832</v>
      </c>
      <c r="J105" s="5"/>
      <c r="K105" s="16">
        <v>44927.791666666664</v>
      </c>
      <c r="L105" s="82">
        <v>5.1719999999999999E-5</v>
      </c>
      <c r="M105" s="57">
        <v>364.4232576</v>
      </c>
      <c r="N105" s="82">
        <v>4.1569999999999997E-5</v>
      </c>
      <c r="O105" s="57">
        <v>156.84546809585999</v>
      </c>
      <c r="P105" s="80">
        <f t="shared" si="13"/>
        <v>521.26872569585998</v>
      </c>
      <c r="R105" s="16">
        <v>44927.791666666664</v>
      </c>
      <c r="S105" s="82">
        <v>3.167E-5</v>
      </c>
      <c r="T105" s="57">
        <v>223.14935360000001</v>
      </c>
      <c r="U105" s="82">
        <v>3.2870000000000002E-5</v>
      </c>
      <c r="V105" s="57">
        <v>124.01997922326001</v>
      </c>
      <c r="W105" s="80">
        <f t="shared" si="14"/>
        <v>347.16933282325999</v>
      </c>
    </row>
    <row r="106" spans="1:23" x14ac:dyDescent="0.3">
      <c r="A106" s="4">
        <v>45022</v>
      </c>
      <c r="B106" s="67">
        <v>2.6463399999999996E-3</v>
      </c>
      <c r="C106" s="67">
        <v>2.7118199999999993E-3</v>
      </c>
      <c r="D106" s="68">
        <f t="shared" si="8"/>
        <v>5.1338995999999995</v>
      </c>
      <c r="E106" s="68">
        <f t="shared" si="9"/>
        <v>8.2183277694219736</v>
      </c>
      <c r="F106" s="69">
        <f t="shared" si="10"/>
        <v>18646.323347199999</v>
      </c>
      <c r="G106" s="69">
        <f t="shared" si="11"/>
        <v>10231.818072930357</v>
      </c>
      <c r="H106" s="69">
        <f t="shared" si="12"/>
        <v>28878.141420130356</v>
      </c>
      <c r="J106" s="5"/>
      <c r="K106" s="16">
        <v>44927.802083333336</v>
      </c>
      <c r="L106" s="82">
        <v>5.1039999999999999E-5</v>
      </c>
      <c r="M106" s="57">
        <v>359.63192320000002</v>
      </c>
      <c r="N106" s="82">
        <v>4.1350000000000002E-5</v>
      </c>
      <c r="O106" s="57">
        <v>156.01539826230001</v>
      </c>
      <c r="P106" s="80">
        <f t="shared" si="13"/>
        <v>515.64732146230006</v>
      </c>
      <c r="R106" s="16">
        <v>44927.802083333336</v>
      </c>
      <c r="S106" s="82">
        <v>3.1300000000000002E-5</v>
      </c>
      <c r="T106" s="57">
        <v>220.54230400000003</v>
      </c>
      <c r="U106" s="82">
        <v>3.2539999999999997E-5</v>
      </c>
      <c r="V106" s="57">
        <v>122.77487447291999</v>
      </c>
      <c r="W106" s="80">
        <f t="shared" si="14"/>
        <v>343.31717847292003</v>
      </c>
    </row>
    <row r="107" spans="1:23" x14ac:dyDescent="0.3">
      <c r="A107" s="4">
        <v>45023</v>
      </c>
      <c r="B107" s="67">
        <v>2.7096699999999995E-3</v>
      </c>
      <c r="C107" s="67">
        <v>2.6989300000000004E-3</v>
      </c>
      <c r="D107" s="68">
        <f t="shared" si="8"/>
        <v>5.2567597999999993</v>
      </c>
      <c r="E107" s="68">
        <f t="shared" si="9"/>
        <v>8.1792638769262176</v>
      </c>
      <c r="F107" s="69">
        <f t="shared" si="10"/>
        <v>19092.551593599997</v>
      </c>
      <c r="G107" s="69">
        <f t="shared" si="11"/>
        <v>10183.18352677314</v>
      </c>
      <c r="H107" s="69">
        <f t="shared" si="12"/>
        <v>29275.735120373138</v>
      </c>
      <c r="J107" s="5"/>
      <c r="K107" s="16">
        <v>44927.8125</v>
      </c>
      <c r="L107" s="82">
        <v>4.9929999999999998E-5</v>
      </c>
      <c r="M107" s="57">
        <v>351.81077440000001</v>
      </c>
      <c r="N107" s="82">
        <v>4.091E-5</v>
      </c>
      <c r="O107" s="57">
        <v>154.35525859518</v>
      </c>
      <c r="P107" s="80">
        <f t="shared" si="13"/>
        <v>506.16603299517999</v>
      </c>
      <c r="R107" s="16">
        <v>44927.8125</v>
      </c>
      <c r="S107" s="82">
        <v>3.0809999999999998E-5</v>
      </c>
      <c r="T107" s="57">
        <v>217.08972479999997</v>
      </c>
      <c r="U107" s="82">
        <v>3.2140000000000001E-5</v>
      </c>
      <c r="V107" s="57">
        <v>121.26565659372</v>
      </c>
      <c r="W107" s="80">
        <f t="shared" si="14"/>
        <v>338.35538139371999</v>
      </c>
    </row>
    <row r="108" spans="1:23" x14ac:dyDescent="0.3">
      <c r="A108" s="4">
        <v>45024</v>
      </c>
      <c r="B108" s="67">
        <v>2.8822200000000004E-3</v>
      </c>
      <c r="C108" s="67">
        <v>2.5635700000000007E-3</v>
      </c>
      <c r="D108" s="68">
        <f t="shared" si="8"/>
        <v>5.5915068000000012</v>
      </c>
      <c r="E108" s="68">
        <f t="shared" si="9"/>
        <v>7.7690475473508931</v>
      </c>
      <c r="F108" s="69">
        <f t="shared" si="10"/>
        <v>20308.352697600003</v>
      </c>
      <c r="G108" s="69">
        <f t="shared" si="11"/>
        <v>9672.4641964518614</v>
      </c>
      <c r="H108" s="69">
        <f t="shared" si="12"/>
        <v>29980.816894051866</v>
      </c>
      <c r="J108" s="5"/>
      <c r="K108" s="16">
        <v>44927.822916666664</v>
      </c>
      <c r="L108" s="82">
        <v>4.914E-5</v>
      </c>
      <c r="M108" s="57">
        <v>346.24437119999999</v>
      </c>
      <c r="N108" s="82">
        <v>4.0330000000000002E-5</v>
      </c>
      <c r="O108" s="57">
        <v>152.16689267034002</v>
      </c>
      <c r="P108" s="80">
        <f t="shared" si="13"/>
        <v>498.41126387034001</v>
      </c>
      <c r="R108" s="16">
        <v>44927.822916666664</v>
      </c>
      <c r="S108" s="82">
        <v>3.0000000000000001E-5</v>
      </c>
      <c r="T108" s="57">
        <v>211.38240000000002</v>
      </c>
      <c r="U108" s="82">
        <v>3.1279999999999999E-5</v>
      </c>
      <c r="V108" s="57">
        <v>118.02083815344</v>
      </c>
      <c r="W108" s="80">
        <f t="shared" si="14"/>
        <v>329.40323815344004</v>
      </c>
    </row>
    <row r="109" spans="1:23" x14ac:dyDescent="0.3">
      <c r="A109" s="4">
        <v>45025</v>
      </c>
      <c r="B109" s="67">
        <v>2.8333700000000004E-3</v>
      </c>
      <c r="C109" s="67">
        <v>2.3759999999999996E-3</v>
      </c>
      <c r="D109" s="68">
        <f t="shared" si="8"/>
        <v>5.4967378000000009</v>
      </c>
      <c r="E109" s="68">
        <f t="shared" si="9"/>
        <v>7.2006057850987943</v>
      </c>
      <c r="F109" s="69">
        <f t="shared" si="10"/>
        <v>19964.151689600003</v>
      </c>
      <c r="G109" s="69">
        <f t="shared" si="11"/>
        <v>8964.754202447999</v>
      </c>
      <c r="H109" s="69">
        <f t="shared" si="12"/>
        <v>28928.905892048002</v>
      </c>
      <c r="J109" s="5"/>
      <c r="K109" s="16">
        <v>44927.833333333336</v>
      </c>
      <c r="L109" s="82">
        <v>4.799E-5</v>
      </c>
      <c r="M109" s="57">
        <v>338.14137920000002</v>
      </c>
      <c r="N109" s="82">
        <v>3.9669999999999998E-5</v>
      </c>
      <c r="O109" s="57">
        <v>149.67668316966001</v>
      </c>
      <c r="P109" s="80">
        <f t="shared" si="13"/>
        <v>487.81806236966003</v>
      </c>
      <c r="R109" s="16">
        <v>44927.833333333336</v>
      </c>
      <c r="S109" s="82">
        <v>2.9660000000000001E-5</v>
      </c>
      <c r="T109" s="57">
        <v>208.9867328</v>
      </c>
      <c r="U109" s="82">
        <v>3.0549999999999997E-5</v>
      </c>
      <c r="V109" s="57">
        <v>115.2665155239</v>
      </c>
      <c r="W109" s="80">
        <f t="shared" si="14"/>
        <v>324.25324832389998</v>
      </c>
    </row>
    <row r="110" spans="1:23" x14ac:dyDescent="0.3">
      <c r="A110" s="4">
        <v>45026</v>
      </c>
      <c r="B110" s="67">
        <v>2.7817100000000006E-3</v>
      </c>
      <c r="C110" s="67">
        <v>2.3623199999999998E-3</v>
      </c>
      <c r="D110" s="68">
        <f t="shared" si="8"/>
        <v>5.3965174000000014</v>
      </c>
      <c r="E110" s="68">
        <f t="shared" si="9"/>
        <v>7.1591477517906501</v>
      </c>
      <c r="F110" s="69">
        <f t="shared" si="10"/>
        <v>19600.151196800005</v>
      </c>
      <c r="G110" s="69">
        <f t="shared" si="11"/>
        <v>8913.1389509793589</v>
      </c>
      <c r="H110" s="69">
        <f t="shared" si="12"/>
        <v>28513.290147779364</v>
      </c>
      <c r="J110" s="5"/>
      <c r="K110" s="16">
        <v>44927.84375</v>
      </c>
      <c r="L110" s="82">
        <v>4.6969999999999999E-5</v>
      </c>
      <c r="M110" s="57">
        <v>330.95437759999999</v>
      </c>
      <c r="N110" s="82">
        <v>3.9020000000000002E-5</v>
      </c>
      <c r="O110" s="57">
        <v>147.22420411595999</v>
      </c>
      <c r="P110" s="80">
        <f t="shared" si="13"/>
        <v>478.17858171595998</v>
      </c>
      <c r="R110" s="16">
        <v>44927.84375</v>
      </c>
      <c r="S110" s="82">
        <v>2.951E-5</v>
      </c>
      <c r="T110" s="57">
        <v>207.92982079999999</v>
      </c>
      <c r="U110" s="82">
        <v>2.989E-5</v>
      </c>
      <c r="V110" s="57">
        <v>112.77630602321999</v>
      </c>
      <c r="W110" s="80">
        <f t="shared" si="14"/>
        <v>320.70612682321996</v>
      </c>
    </row>
    <row r="111" spans="1:23" x14ac:dyDescent="0.3">
      <c r="A111" s="4">
        <v>45027</v>
      </c>
      <c r="B111" s="67">
        <v>2.6551200000000004E-3</v>
      </c>
      <c r="C111" s="67">
        <v>2.6795099999999995E-3</v>
      </c>
      <c r="D111" s="68">
        <f t="shared" si="8"/>
        <v>5.1509328000000005</v>
      </c>
      <c r="E111" s="68">
        <f t="shared" si="9"/>
        <v>8.1204104407533961</v>
      </c>
      <c r="F111" s="69">
        <f t="shared" si="10"/>
        <v>18708.187929600001</v>
      </c>
      <c r="G111" s="69">
        <f t="shared" si="11"/>
        <v>10109.910998737978</v>
      </c>
      <c r="H111" s="69">
        <f t="shared" si="12"/>
        <v>28818.098928337979</v>
      </c>
      <c r="J111" s="5"/>
      <c r="K111" s="16">
        <v>44927.854166666664</v>
      </c>
      <c r="L111" s="82">
        <v>4.5819999999999998E-5</v>
      </c>
      <c r="M111" s="57">
        <v>322.85138559999996</v>
      </c>
      <c r="N111" s="82">
        <v>3.8179999999999997E-5</v>
      </c>
      <c r="O111" s="57">
        <v>144.05484656963998</v>
      </c>
      <c r="P111" s="80">
        <f t="shared" si="13"/>
        <v>466.90623216963991</v>
      </c>
      <c r="R111" s="16">
        <v>44927.854166666664</v>
      </c>
      <c r="S111" s="82">
        <v>2.9810000000000001E-5</v>
      </c>
      <c r="T111" s="57">
        <v>210.04364480000001</v>
      </c>
      <c r="U111" s="82">
        <v>2.959E-5</v>
      </c>
      <c r="V111" s="57">
        <v>111.64439261381999</v>
      </c>
      <c r="W111" s="80">
        <f t="shared" si="14"/>
        <v>321.68803741381998</v>
      </c>
    </row>
    <row r="112" spans="1:23" x14ac:dyDescent="0.3">
      <c r="A112" s="4">
        <v>45028</v>
      </c>
      <c r="B112" s="67">
        <v>2.6482600000000004E-3</v>
      </c>
      <c r="C112" s="67">
        <v>2.6919999999999999E-3</v>
      </c>
      <c r="D112" s="68">
        <f t="shared" si="8"/>
        <v>5.1376244000000009</v>
      </c>
      <c r="E112" s="68">
        <f t="shared" si="9"/>
        <v>8.1582621100530108</v>
      </c>
      <c r="F112" s="69">
        <f t="shared" si="10"/>
        <v>18659.851820800002</v>
      </c>
      <c r="G112" s="69">
        <f t="shared" si="11"/>
        <v>10157.036327015998</v>
      </c>
      <c r="H112" s="69">
        <f t="shared" si="12"/>
        <v>28816.888147816</v>
      </c>
      <c r="J112" s="5"/>
      <c r="K112" s="16">
        <v>44927.864583333336</v>
      </c>
      <c r="L112" s="82">
        <v>4.4700000000000002E-5</v>
      </c>
      <c r="M112" s="57">
        <v>314.95977600000003</v>
      </c>
      <c r="N112" s="82">
        <v>3.7270000000000001E-5</v>
      </c>
      <c r="O112" s="57">
        <v>140.62137589445999</v>
      </c>
      <c r="P112" s="80">
        <f t="shared" si="13"/>
        <v>455.58115189446005</v>
      </c>
      <c r="R112" s="16">
        <v>44927.864583333336</v>
      </c>
      <c r="S112" s="82">
        <v>3.0170000000000001E-5</v>
      </c>
      <c r="T112" s="57">
        <v>212.58023359999999</v>
      </c>
      <c r="U112" s="82">
        <v>2.9369999999999998E-5</v>
      </c>
      <c r="V112" s="57">
        <v>110.81432278026</v>
      </c>
      <c r="W112" s="80">
        <f t="shared" si="14"/>
        <v>323.39455638025998</v>
      </c>
    </row>
    <row r="113" spans="1:23" x14ac:dyDescent="0.3">
      <c r="A113" s="4">
        <v>45029</v>
      </c>
      <c r="B113" s="67">
        <v>2.5804900000000017E-3</v>
      </c>
      <c r="C113" s="67">
        <v>2.6951400000000008E-3</v>
      </c>
      <c r="D113" s="68">
        <f t="shared" si="8"/>
        <v>5.0061506000000033</v>
      </c>
      <c r="E113" s="68">
        <f t="shared" si="9"/>
        <v>8.1677780621427498</v>
      </c>
      <c r="F113" s="69">
        <f t="shared" si="10"/>
        <v>18182.338979200013</v>
      </c>
      <c r="G113" s="69">
        <f t="shared" si="11"/>
        <v>10168.883687367723</v>
      </c>
      <c r="H113" s="69">
        <f t="shared" si="12"/>
        <v>28351.222666567737</v>
      </c>
      <c r="J113" s="5"/>
      <c r="K113" s="16">
        <v>44927.875</v>
      </c>
      <c r="L113" s="82">
        <v>4.3770000000000003E-5</v>
      </c>
      <c r="M113" s="57">
        <v>308.40692160000003</v>
      </c>
      <c r="N113" s="82">
        <v>3.6279999999999998E-5</v>
      </c>
      <c r="O113" s="57">
        <v>136.88606164343997</v>
      </c>
      <c r="P113" s="80">
        <f t="shared" si="13"/>
        <v>445.29298324344001</v>
      </c>
      <c r="R113" s="16">
        <v>44927.875</v>
      </c>
      <c r="S113" s="82">
        <v>3.0519999999999999E-5</v>
      </c>
      <c r="T113" s="57">
        <v>215.04636159999998</v>
      </c>
      <c r="U113" s="82">
        <v>2.9220000000000001E-5</v>
      </c>
      <c r="V113" s="57">
        <v>110.24836607556</v>
      </c>
      <c r="W113" s="80">
        <f t="shared" si="14"/>
        <v>325.29472767556001</v>
      </c>
    </row>
    <row r="114" spans="1:23" x14ac:dyDescent="0.3">
      <c r="A114" s="4">
        <v>45030</v>
      </c>
      <c r="B114" s="67">
        <v>2.6129400000000007E-3</v>
      </c>
      <c r="C114" s="67">
        <v>2.6850100000000003E-3</v>
      </c>
      <c r="D114" s="68">
        <f t="shared" si="8"/>
        <v>5.0691036000000009</v>
      </c>
      <c r="E114" s="68">
        <f t="shared" si="9"/>
        <v>8.1370785097003857</v>
      </c>
      <c r="F114" s="69">
        <f t="shared" si="10"/>
        <v>18410.984275200004</v>
      </c>
      <c r="G114" s="69">
        <f t="shared" si="11"/>
        <v>10130.662744576981</v>
      </c>
      <c r="H114" s="69">
        <f t="shared" si="12"/>
        <v>28541.647019776985</v>
      </c>
      <c r="J114" s="5"/>
      <c r="K114" s="16">
        <v>44927.885416666664</v>
      </c>
      <c r="L114" s="82">
        <v>4.3000000000000002E-5</v>
      </c>
      <c r="M114" s="57">
        <v>302.98144000000002</v>
      </c>
      <c r="N114" s="82">
        <v>3.5299999999999997E-5</v>
      </c>
      <c r="O114" s="57">
        <v>133.18847783939998</v>
      </c>
      <c r="P114" s="80">
        <f t="shared" si="13"/>
        <v>436.1699178394</v>
      </c>
      <c r="R114" s="16">
        <v>44927.885416666664</v>
      </c>
      <c r="S114" s="82">
        <v>3.0809999999999998E-5</v>
      </c>
      <c r="T114" s="57">
        <v>217.08972479999997</v>
      </c>
      <c r="U114" s="82">
        <v>2.9050000000000001E-5</v>
      </c>
      <c r="V114" s="57">
        <v>109.6069484769</v>
      </c>
      <c r="W114" s="80">
        <f t="shared" si="14"/>
        <v>326.69667327689996</v>
      </c>
    </row>
    <row r="115" spans="1:23" x14ac:dyDescent="0.3">
      <c r="A115" s="4">
        <v>45031</v>
      </c>
      <c r="B115" s="67">
        <v>2.8141699999999995E-3</v>
      </c>
      <c r="C115" s="67">
        <v>2.5657700000000002E-3</v>
      </c>
      <c r="D115" s="68">
        <f t="shared" si="8"/>
        <v>5.4594897999999992</v>
      </c>
      <c r="E115" s="68">
        <f t="shared" si="9"/>
        <v>7.7757147749296873</v>
      </c>
      <c r="F115" s="69">
        <f t="shared" si="10"/>
        <v>19828.866953599998</v>
      </c>
      <c r="G115" s="69">
        <f t="shared" si="11"/>
        <v>9680.7648947874604</v>
      </c>
      <c r="H115" s="69">
        <f t="shared" si="12"/>
        <v>29509.631848387457</v>
      </c>
      <c r="J115" s="5"/>
      <c r="K115" s="16">
        <v>44927.895833333336</v>
      </c>
      <c r="L115" s="82">
        <v>4.2559999999999999E-5</v>
      </c>
      <c r="M115" s="57">
        <v>299.88116479999996</v>
      </c>
      <c r="N115" s="82">
        <v>3.4369999999999998E-5</v>
      </c>
      <c r="O115" s="57">
        <v>129.67954627026</v>
      </c>
      <c r="P115" s="80">
        <f t="shared" si="13"/>
        <v>429.56071107025997</v>
      </c>
      <c r="R115" s="16">
        <v>44927.895833333336</v>
      </c>
      <c r="S115" s="82">
        <v>3.0929999999999997E-5</v>
      </c>
      <c r="T115" s="57">
        <v>217.93525439999999</v>
      </c>
      <c r="U115" s="82">
        <v>2.868E-5</v>
      </c>
      <c r="V115" s="57">
        <v>108.21092193864</v>
      </c>
      <c r="W115" s="80">
        <f t="shared" si="14"/>
        <v>326.14617633863998</v>
      </c>
    </row>
    <row r="116" spans="1:23" x14ac:dyDescent="0.3">
      <c r="A116" s="4">
        <v>45032</v>
      </c>
      <c r="B116" s="67">
        <v>2.7328999999999999E-3</v>
      </c>
      <c r="C116" s="67">
        <v>2.3507299999999997E-3</v>
      </c>
      <c r="D116" s="68">
        <f t="shared" si="8"/>
        <v>5.3018260000000001</v>
      </c>
      <c r="E116" s="68">
        <f t="shared" si="9"/>
        <v>7.1240235846823605</v>
      </c>
      <c r="F116" s="69">
        <f t="shared" si="10"/>
        <v>19256.232032</v>
      </c>
      <c r="G116" s="69">
        <f t="shared" si="11"/>
        <v>8869.4093629295385</v>
      </c>
      <c r="H116" s="69">
        <f t="shared" si="12"/>
        <v>28125.641394929538</v>
      </c>
      <c r="J116" s="5"/>
      <c r="K116" s="16">
        <v>44927.90625</v>
      </c>
      <c r="L116" s="82">
        <v>4.1879999999999999E-5</v>
      </c>
      <c r="M116" s="57">
        <v>295.08983039999998</v>
      </c>
      <c r="N116" s="82">
        <v>3.362E-5</v>
      </c>
      <c r="O116" s="57">
        <v>126.84976274675999</v>
      </c>
      <c r="P116" s="80">
        <f t="shared" si="13"/>
        <v>421.93959314675999</v>
      </c>
      <c r="R116" s="16">
        <v>44927.90625</v>
      </c>
      <c r="S116" s="82">
        <v>3.065E-5</v>
      </c>
      <c r="T116" s="57">
        <v>215.96235200000001</v>
      </c>
      <c r="U116" s="82">
        <v>2.815E-5</v>
      </c>
      <c r="V116" s="57">
        <v>106.21120824869999</v>
      </c>
      <c r="W116" s="80">
        <f t="shared" si="14"/>
        <v>322.17356024870003</v>
      </c>
    </row>
    <row r="117" spans="1:23" x14ac:dyDescent="0.3">
      <c r="A117" s="4">
        <v>45033</v>
      </c>
      <c r="B117" s="67">
        <v>2.6536100000000011E-3</v>
      </c>
      <c r="C117" s="67">
        <v>2.6308300000000002E-3</v>
      </c>
      <c r="D117" s="68">
        <f t="shared" si="8"/>
        <v>5.1480034000000021</v>
      </c>
      <c r="E117" s="68">
        <f t="shared" si="9"/>
        <v>7.9728828777826033</v>
      </c>
      <c r="F117" s="69">
        <f t="shared" si="10"/>
        <v>18697.548348800006</v>
      </c>
      <c r="G117" s="69">
        <f t="shared" si="11"/>
        <v>9926.2391828393411</v>
      </c>
      <c r="H117" s="69">
        <f t="shared" si="12"/>
        <v>28623.787531639347</v>
      </c>
      <c r="J117" s="5"/>
      <c r="K117" s="16">
        <v>44927.916666666664</v>
      </c>
      <c r="L117" s="82">
        <v>4.0819999999999999E-5</v>
      </c>
      <c r="M117" s="57">
        <v>287.62098559999998</v>
      </c>
      <c r="N117" s="82">
        <v>3.2780000000000001E-5</v>
      </c>
      <c r="O117" s="57">
        <v>123.68040520044001</v>
      </c>
      <c r="P117" s="80">
        <f t="shared" si="13"/>
        <v>411.30139080044</v>
      </c>
      <c r="R117" s="16">
        <v>44927.916666666664</v>
      </c>
      <c r="S117" s="82">
        <v>3.0069999999999998E-5</v>
      </c>
      <c r="T117" s="57">
        <v>211.87562560000001</v>
      </c>
      <c r="U117" s="82">
        <v>2.7460000000000001E-5</v>
      </c>
      <c r="V117" s="57">
        <v>103.60780740708</v>
      </c>
      <c r="W117" s="80">
        <f t="shared" si="14"/>
        <v>315.48343300708001</v>
      </c>
    </row>
    <row r="118" spans="1:23" x14ac:dyDescent="0.3">
      <c r="A118" s="4">
        <v>45034</v>
      </c>
      <c r="B118" s="67">
        <v>2.5444600000000006E-3</v>
      </c>
      <c r="C118" s="67">
        <v>2.6094E-3</v>
      </c>
      <c r="D118" s="68">
        <f t="shared" si="8"/>
        <v>4.9362524000000008</v>
      </c>
      <c r="E118" s="68">
        <f t="shared" si="9"/>
        <v>7.9079380200491567</v>
      </c>
      <c r="F118" s="69">
        <f t="shared" si="10"/>
        <v>17928.468716800002</v>
      </c>
      <c r="G118" s="69">
        <f t="shared" si="11"/>
        <v>9845.3828349611995</v>
      </c>
      <c r="H118" s="69">
        <f t="shared" si="12"/>
        <v>27773.851551761203</v>
      </c>
      <c r="J118" s="5"/>
      <c r="K118" s="16">
        <v>44927.927083333336</v>
      </c>
      <c r="L118" s="82">
        <v>3.9509999999999999E-5</v>
      </c>
      <c r="M118" s="57">
        <v>278.39062079999997</v>
      </c>
      <c r="N118" s="82">
        <v>3.18E-5</v>
      </c>
      <c r="O118" s="57">
        <v>119.9828213964</v>
      </c>
      <c r="P118" s="80">
        <f t="shared" si="13"/>
        <v>398.37344219639999</v>
      </c>
      <c r="R118" s="16">
        <v>44927.927083333336</v>
      </c>
      <c r="S118" s="82">
        <v>2.9249999999999999E-5</v>
      </c>
      <c r="T118" s="57">
        <v>206.09783999999999</v>
      </c>
      <c r="U118" s="82">
        <v>2.6820000000000001E-5</v>
      </c>
      <c r="V118" s="57">
        <v>101.19305880036001</v>
      </c>
      <c r="W118" s="80">
        <f t="shared" si="14"/>
        <v>307.29089880035997</v>
      </c>
    </row>
    <row r="119" spans="1:23" x14ac:dyDescent="0.3">
      <c r="A119" s="4">
        <v>45035</v>
      </c>
      <c r="B119" s="67">
        <v>2.5298899999999999E-3</v>
      </c>
      <c r="C119" s="67">
        <v>2.6025800000000002E-3</v>
      </c>
      <c r="D119" s="68">
        <f t="shared" si="8"/>
        <v>4.9079866000000001</v>
      </c>
      <c r="E119" s="68">
        <f t="shared" si="9"/>
        <v>7.8872696145548922</v>
      </c>
      <c r="F119" s="69">
        <f t="shared" si="10"/>
        <v>17825.807331200001</v>
      </c>
      <c r="G119" s="69">
        <f t="shared" si="11"/>
        <v>9819.65067012084</v>
      </c>
      <c r="H119" s="69">
        <f t="shared" si="12"/>
        <v>27645.45800132084</v>
      </c>
      <c r="J119" s="5"/>
      <c r="K119" s="16">
        <v>44927.9375</v>
      </c>
      <c r="L119" s="82">
        <v>3.8290000000000001E-5</v>
      </c>
      <c r="M119" s="57">
        <v>269.79440320000003</v>
      </c>
      <c r="N119" s="82">
        <v>3.0660000000000001E-5</v>
      </c>
      <c r="O119" s="57">
        <v>115.68155044068001</v>
      </c>
      <c r="P119" s="80">
        <f t="shared" si="13"/>
        <v>385.47595364068002</v>
      </c>
      <c r="R119" s="16">
        <v>44927.9375</v>
      </c>
      <c r="S119" s="82">
        <v>2.828E-5</v>
      </c>
      <c r="T119" s="57">
        <v>199.26314239999999</v>
      </c>
      <c r="U119" s="82">
        <v>2.6089999999999999E-5</v>
      </c>
      <c r="V119" s="57">
        <v>98.438736170819993</v>
      </c>
      <c r="W119" s="80">
        <f t="shared" si="14"/>
        <v>297.70187857081999</v>
      </c>
    </row>
    <row r="120" spans="1:23" x14ac:dyDescent="0.3">
      <c r="A120" s="4">
        <v>45036</v>
      </c>
      <c r="B120" s="67">
        <v>2.5134200000000002E-3</v>
      </c>
      <c r="C120" s="67">
        <v>2.6048500000000006E-3</v>
      </c>
      <c r="D120" s="68">
        <f t="shared" si="8"/>
        <v>4.8760348000000002</v>
      </c>
      <c r="E120" s="68">
        <f t="shared" si="9"/>
        <v>7.8941489811930134</v>
      </c>
      <c r="F120" s="69">
        <f t="shared" si="10"/>
        <v>17709.758393600001</v>
      </c>
      <c r="G120" s="69">
        <f t="shared" si="11"/>
        <v>9828.2154815853009</v>
      </c>
      <c r="H120" s="69">
        <f t="shared" si="12"/>
        <v>27537.9738751853</v>
      </c>
      <c r="J120" s="5"/>
      <c r="K120" s="16">
        <v>44927.947916666664</v>
      </c>
      <c r="L120" s="82">
        <v>3.7129999999999999E-5</v>
      </c>
      <c r="M120" s="57">
        <v>261.62095039999997</v>
      </c>
      <c r="N120" s="82">
        <v>2.9649999999999999E-5</v>
      </c>
      <c r="O120" s="57">
        <v>111.8707752957</v>
      </c>
      <c r="P120" s="80">
        <f t="shared" si="13"/>
        <v>373.49172569569998</v>
      </c>
      <c r="R120" s="16">
        <v>44927.947916666664</v>
      </c>
      <c r="S120" s="82">
        <v>2.7169999999999999E-5</v>
      </c>
      <c r="T120" s="57">
        <v>191.44199360000002</v>
      </c>
      <c r="U120" s="82">
        <v>2.5380000000000001E-5</v>
      </c>
      <c r="V120" s="57">
        <v>95.759874435240008</v>
      </c>
      <c r="W120" s="80">
        <f t="shared" si="14"/>
        <v>287.20186803524001</v>
      </c>
    </row>
    <row r="121" spans="1:23" x14ac:dyDescent="0.3">
      <c r="A121" s="4">
        <v>45037</v>
      </c>
      <c r="B121" s="67">
        <v>2.5145200000000006E-3</v>
      </c>
      <c r="C121" s="67">
        <v>2.6125199999999993E-3</v>
      </c>
      <c r="D121" s="68">
        <f t="shared" si="8"/>
        <v>4.878168800000001</v>
      </c>
      <c r="E121" s="68">
        <f t="shared" si="9"/>
        <v>7.9173933609790819</v>
      </c>
      <c r="F121" s="69">
        <f t="shared" si="10"/>
        <v>17717.509081600005</v>
      </c>
      <c r="G121" s="69">
        <f t="shared" si="11"/>
        <v>9857.1547344189567</v>
      </c>
      <c r="H121" s="69">
        <f t="shared" si="12"/>
        <v>27574.663816018961</v>
      </c>
      <c r="J121" s="5"/>
      <c r="K121" s="16">
        <v>44927.958333333336</v>
      </c>
      <c r="L121" s="82">
        <v>3.5859999999999999E-5</v>
      </c>
      <c r="M121" s="57">
        <v>252.67242880000001</v>
      </c>
      <c r="N121" s="82">
        <v>2.8989999999999999E-5</v>
      </c>
      <c r="O121" s="57">
        <v>109.38056579502</v>
      </c>
      <c r="P121" s="80">
        <f t="shared" si="13"/>
        <v>362.05299459501998</v>
      </c>
      <c r="R121" s="16">
        <v>44927.958333333336</v>
      </c>
      <c r="S121" s="82">
        <v>2.584E-5</v>
      </c>
      <c r="T121" s="57">
        <v>182.07070720000002</v>
      </c>
      <c r="U121" s="82">
        <v>2.4559999999999999E-5</v>
      </c>
      <c r="V121" s="57">
        <v>92.665977782879992</v>
      </c>
      <c r="W121" s="80">
        <f t="shared" si="14"/>
        <v>274.73668498287998</v>
      </c>
    </row>
    <row r="122" spans="1:23" x14ac:dyDescent="0.3">
      <c r="A122" s="4">
        <v>45038</v>
      </c>
      <c r="B122" s="67">
        <v>2.71141E-3</v>
      </c>
      <c r="C122" s="67">
        <v>2.4661800000000005E-3</v>
      </c>
      <c r="D122" s="68">
        <f t="shared" si="8"/>
        <v>5.2601354000000002</v>
      </c>
      <c r="E122" s="68">
        <f t="shared" si="9"/>
        <v>7.473901504669592</v>
      </c>
      <c r="F122" s="69">
        <f t="shared" si="10"/>
        <v>19104.8117728</v>
      </c>
      <c r="G122" s="69">
        <f t="shared" si="11"/>
        <v>9305.0073733136414</v>
      </c>
      <c r="H122" s="69">
        <f t="shared" si="12"/>
        <v>28409.819146113641</v>
      </c>
      <c r="J122" s="5"/>
      <c r="K122" s="16">
        <v>44927.96875</v>
      </c>
      <c r="L122" s="82">
        <v>3.4379999999999999E-5</v>
      </c>
      <c r="M122" s="57">
        <v>242.24423039999999</v>
      </c>
      <c r="N122" s="82">
        <v>2.8520000000000001E-5</v>
      </c>
      <c r="O122" s="57">
        <v>107.60723478695999</v>
      </c>
      <c r="P122" s="80">
        <f t="shared" si="13"/>
        <v>349.85146518696001</v>
      </c>
      <c r="R122" s="16">
        <v>44927.96875</v>
      </c>
      <c r="S122" s="82">
        <v>2.4490000000000001E-5</v>
      </c>
      <c r="T122" s="57">
        <v>172.5584992</v>
      </c>
      <c r="U122" s="82">
        <v>2.391E-5</v>
      </c>
      <c r="V122" s="57">
        <v>90.213498729180003</v>
      </c>
      <c r="W122" s="80">
        <f t="shared" si="14"/>
        <v>262.77199792917997</v>
      </c>
    </row>
    <row r="123" spans="1:23" x14ac:dyDescent="0.3">
      <c r="A123" s="4">
        <v>45039</v>
      </c>
      <c r="B123" s="67">
        <v>2.6333199999999998E-3</v>
      </c>
      <c r="C123" s="67">
        <v>2.2898499999999995E-3</v>
      </c>
      <c r="D123" s="68">
        <f t="shared" si="8"/>
        <v>5.1086407999999999</v>
      </c>
      <c r="E123" s="68">
        <f t="shared" si="9"/>
        <v>6.9395232142291547</v>
      </c>
      <c r="F123" s="69">
        <f t="shared" si="10"/>
        <v>18554.583385599999</v>
      </c>
      <c r="G123" s="69">
        <f t="shared" si="11"/>
        <v>8639.706401715297</v>
      </c>
      <c r="H123" s="69">
        <f t="shared" si="12"/>
        <v>27194.289787315298</v>
      </c>
      <c r="J123" s="5"/>
      <c r="K123" s="16">
        <v>44927.979166666664</v>
      </c>
      <c r="L123" s="82">
        <v>3.2879999999999997E-5</v>
      </c>
      <c r="M123" s="57">
        <v>231.67511039999997</v>
      </c>
      <c r="N123" s="82">
        <v>2.809E-5</v>
      </c>
      <c r="O123" s="57">
        <v>105.98482556682001</v>
      </c>
      <c r="P123" s="80">
        <f t="shared" si="13"/>
        <v>337.65993596681994</v>
      </c>
      <c r="R123" s="16">
        <v>44927.979166666664</v>
      </c>
      <c r="S123" s="82">
        <v>2.3159999999999998E-5</v>
      </c>
      <c r="T123" s="57">
        <v>163.18721279999997</v>
      </c>
      <c r="U123" s="82">
        <v>2.321E-5</v>
      </c>
      <c r="V123" s="57">
        <v>87.572367440579995</v>
      </c>
      <c r="W123" s="80">
        <f t="shared" si="14"/>
        <v>250.75958024057996</v>
      </c>
    </row>
    <row r="124" spans="1:23" x14ac:dyDescent="0.3">
      <c r="A124" s="4">
        <v>45040</v>
      </c>
      <c r="B124" s="67">
        <v>2.5525599999999997E-3</v>
      </c>
      <c r="C124" s="67">
        <v>2.5167999999999987E-3</v>
      </c>
      <c r="D124" s="68">
        <f t="shared" si="8"/>
        <v>4.9519663999999999</v>
      </c>
      <c r="E124" s="68">
        <f t="shared" si="9"/>
        <v>7.627308350141683</v>
      </c>
      <c r="F124" s="69">
        <f t="shared" si="10"/>
        <v>17985.541964799999</v>
      </c>
      <c r="G124" s="69">
        <f t="shared" si="11"/>
        <v>9495.9988959263956</v>
      </c>
      <c r="H124" s="69">
        <f t="shared" si="12"/>
        <v>27481.540860726396</v>
      </c>
      <c r="J124" s="5"/>
      <c r="K124" s="16">
        <v>44927.989583333336</v>
      </c>
      <c r="L124" s="82">
        <v>3.1340000000000001E-5</v>
      </c>
      <c r="M124" s="57">
        <v>220.8241472</v>
      </c>
      <c r="N124" s="82">
        <v>2.7350000000000001E-5</v>
      </c>
      <c r="O124" s="57">
        <v>103.19277249029999</v>
      </c>
      <c r="P124" s="80">
        <f t="shared" si="13"/>
        <v>324.01691969029997</v>
      </c>
      <c r="R124" s="16">
        <v>44927.989583333336</v>
      </c>
      <c r="S124" s="82">
        <v>2.192E-5</v>
      </c>
      <c r="T124" s="57">
        <v>154.4500736</v>
      </c>
      <c r="U124" s="82">
        <v>2.2609999999999999E-5</v>
      </c>
      <c r="V124" s="57">
        <v>85.308540621779997</v>
      </c>
      <c r="W124" s="80">
        <f t="shared" si="14"/>
        <v>239.75861422177999</v>
      </c>
    </row>
    <row r="125" spans="1:23" x14ac:dyDescent="0.3">
      <c r="A125" s="4">
        <v>45041</v>
      </c>
      <c r="B125" s="67">
        <v>2.4892600000000001E-3</v>
      </c>
      <c r="C125" s="67">
        <v>2.5490900000000008E-3</v>
      </c>
      <c r="D125" s="68">
        <f t="shared" si="8"/>
        <v>4.8291643999999998</v>
      </c>
      <c r="E125" s="68">
        <f t="shared" si="9"/>
        <v>7.72516506765046</v>
      </c>
      <c r="F125" s="69">
        <f t="shared" si="10"/>
        <v>17539.525100799998</v>
      </c>
      <c r="G125" s="69">
        <f t="shared" si="11"/>
        <v>9617.8305092248229</v>
      </c>
      <c r="H125" s="69">
        <f t="shared" si="12"/>
        <v>27157.355610024821</v>
      </c>
      <c r="J125" s="5"/>
      <c r="K125" s="16">
        <v>44928</v>
      </c>
      <c r="L125" s="82">
        <v>2.974E-5</v>
      </c>
      <c r="M125" s="57">
        <v>209.55041919999999</v>
      </c>
      <c r="N125" s="82">
        <v>2.6529999999999998E-5</v>
      </c>
      <c r="O125" s="57">
        <v>100.09887583794</v>
      </c>
      <c r="P125" s="80">
        <f t="shared" si="13"/>
        <v>309.64929503793996</v>
      </c>
      <c r="R125" s="16">
        <v>44928</v>
      </c>
      <c r="S125" s="82">
        <v>2.0740000000000001E-5</v>
      </c>
      <c r="T125" s="57">
        <v>146.1356992</v>
      </c>
      <c r="U125" s="82">
        <v>2.2030000000000001E-5</v>
      </c>
      <c r="V125" s="57">
        <v>83.120174696939998</v>
      </c>
      <c r="W125" s="80">
        <f t="shared" si="14"/>
        <v>229.25587389693999</v>
      </c>
    </row>
    <row r="126" spans="1:23" x14ac:dyDescent="0.3">
      <c r="A126" s="4">
        <v>45042</v>
      </c>
      <c r="B126" s="67">
        <v>2.4830999999999985E-3</v>
      </c>
      <c r="C126" s="67">
        <v>2.5593099999999987E-3</v>
      </c>
      <c r="D126" s="68">
        <f t="shared" si="8"/>
        <v>4.8172139999999972</v>
      </c>
      <c r="E126" s="68">
        <f t="shared" si="9"/>
        <v>7.7561373703119472</v>
      </c>
      <c r="F126" s="69">
        <f t="shared" si="10"/>
        <v>17496.121247999989</v>
      </c>
      <c r="G126" s="69">
        <f t="shared" si="11"/>
        <v>9656.3910260383745</v>
      </c>
      <c r="H126" s="69">
        <f t="shared" si="12"/>
        <v>27152.512274038363</v>
      </c>
      <c r="J126" s="5"/>
    </row>
    <row r="127" spans="1:23" x14ac:dyDescent="0.3">
      <c r="A127" s="4">
        <v>45043</v>
      </c>
      <c r="B127" s="67">
        <v>2.6625800000000008E-3</v>
      </c>
      <c r="C127" s="67">
        <v>2.2849799999999998E-3</v>
      </c>
      <c r="D127" s="68">
        <f t="shared" si="8"/>
        <v>5.1654052000000013</v>
      </c>
      <c r="E127" s="68">
        <f t="shared" si="9"/>
        <v>6.9247643968160961</v>
      </c>
      <c r="F127" s="69">
        <f t="shared" si="10"/>
        <v>18760.751686400006</v>
      </c>
      <c r="G127" s="69">
        <f t="shared" si="11"/>
        <v>8621.3316740360406</v>
      </c>
      <c r="H127" s="69">
        <f t="shared" si="12"/>
        <v>27382.083360436045</v>
      </c>
      <c r="J127" s="5"/>
    </row>
    <row r="128" spans="1:23" x14ac:dyDescent="0.3">
      <c r="A128" s="4">
        <v>45044</v>
      </c>
      <c r="B128" s="67">
        <v>2.5963999999999996E-3</v>
      </c>
      <c r="C128" s="67">
        <v>2.4268000000000007E-3</v>
      </c>
      <c r="D128" s="68">
        <f t="shared" si="8"/>
        <v>5.0370159999999995</v>
      </c>
      <c r="E128" s="68">
        <f t="shared" si="9"/>
        <v>7.3545581310091581</v>
      </c>
      <c r="F128" s="69">
        <f t="shared" si="10"/>
        <v>18294.442111999997</v>
      </c>
      <c r="G128" s="69">
        <f t="shared" si="11"/>
        <v>9156.4248731064017</v>
      </c>
      <c r="H128" s="69">
        <f t="shared" si="12"/>
        <v>27450.866985106397</v>
      </c>
      <c r="J128" s="5"/>
    </row>
    <row r="129" spans="1:14" x14ac:dyDescent="0.3">
      <c r="A129" s="4">
        <v>45045</v>
      </c>
      <c r="B129" s="67">
        <v>2.7263000000000001E-3</v>
      </c>
      <c r="C129" s="67">
        <v>2.3983000000000008E-3</v>
      </c>
      <c r="D129" s="68">
        <f t="shared" si="8"/>
        <v>5.2890220000000001</v>
      </c>
      <c r="E129" s="68">
        <f t="shared" si="9"/>
        <v>7.2681872282838578</v>
      </c>
      <c r="F129" s="69">
        <f t="shared" si="10"/>
        <v>19209.727903999999</v>
      </c>
      <c r="G129" s="69">
        <f t="shared" si="11"/>
        <v>9048.8930992134028</v>
      </c>
      <c r="H129" s="69">
        <f t="shared" si="12"/>
        <v>28258.621003213404</v>
      </c>
      <c r="J129" s="5"/>
    </row>
    <row r="130" spans="1:14" x14ac:dyDescent="0.3">
      <c r="A130" s="4">
        <v>45046</v>
      </c>
      <c r="B130" s="67">
        <v>2.6892100000000013E-3</v>
      </c>
      <c r="C130" s="67">
        <v>2.2753699999999988E-3</v>
      </c>
      <c r="D130" s="68">
        <f t="shared" si="8"/>
        <v>5.217067400000003</v>
      </c>
      <c r="E130" s="68">
        <f t="shared" si="9"/>
        <v>6.895640734528719</v>
      </c>
      <c r="F130" s="69">
        <f t="shared" si="10"/>
        <v>18948.388796800013</v>
      </c>
      <c r="G130" s="69">
        <f t="shared" si="11"/>
        <v>8585.0727144882549</v>
      </c>
      <c r="H130" s="69">
        <f t="shared" si="12"/>
        <v>27533.461511288268</v>
      </c>
      <c r="J130" s="5"/>
    </row>
    <row r="131" spans="1:14" x14ac:dyDescent="0.3">
      <c r="A131" s="4">
        <v>45047</v>
      </c>
      <c r="B131" s="67">
        <v>2.5376899999999996E-3</v>
      </c>
      <c r="C131" s="67">
        <v>2.540300000000001E-3</v>
      </c>
      <c r="D131" s="68">
        <f t="shared" si="8"/>
        <v>4.9231185999999996</v>
      </c>
      <c r="E131" s="68">
        <f t="shared" si="9"/>
        <v>7.6985264629151837</v>
      </c>
      <c r="F131" s="69">
        <f t="shared" si="10"/>
        <v>17880.766755199998</v>
      </c>
      <c r="G131" s="69">
        <f t="shared" si="11"/>
        <v>9584.6654463294035</v>
      </c>
      <c r="H131" s="69">
        <f t="shared" si="12"/>
        <v>27465.432201529402</v>
      </c>
      <c r="J131" s="5"/>
    </row>
    <row r="132" spans="1:14" x14ac:dyDescent="0.3">
      <c r="A132" s="4">
        <v>45048</v>
      </c>
      <c r="B132" s="67">
        <v>2.5303399999999998E-3</v>
      </c>
      <c r="C132" s="67">
        <v>2.60181E-3</v>
      </c>
      <c r="D132" s="68">
        <f t="shared" si="8"/>
        <v>4.9088595999999995</v>
      </c>
      <c r="E132" s="68">
        <f t="shared" si="9"/>
        <v>7.8849360849023133</v>
      </c>
      <c r="F132" s="69">
        <f t="shared" si="10"/>
        <v>17828.978067199998</v>
      </c>
      <c r="G132" s="69">
        <f t="shared" si="11"/>
        <v>9816.7454257033805</v>
      </c>
      <c r="H132" s="69">
        <f t="shared" si="12"/>
        <v>27645.72349290338</v>
      </c>
      <c r="J132" s="5"/>
      <c r="K132" s="1" t="s">
        <v>25</v>
      </c>
    </row>
    <row r="133" spans="1:14" x14ac:dyDescent="0.3">
      <c r="A133" s="4">
        <v>45049</v>
      </c>
      <c r="B133" s="67">
        <v>2.5282400000000002E-3</v>
      </c>
      <c r="C133" s="67">
        <v>2.5340899999999997E-3</v>
      </c>
      <c r="D133" s="68">
        <f t="shared" si="8"/>
        <v>4.9047856000000003</v>
      </c>
      <c r="E133" s="68">
        <f t="shared" si="9"/>
        <v>7.6797066977950355</v>
      </c>
      <c r="F133" s="69">
        <f t="shared" si="10"/>
        <v>17814.181299200001</v>
      </c>
      <c r="G133" s="69">
        <f t="shared" si="11"/>
        <v>9561.2348387548191</v>
      </c>
      <c r="H133" s="69">
        <f t="shared" si="12"/>
        <v>27375.41613795482</v>
      </c>
      <c r="J133" s="5"/>
      <c r="K133" s="3" t="s">
        <v>23</v>
      </c>
      <c r="L133" s="52" t="s">
        <v>14</v>
      </c>
      <c r="M133" s="51"/>
      <c r="N133" s="51"/>
    </row>
    <row r="134" spans="1:14" x14ac:dyDescent="0.3">
      <c r="A134" s="4">
        <v>45050</v>
      </c>
      <c r="B134" s="67">
        <v>2.5296300000000015E-3</v>
      </c>
      <c r="C134" s="67">
        <v>2.5753700000000004E-3</v>
      </c>
      <c r="D134" s="68">
        <f t="shared" si="8"/>
        <v>4.9074822000000031</v>
      </c>
      <c r="E134" s="68">
        <f t="shared" si="9"/>
        <v>7.8048081316371576</v>
      </c>
      <c r="F134" s="69">
        <f t="shared" si="10"/>
        <v>17823.975350400011</v>
      </c>
      <c r="G134" s="69">
        <f t="shared" si="11"/>
        <v>9716.9861238882604</v>
      </c>
      <c r="H134" s="69">
        <f t="shared" si="12"/>
        <v>27540.96147428827</v>
      </c>
      <c r="J134" s="5"/>
      <c r="K134" s="14">
        <v>45098</v>
      </c>
      <c r="L134" s="7" t="s">
        <v>18</v>
      </c>
      <c r="M134" s="12" t="s">
        <v>19</v>
      </c>
      <c r="N134" s="12" t="s">
        <v>20</v>
      </c>
    </row>
    <row r="135" spans="1:14" x14ac:dyDescent="0.3">
      <c r="A135" s="4">
        <v>45051</v>
      </c>
      <c r="B135" s="67">
        <v>2.5257200000000013E-3</v>
      </c>
      <c r="C135" s="67">
        <v>2.604089999999999E-3</v>
      </c>
      <c r="D135" s="68">
        <f t="shared" si="8"/>
        <v>4.8998968000000023</v>
      </c>
      <c r="E135" s="68">
        <f t="shared" si="9"/>
        <v>7.8918457571203344</v>
      </c>
      <c r="F135" s="69">
        <f t="shared" si="10"/>
        <v>17796.425177600009</v>
      </c>
      <c r="G135" s="69">
        <f t="shared" si="11"/>
        <v>9825.3479676148163</v>
      </c>
      <c r="H135" s="69">
        <f t="shared" si="12"/>
        <v>27621.773145214825</v>
      </c>
      <c r="J135" s="5"/>
      <c r="K135" s="15">
        <v>44927.010416666664</v>
      </c>
      <c r="L135" s="19" t="e">
        <f>#REF!</f>
        <v>#REF!</v>
      </c>
      <c r="M135" s="18" t="e">
        <f>#REF!</f>
        <v>#REF!</v>
      </c>
      <c r="N135" s="20" t="s">
        <v>22</v>
      </c>
    </row>
    <row r="136" spans="1:14" x14ac:dyDescent="0.3">
      <c r="A136" s="4">
        <v>45052</v>
      </c>
      <c r="B136" s="67">
        <v>2.6798400000000006E-3</v>
      </c>
      <c r="C136" s="67">
        <v>2.4489199999999998E-3</v>
      </c>
      <c r="D136" s="68">
        <f t="shared" si="8"/>
        <v>5.1988896000000011</v>
      </c>
      <c r="E136" s="68">
        <f t="shared" si="9"/>
        <v>7.4215940737559514</v>
      </c>
      <c r="F136" s="69">
        <f t="shared" si="10"/>
        <v>18882.367027200005</v>
      </c>
      <c r="G136" s="69">
        <f t="shared" si="11"/>
        <v>9239.8846218261588</v>
      </c>
      <c r="H136" s="69">
        <f t="shared" si="12"/>
        <v>28122.251649026162</v>
      </c>
      <c r="J136" s="5"/>
      <c r="K136" s="16">
        <v>44927.020833333336</v>
      </c>
      <c r="L136" s="11" t="e">
        <f>#REF!</f>
        <v>#REF!</v>
      </c>
      <c r="M136" s="8" t="e">
        <f>#REF!</f>
        <v>#REF!</v>
      </c>
      <c r="N136" s="17" t="s">
        <v>22</v>
      </c>
    </row>
    <row r="137" spans="1:14" x14ac:dyDescent="0.3">
      <c r="A137" s="4">
        <v>45053</v>
      </c>
      <c r="B137" s="67">
        <v>2.6463399999999992E-3</v>
      </c>
      <c r="C137" s="67">
        <v>2.2559899999999994E-3</v>
      </c>
      <c r="D137" s="68">
        <f t="shared" si="8"/>
        <v>5.1338995999999986</v>
      </c>
      <c r="E137" s="68">
        <f t="shared" si="9"/>
        <v>6.8369085206755162</v>
      </c>
      <c r="F137" s="69">
        <f t="shared" si="10"/>
        <v>18646.323347199996</v>
      </c>
      <c r="G137" s="69">
        <f t="shared" si="11"/>
        <v>8511.9511082410172</v>
      </c>
      <c r="H137" s="69">
        <f t="shared" si="12"/>
        <v>27158.274455441013</v>
      </c>
      <c r="J137" s="5"/>
      <c r="K137" s="16">
        <v>44927.03125</v>
      </c>
      <c r="L137" s="11" t="e">
        <f>#REF!</f>
        <v>#REF!</v>
      </c>
      <c r="M137" s="8" t="e">
        <f>#REF!</f>
        <v>#REF!</v>
      </c>
      <c r="N137" s="17" t="s">
        <v>22</v>
      </c>
    </row>
    <row r="138" spans="1:14" x14ac:dyDescent="0.3">
      <c r="A138" s="4">
        <v>45054</v>
      </c>
      <c r="B138" s="67">
        <v>2.5104799999999994E-3</v>
      </c>
      <c r="C138" s="67">
        <v>2.5024999999999995E-3</v>
      </c>
      <c r="D138" s="68">
        <f t="shared" si="8"/>
        <v>4.870331199999999</v>
      </c>
      <c r="E138" s="68">
        <f t="shared" si="9"/>
        <v>7.5839713708795164</v>
      </c>
      <c r="F138" s="69">
        <f t="shared" si="10"/>
        <v>17689.042918399995</v>
      </c>
      <c r="G138" s="69">
        <f t="shared" si="11"/>
        <v>9442.0443567449984</v>
      </c>
      <c r="H138" s="69">
        <f t="shared" si="12"/>
        <v>27131.087275144993</v>
      </c>
      <c r="J138" s="5"/>
      <c r="K138" s="16">
        <v>44927.041666666664</v>
      </c>
      <c r="L138" s="11" t="e">
        <f>#REF!</f>
        <v>#REF!</v>
      </c>
      <c r="M138" s="8" t="e">
        <f>#REF!</f>
        <v>#REF!</v>
      </c>
      <c r="N138" s="17" t="s">
        <v>22</v>
      </c>
    </row>
    <row r="139" spans="1:14" x14ac:dyDescent="0.3">
      <c r="A139" s="4">
        <v>45055</v>
      </c>
      <c r="B139" s="67">
        <v>2.4611699999999991E-3</v>
      </c>
      <c r="C139" s="67">
        <v>2.6027499999999992E-3</v>
      </c>
      <c r="D139" s="68">
        <f t="shared" si="8"/>
        <v>4.7746697999999981</v>
      </c>
      <c r="E139" s="68">
        <f t="shared" si="9"/>
        <v>7.8877848094132501</v>
      </c>
      <c r="F139" s="69">
        <f t="shared" si="10"/>
        <v>17341.600713599993</v>
      </c>
      <c r="G139" s="69">
        <f t="shared" si="11"/>
        <v>9820.2920877194956</v>
      </c>
      <c r="H139" s="69">
        <f t="shared" si="12"/>
        <v>27161.892801319489</v>
      </c>
      <c r="J139" s="5"/>
      <c r="K139" s="16">
        <v>44927.052083333336</v>
      </c>
      <c r="L139" s="11" t="e">
        <f>#REF!</f>
        <v>#REF!</v>
      </c>
      <c r="M139" s="8" t="e">
        <f>#REF!</f>
        <v>#REF!</v>
      </c>
      <c r="N139" s="17" t="s">
        <v>22</v>
      </c>
    </row>
    <row r="140" spans="1:14" x14ac:dyDescent="0.3">
      <c r="A140" s="4">
        <v>45056</v>
      </c>
      <c r="B140" s="67">
        <v>2.4813600000000015E-3</v>
      </c>
      <c r="C140" s="67">
        <v>2.5623099999999999E-3</v>
      </c>
      <c r="D140" s="68">
        <f t="shared" ref="D140:D203" si="15">B140*$B$3</f>
        <v>4.8138384000000025</v>
      </c>
      <c r="E140" s="68">
        <f t="shared" ref="E140:E203" si="16">($B$5/$B$7)*C140</f>
        <v>7.7652290442830356</v>
      </c>
      <c r="F140" s="69">
        <f t="shared" ref="F140:F203" si="17">D140*$B$6</f>
        <v>17483.861068800008</v>
      </c>
      <c r="G140" s="69">
        <f t="shared" ref="G140:G203" si="18">E140*$B$7</f>
        <v>9667.7101601323793</v>
      </c>
      <c r="H140" s="69">
        <f t="shared" ref="H140:H203" si="19">F140+G140</f>
        <v>27151.571228932386</v>
      </c>
      <c r="J140" s="5"/>
      <c r="K140" s="16">
        <v>44927.0625</v>
      </c>
      <c r="L140" s="11" t="e">
        <f>#REF!</f>
        <v>#REF!</v>
      </c>
      <c r="M140" s="8" t="e">
        <f>#REF!</f>
        <v>#REF!</v>
      </c>
      <c r="N140" s="17" t="s">
        <v>22</v>
      </c>
    </row>
    <row r="141" spans="1:14" x14ac:dyDescent="0.3">
      <c r="A141" s="4">
        <v>45057</v>
      </c>
      <c r="B141" s="67">
        <v>2.4464299999999986E-3</v>
      </c>
      <c r="C141" s="67">
        <v>2.6208800000000008E-3</v>
      </c>
      <c r="D141" s="68">
        <f t="shared" si="15"/>
        <v>4.7460741999999971</v>
      </c>
      <c r="E141" s="68">
        <f t="shared" si="16"/>
        <v>7.9427288257785085</v>
      </c>
      <c r="F141" s="69">
        <f t="shared" si="17"/>
        <v>17237.74149439999</v>
      </c>
      <c r="G141" s="69">
        <f t="shared" si="18"/>
        <v>9888.6973880942423</v>
      </c>
      <c r="H141" s="69">
        <f t="shared" si="19"/>
        <v>27126.438882494233</v>
      </c>
      <c r="J141" s="5"/>
      <c r="K141" s="16">
        <v>44927.072916666664</v>
      </c>
      <c r="L141" s="11" t="e">
        <f>#REF!</f>
        <v>#REF!</v>
      </c>
      <c r="M141" s="8" t="e">
        <f>#REF!</f>
        <v>#REF!</v>
      </c>
      <c r="N141" s="17" t="s">
        <v>22</v>
      </c>
    </row>
    <row r="142" spans="1:14" x14ac:dyDescent="0.3">
      <c r="A142" s="4">
        <v>45058</v>
      </c>
      <c r="B142" s="67">
        <v>2.4683599999999997E-3</v>
      </c>
      <c r="C142" s="67">
        <v>2.6424099999999991E-3</v>
      </c>
      <c r="D142" s="68">
        <f t="shared" si="15"/>
        <v>4.7886183999999998</v>
      </c>
      <c r="E142" s="68">
        <f t="shared" si="16"/>
        <v>8.0079767393109851</v>
      </c>
      <c r="F142" s="69">
        <f t="shared" si="17"/>
        <v>17392.2620288</v>
      </c>
      <c r="G142" s="69">
        <f t="shared" si="18"/>
        <v>9969.9310404421758</v>
      </c>
      <c r="H142" s="69">
        <f t="shared" si="19"/>
        <v>27362.193069242174</v>
      </c>
      <c r="J142" s="5"/>
      <c r="K142" s="16">
        <v>44927.083333333336</v>
      </c>
      <c r="L142" s="11" t="e">
        <f>#REF!</f>
        <v>#REF!</v>
      </c>
      <c r="M142" s="8" t="e">
        <f>#REF!</f>
        <v>#REF!</v>
      </c>
      <c r="N142" s="17" t="s">
        <v>22</v>
      </c>
    </row>
    <row r="143" spans="1:14" x14ac:dyDescent="0.3">
      <c r="A143" s="4">
        <v>45059</v>
      </c>
      <c r="B143" s="67">
        <v>2.6432700000000001E-3</v>
      </c>
      <c r="C143" s="67">
        <v>2.4654199999999999E-3</v>
      </c>
      <c r="D143" s="68">
        <f t="shared" si="15"/>
        <v>5.1279437999999997</v>
      </c>
      <c r="E143" s="68">
        <f t="shared" si="16"/>
        <v>7.4715982805969148</v>
      </c>
      <c r="F143" s="69">
        <f t="shared" si="17"/>
        <v>18624.6918816</v>
      </c>
      <c r="G143" s="69">
        <f t="shared" si="18"/>
        <v>9302.1398593431586</v>
      </c>
      <c r="H143" s="69">
        <f t="shared" si="19"/>
        <v>27926.831740943158</v>
      </c>
      <c r="J143" s="5"/>
      <c r="K143" s="16">
        <v>44927.09375</v>
      </c>
      <c r="L143" s="11" t="e">
        <f>#REF!</f>
        <v>#REF!</v>
      </c>
      <c r="M143" s="8" t="e">
        <f>#REF!</f>
        <v>#REF!</v>
      </c>
      <c r="N143" s="17" t="s">
        <v>22</v>
      </c>
    </row>
    <row r="144" spans="1:14" x14ac:dyDescent="0.3">
      <c r="A144" s="4">
        <v>45060</v>
      </c>
      <c r="B144" s="67">
        <v>2.6225799999999998E-3</v>
      </c>
      <c r="C144" s="67">
        <v>2.2502299999999993E-3</v>
      </c>
      <c r="D144" s="68">
        <f t="shared" si="15"/>
        <v>5.0878052</v>
      </c>
      <c r="E144" s="68">
        <f t="shared" si="16"/>
        <v>6.8194525066510341</v>
      </c>
      <c r="F144" s="69">
        <f t="shared" si="17"/>
        <v>18478.9084864</v>
      </c>
      <c r="G144" s="69">
        <f t="shared" si="18"/>
        <v>8490.218370780538</v>
      </c>
      <c r="H144" s="69">
        <f t="shared" si="19"/>
        <v>26969.126857180538</v>
      </c>
      <c r="J144" s="5"/>
      <c r="K144" s="16">
        <v>44927.104166666664</v>
      </c>
      <c r="L144" s="11" t="e">
        <f>#REF!</f>
        <v>#REF!</v>
      </c>
      <c r="M144" s="8" t="e">
        <f>#REF!</f>
        <v>#REF!</v>
      </c>
      <c r="N144" s="17" t="s">
        <v>22</v>
      </c>
    </row>
    <row r="145" spans="1:14" x14ac:dyDescent="0.3">
      <c r="A145" s="4">
        <v>45061</v>
      </c>
      <c r="B145" s="67">
        <v>2.4795000000000008E-3</v>
      </c>
      <c r="C145" s="67">
        <v>2.4832700000000001E-3</v>
      </c>
      <c r="D145" s="68">
        <f t="shared" si="15"/>
        <v>4.8102300000000016</v>
      </c>
      <c r="E145" s="68">
        <f t="shared" si="16"/>
        <v>7.5256937407248676</v>
      </c>
      <c r="F145" s="69">
        <f t="shared" si="17"/>
        <v>17470.755360000006</v>
      </c>
      <c r="G145" s="69">
        <f t="shared" si="18"/>
        <v>9369.4887072024594</v>
      </c>
      <c r="H145" s="69">
        <f t="shared" si="19"/>
        <v>26840.244067202468</v>
      </c>
      <c r="J145" s="5"/>
      <c r="K145" s="16">
        <v>44927.114583333336</v>
      </c>
      <c r="L145" s="11" t="e">
        <f>#REF!</f>
        <v>#REF!</v>
      </c>
      <c r="M145" s="8" t="e">
        <f>#REF!</f>
        <v>#REF!</v>
      </c>
      <c r="N145" s="17" t="s">
        <v>22</v>
      </c>
    </row>
    <row r="146" spans="1:14" x14ac:dyDescent="0.3">
      <c r="A146" s="4">
        <v>45062</v>
      </c>
      <c r="B146" s="67">
        <v>2.4377600000000002E-3</v>
      </c>
      <c r="C146" s="67">
        <v>2.5627899999999997E-3</v>
      </c>
      <c r="D146" s="68">
        <f t="shared" si="15"/>
        <v>4.7292544000000003</v>
      </c>
      <c r="E146" s="68">
        <f t="shared" si="16"/>
        <v>7.7666837121184082</v>
      </c>
      <c r="F146" s="69">
        <f t="shared" si="17"/>
        <v>17176.651980800001</v>
      </c>
      <c r="G146" s="69">
        <f t="shared" si="18"/>
        <v>9669.521221587418</v>
      </c>
      <c r="H146" s="69">
        <f t="shared" si="19"/>
        <v>26846.173202387421</v>
      </c>
      <c r="J146" s="5"/>
      <c r="K146" s="16">
        <v>44927.125</v>
      </c>
      <c r="L146" s="11" t="e">
        <f>#REF!</f>
        <v>#REF!</v>
      </c>
      <c r="M146" s="8" t="e">
        <f>#REF!</f>
        <v>#REF!</v>
      </c>
      <c r="N146" s="17" t="s">
        <v>22</v>
      </c>
    </row>
    <row r="147" spans="1:14" x14ac:dyDescent="0.3">
      <c r="A147" s="4">
        <v>45063</v>
      </c>
      <c r="B147" s="67">
        <v>2.4277999999999995E-3</v>
      </c>
      <c r="C147" s="67">
        <v>2.5858700000000014E-3</v>
      </c>
      <c r="D147" s="68">
        <f t="shared" si="15"/>
        <v>4.7099319999999993</v>
      </c>
      <c r="E147" s="68">
        <f t="shared" si="16"/>
        <v>7.8366289905359556</v>
      </c>
      <c r="F147" s="69">
        <f t="shared" si="17"/>
        <v>17106.473023999999</v>
      </c>
      <c r="G147" s="69">
        <f t="shared" si="18"/>
        <v>9756.6030932172653</v>
      </c>
      <c r="H147" s="69">
        <f t="shared" si="19"/>
        <v>26863.076117217264</v>
      </c>
      <c r="J147" s="5"/>
      <c r="K147" s="16">
        <v>44927.135416666664</v>
      </c>
      <c r="L147" s="11" t="e">
        <f>#REF!</f>
        <v>#REF!</v>
      </c>
      <c r="M147" s="8" t="e">
        <f>#REF!</f>
        <v>#REF!</v>
      </c>
      <c r="N147" s="17" t="s">
        <v>22</v>
      </c>
    </row>
    <row r="148" spans="1:14" x14ac:dyDescent="0.3">
      <c r="A148" s="4">
        <v>45064</v>
      </c>
      <c r="B148" s="67">
        <v>2.6264700000000001E-3</v>
      </c>
      <c r="C148" s="67">
        <v>2.25823E-3</v>
      </c>
      <c r="D148" s="68">
        <f t="shared" si="15"/>
        <v>5.0953518000000004</v>
      </c>
      <c r="E148" s="68">
        <f t="shared" si="16"/>
        <v>6.8436969705739275</v>
      </c>
      <c r="F148" s="69">
        <f t="shared" si="17"/>
        <v>18506.317737600002</v>
      </c>
      <c r="G148" s="69">
        <f t="shared" si="18"/>
        <v>8520.4027283645391</v>
      </c>
      <c r="H148" s="69">
        <f t="shared" si="19"/>
        <v>27026.720465964543</v>
      </c>
      <c r="J148" s="5"/>
      <c r="K148" s="16">
        <v>44927.145833333336</v>
      </c>
      <c r="L148" s="11" t="e">
        <f>#REF!</f>
        <v>#REF!</v>
      </c>
      <c r="M148" s="8" t="e">
        <f>#REF!</f>
        <v>#REF!</v>
      </c>
      <c r="N148" s="17" t="s">
        <v>22</v>
      </c>
    </row>
    <row r="149" spans="1:14" x14ac:dyDescent="0.3">
      <c r="A149" s="4">
        <v>45065</v>
      </c>
      <c r="B149" s="67">
        <v>2.5158999999999997E-3</v>
      </c>
      <c r="C149" s="67">
        <v>2.46663E-3</v>
      </c>
      <c r="D149" s="68">
        <f t="shared" si="15"/>
        <v>4.8808459999999991</v>
      </c>
      <c r="E149" s="68">
        <f t="shared" si="16"/>
        <v>7.4752652557652528</v>
      </c>
      <c r="F149" s="69">
        <f t="shared" si="17"/>
        <v>17727.232671999998</v>
      </c>
      <c r="G149" s="69">
        <f t="shared" si="18"/>
        <v>9306.7052434277393</v>
      </c>
      <c r="H149" s="69">
        <f t="shared" si="19"/>
        <v>27033.937915427738</v>
      </c>
      <c r="J149" s="5"/>
      <c r="K149" s="16">
        <v>44927.15625</v>
      </c>
      <c r="L149" s="11" t="e">
        <f>#REF!</f>
        <v>#REF!</v>
      </c>
      <c r="M149" s="8" t="e">
        <f>#REF!</f>
        <v>#REF!</v>
      </c>
      <c r="N149" s="17" t="s">
        <v>22</v>
      </c>
    </row>
    <row r="150" spans="1:14" x14ac:dyDescent="0.3">
      <c r="A150" s="4">
        <v>45066</v>
      </c>
      <c r="B150" s="67">
        <v>2.6138300000000006E-3</v>
      </c>
      <c r="C150" s="67">
        <v>2.48723E-3</v>
      </c>
      <c r="D150" s="68">
        <f t="shared" si="15"/>
        <v>5.0708302000000014</v>
      </c>
      <c r="E150" s="68">
        <f t="shared" si="16"/>
        <v>7.5376947503666987</v>
      </c>
      <c r="F150" s="69">
        <f t="shared" si="17"/>
        <v>18417.255286400006</v>
      </c>
      <c r="G150" s="69">
        <f t="shared" si="18"/>
        <v>9384.4299642065398</v>
      </c>
      <c r="H150" s="69">
        <f t="shared" si="19"/>
        <v>27801.685250606548</v>
      </c>
      <c r="J150" s="5"/>
      <c r="K150" s="16">
        <v>44927.166666666664</v>
      </c>
      <c r="L150" s="11" t="e">
        <f>#REF!</f>
        <v>#REF!</v>
      </c>
      <c r="M150" s="8" t="e">
        <f>#REF!</f>
        <v>#REF!</v>
      </c>
      <c r="N150" s="17" t="s">
        <v>22</v>
      </c>
    </row>
    <row r="151" spans="1:14" x14ac:dyDescent="0.3">
      <c r="A151" s="4">
        <v>45067</v>
      </c>
      <c r="B151" s="67">
        <v>2.6261299999999995E-3</v>
      </c>
      <c r="C151" s="67">
        <v>2.2606299999999996E-3</v>
      </c>
      <c r="D151" s="68">
        <f t="shared" si="15"/>
        <v>5.094692199999999</v>
      </c>
      <c r="E151" s="68">
        <f t="shared" si="16"/>
        <v>6.8509703097507941</v>
      </c>
      <c r="F151" s="69">
        <f t="shared" si="17"/>
        <v>18503.922070399996</v>
      </c>
      <c r="G151" s="69">
        <f t="shared" si="18"/>
        <v>8529.4580356397382</v>
      </c>
      <c r="H151" s="69">
        <f t="shared" si="19"/>
        <v>27033.380106039735</v>
      </c>
      <c r="J151" s="5"/>
      <c r="K151" s="16">
        <v>44927.177083333336</v>
      </c>
      <c r="L151" s="11" t="e">
        <f>#REF!</f>
        <v>#REF!</v>
      </c>
      <c r="M151" s="8" t="e">
        <f>#REF!</f>
        <v>#REF!</v>
      </c>
      <c r="N151" s="17" t="s">
        <v>22</v>
      </c>
    </row>
    <row r="152" spans="1:14" x14ac:dyDescent="0.3">
      <c r="A152" s="4">
        <v>45068</v>
      </c>
      <c r="B152" s="67">
        <v>2.4506599999999999E-3</v>
      </c>
      <c r="C152" s="67">
        <v>2.5252999999999999E-3</v>
      </c>
      <c r="D152" s="68">
        <f t="shared" si="15"/>
        <v>4.7542803999999999</v>
      </c>
      <c r="E152" s="68">
        <f t="shared" si="16"/>
        <v>7.6530680930597583</v>
      </c>
      <c r="F152" s="69">
        <f t="shared" si="17"/>
        <v>17267.546412799999</v>
      </c>
      <c r="G152" s="69">
        <f t="shared" si="18"/>
        <v>9528.0697758593997</v>
      </c>
      <c r="H152" s="69">
        <f t="shared" si="19"/>
        <v>26795.616188659398</v>
      </c>
      <c r="J152" s="5"/>
      <c r="K152" s="16">
        <v>44927.1875</v>
      </c>
      <c r="L152" s="11" t="e">
        <f>#REF!</f>
        <v>#REF!</v>
      </c>
      <c r="M152" s="8" t="e">
        <f>#REF!</f>
        <v>#REF!</v>
      </c>
      <c r="N152" s="17" t="s">
        <v>22</v>
      </c>
    </row>
    <row r="153" spans="1:14" x14ac:dyDescent="0.3">
      <c r="A153" s="4">
        <v>45069</v>
      </c>
      <c r="B153" s="67">
        <v>2.4330699999999985E-3</v>
      </c>
      <c r="C153" s="67">
        <v>2.5980399999999994E-3</v>
      </c>
      <c r="D153" s="68">
        <f t="shared" si="15"/>
        <v>4.720155799999997</v>
      </c>
      <c r="E153" s="68">
        <f t="shared" si="16"/>
        <v>7.8735108812786487</v>
      </c>
      <c r="F153" s="69">
        <f t="shared" si="17"/>
        <v>17143.605865599988</v>
      </c>
      <c r="G153" s="69">
        <f t="shared" si="18"/>
        <v>9802.5210471919181</v>
      </c>
      <c r="H153" s="69">
        <f t="shared" si="19"/>
        <v>26946.126912791908</v>
      </c>
      <c r="J153" s="5"/>
      <c r="K153" s="16">
        <v>44927.197916666664</v>
      </c>
      <c r="L153" s="11" t="e">
        <f>#REF!</f>
        <v>#REF!</v>
      </c>
      <c r="M153" s="8" t="e">
        <f>#REF!</f>
        <v>#REF!</v>
      </c>
      <c r="N153" s="17" t="s">
        <v>22</v>
      </c>
    </row>
    <row r="154" spans="1:14" x14ac:dyDescent="0.3">
      <c r="A154" s="4">
        <v>45070</v>
      </c>
      <c r="B154" s="67">
        <v>2.4005300000000001E-3</v>
      </c>
      <c r="C154" s="67">
        <v>2.6137300000000003E-3</v>
      </c>
      <c r="D154" s="68">
        <f t="shared" si="15"/>
        <v>4.6570282000000001</v>
      </c>
      <c r="E154" s="68">
        <f t="shared" si="16"/>
        <v>7.9210603361474226</v>
      </c>
      <c r="F154" s="69">
        <f t="shared" si="17"/>
        <v>16914.326422400001</v>
      </c>
      <c r="G154" s="69">
        <f t="shared" si="18"/>
        <v>9861.720118503541</v>
      </c>
      <c r="H154" s="69">
        <f t="shared" si="19"/>
        <v>26776.046540903542</v>
      </c>
      <c r="J154" s="5"/>
      <c r="K154" s="16">
        <v>44927.208333333336</v>
      </c>
      <c r="L154" s="11" t="e">
        <f>#REF!</f>
        <v>#REF!</v>
      </c>
      <c r="M154" s="8" t="e">
        <f>#REF!</f>
        <v>#REF!</v>
      </c>
      <c r="N154" s="17" t="s">
        <v>22</v>
      </c>
    </row>
    <row r="155" spans="1:14" x14ac:dyDescent="0.3">
      <c r="A155" s="4">
        <v>45071</v>
      </c>
      <c r="B155" s="67">
        <v>2.3777999999999994E-3</v>
      </c>
      <c r="C155" s="67">
        <v>2.6656399999999999E-3</v>
      </c>
      <c r="D155" s="68">
        <f t="shared" si="15"/>
        <v>4.6129319999999989</v>
      </c>
      <c r="E155" s="68">
        <f t="shared" si="16"/>
        <v>8.0783766014270846</v>
      </c>
      <c r="F155" s="69">
        <f t="shared" si="17"/>
        <v>16754.169023999995</v>
      </c>
      <c r="G155" s="69">
        <f t="shared" si="18"/>
        <v>10057.57886877672</v>
      </c>
      <c r="H155" s="69">
        <f t="shared" si="19"/>
        <v>26811.747892776715</v>
      </c>
      <c r="J155" s="5"/>
      <c r="K155" s="16">
        <v>44927.21875</v>
      </c>
      <c r="L155" s="11" t="e">
        <f>#REF!</f>
        <v>#REF!</v>
      </c>
      <c r="M155" s="8" t="e">
        <f>#REF!</f>
        <v>#REF!</v>
      </c>
      <c r="N155" s="17" t="s">
        <v>22</v>
      </c>
    </row>
    <row r="156" spans="1:14" x14ac:dyDescent="0.3">
      <c r="A156" s="4">
        <v>45072</v>
      </c>
      <c r="B156" s="67">
        <v>2.3622899999999995E-3</v>
      </c>
      <c r="C156" s="67">
        <v>2.6297999999999998E-3</v>
      </c>
      <c r="D156" s="68">
        <f t="shared" si="15"/>
        <v>4.5828425999999993</v>
      </c>
      <c r="E156" s="68">
        <f t="shared" si="16"/>
        <v>7.9697614030525292</v>
      </c>
      <c r="F156" s="69">
        <f t="shared" si="17"/>
        <v>16644.884323199996</v>
      </c>
      <c r="G156" s="69">
        <f t="shared" si="18"/>
        <v>9922.3529468003981</v>
      </c>
      <c r="H156" s="69">
        <f t="shared" si="19"/>
        <v>26567.237270000394</v>
      </c>
      <c r="J156" s="5"/>
      <c r="K156" s="16">
        <v>44927.229166666664</v>
      </c>
      <c r="L156" s="11" t="e">
        <f>#REF!</f>
        <v>#REF!</v>
      </c>
      <c r="M156" s="8" t="e">
        <f>#REF!</f>
        <v>#REF!</v>
      </c>
      <c r="N156" s="17" t="s">
        <v>22</v>
      </c>
    </row>
    <row r="157" spans="1:14" x14ac:dyDescent="0.3">
      <c r="A157" s="4">
        <v>45073</v>
      </c>
      <c r="B157" s="67">
        <v>2.4870800000000005E-3</v>
      </c>
      <c r="C157" s="67">
        <v>2.5292299999999991E-3</v>
      </c>
      <c r="D157" s="68">
        <f t="shared" si="15"/>
        <v>4.8249352000000005</v>
      </c>
      <c r="E157" s="68">
        <f t="shared" si="16"/>
        <v>7.6649781859618766</v>
      </c>
      <c r="F157" s="69">
        <f t="shared" si="17"/>
        <v>17524.1646464</v>
      </c>
      <c r="G157" s="69">
        <f t="shared" si="18"/>
        <v>9542.8978415225356</v>
      </c>
      <c r="H157" s="69">
        <f t="shared" si="19"/>
        <v>27067.062487922536</v>
      </c>
      <c r="J157" s="5"/>
      <c r="K157" s="16">
        <v>44927.239583333336</v>
      </c>
      <c r="L157" s="11" t="e">
        <f>#REF!</f>
        <v>#REF!</v>
      </c>
      <c r="M157" s="8" t="e">
        <f>#REF!</f>
        <v>#REF!</v>
      </c>
      <c r="N157" s="17" t="s">
        <v>22</v>
      </c>
    </row>
    <row r="158" spans="1:14" x14ac:dyDescent="0.3">
      <c r="A158" s="4">
        <v>45074</v>
      </c>
      <c r="B158" s="67">
        <v>2.5089600000000006E-3</v>
      </c>
      <c r="C158" s="67">
        <v>2.3517900000000003E-3</v>
      </c>
      <c r="D158" s="68">
        <f t="shared" si="15"/>
        <v>4.8673824000000012</v>
      </c>
      <c r="E158" s="68">
        <f t="shared" si="16"/>
        <v>7.1272359761521455</v>
      </c>
      <c r="F158" s="69">
        <f t="shared" si="17"/>
        <v>17678.332876800003</v>
      </c>
      <c r="G158" s="69">
        <f t="shared" si="18"/>
        <v>8873.4087903094205</v>
      </c>
      <c r="H158" s="69">
        <f t="shared" si="19"/>
        <v>26551.741667109425</v>
      </c>
      <c r="J158" s="5"/>
      <c r="K158" s="16">
        <v>44927.25</v>
      </c>
      <c r="L158" s="11" t="e">
        <f>#REF!</f>
        <v>#REF!</v>
      </c>
      <c r="M158" s="8" t="e">
        <f>#REF!</f>
        <v>#REF!</v>
      </c>
      <c r="N158" s="17" t="s">
        <v>22</v>
      </c>
    </row>
    <row r="159" spans="1:14" x14ac:dyDescent="0.3">
      <c r="A159" s="4">
        <v>45075</v>
      </c>
      <c r="B159" s="67">
        <v>2.4825300000000006E-3</v>
      </c>
      <c r="C159" s="67">
        <v>2.3448599999999994E-3</v>
      </c>
      <c r="D159" s="68">
        <f t="shared" si="15"/>
        <v>4.8161082000000013</v>
      </c>
      <c r="E159" s="68">
        <f t="shared" si="16"/>
        <v>7.1062342092789379</v>
      </c>
      <c r="F159" s="69">
        <f t="shared" si="17"/>
        <v>17492.104982400004</v>
      </c>
      <c r="G159" s="69">
        <f t="shared" si="18"/>
        <v>8847.261590552278</v>
      </c>
      <c r="H159" s="69">
        <f t="shared" si="19"/>
        <v>26339.366572952284</v>
      </c>
      <c r="J159" s="5"/>
      <c r="K159" s="16">
        <v>44927.260416666664</v>
      </c>
      <c r="L159" s="11" t="e">
        <f>#REF!</f>
        <v>#REF!</v>
      </c>
      <c r="M159" s="8" t="e">
        <f>#REF!</f>
        <v>#REF!</v>
      </c>
      <c r="N159" s="17" t="s">
        <v>22</v>
      </c>
    </row>
    <row r="160" spans="1:14" x14ac:dyDescent="0.3">
      <c r="A160" s="4">
        <v>45076</v>
      </c>
      <c r="B160" s="67">
        <v>2.3562899999999996E-3</v>
      </c>
      <c r="C160" s="67">
        <v>2.6961300000000001E-3</v>
      </c>
      <c r="D160" s="68">
        <f t="shared" si="15"/>
        <v>4.5712025999999994</v>
      </c>
      <c r="E160" s="68">
        <f t="shared" si="16"/>
        <v>8.1707783145532051</v>
      </c>
      <c r="F160" s="69">
        <f t="shared" si="17"/>
        <v>16602.607843199999</v>
      </c>
      <c r="G160" s="69">
        <f t="shared" si="18"/>
        <v>10172.619001618741</v>
      </c>
      <c r="H160" s="69">
        <f t="shared" si="19"/>
        <v>26775.226844818739</v>
      </c>
      <c r="J160" s="5"/>
      <c r="K160" s="16">
        <v>44927.270833333336</v>
      </c>
      <c r="L160" s="11" t="e">
        <f>#REF!</f>
        <v>#REF!</v>
      </c>
      <c r="M160" s="8" t="e">
        <f>#REF!</f>
        <v>#REF!</v>
      </c>
      <c r="N160" s="17" t="s">
        <v>22</v>
      </c>
    </row>
    <row r="161" spans="1:14" x14ac:dyDescent="0.3">
      <c r="A161" s="4">
        <v>45077</v>
      </c>
      <c r="B161" s="67">
        <v>2.3674300000000002E-3</v>
      </c>
      <c r="C161" s="67">
        <v>2.6878099999999992E-3</v>
      </c>
      <c r="D161" s="68">
        <f t="shared" si="15"/>
        <v>4.5928142000000003</v>
      </c>
      <c r="E161" s="68">
        <f t="shared" si="16"/>
        <v>8.1455640720733946</v>
      </c>
      <c r="F161" s="69">
        <f t="shared" si="17"/>
        <v>16681.101174400002</v>
      </c>
      <c r="G161" s="69">
        <f t="shared" si="18"/>
        <v>10141.227269731377</v>
      </c>
      <c r="H161" s="69">
        <f t="shared" si="19"/>
        <v>26822.328444131381</v>
      </c>
      <c r="J161" s="5"/>
      <c r="K161" s="16">
        <v>44927.28125</v>
      </c>
      <c r="L161" s="11" t="e">
        <f>#REF!</f>
        <v>#REF!</v>
      </c>
      <c r="M161" s="8" t="e">
        <f>#REF!</f>
        <v>#REF!</v>
      </c>
      <c r="N161" s="17" t="s">
        <v>22</v>
      </c>
    </row>
    <row r="162" spans="1:14" x14ac:dyDescent="0.3">
      <c r="A162" s="4">
        <v>45078</v>
      </c>
      <c r="B162" s="67">
        <v>2.3979199999999996E-3</v>
      </c>
      <c r="C162" s="67">
        <v>2.6873799999999996E-3</v>
      </c>
      <c r="D162" s="68">
        <f t="shared" si="15"/>
        <v>4.6519647999999991</v>
      </c>
      <c r="E162" s="68">
        <f t="shared" si="16"/>
        <v>8.1442609321375414</v>
      </c>
      <c r="F162" s="69">
        <f t="shared" si="17"/>
        <v>16895.936153599996</v>
      </c>
      <c r="G162" s="69">
        <f t="shared" si="18"/>
        <v>10139.604860511239</v>
      </c>
      <c r="H162" s="69">
        <f t="shared" si="19"/>
        <v>27035.541014111237</v>
      </c>
      <c r="J162" s="5"/>
      <c r="K162" s="16">
        <v>44927.291666666664</v>
      </c>
      <c r="L162" s="11" t="e">
        <f>#REF!</f>
        <v>#REF!</v>
      </c>
      <c r="M162" s="8" t="e">
        <f>#REF!</f>
        <v>#REF!</v>
      </c>
      <c r="N162" s="17" t="s">
        <v>22</v>
      </c>
    </row>
    <row r="163" spans="1:14" x14ac:dyDescent="0.3">
      <c r="A163" s="4">
        <v>45079</v>
      </c>
      <c r="B163" s="67">
        <v>2.3968500000000003E-3</v>
      </c>
      <c r="C163" s="67">
        <v>2.6674400000000001E-3</v>
      </c>
      <c r="D163" s="68">
        <f t="shared" si="15"/>
        <v>4.6498890000000008</v>
      </c>
      <c r="E163" s="68">
        <f t="shared" si="16"/>
        <v>8.0838316058097348</v>
      </c>
      <c r="F163" s="69">
        <f t="shared" si="17"/>
        <v>16888.396848000004</v>
      </c>
      <c r="G163" s="69">
        <f t="shared" si="18"/>
        <v>10064.370349233121</v>
      </c>
      <c r="H163" s="69">
        <f t="shared" si="19"/>
        <v>26952.767197233123</v>
      </c>
      <c r="J163" s="5"/>
      <c r="K163" s="16">
        <v>44927.302083333336</v>
      </c>
      <c r="L163" s="11" t="e">
        <f>#REF!</f>
        <v>#REF!</v>
      </c>
      <c r="M163" s="8" t="e">
        <f>#REF!</f>
        <v>#REF!</v>
      </c>
      <c r="N163" s="17" t="s">
        <v>22</v>
      </c>
    </row>
    <row r="164" spans="1:14" x14ac:dyDescent="0.3">
      <c r="A164" s="4">
        <v>45080</v>
      </c>
      <c r="B164" s="67">
        <v>2.4933599999999996E-3</v>
      </c>
      <c r="C164" s="67">
        <v>2.4768099999999994E-3</v>
      </c>
      <c r="D164" s="68">
        <f t="shared" si="15"/>
        <v>4.8371183999999996</v>
      </c>
      <c r="E164" s="68">
        <f t="shared" si="16"/>
        <v>7.506116336107131</v>
      </c>
      <c r="F164" s="69">
        <f t="shared" si="17"/>
        <v>17568.414028799998</v>
      </c>
      <c r="G164" s="69">
        <f t="shared" si="18"/>
        <v>9345.114838453379</v>
      </c>
      <c r="H164" s="69">
        <f t="shared" si="19"/>
        <v>26913.528867253379</v>
      </c>
      <c r="J164" s="5"/>
      <c r="K164" s="16">
        <v>44927.3125</v>
      </c>
      <c r="L164" s="11" t="e">
        <f>#REF!</f>
        <v>#REF!</v>
      </c>
      <c r="M164" s="8" t="e">
        <f>#REF!</f>
        <v>#REF!</v>
      </c>
      <c r="N164" s="17" t="s">
        <v>22</v>
      </c>
    </row>
    <row r="165" spans="1:14" x14ac:dyDescent="0.3">
      <c r="A165" s="4">
        <v>45081</v>
      </c>
      <c r="B165" s="67">
        <v>2.4586E-3</v>
      </c>
      <c r="C165" s="67">
        <v>2.339299999999999E-3</v>
      </c>
      <c r="D165" s="68">
        <f t="shared" si="15"/>
        <v>4.7696839999999998</v>
      </c>
      <c r="E165" s="68">
        <f t="shared" si="16"/>
        <v>7.0893843068525273</v>
      </c>
      <c r="F165" s="69">
        <f t="shared" si="17"/>
        <v>17323.492287999998</v>
      </c>
      <c r="G165" s="69">
        <f t="shared" si="18"/>
        <v>8826.283462031397</v>
      </c>
      <c r="H165" s="69">
        <f t="shared" si="19"/>
        <v>26149.775750031396</v>
      </c>
      <c r="J165" s="5"/>
      <c r="K165" s="16">
        <v>44927.322916666664</v>
      </c>
      <c r="L165" s="11" t="e">
        <f>#REF!</f>
        <v>#REF!</v>
      </c>
      <c r="M165" s="8" t="e">
        <f>#REF!</f>
        <v>#REF!</v>
      </c>
      <c r="N165" s="17" t="s">
        <v>22</v>
      </c>
    </row>
    <row r="166" spans="1:14" x14ac:dyDescent="0.3">
      <c r="A166" s="4">
        <v>45082</v>
      </c>
      <c r="B166" s="67">
        <v>2.3435199999999991E-3</v>
      </c>
      <c r="C166" s="67">
        <v>2.6055100000000001E-3</v>
      </c>
      <c r="D166" s="68">
        <f t="shared" si="15"/>
        <v>4.5464287999999984</v>
      </c>
      <c r="E166" s="68">
        <f t="shared" si="16"/>
        <v>7.8961491494666509</v>
      </c>
      <c r="F166" s="69">
        <f t="shared" si="17"/>
        <v>16512.629401599996</v>
      </c>
      <c r="G166" s="69">
        <f t="shared" si="18"/>
        <v>9830.705691085981</v>
      </c>
      <c r="H166" s="69">
        <f t="shared" si="19"/>
        <v>26343.335092685978</v>
      </c>
      <c r="J166" s="5"/>
      <c r="K166" s="16">
        <v>44927.333333333336</v>
      </c>
      <c r="L166" s="11" t="e">
        <f>#REF!</f>
        <v>#REF!</v>
      </c>
      <c r="M166" s="8" t="e">
        <f>#REF!</f>
        <v>#REF!</v>
      </c>
      <c r="N166" s="17" t="s">
        <v>22</v>
      </c>
    </row>
    <row r="167" spans="1:14" x14ac:dyDescent="0.3">
      <c r="A167" s="4">
        <v>45083</v>
      </c>
      <c r="B167" s="67">
        <v>2.3059499999999998E-3</v>
      </c>
      <c r="C167" s="67">
        <v>2.7081899999999996E-3</v>
      </c>
      <c r="D167" s="68">
        <f t="shared" si="15"/>
        <v>4.4735429999999994</v>
      </c>
      <c r="E167" s="68">
        <f t="shared" si="16"/>
        <v>8.2073268439169631</v>
      </c>
      <c r="F167" s="69">
        <f t="shared" si="17"/>
        <v>16247.908175999997</v>
      </c>
      <c r="G167" s="69">
        <f t="shared" si="18"/>
        <v>10218.121920676618</v>
      </c>
      <c r="H167" s="69">
        <f t="shared" si="19"/>
        <v>26466.030096676615</v>
      </c>
      <c r="J167" s="5"/>
      <c r="K167" s="16">
        <v>44927.34375</v>
      </c>
      <c r="L167" s="11" t="e">
        <f>#REF!</f>
        <v>#REF!</v>
      </c>
      <c r="M167" s="8" t="e">
        <f>#REF!</f>
        <v>#REF!</v>
      </c>
      <c r="N167" s="17" t="s">
        <v>22</v>
      </c>
    </row>
    <row r="168" spans="1:14" x14ac:dyDescent="0.3">
      <c r="A168" s="4">
        <v>45084</v>
      </c>
      <c r="B168" s="67">
        <v>2.3726200000000002E-3</v>
      </c>
      <c r="C168" s="67">
        <v>2.6873800000000001E-3</v>
      </c>
      <c r="D168" s="68">
        <f t="shared" si="15"/>
        <v>4.6028828000000006</v>
      </c>
      <c r="E168" s="68">
        <f t="shared" si="16"/>
        <v>8.1442609321375414</v>
      </c>
      <c r="F168" s="69">
        <f t="shared" si="17"/>
        <v>16717.670329600001</v>
      </c>
      <c r="G168" s="69">
        <f t="shared" si="18"/>
        <v>10139.604860511239</v>
      </c>
      <c r="H168" s="69">
        <f t="shared" si="19"/>
        <v>26857.275190111242</v>
      </c>
      <c r="J168" s="5"/>
      <c r="K168" s="16">
        <v>44927.354166666664</v>
      </c>
      <c r="L168" s="11" t="e">
        <f>#REF!</f>
        <v>#REF!</v>
      </c>
      <c r="M168" s="8" t="e">
        <f>#REF!</f>
        <v>#REF!</v>
      </c>
      <c r="N168" s="17" t="s">
        <v>22</v>
      </c>
    </row>
    <row r="169" spans="1:14" x14ac:dyDescent="0.3">
      <c r="A169" s="4">
        <v>45085</v>
      </c>
      <c r="B169" s="67">
        <v>2.3408200000000004E-3</v>
      </c>
      <c r="C169" s="67">
        <v>2.7322299999999987E-3</v>
      </c>
      <c r="D169" s="68">
        <f t="shared" si="15"/>
        <v>4.5411908000000007</v>
      </c>
      <c r="E169" s="68">
        <f t="shared" si="16"/>
        <v>8.2801814580052486</v>
      </c>
      <c r="F169" s="69">
        <f t="shared" si="17"/>
        <v>16493.604985600003</v>
      </c>
      <c r="G169" s="69">
        <f t="shared" si="18"/>
        <v>10308.825915216534</v>
      </c>
      <c r="H169" s="69">
        <f t="shared" si="19"/>
        <v>26802.430900816536</v>
      </c>
      <c r="J169" s="5"/>
      <c r="K169" s="16">
        <v>44927.364583333336</v>
      </c>
      <c r="L169" s="11" t="e">
        <f>#REF!</f>
        <v>#REF!</v>
      </c>
      <c r="M169" s="8" t="e">
        <f>#REF!</f>
        <v>#REF!</v>
      </c>
      <c r="N169" s="17" t="s">
        <v>22</v>
      </c>
    </row>
    <row r="170" spans="1:14" x14ac:dyDescent="0.3">
      <c r="A170" s="4">
        <v>45086</v>
      </c>
      <c r="B170" s="67">
        <v>2.3680899999999998E-3</v>
      </c>
      <c r="C170" s="67">
        <v>2.77392E-3</v>
      </c>
      <c r="D170" s="68">
        <f t="shared" si="15"/>
        <v>4.5940945999999991</v>
      </c>
      <c r="E170" s="68">
        <f t="shared" si="16"/>
        <v>8.4065254206234208</v>
      </c>
      <c r="F170" s="69">
        <f t="shared" si="17"/>
        <v>16685.751587199997</v>
      </c>
      <c r="G170" s="69">
        <f t="shared" si="18"/>
        <v>10466.124148676159</v>
      </c>
      <c r="H170" s="69">
        <f t="shared" si="19"/>
        <v>27151.875735876158</v>
      </c>
      <c r="J170" s="5"/>
      <c r="K170" s="16">
        <v>44927.375</v>
      </c>
      <c r="L170" s="11" t="e">
        <f>#REF!</f>
        <v>#REF!</v>
      </c>
      <c r="M170" s="8" t="e">
        <f>#REF!</f>
        <v>#REF!</v>
      </c>
      <c r="N170" s="17" t="s">
        <v>22</v>
      </c>
    </row>
    <row r="171" spans="1:14" x14ac:dyDescent="0.3">
      <c r="A171" s="4">
        <v>45087</v>
      </c>
      <c r="B171" s="67">
        <v>2.4915699999999985E-3</v>
      </c>
      <c r="C171" s="67">
        <v>2.4901999999999997E-3</v>
      </c>
      <c r="D171" s="68">
        <f t="shared" si="15"/>
        <v>4.8336457999999975</v>
      </c>
      <c r="E171" s="68">
        <f t="shared" si="16"/>
        <v>7.5466955075980708</v>
      </c>
      <c r="F171" s="69">
        <f t="shared" si="17"/>
        <v>17555.801545599992</v>
      </c>
      <c r="G171" s="69">
        <f t="shared" si="18"/>
        <v>9395.6359069595983</v>
      </c>
      <c r="H171" s="69">
        <f t="shared" si="19"/>
        <v>26951.437452559592</v>
      </c>
      <c r="J171" s="5"/>
      <c r="K171" s="16">
        <v>44927.385416666664</v>
      </c>
      <c r="L171" s="11" t="e">
        <f>#REF!</f>
        <v>#REF!</v>
      </c>
      <c r="M171" s="8" t="e">
        <f>#REF!</f>
        <v>#REF!</v>
      </c>
      <c r="N171" s="17" t="s">
        <v>22</v>
      </c>
    </row>
    <row r="172" spans="1:14" x14ac:dyDescent="0.3">
      <c r="A172" s="4">
        <v>45088</v>
      </c>
      <c r="B172" s="67">
        <v>2.4773900000000003E-3</v>
      </c>
      <c r="C172" s="67">
        <v>2.3127900000000003E-3</v>
      </c>
      <c r="D172" s="68">
        <f t="shared" si="15"/>
        <v>4.8061366000000003</v>
      </c>
      <c r="E172" s="68">
        <f t="shared" si="16"/>
        <v>7.0090442145280489</v>
      </c>
      <c r="F172" s="69">
        <f t="shared" si="17"/>
        <v>17455.888131200001</v>
      </c>
      <c r="G172" s="69">
        <f t="shared" si="18"/>
        <v>8726.2600470874204</v>
      </c>
      <c r="H172" s="69">
        <f t="shared" si="19"/>
        <v>26182.148178287422</v>
      </c>
      <c r="J172" s="5"/>
      <c r="K172" s="16">
        <v>44927.395833333336</v>
      </c>
      <c r="L172" s="11" t="e">
        <f>#REF!</f>
        <v>#REF!</v>
      </c>
      <c r="M172" s="8" t="e">
        <f>#REF!</f>
        <v>#REF!</v>
      </c>
      <c r="N172" s="17" t="s">
        <v>22</v>
      </c>
    </row>
    <row r="173" spans="1:14" x14ac:dyDescent="0.3">
      <c r="A173" s="4">
        <v>45089</v>
      </c>
      <c r="B173" s="67">
        <v>2.3538900000000004E-3</v>
      </c>
      <c r="C173" s="67">
        <v>2.6309000000000003E-3</v>
      </c>
      <c r="D173" s="68">
        <f t="shared" si="15"/>
        <v>4.5665466000000006</v>
      </c>
      <c r="E173" s="68">
        <f t="shared" si="16"/>
        <v>7.9730950168419286</v>
      </c>
      <c r="F173" s="69">
        <f t="shared" si="17"/>
        <v>16585.697251200003</v>
      </c>
      <c r="G173" s="69">
        <f t="shared" si="18"/>
        <v>9926.5032959682012</v>
      </c>
      <c r="H173" s="69">
        <f t="shared" si="19"/>
        <v>26512.200547168206</v>
      </c>
      <c r="J173" s="5"/>
      <c r="K173" s="16">
        <v>44927.40625</v>
      </c>
      <c r="L173" s="11" t="e">
        <f>#REF!</f>
        <v>#REF!</v>
      </c>
      <c r="M173" s="8" t="e">
        <f>#REF!</f>
        <v>#REF!</v>
      </c>
      <c r="N173" s="17" t="s">
        <v>22</v>
      </c>
    </row>
    <row r="174" spans="1:14" x14ac:dyDescent="0.3">
      <c r="A174" s="4">
        <v>45090</v>
      </c>
      <c r="B174" s="67">
        <v>2.3172400000000004E-3</v>
      </c>
      <c r="C174" s="67">
        <v>2.7332399999999996E-3</v>
      </c>
      <c r="D174" s="68">
        <f t="shared" si="15"/>
        <v>4.4954456000000009</v>
      </c>
      <c r="E174" s="68">
        <f t="shared" si="16"/>
        <v>8.283242321575516</v>
      </c>
      <c r="F174" s="69">
        <f t="shared" si="17"/>
        <v>16327.458419200004</v>
      </c>
      <c r="G174" s="69">
        <f t="shared" si="18"/>
        <v>10312.636690361518</v>
      </c>
      <c r="H174" s="69">
        <f t="shared" si="19"/>
        <v>26640.095109561524</v>
      </c>
      <c r="J174" s="5"/>
      <c r="K174" s="16">
        <v>44927.416666666664</v>
      </c>
      <c r="L174" s="11" t="e">
        <f>#REF!</f>
        <v>#REF!</v>
      </c>
      <c r="M174" s="8" t="e">
        <f>#REF!</f>
        <v>#REF!</v>
      </c>
      <c r="N174" s="17" t="s">
        <v>22</v>
      </c>
    </row>
    <row r="175" spans="1:14" x14ac:dyDescent="0.3">
      <c r="A175" s="4">
        <v>45091</v>
      </c>
      <c r="B175" s="67">
        <v>2.4053600000000005E-3</v>
      </c>
      <c r="C175" s="67">
        <v>2.7496299999999999E-3</v>
      </c>
      <c r="D175" s="68">
        <f t="shared" si="15"/>
        <v>4.6663984000000012</v>
      </c>
      <c r="E175" s="68">
        <f t="shared" si="16"/>
        <v>8.3329131670375425</v>
      </c>
      <c r="F175" s="69">
        <f t="shared" si="17"/>
        <v>16948.358988800006</v>
      </c>
      <c r="G175" s="69">
        <f t="shared" si="18"/>
        <v>10374.47689296174</v>
      </c>
      <c r="H175" s="69">
        <f t="shared" si="19"/>
        <v>27322.835881761748</v>
      </c>
      <c r="J175" s="5"/>
      <c r="K175" s="16">
        <v>44927.427083333336</v>
      </c>
      <c r="L175" s="11" t="e">
        <f>#REF!</f>
        <v>#REF!</v>
      </c>
      <c r="M175" s="8" t="e">
        <f>#REF!</f>
        <v>#REF!</v>
      </c>
      <c r="N175" s="17" t="s">
        <v>22</v>
      </c>
    </row>
    <row r="176" spans="1:14" x14ac:dyDescent="0.3">
      <c r="A176" s="4">
        <v>45092</v>
      </c>
      <c r="B176" s="67">
        <v>2.3831300000000007E-3</v>
      </c>
      <c r="C176" s="67">
        <v>2.8022999999999985E-3</v>
      </c>
      <c r="D176" s="68">
        <f t="shared" si="15"/>
        <v>4.6232722000000015</v>
      </c>
      <c r="E176" s="68">
        <f t="shared" si="16"/>
        <v>8.4925326563898746</v>
      </c>
      <c r="F176" s="69">
        <f t="shared" si="17"/>
        <v>16791.724630400004</v>
      </c>
      <c r="G176" s="69">
        <f t="shared" si="18"/>
        <v>10573.203157205395</v>
      </c>
      <c r="H176" s="69">
        <f t="shared" si="19"/>
        <v>27364.927787605397</v>
      </c>
      <c r="J176" s="5"/>
      <c r="K176" s="16">
        <v>44927.4375</v>
      </c>
      <c r="L176" s="11" t="e">
        <f>#REF!</f>
        <v>#REF!</v>
      </c>
      <c r="M176" s="8" t="e">
        <f>#REF!</f>
        <v>#REF!</v>
      </c>
      <c r="N176" s="17" t="s">
        <v>22</v>
      </c>
    </row>
    <row r="177" spans="1:14" x14ac:dyDescent="0.3">
      <c r="A177" s="4">
        <v>45093</v>
      </c>
      <c r="B177" s="67">
        <v>2.3800200000000009E-3</v>
      </c>
      <c r="C177" s="67">
        <v>2.8444200000000003E-3</v>
      </c>
      <c r="D177" s="68">
        <f t="shared" si="15"/>
        <v>4.6172388000000018</v>
      </c>
      <c r="E177" s="68">
        <f t="shared" si="16"/>
        <v>8.6201797589439035</v>
      </c>
      <c r="F177" s="69">
        <f t="shared" si="17"/>
        <v>16769.811321600006</v>
      </c>
      <c r="G177" s="69">
        <f t="shared" si="18"/>
        <v>10732.123799885159</v>
      </c>
      <c r="H177" s="69">
        <f t="shared" si="19"/>
        <v>27501.935121485163</v>
      </c>
      <c r="J177" s="5"/>
      <c r="K177" s="16">
        <v>44927.447916666664</v>
      </c>
      <c r="L177" s="11" t="e">
        <f>#REF!</f>
        <v>#REF!</v>
      </c>
      <c r="M177" s="8" t="e">
        <f>#REF!</f>
        <v>#REF!</v>
      </c>
      <c r="N177" s="17" t="s">
        <v>22</v>
      </c>
    </row>
    <row r="178" spans="1:14" x14ac:dyDescent="0.3">
      <c r="A178" s="4">
        <v>45094</v>
      </c>
      <c r="B178" s="67">
        <v>2.4229500000000001E-3</v>
      </c>
      <c r="C178" s="67">
        <v>2.5797199999999989E-3</v>
      </c>
      <c r="D178" s="68">
        <f t="shared" si="15"/>
        <v>4.7005230000000005</v>
      </c>
      <c r="E178" s="68">
        <f t="shared" si="16"/>
        <v>7.8179910588952257</v>
      </c>
      <c r="F178" s="69">
        <f t="shared" si="17"/>
        <v>17072.299536000002</v>
      </c>
      <c r="G178" s="69">
        <f t="shared" si="18"/>
        <v>9733.3988683245552</v>
      </c>
      <c r="H178" s="69">
        <f t="shared" si="19"/>
        <v>26805.698404324557</v>
      </c>
      <c r="J178" s="5"/>
      <c r="K178" s="16">
        <v>44927.458333333336</v>
      </c>
      <c r="L178" s="11" t="e">
        <f>#REF!</f>
        <v>#REF!</v>
      </c>
      <c r="M178" s="8" t="e">
        <f>#REF!</f>
        <v>#REF!</v>
      </c>
      <c r="N178" s="17" t="s">
        <v>22</v>
      </c>
    </row>
    <row r="179" spans="1:14" x14ac:dyDescent="0.3">
      <c r="A179" s="4">
        <v>45095</v>
      </c>
      <c r="B179" s="67">
        <v>2.4583299999999995E-3</v>
      </c>
      <c r="C179" s="67">
        <v>2.4010099999999994E-3</v>
      </c>
      <c r="D179" s="68">
        <f t="shared" si="15"/>
        <v>4.7691601999999991</v>
      </c>
      <c r="E179" s="68">
        <f t="shared" si="16"/>
        <v>7.2764000404377329</v>
      </c>
      <c r="F179" s="69">
        <f t="shared" si="17"/>
        <v>17321.589846399998</v>
      </c>
      <c r="G179" s="69">
        <f t="shared" si="18"/>
        <v>9059.1180503449777</v>
      </c>
      <c r="H179" s="69">
        <f t="shared" si="19"/>
        <v>26380.707896744978</v>
      </c>
      <c r="J179" s="5"/>
      <c r="K179" s="16">
        <v>44927.46875</v>
      </c>
      <c r="L179" s="11" t="e">
        <f>#REF!</f>
        <v>#REF!</v>
      </c>
      <c r="M179" s="8" t="e">
        <f>#REF!</f>
        <v>#REF!</v>
      </c>
      <c r="N179" s="17" t="s">
        <v>22</v>
      </c>
    </row>
    <row r="180" spans="1:14" x14ac:dyDescent="0.3">
      <c r="A180" s="4">
        <v>45096</v>
      </c>
      <c r="B180" s="67">
        <v>2.3761700000000004E-3</v>
      </c>
      <c r="C180" s="67">
        <v>2.7370899999999997E-3</v>
      </c>
      <c r="D180" s="68">
        <f t="shared" si="15"/>
        <v>4.6097698000000005</v>
      </c>
      <c r="E180" s="68">
        <f t="shared" si="16"/>
        <v>8.2949099698384092</v>
      </c>
      <c r="F180" s="69">
        <f t="shared" si="17"/>
        <v>16742.683913600002</v>
      </c>
      <c r="G180" s="69">
        <f t="shared" si="18"/>
        <v>10327.162912448819</v>
      </c>
      <c r="H180" s="69">
        <f t="shared" si="19"/>
        <v>27069.846826048823</v>
      </c>
      <c r="J180" s="5"/>
      <c r="K180" s="16">
        <v>44927.479166666664</v>
      </c>
      <c r="L180" s="11" t="e">
        <f>#REF!</f>
        <v>#REF!</v>
      </c>
      <c r="M180" s="8" t="e">
        <f>#REF!</f>
        <v>#REF!</v>
      </c>
      <c r="N180" s="17" t="s">
        <v>22</v>
      </c>
    </row>
    <row r="181" spans="1:14" x14ac:dyDescent="0.3">
      <c r="A181" s="4">
        <v>45097</v>
      </c>
      <c r="B181" s="67">
        <v>2.3212500000000004E-3</v>
      </c>
      <c r="C181" s="67">
        <v>2.8298499999999992E-3</v>
      </c>
      <c r="D181" s="68">
        <f t="shared" si="15"/>
        <v>4.5032250000000005</v>
      </c>
      <c r="E181" s="68">
        <f t="shared" si="16"/>
        <v>8.576024529024334</v>
      </c>
      <c r="F181" s="69">
        <f t="shared" si="17"/>
        <v>16355.713200000002</v>
      </c>
      <c r="G181" s="69">
        <f t="shared" si="18"/>
        <v>10677.150538635296</v>
      </c>
      <c r="H181" s="69">
        <f t="shared" si="19"/>
        <v>27032.8637386353</v>
      </c>
      <c r="J181" s="5"/>
      <c r="K181" s="16">
        <v>44927.489583333336</v>
      </c>
      <c r="L181" s="11" t="e">
        <f>#REF!</f>
        <v>#REF!</v>
      </c>
      <c r="M181" s="8" t="e">
        <f>#REF!</f>
        <v>#REF!</v>
      </c>
      <c r="N181" s="17" t="s">
        <v>22</v>
      </c>
    </row>
    <row r="182" spans="1:14" x14ac:dyDescent="0.3">
      <c r="A182" s="4">
        <v>45098</v>
      </c>
      <c r="B182" s="67">
        <v>2.3898099999999996E-3</v>
      </c>
      <c r="C182" s="67">
        <v>2.8330299999999998E-3</v>
      </c>
      <c r="D182" s="68">
        <f t="shared" si="15"/>
        <v>4.6362313999999989</v>
      </c>
      <c r="E182" s="68">
        <f t="shared" si="16"/>
        <v>8.5856617034336864</v>
      </c>
      <c r="F182" s="69">
        <f t="shared" si="17"/>
        <v>16838.792444799998</v>
      </c>
      <c r="G182" s="69">
        <f t="shared" si="18"/>
        <v>10689.148820774939</v>
      </c>
      <c r="H182" s="69">
        <f t="shared" si="19"/>
        <v>27527.941265574937</v>
      </c>
      <c r="J182" s="5"/>
      <c r="K182" s="16">
        <v>44927.5</v>
      </c>
      <c r="L182" s="11" t="e">
        <f>#REF!</f>
        <v>#REF!</v>
      </c>
      <c r="M182" s="8" t="e">
        <f>#REF!</f>
        <v>#REF!</v>
      </c>
      <c r="N182" s="17" t="s">
        <v>22</v>
      </c>
    </row>
    <row r="183" spans="1:14" x14ac:dyDescent="0.3">
      <c r="A183" s="4">
        <v>45099</v>
      </c>
      <c r="B183" s="67">
        <v>2.3891500000000009E-3</v>
      </c>
      <c r="C183" s="67">
        <v>2.8651699999999993E-3</v>
      </c>
      <c r="D183" s="68">
        <f t="shared" si="15"/>
        <v>4.6349510000000018</v>
      </c>
      <c r="E183" s="68">
        <f t="shared" si="16"/>
        <v>8.6830638372439015</v>
      </c>
      <c r="F183" s="69">
        <f t="shared" si="17"/>
        <v>16834.142032000007</v>
      </c>
      <c r="G183" s="69">
        <f t="shared" si="18"/>
        <v>10810.414477368657</v>
      </c>
      <c r="H183" s="69">
        <f t="shared" si="19"/>
        <v>27644.556509368664</v>
      </c>
      <c r="J183" s="5"/>
      <c r="K183" s="16">
        <v>44927.510416666664</v>
      </c>
      <c r="L183" s="11" t="e">
        <f>#REF!</f>
        <v>#REF!</v>
      </c>
      <c r="M183" s="8" t="e">
        <f>#REF!</f>
        <v>#REF!</v>
      </c>
      <c r="N183" s="17" t="s">
        <v>22</v>
      </c>
    </row>
    <row r="184" spans="1:14" x14ac:dyDescent="0.3">
      <c r="A184" s="4">
        <v>45100</v>
      </c>
      <c r="B184" s="67">
        <v>2.3853000000000004E-3</v>
      </c>
      <c r="C184" s="67">
        <v>2.8754800000000001E-3</v>
      </c>
      <c r="D184" s="68">
        <f t="shared" si="15"/>
        <v>4.6274820000000005</v>
      </c>
      <c r="E184" s="68">
        <f t="shared" si="16"/>
        <v>8.7143088901245296</v>
      </c>
      <c r="F184" s="69">
        <f t="shared" si="17"/>
        <v>16807.014624000003</v>
      </c>
      <c r="G184" s="69">
        <f t="shared" si="18"/>
        <v>10849.31456820504</v>
      </c>
      <c r="H184" s="69">
        <f t="shared" si="19"/>
        <v>27656.329192205041</v>
      </c>
      <c r="J184" s="5"/>
      <c r="K184" s="16">
        <v>44927.520833333336</v>
      </c>
      <c r="L184" s="11" t="e">
        <f>#REF!</f>
        <v>#REF!</v>
      </c>
      <c r="M184" s="8" t="e">
        <f>#REF!</f>
        <v>#REF!</v>
      </c>
      <c r="N184" s="17" t="s">
        <v>22</v>
      </c>
    </row>
    <row r="185" spans="1:14" x14ac:dyDescent="0.3">
      <c r="A185" s="4">
        <v>45101</v>
      </c>
      <c r="B185" s="67">
        <v>2.4702600000000002E-3</v>
      </c>
      <c r="C185" s="67">
        <v>2.6507899999999997E-3</v>
      </c>
      <c r="D185" s="68">
        <f t="shared" si="15"/>
        <v>4.7923043999999999</v>
      </c>
      <c r="E185" s="68">
        <f t="shared" si="16"/>
        <v>8.0333728152702157</v>
      </c>
      <c r="F185" s="69">
        <f t="shared" si="17"/>
        <v>17405.6495808</v>
      </c>
      <c r="G185" s="69">
        <f t="shared" si="18"/>
        <v>10001.549155011418</v>
      </c>
      <c r="H185" s="69">
        <f t="shared" si="19"/>
        <v>27407.19873581142</v>
      </c>
      <c r="J185" s="5"/>
      <c r="K185" s="16">
        <v>44927.53125</v>
      </c>
      <c r="L185" s="11" t="e">
        <f>#REF!</f>
        <v>#REF!</v>
      </c>
      <c r="M185" s="8" t="e">
        <f>#REF!</f>
        <v>#REF!</v>
      </c>
      <c r="N185" s="17" t="s">
        <v>22</v>
      </c>
    </row>
    <row r="186" spans="1:14" x14ac:dyDescent="0.3">
      <c r="A186" s="4">
        <v>45102</v>
      </c>
      <c r="B186" s="67">
        <v>2.4820199999999997E-3</v>
      </c>
      <c r="C186" s="67">
        <v>2.4726700000000002E-3</v>
      </c>
      <c r="D186" s="68">
        <f t="shared" si="15"/>
        <v>4.8151187999999996</v>
      </c>
      <c r="E186" s="68">
        <f t="shared" si="16"/>
        <v>7.4935698260270369</v>
      </c>
      <c r="F186" s="69">
        <f t="shared" si="17"/>
        <v>17488.511481599999</v>
      </c>
      <c r="G186" s="69">
        <f t="shared" si="18"/>
        <v>9329.4944334036609</v>
      </c>
      <c r="H186" s="69">
        <f t="shared" si="19"/>
        <v>26818.005915003661</v>
      </c>
      <c r="J186" s="5"/>
      <c r="K186" s="16">
        <v>44927.541666666664</v>
      </c>
      <c r="L186" s="11" t="e">
        <f>#REF!</f>
        <v>#REF!</v>
      </c>
      <c r="M186" s="8" t="e">
        <f>#REF!</f>
        <v>#REF!</v>
      </c>
      <c r="N186" s="17" t="s">
        <v>22</v>
      </c>
    </row>
    <row r="187" spans="1:14" x14ac:dyDescent="0.3">
      <c r="A187" s="4">
        <v>45103</v>
      </c>
      <c r="B187" s="67">
        <v>2.3736E-3</v>
      </c>
      <c r="C187" s="67">
        <v>2.7278200000000002E-3</v>
      </c>
      <c r="D187" s="68">
        <f t="shared" si="15"/>
        <v>4.6047840000000004</v>
      </c>
      <c r="E187" s="68">
        <f t="shared" si="16"/>
        <v>8.2668166972677586</v>
      </c>
      <c r="F187" s="69">
        <f t="shared" si="17"/>
        <v>16724.575488000002</v>
      </c>
      <c r="G187" s="69">
        <f t="shared" si="18"/>
        <v>10292.186788098359</v>
      </c>
      <c r="H187" s="69">
        <f t="shared" si="19"/>
        <v>27016.762276098361</v>
      </c>
      <c r="J187" s="5"/>
      <c r="K187" s="16">
        <v>44927.552083333336</v>
      </c>
      <c r="L187" s="11" t="e">
        <f>#REF!</f>
        <v>#REF!</v>
      </c>
      <c r="M187" s="8" t="e">
        <f>#REF!</f>
        <v>#REF!</v>
      </c>
      <c r="N187" s="17" t="s">
        <v>22</v>
      </c>
    </row>
    <row r="188" spans="1:14" x14ac:dyDescent="0.3">
      <c r="A188" s="4">
        <v>45104</v>
      </c>
      <c r="B188" s="67">
        <v>2.31986E-3</v>
      </c>
      <c r="C188" s="67">
        <v>2.7605899999999998E-3</v>
      </c>
      <c r="D188" s="68">
        <f t="shared" si="15"/>
        <v>4.5005284000000003</v>
      </c>
      <c r="E188" s="68">
        <f t="shared" si="16"/>
        <v>8.3661280826119029</v>
      </c>
      <c r="F188" s="69">
        <f t="shared" si="17"/>
        <v>16345.919148800001</v>
      </c>
      <c r="G188" s="69">
        <f t="shared" si="18"/>
        <v>10415.82946285182</v>
      </c>
      <c r="H188" s="69">
        <f t="shared" si="19"/>
        <v>26761.748611651819</v>
      </c>
      <c r="J188" s="5"/>
      <c r="K188" s="16">
        <v>44927.5625</v>
      </c>
      <c r="L188" s="11" t="e">
        <f>#REF!</f>
        <v>#REF!</v>
      </c>
      <c r="M188" s="8" t="e">
        <f>#REF!</f>
        <v>#REF!</v>
      </c>
      <c r="N188" s="17" t="s">
        <v>22</v>
      </c>
    </row>
    <row r="189" spans="1:14" x14ac:dyDescent="0.3">
      <c r="A189" s="4">
        <v>45105</v>
      </c>
      <c r="B189" s="67">
        <v>2.3394199999999992E-3</v>
      </c>
      <c r="C189" s="67">
        <v>2.7543699999999995E-3</v>
      </c>
      <c r="D189" s="68">
        <f t="shared" si="15"/>
        <v>4.5384747999999986</v>
      </c>
      <c r="E189" s="68">
        <f t="shared" si="16"/>
        <v>8.3472780119118539</v>
      </c>
      <c r="F189" s="69">
        <f t="shared" si="17"/>
        <v>16483.740473599995</v>
      </c>
      <c r="G189" s="69">
        <f t="shared" si="18"/>
        <v>10392.361124830259</v>
      </c>
      <c r="H189" s="69">
        <f t="shared" si="19"/>
        <v>26876.101598430254</v>
      </c>
      <c r="J189" s="5"/>
      <c r="K189" s="16">
        <v>44927.572916666664</v>
      </c>
      <c r="L189" s="11" t="e">
        <f>#REF!</f>
        <v>#REF!</v>
      </c>
      <c r="M189" s="8" t="e">
        <f>#REF!</f>
        <v>#REF!</v>
      </c>
      <c r="N189" s="17" t="s">
        <v>22</v>
      </c>
    </row>
    <row r="190" spans="1:14" x14ac:dyDescent="0.3">
      <c r="A190" s="4">
        <v>45106</v>
      </c>
      <c r="B190" s="67">
        <v>2.3084699999999995E-3</v>
      </c>
      <c r="C190" s="67">
        <v>2.7682299999999987E-3</v>
      </c>
      <c r="D190" s="68">
        <f t="shared" si="15"/>
        <v>4.4784317999999992</v>
      </c>
      <c r="E190" s="68">
        <f t="shared" si="16"/>
        <v>8.3892815456582603</v>
      </c>
      <c r="F190" s="69">
        <f t="shared" si="17"/>
        <v>16265.664297599997</v>
      </c>
      <c r="G190" s="69">
        <f t="shared" si="18"/>
        <v>10444.655524344535</v>
      </c>
      <c r="H190" s="69">
        <f t="shared" si="19"/>
        <v>26710.319821944533</v>
      </c>
      <c r="J190" s="5"/>
      <c r="K190" s="16">
        <v>44927.583333333336</v>
      </c>
      <c r="L190" s="11" t="e">
        <f>#REF!</f>
        <v>#REF!</v>
      </c>
      <c r="M190" s="8" t="e">
        <f>#REF!</f>
        <v>#REF!</v>
      </c>
      <c r="N190" s="17" t="s">
        <v>22</v>
      </c>
    </row>
    <row r="191" spans="1:14" x14ac:dyDescent="0.3">
      <c r="A191" s="4">
        <v>45107</v>
      </c>
      <c r="B191" s="67">
        <v>2.310679999999999E-3</v>
      </c>
      <c r="C191" s="67">
        <v>2.8379200000000007E-3</v>
      </c>
      <c r="D191" s="68">
        <f t="shared" si="15"/>
        <v>4.4827191999999982</v>
      </c>
      <c r="E191" s="68">
        <f t="shared" si="16"/>
        <v>8.6004811320065571</v>
      </c>
      <c r="F191" s="69">
        <f t="shared" si="17"/>
        <v>16281.236134399993</v>
      </c>
      <c r="G191" s="69">
        <f t="shared" si="18"/>
        <v>10707.599009348163</v>
      </c>
      <c r="H191" s="69">
        <f t="shared" si="19"/>
        <v>26988.835143748154</v>
      </c>
      <c r="J191" s="5"/>
      <c r="K191" s="16">
        <v>44927.59375</v>
      </c>
      <c r="L191" s="11" t="e">
        <f>#REF!</f>
        <v>#REF!</v>
      </c>
      <c r="M191" s="8" t="e">
        <f>#REF!</f>
        <v>#REF!</v>
      </c>
      <c r="N191" s="17" t="s">
        <v>22</v>
      </c>
    </row>
    <row r="192" spans="1:14" x14ac:dyDescent="0.3">
      <c r="A192" s="4">
        <v>45108</v>
      </c>
      <c r="B192" s="67">
        <v>2.4873899999999999E-3</v>
      </c>
      <c r="C192" s="67">
        <v>2.6327100000000003E-3</v>
      </c>
      <c r="D192" s="68">
        <f t="shared" si="15"/>
        <v>4.8255365999999995</v>
      </c>
      <c r="E192" s="68">
        <f t="shared" si="16"/>
        <v>7.978580326804483</v>
      </c>
      <c r="F192" s="69">
        <f t="shared" si="17"/>
        <v>17526.348931199998</v>
      </c>
      <c r="G192" s="69">
        <f t="shared" si="18"/>
        <v>9933.3325068715822</v>
      </c>
      <c r="H192" s="69">
        <f t="shared" si="19"/>
        <v>27459.68143807158</v>
      </c>
      <c r="J192" s="5"/>
      <c r="K192" s="16">
        <v>44927.604166666664</v>
      </c>
      <c r="L192" s="11" t="e">
        <f>#REF!</f>
        <v>#REF!</v>
      </c>
      <c r="M192" s="8" t="e">
        <f>#REF!</f>
        <v>#REF!</v>
      </c>
      <c r="N192" s="17" t="s">
        <v>22</v>
      </c>
    </row>
    <row r="193" spans="1:14" x14ac:dyDescent="0.3">
      <c r="A193" s="4">
        <v>45109</v>
      </c>
      <c r="B193" s="67">
        <v>2.4862399999999989E-3</v>
      </c>
      <c r="C193" s="67">
        <v>2.4292099999999989E-3</v>
      </c>
      <c r="D193" s="68">
        <f t="shared" si="15"/>
        <v>4.8233055999999976</v>
      </c>
      <c r="E193" s="68">
        <f t="shared" si="16"/>
        <v>7.3618617757659246</v>
      </c>
      <c r="F193" s="69">
        <f t="shared" si="17"/>
        <v>17518.245939199991</v>
      </c>
      <c r="G193" s="69">
        <f t="shared" si="18"/>
        <v>9165.5179108285756</v>
      </c>
      <c r="H193" s="69">
        <f t="shared" si="19"/>
        <v>26683.763850028568</v>
      </c>
      <c r="J193" s="5"/>
      <c r="K193" s="16">
        <v>44927.614583333336</v>
      </c>
      <c r="L193" s="11" t="e">
        <f>#REF!</f>
        <v>#REF!</v>
      </c>
      <c r="M193" s="8" t="e">
        <f>#REF!</f>
        <v>#REF!</v>
      </c>
      <c r="N193" s="17" t="s">
        <v>22</v>
      </c>
    </row>
    <row r="194" spans="1:14" x14ac:dyDescent="0.3">
      <c r="A194" s="4">
        <v>45110</v>
      </c>
      <c r="B194" s="67">
        <v>2.3407300000000009E-3</v>
      </c>
      <c r="C194" s="67">
        <v>2.6193699999999993E-3</v>
      </c>
      <c r="D194" s="68">
        <f t="shared" si="15"/>
        <v>4.5410162000000014</v>
      </c>
      <c r="E194" s="68">
        <f t="shared" si="16"/>
        <v>7.9381526832130582</v>
      </c>
      <c r="F194" s="69">
        <f t="shared" si="17"/>
        <v>16492.970838400004</v>
      </c>
      <c r="G194" s="69">
        <f t="shared" si="18"/>
        <v>9883.000090600257</v>
      </c>
      <c r="H194" s="69">
        <f t="shared" si="19"/>
        <v>26375.970929000261</v>
      </c>
      <c r="J194" s="5"/>
      <c r="K194" s="16">
        <v>44927.625</v>
      </c>
      <c r="L194" s="11" t="e">
        <f>#REF!</f>
        <v>#REF!</v>
      </c>
      <c r="M194" s="8" t="e">
        <f>#REF!</f>
        <v>#REF!</v>
      </c>
      <c r="N194" s="17" t="s">
        <v>22</v>
      </c>
    </row>
    <row r="195" spans="1:14" x14ac:dyDescent="0.3">
      <c r="A195" s="4">
        <v>45111</v>
      </c>
      <c r="B195" s="67">
        <v>2.2820199999999996E-3</v>
      </c>
      <c r="C195" s="67">
        <v>2.6307199999999996E-3</v>
      </c>
      <c r="D195" s="68">
        <f t="shared" si="15"/>
        <v>4.4271187999999997</v>
      </c>
      <c r="E195" s="68">
        <f t="shared" si="16"/>
        <v>7.9725495164036611</v>
      </c>
      <c r="F195" s="69">
        <f t="shared" si="17"/>
        <v>16079.295481599998</v>
      </c>
      <c r="G195" s="69">
        <f t="shared" si="18"/>
        <v>9925.824147922558</v>
      </c>
      <c r="H195" s="69">
        <f t="shared" si="19"/>
        <v>26005.119629522556</v>
      </c>
      <c r="J195" s="5"/>
      <c r="K195" s="16">
        <v>44927.635416666664</v>
      </c>
      <c r="L195" s="11" t="e">
        <f>#REF!</f>
        <v>#REF!</v>
      </c>
      <c r="M195" s="8" t="e">
        <f>#REF!</f>
        <v>#REF!</v>
      </c>
      <c r="N195" s="17" t="s">
        <v>22</v>
      </c>
    </row>
    <row r="196" spans="1:14" x14ac:dyDescent="0.3">
      <c r="A196" s="4">
        <v>45112</v>
      </c>
      <c r="B196" s="67">
        <v>2.3112199999999997E-3</v>
      </c>
      <c r="C196" s="67">
        <v>2.6388500000000007E-3</v>
      </c>
      <c r="D196" s="68">
        <f t="shared" si="15"/>
        <v>4.4837667999999997</v>
      </c>
      <c r="E196" s="68">
        <f t="shared" si="16"/>
        <v>7.9971879528653034</v>
      </c>
      <c r="F196" s="69">
        <f t="shared" si="17"/>
        <v>16285.041017599999</v>
      </c>
      <c r="G196" s="69">
        <f t="shared" si="18"/>
        <v>9956.4990013173028</v>
      </c>
      <c r="H196" s="69">
        <f t="shared" si="19"/>
        <v>26241.540018917301</v>
      </c>
      <c r="J196" s="5"/>
      <c r="K196" s="16">
        <v>44927.645833333336</v>
      </c>
      <c r="L196" s="11" t="e">
        <f>#REF!</f>
        <v>#REF!</v>
      </c>
      <c r="M196" s="8" t="e">
        <f>#REF!</f>
        <v>#REF!</v>
      </c>
      <c r="N196" s="17" t="s">
        <v>22</v>
      </c>
    </row>
    <row r="197" spans="1:14" x14ac:dyDescent="0.3">
      <c r="A197" s="4">
        <v>45113</v>
      </c>
      <c r="B197" s="67">
        <v>2.2736800000000001E-3</v>
      </c>
      <c r="C197" s="67">
        <v>2.6903000000000001E-3</v>
      </c>
      <c r="D197" s="68">
        <f t="shared" si="15"/>
        <v>4.4109392000000005</v>
      </c>
      <c r="E197" s="68">
        <f t="shared" si="16"/>
        <v>8.1531101614693977</v>
      </c>
      <c r="F197" s="69">
        <f t="shared" si="17"/>
        <v>16020.531174400001</v>
      </c>
      <c r="G197" s="69">
        <f t="shared" si="18"/>
        <v>10150.6221510294</v>
      </c>
      <c r="H197" s="69">
        <f t="shared" si="19"/>
        <v>26171.153325429401</v>
      </c>
      <c r="J197" s="5"/>
      <c r="K197" s="16">
        <v>44927.65625</v>
      </c>
      <c r="L197" s="11" t="e">
        <f>#REF!</f>
        <v>#REF!</v>
      </c>
      <c r="M197" s="8" t="e">
        <f>#REF!</f>
        <v>#REF!</v>
      </c>
      <c r="N197" s="17" t="s">
        <v>22</v>
      </c>
    </row>
    <row r="198" spans="1:14" x14ac:dyDescent="0.3">
      <c r="A198" s="4">
        <v>45114</v>
      </c>
      <c r="B198" s="67">
        <v>2.2926300000000008E-3</v>
      </c>
      <c r="C198" s="67">
        <v>2.7270699999999998E-3</v>
      </c>
      <c r="D198" s="68">
        <f t="shared" si="15"/>
        <v>4.4477022000000019</v>
      </c>
      <c r="E198" s="68">
        <f t="shared" si="16"/>
        <v>8.2645437787749874</v>
      </c>
      <c r="F198" s="69">
        <f t="shared" si="17"/>
        <v>16154.054390400008</v>
      </c>
      <c r="G198" s="69">
        <f t="shared" si="18"/>
        <v>10289.357004574858</v>
      </c>
      <c r="H198" s="69">
        <f t="shared" si="19"/>
        <v>26443.411394974864</v>
      </c>
      <c r="J198" s="5"/>
      <c r="K198" s="16">
        <v>44927.666666666664</v>
      </c>
      <c r="L198" s="11" t="e">
        <f>#REF!</f>
        <v>#REF!</v>
      </c>
      <c r="M198" s="8" t="e">
        <f>#REF!</f>
        <v>#REF!</v>
      </c>
      <c r="N198" s="17" t="s">
        <v>22</v>
      </c>
    </row>
    <row r="199" spans="1:14" x14ac:dyDescent="0.3">
      <c r="A199" s="4">
        <v>45115</v>
      </c>
      <c r="B199" s="67">
        <v>2.4448200000000008E-3</v>
      </c>
      <c r="C199" s="67">
        <v>2.5039199999999998E-3</v>
      </c>
      <c r="D199" s="68">
        <f t="shared" si="15"/>
        <v>4.7429508000000018</v>
      </c>
      <c r="E199" s="68">
        <f t="shared" si="16"/>
        <v>7.5882747632258303</v>
      </c>
      <c r="F199" s="69">
        <f t="shared" si="17"/>
        <v>17226.397305600007</v>
      </c>
      <c r="G199" s="69">
        <f t="shared" si="18"/>
        <v>9447.4020802161594</v>
      </c>
      <c r="H199" s="69">
        <f t="shared" si="19"/>
        <v>26673.799385816164</v>
      </c>
      <c r="J199" s="5"/>
      <c r="K199" s="16">
        <v>44927.677083333336</v>
      </c>
      <c r="L199" s="11" t="e">
        <f>#REF!</f>
        <v>#REF!</v>
      </c>
      <c r="M199" s="8" t="e">
        <f>#REF!</f>
        <v>#REF!</v>
      </c>
      <c r="N199" s="17" t="s">
        <v>22</v>
      </c>
    </row>
    <row r="200" spans="1:14" x14ac:dyDescent="0.3">
      <c r="A200" s="4">
        <v>45116</v>
      </c>
      <c r="B200" s="67">
        <v>2.4493900000000005E-3</v>
      </c>
      <c r="C200" s="67">
        <v>2.3085000000000007E-3</v>
      </c>
      <c r="D200" s="68">
        <f t="shared" si="15"/>
        <v>4.7518166000000006</v>
      </c>
      <c r="E200" s="68">
        <f t="shared" si="16"/>
        <v>6.9960431207493992</v>
      </c>
      <c r="F200" s="69">
        <f t="shared" si="17"/>
        <v>17258.597891200003</v>
      </c>
      <c r="G200" s="69">
        <f t="shared" si="18"/>
        <v>8710.0736853330018</v>
      </c>
      <c r="H200" s="69">
        <f t="shared" si="19"/>
        <v>25968.671576533005</v>
      </c>
      <c r="J200" s="5"/>
      <c r="K200" s="16">
        <v>44927.6875</v>
      </c>
      <c r="L200" s="11" t="e">
        <f>#REF!</f>
        <v>#REF!</v>
      </c>
      <c r="M200" s="8" t="e">
        <f>#REF!</f>
        <v>#REF!</v>
      </c>
      <c r="N200" s="17" t="s">
        <v>22</v>
      </c>
    </row>
    <row r="201" spans="1:14" x14ac:dyDescent="0.3">
      <c r="A201" s="4">
        <v>45117</v>
      </c>
      <c r="B201" s="67">
        <v>2.3181099999999991E-3</v>
      </c>
      <c r="C201" s="67">
        <v>2.5397300000000005E-3</v>
      </c>
      <c r="D201" s="68">
        <f t="shared" si="15"/>
        <v>4.4971333999999983</v>
      </c>
      <c r="E201" s="68">
        <f t="shared" si="16"/>
        <v>7.6967990448606756</v>
      </c>
      <c r="F201" s="69">
        <f t="shared" si="17"/>
        <v>16333.588508799994</v>
      </c>
      <c r="G201" s="69">
        <f t="shared" si="18"/>
        <v>9582.5148108515405</v>
      </c>
      <c r="H201" s="69">
        <f t="shared" si="19"/>
        <v>25916.103319651535</v>
      </c>
      <c r="J201" s="5"/>
      <c r="K201" s="16">
        <v>44927.697916666664</v>
      </c>
      <c r="L201" s="11" t="e">
        <f>#REF!</f>
        <v>#REF!</v>
      </c>
      <c r="M201" s="8" t="e">
        <f>#REF!</f>
        <v>#REF!</v>
      </c>
      <c r="N201" s="17" t="s">
        <v>22</v>
      </c>
    </row>
    <row r="202" spans="1:14" x14ac:dyDescent="0.3">
      <c r="A202" s="4">
        <v>45118</v>
      </c>
      <c r="B202" s="67">
        <v>2.2722800000000002E-3</v>
      </c>
      <c r="C202" s="67">
        <v>2.6035699999999995E-3</v>
      </c>
      <c r="D202" s="68">
        <f t="shared" si="15"/>
        <v>4.4082232000000001</v>
      </c>
      <c r="E202" s="68">
        <f t="shared" si="16"/>
        <v>7.8902698669653475</v>
      </c>
      <c r="F202" s="69">
        <f t="shared" si="17"/>
        <v>16010.666662400001</v>
      </c>
      <c r="G202" s="69">
        <f t="shared" si="18"/>
        <v>9823.3859843718583</v>
      </c>
      <c r="H202" s="69">
        <f t="shared" si="19"/>
        <v>25834.052646771859</v>
      </c>
      <c r="J202" s="5"/>
      <c r="K202" s="16">
        <v>44927.708333333336</v>
      </c>
      <c r="L202" s="11" t="e">
        <f>#REF!</f>
        <v>#REF!</v>
      </c>
      <c r="M202" s="8" t="e">
        <f>#REF!</f>
        <v>#REF!</v>
      </c>
      <c r="N202" s="17" t="s">
        <v>22</v>
      </c>
    </row>
    <row r="203" spans="1:14" x14ac:dyDescent="0.3">
      <c r="A203" s="4">
        <v>45119</v>
      </c>
      <c r="B203" s="67">
        <v>2.282960000000001E-3</v>
      </c>
      <c r="C203" s="67">
        <v>2.6165800000000007E-3</v>
      </c>
      <c r="D203" s="68">
        <f t="shared" si="15"/>
        <v>4.4289424000000022</v>
      </c>
      <c r="E203" s="68">
        <f t="shared" si="16"/>
        <v>7.9296974264199536</v>
      </c>
      <c r="F203" s="69">
        <f t="shared" si="17"/>
        <v>16085.918796800008</v>
      </c>
      <c r="G203" s="69">
        <f t="shared" si="18"/>
        <v>9872.4732958928416</v>
      </c>
      <c r="H203" s="69">
        <f t="shared" si="19"/>
        <v>25958.392092692848</v>
      </c>
      <c r="J203" s="5"/>
      <c r="K203" s="16">
        <v>44927.71875</v>
      </c>
      <c r="L203" s="11" t="e">
        <f>#REF!</f>
        <v>#REF!</v>
      </c>
      <c r="M203" s="8" t="e">
        <f>#REF!</f>
        <v>#REF!</v>
      </c>
      <c r="N203" s="17" t="s">
        <v>22</v>
      </c>
    </row>
    <row r="204" spans="1:14" x14ac:dyDescent="0.3">
      <c r="A204" s="4">
        <v>45120</v>
      </c>
      <c r="B204" s="67">
        <v>2.2820100000000001E-3</v>
      </c>
      <c r="C204" s="67">
        <v>2.7247799999999987E-3</v>
      </c>
      <c r="D204" s="68">
        <f t="shared" ref="D204:D267" si="20">B204*$B$3</f>
        <v>4.4270994000000004</v>
      </c>
      <c r="E204" s="68">
        <f t="shared" ref="E204:E267" si="21">($B$5/$B$7)*C204</f>
        <v>8.2576038009770567</v>
      </c>
      <c r="F204" s="69">
        <f t="shared" ref="F204:F267" si="22">D204*$B$6</f>
        <v>16079.2250208</v>
      </c>
      <c r="G204" s="69">
        <f t="shared" ref="G204:G267" si="23">E204*$B$7</f>
        <v>10280.716732216435</v>
      </c>
      <c r="H204" s="69">
        <f t="shared" ref="H204:H267" si="24">F204+G204</f>
        <v>26359.941753016436</v>
      </c>
      <c r="J204" s="5"/>
      <c r="K204" s="16">
        <v>44927.729166666664</v>
      </c>
      <c r="L204" s="11" t="e">
        <f>#REF!</f>
        <v>#REF!</v>
      </c>
      <c r="M204" s="8" t="e">
        <f>#REF!</f>
        <v>#REF!</v>
      </c>
      <c r="N204" s="17" t="s">
        <v>22</v>
      </c>
    </row>
    <row r="205" spans="1:14" x14ac:dyDescent="0.3">
      <c r="A205" s="4">
        <v>45121</v>
      </c>
      <c r="B205" s="67">
        <v>2.2921E-3</v>
      </c>
      <c r="C205" s="67">
        <v>2.6742400000000005E-3</v>
      </c>
      <c r="D205" s="68">
        <f t="shared" si="20"/>
        <v>4.4466739999999998</v>
      </c>
      <c r="E205" s="68">
        <f t="shared" si="21"/>
        <v>8.1044394001441944</v>
      </c>
      <c r="F205" s="69">
        <f t="shared" si="22"/>
        <v>16150.319968</v>
      </c>
      <c r="G205" s="69">
        <f t="shared" si="23"/>
        <v>10090.027053179521</v>
      </c>
      <c r="H205" s="69">
        <f t="shared" si="24"/>
        <v>26240.347021179521</v>
      </c>
      <c r="J205" s="5"/>
      <c r="K205" s="16">
        <v>44927.739583333336</v>
      </c>
      <c r="L205" s="11" t="e">
        <f>#REF!</f>
        <v>#REF!</v>
      </c>
      <c r="M205" s="8" t="e">
        <f>#REF!</f>
        <v>#REF!</v>
      </c>
      <c r="N205" s="17" t="s">
        <v>22</v>
      </c>
    </row>
    <row r="206" spans="1:14" x14ac:dyDescent="0.3">
      <c r="A206" s="4">
        <v>45122</v>
      </c>
      <c r="B206" s="67">
        <v>2.3916799999999993E-3</v>
      </c>
      <c r="C206" s="67">
        <v>2.5246499999999994E-3</v>
      </c>
      <c r="D206" s="68">
        <f t="shared" si="20"/>
        <v>4.6398591999999983</v>
      </c>
      <c r="E206" s="68">
        <f t="shared" si="21"/>
        <v>7.6510982303660224</v>
      </c>
      <c r="F206" s="69">
        <f t="shared" si="22"/>
        <v>16851.968614399993</v>
      </c>
      <c r="G206" s="69">
        <f t="shared" si="23"/>
        <v>9525.6172968056981</v>
      </c>
      <c r="H206" s="69">
        <f t="shared" si="24"/>
        <v>26377.585911205693</v>
      </c>
      <c r="J206" s="5"/>
      <c r="K206" s="16">
        <v>44927.75</v>
      </c>
      <c r="L206" s="11" t="e">
        <f>#REF!</f>
        <v>#REF!</v>
      </c>
      <c r="M206" s="8" t="e">
        <f>#REF!</f>
        <v>#REF!</v>
      </c>
      <c r="N206" s="17" t="s">
        <v>22</v>
      </c>
    </row>
    <row r="207" spans="1:14" x14ac:dyDescent="0.3">
      <c r="A207" s="4">
        <v>45123</v>
      </c>
      <c r="B207" s="67">
        <v>2.4079099999999992E-3</v>
      </c>
      <c r="C207" s="67">
        <v>2.3454000000000001E-3</v>
      </c>
      <c r="D207" s="68">
        <f t="shared" si="20"/>
        <v>4.6713453999999981</v>
      </c>
      <c r="E207" s="68">
        <f t="shared" si="21"/>
        <v>7.1078707105937351</v>
      </c>
      <c r="F207" s="69">
        <f t="shared" si="22"/>
        <v>16966.326492799992</v>
      </c>
      <c r="G207" s="69">
        <f t="shared" si="23"/>
        <v>8849.2990346892002</v>
      </c>
      <c r="H207" s="69">
        <f t="shared" si="24"/>
        <v>25815.625527489192</v>
      </c>
      <c r="J207" s="5"/>
      <c r="K207" s="16">
        <v>44927.760416666664</v>
      </c>
      <c r="L207" s="11" t="e">
        <f>#REF!</f>
        <v>#REF!</v>
      </c>
      <c r="M207" s="8" t="e">
        <f>#REF!</f>
        <v>#REF!</v>
      </c>
      <c r="N207" s="17" t="s">
        <v>22</v>
      </c>
    </row>
    <row r="208" spans="1:14" x14ac:dyDescent="0.3">
      <c r="A208" s="4">
        <v>45124</v>
      </c>
      <c r="B208" s="67">
        <v>2.2947300000000009E-3</v>
      </c>
      <c r="C208" s="67">
        <v>2.5754900000000002E-3</v>
      </c>
      <c r="D208" s="68">
        <f t="shared" si="20"/>
        <v>4.4517762000000021</v>
      </c>
      <c r="E208" s="68">
        <f t="shared" si="21"/>
        <v>7.8051717985960005</v>
      </c>
      <c r="F208" s="69">
        <f t="shared" si="22"/>
        <v>16168.851158400008</v>
      </c>
      <c r="G208" s="69">
        <f t="shared" si="23"/>
        <v>9717.4388892520201</v>
      </c>
      <c r="H208" s="69">
        <f t="shared" si="24"/>
        <v>25886.29004765203</v>
      </c>
      <c r="J208" s="5"/>
      <c r="K208" s="16">
        <v>44927.770833333336</v>
      </c>
      <c r="L208" s="11" t="e">
        <f>#REF!</f>
        <v>#REF!</v>
      </c>
      <c r="M208" s="8" t="e">
        <f>#REF!</f>
        <v>#REF!</v>
      </c>
      <c r="N208" s="17" t="s">
        <v>22</v>
      </c>
    </row>
    <row r="209" spans="1:14" x14ac:dyDescent="0.3">
      <c r="A209" s="4">
        <v>45125</v>
      </c>
      <c r="B209" s="67">
        <v>2.2768400000000009E-3</v>
      </c>
      <c r="C209" s="67">
        <v>2.6596199999999997E-3</v>
      </c>
      <c r="D209" s="68">
        <f t="shared" si="20"/>
        <v>4.4170696000000014</v>
      </c>
      <c r="E209" s="68">
        <f t="shared" si="21"/>
        <v>8.0601326423251081</v>
      </c>
      <c r="F209" s="69">
        <f t="shared" si="22"/>
        <v>16042.796787200004</v>
      </c>
      <c r="G209" s="69">
        <f t="shared" si="23"/>
        <v>10034.865139694759</v>
      </c>
      <c r="H209" s="69">
        <f t="shared" si="24"/>
        <v>26077.661926894762</v>
      </c>
      <c r="J209" s="5"/>
      <c r="K209" s="16">
        <v>44927.78125</v>
      </c>
      <c r="L209" s="11" t="e">
        <f>#REF!</f>
        <v>#REF!</v>
      </c>
      <c r="M209" s="8" t="e">
        <f>#REF!</f>
        <v>#REF!</v>
      </c>
      <c r="N209" s="17" t="s">
        <v>22</v>
      </c>
    </row>
    <row r="210" spans="1:14" x14ac:dyDescent="0.3">
      <c r="A210" s="4">
        <v>45126</v>
      </c>
      <c r="B210" s="67">
        <v>2.3027500000000005E-3</v>
      </c>
      <c r="C210" s="67">
        <v>2.7315599999999992E-3</v>
      </c>
      <c r="D210" s="68">
        <f t="shared" si="20"/>
        <v>4.4673350000000012</v>
      </c>
      <c r="E210" s="68">
        <f t="shared" si="21"/>
        <v>8.2781509841517078</v>
      </c>
      <c r="F210" s="69">
        <f t="shared" si="22"/>
        <v>16225.360720000004</v>
      </c>
      <c r="G210" s="69">
        <f t="shared" si="23"/>
        <v>10306.297975268877</v>
      </c>
      <c r="H210" s="69">
        <f t="shared" si="24"/>
        <v>26531.658695268881</v>
      </c>
      <c r="J210" s="5"/>
      <c r="K210" s="16">
        <v>44927.791666666664</v>
      </c>
      <c r="L210" s="11" t="e">
        <f>#REF!</f>
        <v>#REF!</v>
      </c>
      <c r="M210" s="8" t="e">
        <f>#REF!</f>
        <v>#REF!</v>
      </c>
      <c r="N210" s="17" t="s">
        <v>22</v>
      </c>
    </row>
    <row r="211" spans="1:14" x14ac:dyDescent="0.3">
      <c r="A211" s="4">
        <v>45127</v>
      </c>
      <c r="B211" s="67">
        <v>2.3446700000000005E-3</v>
      </c>
      <c r="C211" s="67">
        <v>2.8134000000000002E-3</v>
      </c>
      <c r="D211" s="68">
        <f t="shared" si="20"/>
        <v>4.5486598000000011</v>
      </c>
      <c r="E211" s="68">
        <f t="shared" si="21"/>
        <v>8.5261718500828927</v>
      </c>
      <c r="F211" s="69">
        <f t="shared" si="22"/>
        <v>16520.732393600003</v>
      </c>
      <c r="G211" s="69">
        <f t="shared" si="23"/>
        <v>10615.083953353202</v>
      </c>
      <c r="H211" s="69">
        <f t="shared" si="24"/>
        <v>27135.816346953205</v>
      </c>
      <c r="J211" s="5"/>
      <c r="K211" s="16">
        <v>44927.802083333336</v>
      </c>
      <c r="L211" s="11" t="e">
        <f>#REF!</f>
        <v>#REF!</v>
      </c>
      <c r="M211" s="8" t="e">
        <f>#REF!</f>
        <v>#REF!</v>
      </c>
      <c r="N211" s="17" t="s">
        <v>22</v>
      </c>
    </row>
    <row r="212" spans="1:14" x14ac:dyDescent="0.3">
      <c r="A212" s="4">
        <v>45128</v>
      </c>
      <c r="B212" s="67">
        <v>2.3300099999999995E-3</v>
      </c>
      <c r="C212" s="67">
        <v>2.7575600000000009E-3</v>
      </c>
      <c r="D212" s="68">
        <f t="shared" si="20"/>
        <v>4.5202193999999993</v>
      </c>
      <c r="E212" s="68">
        <f t="shared" si="21"/>
        <v>8.3569454919011115</v>
      </c>
      <c r="F212" s="69">
        <f t="shared" si="22"/>
        <v>16417.436860799997</v>
      </c>
      <c r="G212" s="69">
        <f t="shared" si="23"/>
        <v>10404.397137416883</v>
      </c>
      <c r="H212" s="69">
        <f t="shared" si="24"/>
        <v>26821.83399821688</v>
      </c>
      <c r="J212" s="5"/>
      <c r="K212" s="16">
        <v>44927.8125</v>
      </c>
      <c r="L212" s="11" t="e">
        <f>#REF!</f>
        <v>#REF!</v>
      </c>
      <c r="M212" s="8" t="e">
        <f>#REF!</f>
        <v>#REF!</v>
      </c>
      <c r="N212" s="17" t="s">
        <v>22</v>
      </c>
    </row>
    <row r="213" spans="1:14" x14ac:dyDescent="0.3">
      <c r="A213" s="4">
        <v>45129</v>
      </c>
      <c r="B213" s="67">
        <v>2.4188699999999996E-3</v>
      </c>
      <c r="C213" s="67">
        <v>2.5865599999999995E-3</v>
      </c>
      <c r="D213" s="68">
        <f t="shared" si="20"/>
        <v>4.6926077999999993</v>
      </c>
      <c r="E213" s="68">
        <f t="shared" si="21"/>
        <v>7.8387200755492996</v>
      </c>
      <c r="F213" s="69">
        <f t="shared" si="22"/>
        <v>17043.551529599998</v>
      </c>
      <c r="G213" s="69">
        <f t="shared" si="23"/>
        <v>9759.2064940588789</v>
      </c>
      <c r="H213" s="69">
        <f t="shared" si="24"/>
        <v>26802.758023658876</v>
      </c>
      <c r="J213" s="5"/>
      <c r="K213" s="16">
        <v>44927.822916666664</v>
      </c>
      <c r="L213" s="11" t="e">
        <f>#REF!</f>
        <v>#REF!</v>
      </c>
      <c r="M213" s="8" t="e">
        <f>#REF!</f>
        <v>#REF!</v>
      </c>
      <c r="N213" s="17" t="s">
        <v>22</v>
      </c>
    </row>
    <row r="214" spans="1:14" x14ac:dyDescent="0.3">
      <c r="A214" s="4">
        <v>45130</v>
      </c>
      <c r="B214" s="67">
        <v>2.4041300000000008E-3</v>
      </c>
      <c r="C214" s="67">
        <v>2.4094700000000004E-3</v>
      </c>
      <c r="D214" s="68">
        <f t="shared" si="20"/>
        <v>4.6640122000000019</v>
      </c>
      <c r="E214" s="68">
        <f t="shared" si="21"/>
        <v>7.302038561036194</v>
      </c>
      <c r="F214" s="69">
        <f t="shared" si="22"/>
        <v>16939.692310400009</v>
      </c>
      <c r="G214" s="69">
        <f t="shared" si="23"/>
        <v>9091.0380084900607</v>
      </c>
      <c r="H214" s="69">
        <f t="shared" si="24"/>
        <v>26030.73031889007</v>
      </c>
      <c r="J214" s="5"/>
      <c r="K214" s="16">
        <v>44927.833333333336</v>
      </c>
      <c r="L214" s="11" t="e">
        <f>#REF!</f>
        <v>#REF!</v>
      </c>
      <c r="M214" s="8" t="e">
        <f>#REF!</f>
        <v>#REF!</v>
      </c>
      <c r="N214" s="17" t="s">
        <v>22</v>
      </c>
    </row>
    <row r="215" spans="1:14" x14ac:dyDescent="0.3">
      <c r="A215" s="4">
        <v>45131</v>
      </c>
      <c r="B215" s="67">
        <v>2.2834399999999999E-3</v>
      </c>
      <c r="C215" s="67">
        <v>2.6027499999999987E-3</v>
      </c>
      <c r="D215" s="68">
        <f t="shared" si="20"/>
        <v>4.4298735999999996</v>
      </c>
      <c r="E215" s="68">
        <f t="shared" si="21"/>
        <v>7.8877848094132492</v>
      </c>
      <c r="F215" s="69">
        <f t="shared" si="22"/>
        <v>16089.3009152</v>
      </c>
      <c r="G215" s="69">
        <f t="shared" si="23"/>
        <v>9820.2920877194956</v>
      </c>
      <c r="H215" s="69">
        <f t="shared" si="24"/>
        <v>25909.593002919493</v>
      </c>
      <c r="J215" s="5"/>
      <c r="K215" s="16">
        <v>44927.84375</v>
      </c>
      <c r="L215" s="11" t="e">
        <f>#REF!</f>
        <v>#REF!</v>
      </c>
      <c r="M215" s="8" t="e">
        <f>#REF!</f>
        <v>#REF!</v>
      </c>
      <c r="N215" s="17" t="s">
        <v>22</v>
      </c>
    </row>
    <row r="216" spans="1:14" x14ac:dyDescent="0.3">
      <c r="A216" s="4">
        <v>45132</v>
      </c>
      <c r="B216" s="67">
        <v>2.2584699999999998E-3</v>
      </c>
      <c r="C216" s="67">
        <v>2.6546800000000004E-3</v>
      </c>
      <c r="D216" s="68">
        <f t="shared" si="20"/>
        <v>4.3814317999999997</v>
      </c>
      <c r="E216" s="68">
        <f t="shared" si="21"/>
        <v>8.0451616858527242</v>
      </c>
      <c r="F216" s="69">
        <f t="shared" si="22"/>
        <v>15913.360297599998</v>
      </c>
      <c r="G216" s="69">
        <f t="shared" si="23"/>
        <v>10016.226298886642</v>
      </c>
      <c r="H216" s="69">
        <f t="shared" si="24"/>
        <v>25929.586596486639</v>
      </c>
      <c r="J216" s="5"/>
      <c r="K216" s="16">
        <v>44927.854166666664</v>
      </c>
      <c r="L216" s="11" t="e">
        <f>#REF!</f>
        <v>#REF!</v>
      </c>
      <c r="M216" s="8" t="e">
        <f>#REF!</f>
        <v>#REF!</v>
      </c>
      <c r="N216" s="17" t="s">
        <v>22</v>
      </c>
    </row>
    <row r="217" spans="1:14" x14ac:dyDescent="0.3">
      <c r="A217" s="4">
        <v>45133</v>
      </c>
      <c r="B217" s="67">
        <v>2.2944699999999994E-3</v>
      </c>
      <c r="C217" s="67">
        <v>2.7109999999999994E-3</v>
      </c>
      <c r="D217" s="68">
        <f t="shared" si="20"/>
        <v>4.4512717999999989</v>
      </c>
      <c r="E217" s="68">
        <f t="shared" si="21"/>
        <v>8.2158427118698771</v>
      </c>
      <c r="F217" s="69">
        <f t="shared" si="22"/>
        <v>16167.019177599996</v>
      </c>
      <c r="G217" s="69">
        <f t="shared" si="23"/>
        <v>10228.724176277998</v>
      </c>
      <c r="H217" s="69">
        <f t="shared" si="24"/>
        <v>26395.743353877995</v>
      </c>
      <c r="J217" s="5"/>
      <c r="K217" s="16">
        <v>44927.864583333336</v>
      </c>
      <c r="L217" s="11" t="e">
        <f>#REF!</f>
        <v>#REF!</v>
      </c>
      <c r="M217" s="8" t="e">
        <f>#REF!</f>
        <v>#REF!</v>
      </c>
      <c r="N217" s="17" t="s">
        <v>22</v>
      </c>
    </row>
    <row r="218" spans="1:14" x14ac:dyDescent="0.3">
      <c r="A218" s="4">
        <v>45134</v>
      </c>
      <c r="B218" s="67">
        <v>2.3026700000000002E-3</v>
      </c>
      <c r="C218" s="67">
        <v>2.7543299999999993E-3</v>
      </c>
      <c r="D218" s="68">
        <f t="shared" si="20"/>
        <v>4.4671798000000003</v>
      </c>
      <c r="E218" s="68">
        <f t="shared" si="21"/>
        <v>8.3471567895922387</v>
      </c>
      <c r="F218" s="69">
        <f t="shared" si="22"/>
        <v>16224.797033600002</v>
      </c>
      <c r="G218" s="69">
        <f t="shared" si="23"/>
        <v>10392.210203042338</v>
      </c>
      <c r="H218" s="69">
        <f t="shared" si="24"/>
        <v>26617.007236642341</v>
      </c>
      <c r="J218" s="5"/>
      <c r="K218" s="16">
        <v>44927.875</v>
      </c>
      <c r="L218" s="11" t="e">
        <f>#REF!</f>
        <v>#REF!</v>
      </c>
      <c r="M218" s="8" t="e">
        <f>#REF!</f>
        <v>#REF!</v>
      </c>
      <c r="N218" s="17" t="s">
        <v>22</v>
      </c>
    </row>
    <row r="219" spans="1:14" x14ac:dyDescent="0.3">
      <c r="A219" s="4">
        <v>45135</v>
      </c>
      <c r="B219" s="67">
        <v>2.3286100000000001E-3</v>
      </c>
      <c r="C219" s="67">
        <v>2.7709999999999987E-3</v>
      </c>
      <c r="D219" s="68">
        <f t="shared" si="20"/>
        <v>4.5175033999999998</v>
      </c>
      <c r="E219" s="68">
        <f t="shared" si="21"/>
        <v>8.3976761912915627</v>
      </c>
      <c r="F219" s="69">
        <f t="shared" si="22"/>
        <v>16407.5723488</v>
      </c>
      <c r="G219" s="69">
        <f t="shared" si="23"/>
        <v>10455.106858157995</v>
      </c>
      <c r="H219" s="69">
        <f t="shared" si="24"/>
        <v>26862.679206957997</v>
      </c>
      <c r="J219" s="5"/>
      <c r="K219" s="16">
        <v>44927.885416666664</v>
      </c>
      <c r="L219" s="11" t="e">
        <f>#REF!</f>
        <v>#REF!</v>
      </c>
      <c r="M219" s="8" t="e">
        <f>#REF!</f>
        <v>#REF!</v>
      </c>
      <c r="N219" s="17" t="s">
        <v>22</v>
      </c>
    </row>
    <row r="220" spans="1:14" x14ac:dyDescent="0.3">
      <c r="A220" s="4">
        <v>45136</v>
      </c>
      <c r="B220" s="67">
        <v>2.4191099999999991E-3</v>
      </c>
      <c r="C220" s="67">
        <v>2.5780899999999999E-3</v>
      </c>
      <c r="D220" s="68">
        <f t="shared" si="20"/>
        <v>4.6930733999999985</v>
      </c>
      <c r="E220" s="68">
        <f t="shared" si="21"/>
        <v>7.8130512493709396</v>
      </c>
      <c r="F220" s="69">
        <f t="shared" si="22"/>
        <v>17045.242588799996</v>
      </c>
      <c r="G220" s="69">
        <f t="shared" si="23"/>
        <v>9727.2488054668192</v>
      </c>
      <c r="H220" s="69">
        <f t="shared" si="24"/>
        <v>26772.491394266814</v>
      </c>
      <c r="J220" s="5"/>
      <c r="K220" s="16">
        <v>44927.895833333336</v>
      </c>
      <c r="L220" s="11" t="e">
        <f>#REF!</f>
        <v>#REF!</v>
      </c>
      <c r="M220" s="8" t="e">
        <f>#REF!</f>
        <v>#REF!</v>
      </c>
      <c r="N220" s="17" t="s">
        <v>22</v>
      </c>
    </row>
    <row r="221" spans="1:14" x14ac:dyDescent="0.3">
      <c r="A221" s="4">
        <v>45137</v>
      </c>
      <c r="B221" s="67">
        <v>2.3866500000000006E-3</v>
      </c>
      <c r="C221" s="67">
        <v>2.4070799999999994E-3</v>
      </c>
      <c r="D221" s="68">
        <f t="shared" si="20"/>
        <v>4.6301010000000007</v>
      </c>
      <c r="E221" s="68">
        <f t="shared" si="21"/>
        <v>7.2947955274392271</v>
      </c>
      <c r="F221" s="69">
        <f t="shared" si="22"/>
        <v>16816.526832000003</v>
      </c>
      <c r="G221" s="69">
        <f t="shared" si="23"/>
        <v>9082.0204316618383</v>
      </c>
      <c r="H221" s="69">
        <f t="shared" si="24"/>
        <v>25898.547263661843</v>
      </c>
      <c r="J221" s="5"/>
      <c r="K221" s="16">
        <v>44927.90625</v>
      </c>
      <c r="L221" s="11" t="e">
        <f>#REF!</f>
        <v>#REF!</v>
      </c>
      <c r="M221" s="8" t="e">
        <f>#REF!</f>
        <v>#REF!</v>
      </c>
      <c r="N221" s="17" t="s">
        <v>22</v>
      </c>
    </row>
    <row r="222" spans="1:14" x14ac:dyDescent="0.3">
      <c r="A222" s="4">
        <v>45138</v>
      </c>
      <c r="B222" s="67">
        <v>2.2766300000000004E-3</v>
      </c>
      <c r="C222" s="67">
        <v>2.5694900000000007E-3</v>
      </c>
      <c r="D222" s="68">
        <f t="shared" si="20"/>
        <v>4.4166622000000011</v>
      </c>
      <c r="E222" s="68">
        <f t="shared" si="21"/>
        <v>7.7869884506538334</v>
      </c>
      <c r="F222" s="69">
        <f t="shared" si="22"/>
        <v>16041.317110400005</v>
      </c>
      <c r="G222" s="69">
        <f t="shared" si="23"/>
        <v>9694.8006210640233</v>
      </c>
      <c r="H222" s="69">
        <f t="shared" si="24"/>
        <v>25736.11773146403</v>
      </c>
      <c r="J222" s="5"/>
      <c r="K222" s="16">
        <v>44927.916666666664</v>
      </c>
      <c r="L222" s="11" t="e">
        <f>#REF!</f>
        <v>#REF!</v>
      </c>
      <c r="M222" s="8" t="e">
        <f>#REF!</f>
        <v>#REF!</v>
      </c>
      <c r="N222" s="17" t="s">
        <v>22</v>
      </c>
    </row>
    <row r="223" spans="1:14" x14ac:dyDescent="0.3">
      <c r="A223" s="4">
        <v>45139</v>
      </c>
      <c r="B223" s="67">
        <v>2.2096500000000009E-3</v>
      </c>
      <c r="C223" s="67">
        <v>2.5860299999999996E-3</v>
      </c>
      <c r="D223" s="68">
        <f t="shared" si="20"/>
        <v>4.2867210000000018</v>
      </c>
      <c r="E223" s="68">
        <f t="shared" si="21"/>
        <v>7.8371138798144084</v>
      </c>
      <c r="F223" s="69">
        <f t="shared" si="22"/>
        <v>15569.370672000006</v>
      </c>
      <c r="G223" s="69">
        <f t="shared" si="23"/>
        <v>9757.2067803689388</v>
      </c>
      <c r="H223" s="69">
        <f t="shared" si="24"/>
        <v>25326.577452368947</v>
      </c>
      <c r="J223" s="5"/>
      <c r="K223" s="16">
        <v>44927.927083333336</v>
      </c>
      <c r="L223" s="11" t="e">
        <f>#REF!</f>
        <v>#REF!</v>
      </c>
      <c r="M223" s="8" t="e">
        <f>#REF!</f>
        <v>#REF!</v>
      </c>
      <c r="N223" s="17" t="s">
        <v>22</v>
      </c>
    </row>
    <row r="224" spans="1:14" x14ac:dyDescent="0.3">
      <c r="A224" s="4">
        <v>45140</v>
      </c>
      <c r="B224" s="67">
        <v>2.23989E-3</v>
      </c>
      <c r="C224" s="67">
        <v>2.6053599999999997E-3</v>
      </c>
      <c r="D224" s="68">
        <f t="shared" si="20"/>
        <v>4.3453866000000003</v>
      </c>
      <c r="E224" s="68">
        <f t="shared" si="21"/>
        <v>7.8956945657680953</v>
      </c>
      <c r="F224" s="69">
        <f t="shared" si="22"/>
        <v>15782.444131200002</v>
      </c>
      <c r="G224" s="69">
        <f t="shared" si="23"/>
        <v>9830.1397343812787</v>
      </c>
      <c r="H224" s="69">
        <f t="shared" si="24"/>
        <v>25612.58386558128</v>
      </c>
      <c r="J224" s="5"/>
      <c r="K224" s="16">
        <v>44927.9375</v>
      </c>
      <c r="L224" s="11" t="e">
        <f>#REF!</f>
        <v>#REF!</v>
      </c>
      <c r="M224" s="8" t="e">
        <f>#REF!</f>
        <v>#REF!</v>
      </c>
      <c r="N224" s="17" t="s">
        <v>22</v>
      </c>
    </row>
    <row r="225" spans="1:14" x14ac:dyDescent="0.3">
      <c r="A225" s="4">
        <v>45141</v>
      </c>
      <c r="B225" s="67">
        <v>2.2280399999999993E-3</v>
      </c>
      <c r="C225" s="67">
        <v>2.7056899999999993E-3</v>
      </c>
      <c r="D225" s="68">
        <f t="shared" si="20"/>
        <v>4.3223975999999986</v>
      </c>
      <c r="E225" s="68">
        <f t="shared" si="21"/>
        <v>8.1997504489410584</v>
      </c>
      <c r="F225" s="69">
        <f t="shared" si="22"/>
        <v>15698.948083199995</v>
      </c>
      <c r="G225" s="69">
        <f t="shared" si="23"/>
        <v>10208.689308931618</v>
      </c>
      <c r="H225" s="69">
        <f t="shared" si="24"/>
        <v>25907.637392131612</v>
      </c>
      <c r="J225" s="5"/>
      <c r="K225" s="16">
        <v>44927.947916666664</v>
      </c>
      <c r="L225" s="11" t="e">
        <f>#REF!</f>
        <v>#REF!</v>
      </c>
      <c r="M225" s="8" t="e">
        <f>#REF!</f>
        <v>#REF!</v>
      </c>
      <c r="N225" s="17" t="s">
        <v>22</v>
      </c>
    </row>
    <row r="226" spans="1:14" x14ac:dyDescent="0.3">
      <c r="A226" s="4">
        <v>45142</v>
      </c>
      <c r="B226" s="67">
        <v>2.32147E-3</v>
      </c>
      <c r="C226" s="67">
        <v>2.7672199999999995E-3</v>
      </c>
      <c r="D226" s="68">
        <f t="shared" si="20"/>
        <v>4.5036518000000001</v>
      </c>
      <c r="E226" s="68">
        <f t="shared" si="21"/>
        <v>8.3862206820879983</v>
      </c>
      <c r="F226" s="69">
        <f t="shared" si="22"/>
        <v>16357.263337600001</v>
      </c>
      <c r="G226" s="69">
        <f t="shared" si="23"/>
        <v>10440.844749199558</v>
      </c>
      <c r="H226" s="69">
        <f t="shared" si="24"/>
        <v>26798.108086799559</v>
      </c>
      <c r="J226" s="5"/>
      <c r="K226" s="16">
        <v>44927.958333333336</v>
      </c>
      <c r="L226" s="11" t="e">
        <f>#REF!</f>
        <v>#REF!</v>
      </c>
      <c r="M226" s="8" t="e">
        <f>#REF!</f>
        <v>#REF!</v>
      </c>
      <c r="N226" s="17" t="s">
        <v>22</v>
      </c>
    </row>
    <row r="227" spans="1:14" x14ac:dyDescent="0.3">
      <c r="A227" s="4">
        <v>45143</v>
      </c>
      <c r="B227" s="67">
        <v>2.4447100000000001E-3</v>
      </c>
      <c r="C227" s="67">
        <v>2.5992400000000009E-3</v>
      </c>
      <c r="D227" s="68">
        <f t="shared" si="20"/>
        <v>4.7427374000000002</v>
      </c>
      <c r="E227" s="68">
        <f t="shared" si="21"/>
        <v>7.877147550867087</v>
      </c>
      <c r="F227" s="69">
        <f t="shared" si="22"/>
        <v>17225.622236800002</v>
      </c>
      <c r="G227" s="69">
        <f t="shared" si="23"/>
        <v>9807.048700829524</v>
      </c>
      <c r="H227" s="69">
        <f t="shared" si="24"/>
        <v>27032.670937629526</v>
      </c>
      <c r="J227" s="5"/>
      <c r="K227" s="16">
        <v>44927.96875</v>
      </c>
      <c r="L227" s="11" t="e">
        <f>#REF!</f>
        <v>#REF!</v>
      </c>
      <c r="M227" s="8" t="e">
        <f>#REF!</f>
        <v>#REF!</v>
      </c>
      <c r="N227" s="17" t="s">
        <v>22</v>
      </c>
    </row>
    <row r="228" spans="1:14" x14ac:dyDescent="0.3">
      <c r="A228" s="4">
        <v>45144</v>
      </c>
      <c r="B228" s="67">
        <v>2.4431699999999988E-3</v>
      </c>
      <c r="C228" s="67">
        <v>2.4494199999999999E-3</v>
      </c>
      <c r="D228" s="68">
        <f t="shared" si="20"/>
        <v>4.7397497999999976</v>
      </c>
      <c r="E228" s="68">
        <f t="shared" si="21"/>
        <v>7.4231093527511325</v>
      </c>
      <c r="F228" s="69">
        <f t="shared" si="22"/>
        <v>17214.771273599992</v>
      </c>
      <c r="G228" s="69">
        <f t="shared" si="23"/>
        <v>9241.7711441751599</v>
      </c>
      <c r="H228" s="69">
        <f t="shared" si="24"/>
        <v>26456.542417775152</v>
      </c>
      <c r="J228" s="5"/>
      <c r="K228" s="16">
        <v>44927.979166666664</v>
      </c>
      <c r="L228" s="11" t="e">
        <f>#REF!</f>
        <v>#REF!</v>
      </c>
      <c r="M228" s="8" t="e">
        <f>#REF!</f>
        <v>#REF!</v>
      </c>
      <c r="N228" s="17" t="s">
        <v>22</v>
      </c>
    </row>
    <row r="229" spans="1:14" x14ac:dyDescent="0.3">
      <c r="A229" s="4">
        <v>45145</v>
      </c>
      <c r="B229" s="67">
        <v>2.3839700000000009E-3</v>
      </c>
      <c r="C229" s="67">
        <v>2.6399400000000008E-3</v>
      </c>
      <c r="D229" s="68">
        <f t="shared" si="20"/>
        <v>4.6249018000000017</v>
      </c>
      <c r="E229" s="68">
        <f t="shared" si="21"/>
        <v>8.0004912610747976</v>
      </c>
      <c r="F229" s="69">
        <f t="shared" si="22"/>
        <v>16797.643337600006</v>
      </c>
      <c r="G229" s="69">
        <f t="shared" si="23"/>
        <v>9960.6116200381239</v>
      </c>
      <c r="H229" s="69">
        <f t="shared" si="24"/>
        <v>26758.254957638128</v>
      </c>
      <c r="J229" s="5"/>
      <c r="K229" s="16">
        <v>44927.989583333336</v>
      </c>
      <c r="L229" s="11" t="e">
        <f>#REF!</f>
        <v>#REF!</v>
      </c>
      <c r="M229" s="8" t="e">
        <f>#REF!</f>
        <v>#REF!</v>
      </c>
      <c r="N229" s="17" t="s">
        <v>22</v>
      </c>
    </row>
    <row r="230" spans="1:14" x14ac:dyDescent="0.3">
      <c r="A230" s="4">
        <v>45146</v>
      </c>
      <c r="B230" s="67">
        <v>2.2943399999999997E-3</v>
      </c>
      <c r="C230" s="67">
        <v>2.6420500000000004E-3</v>
      </c>
      <c r="D230" s="68">
        <f t="shared" si="20"/>
        <v>4.4510195999999995</v>
      </c>
      <c r="E230" s="68">
        <f t="shared" si="21"/>
        <v>8.0068857384344589</v>
      </c>
      <c r="F230" s="69">
        <f t="shared" si="22"/>
        <v>16166.103187199999</v>
      </c>
      <c r="G230" s="69">
        <f t="shared" si="23"/>
        <v>9968.5727443509022</v>
      </c>
      <c r="H230" s="69">
        <f t="shared" si="24"/>
        <v>26134.675931550901</v>
      </c>
      <c r="J230" s="5"/>
      <c r="K230" s="16">
        <v>44928</v>
      </c>
      <c r="L230" s="11" t="e">
        <f>#REF!</f>
        <v>#REF!</v>
      </c>
      <c r="M230" s="8" t="e">
        <f>#REF!</f>
        <v>#REF!</v>
      </c>
      <c r="N230" s="17" t="s">
        <v>22</v>
      </c>
    </row>
    <row r="231" spans="1:14" x14ac:dyDescent="0.3">
      <c r="A231" s="4">
        <v>45147</v>
      </c>
      <c r="B231" s="67">
        <v>2.3301199999999989E-3</v>
      </c>
      <c r="C231" s="67">
        <v>2.6730299999999985E-3</v>
      </c>
      <c r="D231" s="68">
        <f t="shared" si="20"/>
        <v>4.5204327999999983</v>
      </c>
      <c r="E231" s="68">
        <f t="shared" si="21"/>
        <v>8.100772424975851</v>
      </c>
      <c r="F231" s="69">
        <f t="shared" si="22"/>
        <v>16418.211929599995</v>
      </c>
      <c r="G231" s="69">
        <f t="shared" si="23"/>
        <v>10085.461669094935</v>
      </c>
      <c r="H231" s="69">
        <f t="shared" si="24"/>
        <v>26503.673598694928</v>
      </c>
      <c r="J231" s="5"/>
    </row>
    <row r="232" spans="1:14" x14ac:dyDescent="0.3">
      <c r="A232" s="4">
        <v>45148</v>
      </c>
      <c r="B232" s="67">
        <v>2.3561099999999998E-3</v>
      </c>
      <c r="C232" s="67">
        <v>2.7683E-3</v>
      </c>
      <c r="D232" s="68">
        <f t="shared" si="20"/>
        <v>4.5708533999999998</v>
      </c>
      <c r="E232" s="68">
        <f t="shared" si="21"/>
        <v>8.3894936847175909</v>
      </c>
      <c r="F232" s="69">
        <f t="shared" si="22"/>
        <v>16601.339548799999</v>
      </c>
      <c r="G232" s="69">
        <f t="shared" si="23"/>
        <v>10444.9196374734</v>
      </c>
      <c r="H232" s="69">
        <f t="shared" si="24"/>
        <v>27046.259186273397</v>
      </c>
      <c r="J232" s="5"/>
    </row>
    <row r="233" spans="1:14" x14ac:dyDescent="0.3">
      <c r="A233" s="4">
        <v>45149</v>
      </c>
      <c r="B233" s="67">
        <v>2.3980899999999999E-3</v>
      </c>
      <c r="C233" s="67">
        <v>2.792020000000001E-3</v>
      </c>
      <c r="D233" s="68">
        <f t="shared" si="20"/>
        <v>4.6522945999999994</v>
      </c>
      <c r="E233" s="68">
        <f t="shared" si="21"/>
        <v>8.4613785202489673</v>
      </c>
      <c r="F233" s="69">
        <f t="shared" si="22"/>
        <v>16897.133987199999</v>
      </c>
      <c r="G233" s="69">
        <f t="shared" si="23"/>
        <v>10534.416257709965</v>
      </c>
      <c r="H233" s="69">
        <f t="shared" si="24"/>
        <v>27431.550244909966</v>
      </c>
      <c r="J233" s="5"/>
    </row>
    <row r="234" spans="1:14" x14ac:dyDescent="0.3">
      <c r="A234" s="4">
        <v>45150</v>
      </c>
      <c r="B234" s="67">
        <v>2.4962100000000004E-3</v>
      </c>
      <c r="C234" s="67">
        <v>2.6017500000000008E-3</v>
      </c>
      <c r="D234" s="68">
        <f t="shared" si="20"/>
        <v>4.8426474000000006</v>
      </c>
      <c r="E234" s="68">
        <f t="shared" si="21"/>
        <v>7.8847542514228941</v>
      </c>
      <c r="F234" s="69">
        <f t="shared" si="22"/>
        <v>17588.495356800002</v>
      </c>
      <c r="G234" s="69">
        <f t="shared" si="23"/>
        <v>9816.5190430215025</v>
      </c>
      <c r="H234" s="69">
        <f t="shared" si="24"/>
        <v>27405.014399821506</v>
      </c>
      <c r="J234" s="5"/>
    </row>
    <row r="235" spans="1:14" x14ac:dyDescent="0.3">
      <c r="A235" s="4">
        <v>45151</v>
      </c>
      <c r="B235" s="67">
        <v>2.5142499999999996E-3</v>
      </c>
      <c r="C235" s="67">
        <v>2.4649300000000006E-3</v>
      </c>
      <c r="D235" s="68">
        <f t="shared" si="20"/>
        <v>4.8776449999999993</v>
      </c>
      <c r="E235" s="68">
        <f t="shared" si="21"/>
        <v>7.4701133071816406</v>
      </c>
      <c r="F235" s="69">
        <f t="shared" si="22"/>
        <v>17715.606639999998</v>
      </c>
      <c r="G235" s="69">
        <f t="shared" si="23"/>
        <v>9300.2910674411432</v>
      </c>
      <c r="H235" s="69">
        <f t="shared" si="24"/>
        <v>27015.897707441141</v>
      </c>
      <c r="J235" s="5"/>
    </row>
    <row r="236" spans="1:14" x14ac:dyDescent="0.3">
      <c r="A236" s="4">
        <v>45152</v>
      </c>
      <c r="B236" s="67">
        <v>2.4394600000000001E-3</v>
      </c>
      <c r="C236" s="67">
        <v>2.6737499999999999E-3</v>
      </c>
      <c r="D236" s="68">
        <f t="shared" si="20"/>
        <v>4.7325524000000003</v>
      </c>
      <c r="E236" s="68">
        <f t="shared" si="21"/>
        <v>8.1029544267289157</v>
      </c>
      <c r="F236" s="69">
        <f t="shared" si="22"/>
        <v>17188.630316800001</v>
      </c>
      <c r="G236" s="69">
        <f t="shared" si="23"/>
        <v>10088.1782612775</v>
      </c>
      <c r="H236" s="69">
        <f t="shared" si="24"/>
        <v>27276.8085780775</v>
      </c>
      <c r="J236" s="5"/>
    </row>
    <row r="237" spans="1:14" x14ac:dyDescent="0.3">
      <c r="A237" s="4">
        <v>45153</v>
      </c>
      <c r="B237" s="67">
        <v>2.3555299999999993E-3</v>
      </c>
      <c r="C237" s="67">
        <v>2.6571300000000002E-3</v>
      </c>
      <c r="D237" s="68">
        <f t="shared" si="20"/>
        <v>4.5697281999999984</v>
      </c>
      <c r="E237" s="68">
        <f t="shared" si="21"/>
        <v>8.0525865529291085</v>
      </c>
      <c r="F237" s="69">
        <f t="shared" si="22"/>
        <v>16597.252822399994</v>
      </c>
      <c r="G237" s="69">
        <f t="shared" si="23"/>
        <v>10025.470258396741</v>
      </c>
      <c r="H237" s="69">
        <f t="shared" si="24"/>
        <v>26622.723080796735</v>
      </c>
      <c r="J237" s="5"/>
    </row>
    <row r="238" spans="1:14" x14ac:dyDescent="0.3">
      <c r="A238" s="4">
        <v>45154</v>
      </c>
      <c r="B238" s="67">
        <v>2.35505E-3</v>
      </c>
      <c r="C238" s="67">
        <v>2.7073499999999994E-3</v>
      </c>
      <c r="D238" s="68">
        <f t="shared" si="20"/>
        <v>4.568797</v>
      </c>
      <c r="E238" s="68">
        <f t="shared" si="21"/>
        <v>8.2047811752050581</v>
      </c>
      <c r="F238" s="69">
        <f t="shared" si="22"/>
        <v>16593.870704000001</v>
      </c>
      <c r="G238" s="69">
        <f t="shared" si="23"/>
        <v>10214.952563130297</v>
      </c>
      <c r="H238" s="69">
        <f t="shared" si="24"/>
        <v>26808.823267130298</v>
      </c>
      <c r="J238" s="5"/>
    </row>
    <row r="239" spans="1:14" x14ac:dyDescent="0.3">
      <c r="A239" s="4">
        <v>45155</v>
      </c>
      <c r="B239" s="67">
        <v>2.4125100000000001E-3</v>
      </c>
      <c r="C239" s="67">
        <v>2.7795800000000011E-3</v>
      </c>
      <c r="D239" s="68">
        <f t="shared" si="20"/>
        <v>4.6802694000000002</v>
      </c>
      <c r="E239" s="68">
        <f t="shared" si="21"/>
        <v>8.4236783788488712</v>
      </c>
      <c r="F239" s="69">
        <f t="shared" si="22"/>
        <v>16998.738460799999</v>
      </c>
      <c r="G239" s="69">
        <f t="shared" si="23"/>
        <v>10487.479581666845</v>
      </c>
      <c r="H239" s="69">
        <f t="shared" si="24"/>
        <v>27486.218042466844</v>
      </c>
      <c r="J239" s="5"/>
    </row>
    <row r="240" spans="1:14" x14ac:dyDescent="0.3">
      <c r="A240" s="4">
        <v>45156</v>
      </c>
      <c r="B240" s="67">
        <v>2.3881100000000001E-3</v>
      </c>
      <c r="C240" s="67">
        <v>2.7834299999999999E-3</v>
      </c>
      <c r="D240" s="68">
        <f t="shared" si="20"/>
        <v>4.6329334000000006</v>
      </c>
      <c r="E240" s="68">
        <f t="shared" si="21"/>
        <v>8.4353460271117591</v>
      </c>
      <c r="F240" s="69">
        <f t="shared" si="22"/>
        <v>16826.814108800001</v>
      </c>
      <c r="G240" s="69">
        <f t="shared" si="23"/>
        <v>10502.00580375414</v>
      </c>
      <c r="H240" s="69">
        <f t="shared" si="24"/>
        <v>27328.819912554143</v>
      </c>
      <c r="J240" s="5"/>
    </row>
    <row r="241" spans="1:10" x14ac:dyDescent="0.3">
      <c r="A241" s="4">
        <v>45157</v>
      </c>
      <c r="B241" s="67">
        <v>2.4349799999999998E-3</v>
      </c>
      <c r="C241" s="67">
        <v>2.6244400000000005E-3</v>
      </c>
      <c r="D241" s="68">
        <f t="shared" si="20"/>
        <v>4.7238612</v>
      </c>
      <c r="E241" s="68">
        <f t="shared" si="21"/>
        <v>7.9535176122241937</v>
      </c>
      <c r="F241" s="69">
        <f t="shared" si="22"/>
        <v>17157.0638784</v>
      </c>
      <c r="G241" s="69">
        <f t="shared" si="23"/>
        <v>9902.1294272191208</v>
      </c>
      <c r="H241" s="69">
        <f t="shared" si="24"/>
        <v>27059.193305619119</v>
      </c>
      <c r="J241" s="5"/>
    </row>
    <row r="242" spans="1:10" x14ac:dyDescent="0.3">
      <c r="A242" s="4">
        <v>45158</v>
      </c>
      <c r="B242" s="67">
        <v>2.4810800000000001E-3</v>
      </c>
      <c r="C242" s="67">
        <v>2.4630000000000003E-3</v>
      </c>
      <c r="D242" s="68">
        <f t="shared" si="20"/>
        <v>4.8132951999999998</v>
      </c>
      <c r="E242" s="68">
        <f t="shared" si="21"/>
        <v>7.4642643302602423</v>
      </c>
      <c r="F242" s="69">
        <f t="shared" si="22"/>
        <v>17481.8881664</v>
      </c>
      <c r="G242" s="69">
        <f t="shared" si="23"/>
        <v>9293.0090911740008</v>
      </c>
      <c r="H242" s="69">
        <f t="shared" si="24"/>
        <v>26774.897257574001</v>
      </c>
      <c r="J242" s="5"/>
    </row>
    <row r="243" spans="1:10" x14ac:dyDescent="0.3">
      <c r="A243" s="4">
        <v>45159</v>
      </c>
      <c r="B243" s="67">
        <v>2.3861399999999993E-3</v>
      </c>
      <c r="C243" s="67">
        <v>2.7046600000000011E-3</v>
      </c>
      <c r="D243" s="68">
        <f t="shared" si="20"/>
        <v>4.629111599999999</v>
      </c>
      <c r="E243" s="68">
        <f t="shared" si="21"/>
        <v>8.1966289742109915</v>
      </c>
      <c r="F243" s="69">
        <f t="shared" si="22"/>
        <v>16812.933331199998</v>
      </c>
      <c r="G243" s="69">
        <f t="shared" si="23"/>
        <v>10204.803072892684</v>
      </c>
      <c r="H243" s="69">
        <f t="shared" si="24"/>
        <v>27017.736404092684</v>
      </c>
      <c r="J243" s="5"/>
    </row>
    <row r="244" spans="1:10" x14ac:dyDescent="0.3">
      <c r="A244" s="4">
        <v>45160</v>
      </c>
      <c r="B244" s="67">
        <v>2.3346300000000003E-3</v>
      </c>
      <c r="C244" s="67">
        <v>2.7182899999999999E-3</v>
      </c>
      <c r="D244" s="68">
        <f t="shared" si="20"/>
        <v>4.5291822000000002</v>
      </c>
      <c r="E244" s="68">
        <f t="shared" si="21"/>
        <v>8.2379354796196136</v>
      </c>
      <c r="F244" s="69">
        <f t="shared" si="22"/>
        <v>16449.9897504</v>
      </c>
      <c r="G244" s="69">
        <f t="shared" si="23"/>
        <v>10256.229672126419</v>
      </c>
      <c r="H244" s="69">
        <f t="shared" si="24"/>
        <v>26706.219422526417</v>
      </c>
      <c r="J244" s="5"/>
    </row>
    <row r="245" spans="1:10" x14ac:dyDescent="0.3">
      <c r="A245" s="4">
        <v>45161</v>
      </c>
      <c r="B245" s="67">
        <v>2.3414599999999996E-3</v>
      </c>
      <c r="C245" s="67">
        <v>2.7541999999999992E-3</v>
      </c>
      <c r="D245" s="68">
        <f t="shared" si="20"/>
        <v>4.5424323999999991</v>
      </c>
      <c r="E245" s="68">
        <f t="shared" si="21"/>
        <v>8.3467628170534915</v>
      </c>
      <c r="F245" s="69">
        <f t="shared" si="22"/>
        <v>16498.114476799998</v>
      </c>
      <c r="G245" s="69">
        <f t="shared" si="23"/>
        <v>10391.719707231598</v>
      </c>
      <c r="H245" s="69">
        <f t="shared" si="24"/>
        <v>26889.834184031595</v>
      </c>
      <c r="J245" s="5"/>
    </row>
    <row r="246" spans="1:10" x14ac:dyDescent="0.3">
      <c r="A246" s="4">
        <v>45162</v>
      </c>
      <c r="B246" s="67">
        <v>2.3395099999999999E-3</v>
      </c>
      <c r="C246" s="67">
        <v>2.7830200000000002E-3</v>
      </c>
      <c r="D246" s="68">
        <f t="shared" si="20"/>
        <v>4.5386493999999997</v>
      </c>
      <c r="E246" s="68">
        <f t="shared" si="21"/>
        <v>8.4341034983357108</v>
      </c>
      <c r="F246" s="69">
        <f t="shared" si="22"/>
        <v>16484.374620799998</v>
      </c>
      <c r="G246" s="69">
        <f t="shared" si="23"/>
        <v>10500.45885542796</v>
      </c>
      <c r="H246" s="69">
        <f t="shared" si="24"/>
        <v>26984.833476227956</v>
      </c>
      <c r="J246" s="5"/>
    </row>
    <row r="247" spans="1:10" x14ac:dyDescent="0.3">
      <c r="A247" s="4">
        <v>45163</v>
      </c>
      <c r="B247" s="67">
        <v>2.3544900000000003E-3</v>
      </c>
      <c r="C247" s="67">
        <v>2.7778199999999986E-3</v>
      </c>
      <c r="D247" s="68">
        <f t="shared" si="20"/>
        <v>4.5677106000000007</v>
      </c>
      <c r="E247" s="68">
        <f t="shared" si="21"/>
        <v>8.4183445967858272</v>
      </c>
      <c r="F247" s="69">
        <f t="shared" si="22"/>
        <v>16589.924899200003</v>
      </c>
      <c r="G247" s="69">
        <f t="shared" si="23"/>
        <v>10480.839022998354</v>
      </c>
      <c r="H247" s="69">
        <f t="shared" si="24"/>
        <v>27070.763922198355</v>
      </c>
      <c r="J247" s="5"/>
    </row>
    <row r="248" spans="1:10" x14ac:dyDescent="0.3">
      <c r="A248" s="4">
        <v>45164</v>
      </c>
      <c r="B248" s="67">
        <v>2.4185299999999995E-3</v>
      </c>
      <c r="C248" s="67">
        <v>2.6116099999999999E-3</v>
      </c>
      <c r="D248" s="68">
        <f t="shared" si="20"/>
        <v>4.6919481999999988</v>
      </c>
      <c r="E248" s="68">
        <f t="shared" si="21"/>
        <v>7.9146355532078552</v>
      </c>
      <c r="F248" s="69">
        <f t="shared" si="22"/>
        <v>17041.155862399995</v>
      </c>
      <c r="G248" s="69">
        <f t="shared" si="23"/>
        <v>9853.7212637437806</v>
      </c>
      <c r="H248" s="69">
        <f t="shared" si="24"/>
        <v>26894.877126143776</v>
      </c>
      <c r="J248" s="5"/>
    </row>
    <row r="249" spans="1:10" x14ac:dyDescent="0.3">
      <c r="A249" s="4">
        <v>45165</v>
      </c>
      <c r="B249" s="67">
        <v>2.5005900000000005E-3</v>
      </c>
      <c r="C249" s="67">
        <v>2.4113999999999989E-3</v>
      </c>
      <c r="D249" s="68">
        <f t="shared" si="20"/>
        <v>4.8511446000000005</v>
      </c>
      <c r="E249" s="68">
        <f t="shared" si="21"/>
        <v>7.3078875379575869</v>
      </c>
      <c r="F249" s="69">
        <f t="shared" si="22"/>
        <v>17619.357187200003</v>
      </c>
      <c r="G249" s="69">
        <f t="shared" si="23"/>
        <v>9098.3199847571959</v>
      </c>
      <c r="H249" s="69">
        <f t="shared" si="24"/>
        <v>26717.677171957199</v>
      </c>
      <c r="J249" s="5"/>
    </row>
    <row r="250" spans="1:10" x14ac:dyDescent="0.3">
      <c r="A250" s="4">
        <v>45166</v>
      </c>
      <c r="B250" s="67">
        <v>2.3665199999999991E-3</v>
      </c>
      <c r="C250" s="67">
        <v>2.6919100000000014E-3</v>
      </c>
      <c r="D250" s="68">
        <f t="shared" si="20"/>
        <v>4.5910487999999985</v>
      </c>
      <c r="E250" s="68">
        <f t="shared" si="21"/>
        <v>8.1579893598338842</v>
      </c>
      <c r="F250" s="69">
        <f t="shared" si="22"/>
        <v>16674.689241599994</v>
      </c>
      <c r="G250" s="69">
        <f t="shared" si="23"/>
        <v>10156.696752993186</v>
      </c>
      <c r="H250" s="69">
        <f t="shared" si="24"/>
        <v>26831.38599459318</v>
      </c>
      <c r="J250" s="5"/>
    </row>
    <row r="251" spans="1:10" x14ac:dyDescent="0.3">
      <c r="A251" s="4">
        <v>45167</v>
      </c>
      <c r="B251" s="67">
        <v>2.3431800000000003E-3</v>
      </c>
      <c r="C251" s="67">
        <v>2.7272399999999997E-3</v>
      </c>
      <c r="D251" s="68">
        <f t="shared" si="20"/>
        <v>4.5457692000000005</v>
      </c>
      <c r="E251" s="68">
        <f t="shared" si="21"/>
        <v>8.265058973633348</v>
      </c>
      <c r="F251" s="69">
        <f t="shared" si="22"/>
        <v>16510.233734400001</v>
      </c>
      <c r="G251" s="69">
        <f t="shared" si="23"/>
        <v>10289.998422173518</v>
      </c>
      <c r="H251" s="69">
        <f t="shared" si="24"/>
        <v>26800.232156573518</v>
      </c>
      <c r="J251" s="5"/>
    </row>
    <row r="252" spans="1:10" x14ac:dyDescent="0.3">
      <c r="A252" s="4">
        <v>45168</v>
      </c>
      <c r="B252" s="67">
        <v>2.3529199999999992E-3</v>
      </c>
      <c r="C252" s="67">
        <v>2.7273099999999997E-3</v>
      </c>
      <c r="D252" s="68">
        <f t="shared" si="20"/>
        <v>4.5646647999999983</v>
      </c>
      <c r="E252" s="68">
        <f t="shared" si="21"/>
        <v>8.2652711126926732</v>
      </c>
      <c r="F252" s="69">
        <f t="shared" si="22"/>
        <v>16578.862553599993</v>
      </c>
      <c r="G252" s="69">
        <f t="shared" si="23"/>
        <v>10290.262535302378</v>
      </c>
      <c r="H252" s="69">
        <f t="shared" si="24"/>
        <v>26869.125088902372</v>
      </c>
      <c r="J252" s="5"/>
    </row>
    <row r="253" spans="1:10" x14ac:dyDescent="0.3">
      <c r="A253" s="4">
        <v>45169</v>
      </c>
      <c r="B253" s="67">
        <v>2.3281999999999995E-3</v>
      </c>
      <c r="C253" s="67">
        <v>2.7281799999999998E-3</v>
      </c>
      <c r="D253" s="68">
        <f t="shared" si="20"/>
        <v>4.5167079999999986</v>
      </c>
      <c r="E253" s="68">
        <f t="shared" si="21"/>
        <v>8.2679076981442883</v>
      </c>
      <c r="F253" s="69">
        <f t="shared" si="22"/>
        <v>16404.683455999995</v>
      </c>
      <c r="G253" s="69">
        <f t="shared" si="23"/>
        <v>10293.545084189638</v>
      </c>
      <c r="H253" s="69">
        <f t="shared" si="24"/>
        <v>26698.228540189633</v>
      </c>
      <c r="J253" s="5"/>
    </row>
    <row r="254" spans="1:10" x14ac:dyDescent="0.3">
      <c r="A254" s="4">
        <v>45170</v>
      </c>
      <c r="B254" s="67">
        <v>2.3419900000000013E-3</v>
      </c>
      <c r="C254" s="67">
        <v>2.7156800000000003E-3</v>
      </c>
      <c r="D254" s="68">
        <f t="shared" si="20"/>
        <v>4.5434606000000022</v>
      </c>
      <c r="E254" s="68">
        <f t="shared" si="21"/>
        <v>8.230025723264772</v>
      </c>
      <c r="F254" s="69">
        <f t="shared" si="22"/>
        <v>16501.848899200009</v>
      </c>
      <c r="G254" s="69">
        <f t="shared" si="23"/>
        <v>10246.382025464642</v>
      </c>
      <c r="H254" s="69">
        <f t="shared" si="24"/>
        <v>26748.230924664651</v>
      </c>
      <c r="J254" s="5"/>
    </row>
    <row r="255" spans="1:10" x14ac:dyDescent="0.3">
      <c r="A255" s="4">
        <v>45171</v>
      </c>
      <c r="B255" s="67">
        <v>2.4409100000000001E-3</v>
      </c>
      <c r="C255" s="67">
        <v>2.5426099999999998E-3</v>
      </c>
      <c r="D255" s="68">
        <f t="shared" si="20"/>
        <v>4.7353654000000001</v>
      </c>
      <c r="E255" s="68">
        <f t="shared" si="21"/>
        <v>7.7055270518729149</v>
      </c>
      <c r="F255" s="69">
        <f t="shared" si="22"/>
        <v>17198.847132800001</v>
      </c>
      <c r="G255" s="69">
        <f t="shared" si="23"/>
        <v>9593.3811795817783</v>
      </c>
      <c r="H255" s="69">
        <f t="shared" si="24"/>
        <v>26792.22831238178</v>
      </c>
      <c r="J255" s="5"/>
    </row>
    <row r="256" spans="1:10" x14ac:dyDescent="0.3">
      <c r="A256" s="4">
        <v>45172</v>
      </c>
      <c r="B256" s="67">
        <v>2.51052E-3</v>
      </c>
      <c r="C256" s="67">
        <v>2.3280500000000012E-3</v>
      </c>
      <c r="D256" s="68">
        <f t="shared" si="20"/>
        <v>4.8704087999999999</v>
      </c>
      <c r="E256" s="68">
        <f t="shared" si="21"/>
        <v>7.0552905294609678</v>
      </c>
      <c r="F256" s="69">
        <f t="shared" si="22"/>
        <v>17689.324761600001</v>
      </c>
      <c r="G256" s="69">
        <f t="shared" si="23"/>
        <v>8783.8367091789041</v>
      </c>
      <c r="H256" s="69">
        <f t="shared" si="24"/>
        <v>26473.161470778905</v>
      </c>
      <c r="J256" s="5"/>
    </row>
    <row r="257" spans="1:10" x14ac:dyDescent="0.3">
      <c r="A257" s="4">
        <v>45173</v>
      </c>
      <c r="B257" s="67">
        <v>2.3356600000000003E-3</v>
      </c>
      <c r="C257" s="67">
        <v>2.5966500000000003E-3</v>
      </c>
      <c r="D257" s="68">
        <f t="shared" si="20"/>
        <v>4.5311804000000002</v>
      </c>
      <c r="E257" s="68">
        <f t="shared" si="21"/>
        <v>7.8692984056720485</v>
      </c>
      <c r="F257" s="69">
        <f t="shared" si="22"/>
        <v>16457.247212800001</v>
      </c>
      <c r="G257" s="69">
        <f t="shared" si="23"/>
        <v>9797.2765150616997</v>
      </c>
      <c r="H257" s="69">
        <f t="shared" si="24"/>
        <v>26254.523727861699</v>
      </c>
      <c r="J257" s="5"/>
    </row>
    <row r="258" spans="1:10" x14ac:dyDescent="0.3">
      <c r="A258" s="4">
        <v>45174</v>
      </c>
      <c r="B258" s="67">
        <v>2.3054799999999999E-3</v>
      </c>
      <c r="C258" s="67">
        <v>2.6636799999999994E-3</v>
      </c>
      <c r="D258" s="68">
        <f t="shared" si="20"/>
        <v>4.4726311999999995</v>
      </c>
      <c r="E258" s="68">
        <f t="shared" si="21"/>
        <v>8.0724367077659736</v>
      </c>
      <c r="F258" s="69">
        <f t="shared" si="22"/>
        <v>16244.596518399998</v>
      </c>
      <c r="G258" s="69">
        <f t="shared" si="23"/>
        <v>10050.183701168637</v>
      </c>
      <c r="H258" s="69">
        <f t="shared" si="24"/>
        <v>26294.780219568634</v>
      </c>
      <c r="J258" s="5"/>
    </row>
    <row r="259" spans="1:10" x14ac:dyDescent="0.3">
      <c r="A259" s="4">
        <v>45175</v>
      </c>
      <c r="B259" s="67">
        <v>2.35994E-3</v>
      </c>
      <c r="C259" s="67">
        <v>2.70024E-3</v>
      </c>
      <c r="D259" s="68">
        <f t="shared" si="20"/>
        <v>4.5782835999999998</v>
      </c>
      <c r="E259" s="68">
        <f t="shared" si="21"/>
        <v>8.183233907893591</v>
      </c>
      <c r="F259" s="69">
        <f t="shared" si="22"/>
        <v>16628.3260352</v>
      </c>
      <c r="G259" s="69">
        <f t="shared" si="23"/>
        <v>10188.12621532752</v>
      </c>
      <c r="H259" s="69">
        <f t="shared" si="24"/>
        <v>26816.45225052752</v>
      </c>
      <c r="J259" s="5"/>
    </row>
    <row r="260" spans="1:10" x14ac:dyDescent="0.3">
      <c r="A260" s="4">
        <v>45176</v>
      </c>
      <c r="B260" s="67">
        <v>2.3381200000000004E-3</v>
      </c>
      <c r="C260" s="67">
        <v>2.724219999999999E-3</v>
      </c>
      <c r="D260" s="68">
        <f t="shared" si="20"/>
        <v>4.5359528000000005</v>
      </c>
      <c r="E260" s="68">
        <f t="shared" si="21"/>
        <v>8.2559066885024546</v>
      </c>
      <c r="F260" s="69">
        <f t="shared" si="22"/>
        <v>16474.580569600002</v>
      </c>
      <c r="G260" s="69">
        <f t="shared" si="23"/>
        <v>10278.603827185556</v>
      </c>
      <c r="H260" s="69">
        <f t="shared" si="24"/>
        <v>26753.18439678556</v>
      </c>
      <c r="J260" s="5"/>
    </row>
    <row r="261" spans="1:10" x14ac:dyDescent="0.3">
      <c r="A261" s="4">
        <v>45177</v>
      </c>
      <c r="B261" s="67">
        <v>2.3412399999999996E-3</v>
      </c>
      <c r="C261" s="67">
        <v>2.74968E-3</v>
      </c>
      <c r="D261" s="68">
        <f t="shared" si="20"/>
        <v>4.5420055999999995</v>
      </c>
      <c r="E261" s="68">
        <f t="shared" si="21"/>
        <v>8.3330646949370593</v>
      </c>
      <c r="F261" s="69">
        <f t="shared" si="22"/>
        <v>16496.564339199998</v>
      </c>
      <c r="G261" s="69">
        <f t="shared" si="23"/>
        <v>10374.665545196638</v>
      </c>
      <c r="H261" s="69">
        <f t="shared" si="24"/>
        <v>26871.229884396635</v>
      </c>
      <c r="J261" s="5"/>
    </row>
    <row r="262" spans="1:10" x14ac:dyDescent="0.3">
      <c r="A262" s="4">
        <v>45178</v>
      </c>
      <c r="B262" s="67">
        <v>2.4561599999999989E-3</v>
      </c>
      <c r="C262" s="67">
        <v>2.5482000000000005E-3</v>
      </c>
      <c r="D262" s="68">
        <f t="shared" si="20"/>
        <v>4.7649503999999983</v>
      </c>
      <c r="E262" s="68">
        <f t="shared" si="21"/>
        <v>7.7224678710390373</v>
      </c>
      <c r="F262" s="69">
        <f t="shared" si="22"/>
        <v>17306.299852799995</v>
      </c>
      <c r="G262" s="69">
        <f t="shared" si="23"/>
        <v>9614.4724994436019</v>
      </c>
      <c r="H262" s="69">
        <f t="shared" si="24"/>
        <v>26920.772352243599</v>
      </c>
      <c r="J262" s="5"/>
    </row>
    <row r="263" spans="1:10" x14ac:dyDescent="0.3">
      <c r="A263" s="4">
        <v>45179</v>
      </c>
      <c r="B263" s="67">
        <v>2.4927200000000012E-3</v>
      </c>
      <c r="C263" s="67">
        <v>2.3494900000000001E-3</v>
      </c>
      <c r="D263" s="68">
        <f t="shared" si="20"/>
        <v>4.8358768000000021</v>
      </c>
      <c r="E263" s="68">
        <f t="shared" si="21"/>
        <v>7.1202656927743133</v>
      </c>
      <c r="F263" s="69">
        <f t="shared" si="22"/>
        <v>17563.904537600007</v>
      </c>
      <c r="G263" s="69">
        <f t="shared" si="23"/>
        <v>8864.7307875040206</v>
      </c>
      <c r="H263" s="69">
        <f t="shared" si="24"/>
        <v>26428.635325104027</v>
      </c>
      <c r="J263" s="5"/>
    </row>
    <row r="264" spans="1:10" x14ac:dyDescent="0.3">
      <c r="A264" s="4">
        <v>45180</v>
      </c>
      <c r="B264" s="67">
        <v>2.3627099999999992E-3</v>
      </c>
      <c r="C264" s="67">
        <v>2.644699999999999E-3</v>
      </c>
      <c r="D264" s="68">
        <f t="shared" si="20"/>
        <v>4.5836573999999981</v>
      </c>
      <c r="E264" s="68">
        <f t="shared" si="21"/>
        <v>8.0149167171089122</v>
      </c>
      <c r="F264" s="69">
        <f t="shared" si="22"/>
        <v>16647.843676799992</v>
      </c>
      <c r="G264" s="69">
        <f t="shared" si="23"/>
        <v>9978.5713128005955</v>
      </c>
      <c r="H264" s="69">
        <f t="shared" si="24"/>
        <v>26626.414989600587</v>
      </c>
      <c r="J264" s="5"/>
    </row>
    <row r="265" spans="1:10" x14ac:dyDescent="0.3">
      <c r="A265" s="4">
        <v>45181</v>
      </c>
      <c r="B265" s="67">
        <v>2.3315199999999993E-3</v>
      </c>
      <c r="C265" s="67">
        <v>2.7632999999999998E-3</v>
      </c>
      <c r="D265" s="68">
        <f t="shared" si="20"/>
        <v>4.5231487999999986</v>
      </c>
      <c r="E265" s="68">
        <f t="shared" si="21"/>
        <v>8.3743408947657816</v>
      </c>
      <c r="F265" s="69">
        <f t="shared" si="22"/>
        <v>16428.076441599995</v>
      </c>
      <c r="G265" s="69">
        <f t="shared" si="23"/>
        <v>10426.054413983398</v>
      </c>
      <c r="H265" s="69">
        <f t="shared" si="24"/>
        <v>26854.130855583393</v>
      </c>
      <c r="J265" s="5"/>
    </row>
    <row r="266" spans="1:10" x14ac:dyDescent="0.3">
      <c r="A266" s="4">
        <v>45182</v>
      </c>
      <c r="B266" s="67">
        <v>2.3854000000000002E-3</v>
      </c>
      <c r="C266" s="67">
        <v>2.7858899999999996E-3</v>
      </c>
      <c r="D266" s="68">
        <f t="shared" si="20"/>
        <v>4.6276760000000001</v>
      </c>
      <c r="E266" s="68">
        <f t="shared" si="21"/>
        <v>8.4428011997680468</v>
      </c>
      <c r="F266" s="69">
        <f t="shared" si="22"/>
        <v>16807.719231999999</v>
      </c>
      <c r="G266" s="69">
        <f t="shared" si="23"/>
        <v>10511.287493711217</v>
      </c>
      <c r="H266" s="69">
        <f t="shared" si="24"/>
        <v>27319.006725711217</v>
      </c>
      <c r="J266" s="5"/>
    </row>
    <row r="267" spans="1:10" x14ac:dyDescent="0.3">
      <c r="A267" s="4">
        <v>45183</v>
      </c>
      <c r="B267" s="67">
        <v>2.3201700000000003E-3</v>
      </c>
      <c r="C267" s="67">
        <v>2.74874E-3</v>
      </c>
      <c r="D267" s="68">
        <f t="shared" si="20"/>
        <v>4.5011298000000002</v>
      </c>
      <c r="E267" s="68">
        <f t="shared" si="21"/>
        <v>8.3302159704261207</v>
      </c>
      <c r="F267" s="69">
        <f t="shared" si="22"/>
        <v>16348.103433600001</v>
      </c>
      <c r="G267" s="69">
        <f t="shared" si="23"/>
        <v>10371.118883180521</v>
      </c>
      <c r="H267" s="69">
        <f t="shared" si="24"/>
        <v>26719.22231678052</v>
      </c>
      <c r="J267" s="5"/>
    </row>
    <row r="268" spans="1:10" x14ac:dyDescent="0.3">
      <c r="A268" s="4">
        <v>45184</v>
      </c>
      <c r="B268" s="67">
        <v>2.3605799999999997E-3</v>
      </c>
      <c r="C268" s="67">
        <v>2.7883500000000011E-3</v>
      </c>
      <c r="D268" s="68">
        <f t="shared" ref="D268:D331" si="25">B268*$B$3</f>
        <v>4.5795251999999991</v>
      </c>
      <c r="E268" s="68">
        <f t="shared" ref="E268:E331" si="26">($B$5/$B$7)*C268</f>
        <v>8.4502563724243398</v>
      </c>
      <c r="F268" s="69">
        <f t="shared" ref="F268:F331" si="27">D268*$B$6</f>
        <v>16632.835526399998</v>
      </c>
      <c r="G268" s="69">
        <f t="shared" ref="G268:G331" si="28">E268*$B$7</f>
        <v>10520.569183668304</v>
      </c>
      <c r="H268" s="69">
        <f t="shared" ref="H268:H331" si="29">F268+G268</f>
        <v>27153.404710068302</v>
      </c>
      <c r="J268" s="5"/>
    </row>
    <row r="269" spans="1:10" x14ac:dyDescent="0.3">
      <c r="A269" s="4">
        <v>45185</v>
      </c>
      <c r="B269" s="67">
        <v>2.4513300000000003E-3</v>
      </c>
      <c r="C269" s="67">
        <v>2.5742899999999999E-3</v>
      </c>
      <c r="D269" s="68">
        <f t="shared" si="25"/>
        <v>4.7555802000000007</v>
      </c>
      <c r="E269" s="68">
        <f t="shared" si="26"/>
        <v>7.8015351290075658</v>
      </c>
      <c r="F269" s="69">
        <f t="shared" si="27"/>
        <v>17272.267286400001</v>
      </c>
      <c r="G269" s="69">
        <f t="shared" si="28"/>
        <v>9712.9112356144196</v>
      </c>
      <c r="H269" s="69">
        <f t="shared" si="29"/>
        <v>26985.178522014423</v>
      </c>
      <c r="J269" s="5"/>
    </row>
    <row r="270" spans="1:10" x14ac:dyDescent="0.3">
      <c r="A270" s="4">
        <v>45186</v>
      </c>
      <c r="B270" s="67">
        <v>2.5042999999999997E-3</v>
      </c>
      <c r="C270" s="67">
        <v>2.386919999999999E-3</v>
      </c>
      <c r="D270" s="68">
        <f t="shared" si="25"/>
        <v>4.8583419999999995</v>
      </c>
      <c r="E270" s="68">
        <f t="shared" si="26"/>
        <v>7.2336994783535387</v>
      </c>
      <c r="F270" s="69">
        <f t="shared" si="27"/>
        <v>17645.498143999997</v>
      </c>
      <c r="G270" s="69">
        <f t="shared" si="28"/>
        <v>9005.9558505501554</v>
      </c>
      <c r="H270" s="69">
        <f t="shared" si="29"/>
        <v>26651.453994550153</v>
      </c>
      <c r="J270" s="5"/>
    </row>
    <row r="271" spans="1:10" x14ac:dyDescent="0.3">
      <c r="A271" s="4">
        <v>45187</v>
      </c>
      <c r="B271" s="67">
        <v>2.4093600000000001E-3</v>
      </c>
      <c r="C271" s="67">
        <v>2.6615500000000012E-3</v>
      </c>
      <c r="D271" s="68">
        <f t="shared" si="25"/>
        <v>4.6741584000000005</v>
      </c>
      <c r="E271" s="68">
        <f t="shared" si="26"/>
        <v>8.065981619246509</v>
      </c>
      <c r="F271" s="69">
        <f t="shared" si="27"/>
        <v>16976.543308800003</v>
      </c>
      <c r="G271" s="69">
        <f t="shared" si="28"/>
        <v>10042.147115961903</v>
      </c>
      <c r="H271" s="69">
        <f t="shared" si="29"/>
        <v>27018.690424761906</v>
      </c>
      <c r="J271" s="5"/>
    </row>
    <row r="272" spans="1:10" x14ac:dyDescent="0.3">
      <c r="A272" s="4">
        <v>45188</v>
      </c>
      <c r="B272" s="67">
        <v>2.3633200000000008E-3</v>
      </c>
      <c r="C272" s="67">
        <v>2.7435400000000009E-3</v>
      </c>
      <c r="D272" s="68">
        <f t="shared" si="25"/>
        <v>4.5848408000000012</v>
      </c>
      <c r="E272" s="68">
        <f t="shared" si="26"/>
        <v>8.3144570688762443</v>
      </c>
      <c r="F272" s="69">
        <f t="shared" si="27"/>
        <v>16652.141785600004</v>
      </c>
      <c r="G272" s="69">
        <f t="shared" si="28"/>
        <v>10351.499050750925</v>
      </c>
      <c r="H272" s="69">
        <f t="shared" si="29"/>
        <v>27003.640836350929</v>
      </c>
      <c r="J272" s="5"/>
    </row>
    <row r="273" spans="1:10" x14ac:dyDescent="0.3">
      <c r="A273" s="4">
        <v>45189</v>
      </c>
      <c r="B273" s="67">
        <v>2.3831999999999998E-3</v>
      </c>
      <c r="C273" s="67">
        <v>2.7498999999999996E-3</v>
      </c>
      <c r="D273" s="68">
        <f t="shared" si="25"/>
        <v>4.6234079999999995</v>
      </c>
      <c r="E273" s="68">
        <f t="shared" si="26"/>
        <v>8.3337314176949384</v>
      </c>
      <c r="F273" s="69">
        <f t="shared" si="27"/>
        <v>16792.217855999999</v>
      </c>
      <c r="G273" s="69">
        <f t="shared" si="28"/>
        <v>10375.495615030199</v>
      </c>
      <c r="H273" s="69">
        <f t="shared" si="29"/>
        <v>27167.713471030198</v>
      </c>
      <c r="J273" s="5"/>
    </row>
    <row r="274" spans="1:10" x14ac:dyDescent="0.3">
      <c r="A274" s="4">
        <v>45190</v>
      </c>
      <c r="B274" s="67">
        <v>2.37893E-3</v>
      </c>
      <c r="C274" s="67">
        <v>2.7422500000000008E-3</v>
      </c>
      <c r="D274" s="68">
        <f t="shared" si="25"/>
        <v>4.6151242000000003</v>
      </c>
      <c r="E274" s="68">
        <f t="shared" si="26"/>
        <v>8.3105476490686776</v>
      </c>
      <c r="F274" s="69">
        <f t="shared" si="27"/>
        <v>16762.1310944</v>
      </c>
      <c r="G274" s="69">
        <f t="shared" si="28"/>
        <v>10346.631823090504</v>
      </c>
      <c r="H274" s="69">
        <f t="shared" si="29"/>
        <v>27108.762917490501</v>
      </c>
      <c r="J274" s="5"/>
    </row>
    <row r="275" spans="1:10" x14ac:dyDescent="0.3">
      <c r="A275" s="4">
        <v>45191</v>
      </c>
      <c r="B275" s="67">
        <v>2.4322999999999988E-3</v>
      </c>
      <c r="C275" s="67">
        <v>2.7625800000000002E-3</v>
      </c>
      <c r="D275" s="68">
        <f t="shared" si="25"/>
        <v>4.7186619999999975</v>
      </c>
      <c r="E275" s="68">
        <f t="shared" si="26"/>
        <v>8.372158893012724</v>
      </c>
      <c r="F275" s="69">
        <f t="shared" si="27"/>
        <v>17138.180383999992</v>
      </c>
      <c r="G275" s="69">
        <f t="shared" si="28"/>
        <v>10423.337821800842</v>
      </c>
      <c r="H275" s="69">
        <f t="shared" si="29"/>
        <v>27561.518205800836</v>
      </c>
      <c r="J275" s="5"/>
    </row>
    <row r="276" spans="1:10" x14ac:dyDescent="0.3">
      <c r="A276" s="4">
        <v>45192</v>
      </c>
      <c r="B276" s="67">
        <v>2.5042100000000002E-3</v>
      </c>
      <c r="C276" s="67">
        <v>2.5709699999999997E-3</v>
      </c>
      <c r="D276" s="68">
        <f t="shared" si="25"/>
        <v>4.8581674000000001</v>
      </c>
      <c r="E276" s="68">
        <f t="shared" si="26"/>
        <v>7.7914736764795656</v>
      </c>
      <c r="F276" s="69">
        <f t="shared" si="27"/>
        <v>17644.863996799999</v>
      </c>
      <c r="G276" s="69">
        <f t="shared" si="28"/>
        <v>9700.3847272170588</v>
      </c>
      <c r="H276" s="69">
        <f t="shared" si="29"/>
        <v>27345.248724017059</v>
      </c>
      <c r="J276" s="5"/>
    </row>
    <row r="277" spans="1:10" x14ac:dyDescent="0.3">
      <c r="A277" s="4">
        <v>45193</v>
      </c>
      <c r="B277" s="67">
        <v>2.6327300000000002E-3</v>
      </c>
      <c r="C277" s="67">
        <v>2.41713E-3</v>
      </c>
      <c r="D277" s="68">
        <f t="shared" si="25"/>
        <v>5.1074962000000008</v>
      </c>
      <c r="E277" s="68">
        <f t="shared" si="26"/>
        <v>7.3252526352423608</v>
      </c>
      <c r="F277" s="69">
        <f t="shared" si="27"/>
        <v>18550.426198400004</v>
      </c>
      <c r="G277" s="69">
        <f t="shared" si="28"/>
        <v>9119.9395308767398</v>
      </c>
      <c r="H277" s="69">
        <f t="shared" si="29"/>
        <v>27670.365729276746</v>
      </c>
      <c r="J277" s="5"/>
    </row>
    <row r="278" spans="1:10" x14ac:dyDescent="0.3">
      <c r="A278" s="4">
        <v>45194</v>
      </c>
      <c r="B278" s="67">
        <v>2.4904600000000003E-3</v>
      </c>
      <c r="C278" s="67">
        <v>2.6718899999999997E-3</v>
      </c>
      <c r="D278" s="68">
        <f t="shared" si="25"/>
        <v>4.831492400000001</v>
      </c>
      <c r="E278" s="68">
        <f t="shared" si="26"/>
        <v>8.0973175888668418</v>
      </c>
      <c r="F278" s="69">
        <f t="shared" si="27"/>
        <v>17547.980396800005</v>
      </c>
      <c r="G278" s="69">
        <f t="shared" si="28"/>
        <v>10081.160398139218</v>
      </c>
      <c r="H278" s="69">
        <f t="shared" si="29"/>
        <v>27629.140794939223</v>
      </c>
      <c r="J278" s="5"/>
    </row>
    <row r="279" spans="1:10" x14ac:dyDescent="0.3">
      <c r="A279" s="4">
        <v>45195</v>
      </c>
      <c r="B279" s="67">
        <v>2.4319000000000007E-3</v>
      </c>
      <c r="C279" s="67">
        <v>2.6931299999999997E-3</v>
      </c>
      <c r="D279" s="68">
        <f t="shared" si="25"/>
        <v>4.7178860000000018</v>
      </c>
      <c r="E279" s="68">
        <f t="shared" si="26"/>
        <v>8.1616866405821202</v>
      </c>
      <c r="F279" s="69">
        <f t="shared" si="27"/>
        <v>17135.361952000007</v>
      </c>
      <c r="G279" s="69">
        <f t="shared" si="28"/>
        <v>10161.29986752474</v>
      </c>
      <c r="H279" s="69">
        <f t="shared" si="29"/>
        <v>27296.661819524747</v>
      </c>
      <c r="J279" s="5"/>
    </row>
    <row r="280" spans="1:10" x14ac:dyDescent="0.3">
      <c r="A280" s="4">
        <v>45196</v>
      </c>
      <c r="B280" s="67">
        <v>2.4983600000000003E-3</v>
      </c>
      <c r="C280" s="67">
        <v>2.7257099999999992E-3</v>
      </c>
      <c r="D280" s="68">
        <f t="shared" si="25"/>
        <v>4.8468184000000001</v>
      </c>
      <c r="E280" s="68">
        <f t="shared" si="26"/>
        <v>8.2604222199080937</v>
      </c>
      <c r="F280" s="69">
        <f t="shared" si="27"/>
        <v>17603.644428800002</v>
      </c>
      <c r="G280" s="69">
        <f t="shared" si="28"/>
        <v>10284.225663785577</v>
      </c>
      <c r="H280" s="69">
        <f t="shared" si="29"/>
        <v>27887.870092585581</v>
      </c>
      <c r="J280" s="5"/>
    </row>
    <row r="281" spans="1:10" x14ac:dyDescent="0.3">
      <c r="A281" s="4">
        <v>45197</v>
      </c>
      <c r="B281" s="67">
        <v>2.5350200000000015E-3</v>
      </c>
      <c r="C281" s="67">
        <v>2.7692299999999993E-3</v>
      </c>
      <c r="D281" s="68">
        <f t="shared" si="25"/>
        <v>4.9179388000000026</v>
      </c>
      <c r="E281" s="68">
        <f t="shared" si="26"/>
        <v>8.3923121036486243</v>
      </c>
      <c r="F281" s="69">
        <f t="shared" si="27"/>
        <v>17861.95372160001</v>
      </c>
      <c r="G281" s="69">
        <f t="shared" si="28"/>
        <v>10448.428569042537</v>
      </c>
      <c r="H281" s="69">
        <f t="shared" si="29"/>
        <v>28310.382290642548</v>
      </c>
      <c r="J281" s="5"/>
    </row>
    <row r="282" spans="1:10" x14ac:dyDescent="0.3">
      <c r="A282" s="4">
        <v>45198</v>
      </c>
      <c r="B282" s="67">
        <v>2.583129999999999E-3</v>
      </c>
      <c r="C282" s="67">
        <v>2.7761799999999992E-3</v>
      </c>
      <c r="D282" s="68">
        <f t="shared" si="25"/>
        <v>5.0112721999999978</v>
      </c>
      <c r="E282" s="68">
        <f t="shared" si="26"/>
        <v>8.413374481681636</v>
      </c>
      <c r="F282" s="69">
        <f t="shared" si="27"/>
        <v>18200.940630399993</v>
      </c>
      <c r="G282" s="69">
        <f t="shared" si="28"/>
        <v>10474.651229693636</v>
      </c>
      <c r="H282" s="69">
        <f t="shared" si="29"/>
        <v>28675.591860093627</v>
      </c>
      <c r="J282" s="5"/>
    </row>
    <row r="283" spans="1:10" x14ac:dyDescent="0.3">
      <c r="A283" s="4">
        <v>45199</v>
      </c>
      <c r="B283" s="67">
        <v>2.6925999999999986E-3</v>
      </c>
      <c r="C283" s="67">
        <v>2.5951000000000008E-3</v>
      </c>
      <c r="D283" s="68">
        <f t="shared" si="25"/>
        <v>5.2236439999999975</v>
      </c>
      <c r="E283" s="68">
        <f t="shared" si="26"/>
        <v>7.8646010407869902</v>
      </c>
      <c r="F283" s="69">
        <f t="shared" si="27"/>
        <v>18972.27500799999</v>
      </c>
      <c r="G283" s="69">
        <f t="shared" si="28"/>
        <v>9791.4282957798023</v>
      </c>
      <c r="H283" s="69">
        <f t="shared" si="29"/>
        <v>28763.703303779792</v>
      </c>
      <c r="J283" s="5"/>
    </row>
    <row r="284" spans="1:10" x14ac:dyDescent="0.3">
      <c r="A284" s="4">
        <v>45200</v>
      </c>
      <c r="B284" s="67">
        <v>2.8386399999999999E-3</v>
      </c>
      <c r="C284" s="67">
        <v>2.4525999999999988E-3</v>
      </c>
      <c r="D284" s="68">
        <f t="shared" si="25"/>
        <v>5.5069615999999995</v>
      </c>
      <c r="E284" s="68">
        <f t="shared" si="26"/>
        <v>7.4327465271604778</v>
      </c>
      <c r="F284" s="69">
        <f t="shared" si="27"/>
        <v>20001.284531199999</v>
      </c>
      <c r="G284" s="69">
        <f t="shared" si="28"/>
        <v>9253.7694263147951</v>
      </c>
      <c r="H284" s="69">
        <f t="shared" si="29"/>
        <v>29255.053957514792</v>
      </c>
      <c r="J284" s="5"/>
    </row>
    <row r="285" spans="1:10" x14ac:dyDescent="0.3">
      <c r="A285" s="4">
        <v>45201</v>
      </c>
      <c r="B285" s="67">
        <v>2.6376499999999996E-3</v>
      </c>
      <c r="C285" s="67">
        <v>2.7206400000000003E-3</v>
      </c>
      <c r="D285" s="68">
        <f t="shared" si="25"/>
        <v>5.1170409999999995</v>
      </c>
      <c r="E285" s="68">
        <f t="shared" si="26"/>
        <v>8.2450572908969644</v>
      </c>
      <c r="F285" s="69">
        <f t="shared" si="27"/>
        <v>18585.092911999996</v>
      </c>
      <c r="G285" s="69">
        <f t="shared" si="28"/>
        <v>10265.096327166721</v>
      </c>
      <c r="H285" s="69">
        <f t="shared" si="29"/>
        <v>28850.189239166717</v>
      </c>
      <c r="J285" s="5"/>
    </row>
    <row r="286" spans="1:10" x14ac:dyDescent="0.3">
      <c r="A286" s="4">
        <v>45202</v>
      </c>
      <c r="B286" s="67">
        <v>2.5537300000000001E-3</v>
      </c>
      <c r="C286" s="67">
        <v>2.7366100000000004E-3</v>
      </c>
      <c r="D286" s="68">
        <f t="shared" si="25"/>
        <v>4.9542362000000004</v>
      </c>
      <c r="E286" s="68">
        <f t="shared" si="26"/>
        <v>8.2934553020030375</v>
      </c>
      <c r="F286" s="69">
        <f t="shared" si="27"/>
        <v>17993.785878400002</v>
      </c>
      <c r="G286" s="69">
        <f t="shared" si="28"/>
        <v>10325.351850993782</v>
      </c>
      <c r="H286" s="69">
        <f t="shared" si="29"/>
        <v>28319.137729393784</v>
      </c>
      <c r="J286" s="5"/>
    </row>
    <row r="287" spans="1:10" x14ac:dyDescent="0.3">
      <c r="A287" s="4">
        <v>45203</v>
      </c>
      <c r="B287" s="67">
        <v>2.6431999999999988E-3</v>
      </c>
      <c r="C287" s="67">
        <v>2.7771800000000002E-3</v>
      </c>
      <c r="D287" s="68">
        <f t="shared" si="25"/>
        <v>5.1278079999999973</v>
      </c>
      <c r="E287" s="68">
        <f t="shared" si="26"/>
        <v>8.416405039672</v>
      </c>
      <c r="F287" s="69">
        <f t="shared" si="27"/>
        <v>18624.19865599999</v>
      </c>
      <c r="G287" s="69">
        <f t="shared" si="28"/>
        <v>10478.42427439164</v>
      </c>
      <c r="H287" s="69">
        <f t="shared" si="29"/>
        <v>29102.62293039163</v>
      </c>
      <c r="J287" s="5"/>
    </row>
    <row r="288" spans="1:10" x14ac:dyDescent="0.3">
      <c r="A288" s="4">
        <v>45204</v>
      </c>
      <c r="B288" s="67">
        <v>2.618790000000001E-3</v>
      </c>
      <c r="C288" s="67">
        <v>2.8065099999999999E-3</v>
      </c>
      <c r="D288" s="68">
        <f t="shared" si="25"/>
        <v>5.0804526000000019</v>
      </c>
      <c r="E288" s="68">
        <f t="shared" si="26"/>
        <v>8.5052913055293011</v>
      </c>
      <c r="F288" s="69">
        <f t="shared" si="27"/>
        <v>18452.203843200008</v>
      </c>
      <c r="G288" s="69">
        <f t="shared" si="28"/>
        <v>10589.08767538398</v>
      </c>
      <c r="H288" s="69">
        <f t="shared" si="29"/>
        <v>29041.291518583988</v>
      </c>
      <c r="J288" s="5"/>
    </row>
    <row r="289" spans="1:10" x14ac:dyDescent="0.3">
      <c r="A289" s="4">
        <v>45205</v>
      </c>
      <c r="B289" s="67">
        <v>2.6714700000000004E-3</v>
      </c>
      <c r="C289" s="67">
        <v>2.8252399999999993E-3</v>
      </c>
      <c r="D289" s="68">
        <f t="shared" si="25"/>
        <v>5.1826518000000013</v>
      </c>
      <c r="E289" s="68">
        <f t="shared" si="26"/>
        <v>8.5620536566887679</v>
      </c>
      <c r="F289" s="69">
        <f t="shared" si="27"/>
        <v>18823.391337600005</v>
      </c>
      <c r="G289" s="69">
        <f t="shared" si="28"/>
        <v>10659.756802577516</v>
      </c>
      <c r="H289" s="69">
        <f t="shared" si="29"/>
        <v>29483.148140177524</v>
      </c>
      <c r="J289" s="5"/>
    </row>
    <row r="290" spans="1:10" x14ac:dyDescent="0.3">
      <c r="A290" s="4">
        <v>45206</v>
      </c>
      <c r="B290" s="67">
        <v>2.8123299999999992E-3</v>
      </c>
      <c r="C290" s="67">
        <v>2.6490499999999996E-3</v>
      </c>
      <c r="D290" s="68">
        <f t="shared" si="25"/>
        <v>5.4559201999999987</v>
      </c>
      <c r="E290" s="68">
        <f t="shared" si="26"/>
        <v>8.0280996443669856</v>
      </c>
      <c r="F290" s="69">
        <f t="shared" si="27"/>
        <v>19815.902166399996</v>
      </c>
      <c r="G290" s="69">
        <f t="shared" si="28"/>
        <v>9994.9840572368976</v>
      </c>
      <c r="H290" s="69">
        <f t="shared" si="29"/>
        <v>29810.886223636895</v>
      </c>
      <c r="J290" s="5"/>
    </row>
    <row r="291" spans="1:10" x14ac:dyDescent="0.3">
      <c r="A291" s="4">
        <v>45207</v>
      </c>
      <c r="B291" s="67">
        <v>2.8884999999999983E-3</v>
      </c>
      <c r="C291" s="67">
        <v>2.4689700000000009E-3</v>
      </c>
      <c r="D291" s="68">
        <f t="shared" si="25"/>
        <v>5.6036899999999967</v>
      </c>
      <c r="E291" s="68">
        <f t="shared" si="26"/>
        <v>7.4823567614627011</v>
      </c>
      <c r="F291" s="69">
        <f t="shared" si="27"/>
        <v>20352.60207999999</v>
      </c>
      <c r="G291" s="69">
        <f t="shared" si="28"/>
        <v>9315.5341680210622</v>
      </c>
      <c r="H291" s="69">
        <f t="shared" si="29"/>
        <v>29668.136248021052</v>
      </c>
      <c r="J291" s="5"/>
    </row>
    <row r="292" spans="1:10" x14ac:dyDescent="0.3">
      <c r="A292" s="4">
        <v>45208</v>
      </c>
      <c r="B292" s="67">
        <v>2.6922199999999978E-3</v>
      </c>
      <c r="C292" s="67">
        <v>2.7312500000000002E-3</v>
      </c>
      <c r="D292" s="68">
        <f t="shared" si="25"/>
        <v>5.2229067999999961</v>
      </c>
      <c r="E292" s="68">
        <f t="shared" si="26"/>
        <v>8.2772115111746984</v>
      </c>
      <c r="F292" s="69">
        <f t="shared" si="27"/>
        <v>18969.597497599985</v>
      </c>
      <c r="G292" s="69">
        <f t="shared" si="28"/>
        <v>10305.128331412499</v>
      </c>
      <c r="H292" s="69">
        <f t="shared" si="29"/>
        <v>29274.725829012485</v>
      </c>
      <c r="J292" s="5"/>
    </row>
    <row r="293" spans="1:10" x14ac:dyDescent="0.3">
      <c r="A293" s="4">
        <v>45209</v>
      </c>
      <c r="B293" s="67">
        <v>2.6132899999999999E-3</v>
      </c>
      <c r="C293" s="67">
        <v>2.7793900000000001E-3</v>
      </c>
      <c r="D293" s="68">
        <f t="shared" si="25"/>
        <v>5.0697825999999999</v>
      </c>
      <c r="E293" s="68">
        <f t="shared" si="26"/>
        <v>8.4231025728306985</v>
      </c>
      <c r="F293" s="69">
        <f t="shared" si="27"/>
        <v>18413.4504032</v>
      </c>
      <c r="G293" s="69">
        <f t="shared" si="28"/>
        <v>10486.762703174219</v>
      </c>
      <c r="H293" s="69">
        <f t="shared" si="29"/>
        <v>28900.21310637422</v>
      </c>
      <c r="J293" s="5"/>
    </row>
    <row r="294" spans="1:10" x14ac:dyDescent="0.3">
      <c r="A294" s="4">
        <v>45210</v>
      </c>
      <c r="B294" s="67">
        <v>2.6987399999999998E-3</v>
      </c>
      <c r="C294" s="67">
        <v>2.7991699999999997E-3</v>
      </c>
      <c r="D294" s="68">
        <f t="shared" si="25"/>
        <v>5.2355555999999996</v>
      </c>
      <c r="E294" s="68">
        <f t="shared" si="26"/>
        <v>8.4830470098800479</v>
      </c>
      <c r="F294" s="69">
        <f t="shared" si="27"/>
        <v>19015.5379392</v>
      </c>
      <c r="G294" s="69">
        <f t="shared" si="28"/>
        <v>10561.393527300659</v>
      </c>
      <c r="H294" s="69">
        <f t="shared" si="29"/>
        <v>29576.93146650066</v>
      </c>
      <c r="J294" s="5"/>
    </row>
    <row r="295" spans="1:10" x14ac:dyDescent="0.3">
      <c r="A295" s="4">
        <v>45211</v>
      </c>
      <c r="B295" s="67">
        <v>2.6380999999999991E-3</v>
      </c>
      <c r="C295" s="67">
        <v>2.8154600000000005E-3</v>
      </c>
      <c r="D295" s="68">
        <f t="shared" si="25"/>
        <v>5.1179139999999981</v>
      </c>
      <c r="E295" s="68">
        <f t="shared" si="26"/>
        <v>8.5324147995430373</v>
      </c>
      <c r="F295" s="69">
        <f t="shared" si="27"/>
        <v>18588.263647999993</v>
      </c>
      <c r="G295" s="69">
        <f t="shared" si="28"/>
        <v>10622.856425431082</v>
      </c>
      <c r="H295" s="69">
        <f t="shared" si="29"/>
        <v>29211.120073431077</v>
      </c>
      <c r="J295" s="5"/>
    </row>
    <row r="296" spans="1:10" x14ac:dyDescent="0.3">
      <c r="A296" s="4">
        <v>45212</v>
      </c>
      <c r="B296" s="67">
        <v>2.6854100000000009E-3</v>
      </c>
      <c r="C296" s="67">
        <v>2.81971E-3</v>
      </c>
      <c r="D296" s="68">
        <f t="shared" si="25"/>
        <v>5.209695400000002</v>
      </c>
      <c r="E296" s="68">
        <f t="shared" si="26"/>
        <v>8.5452946710020719</v>
      </c>
      <c r="F296" s="69">
        <f t="shared" si="27"/>
        <v>18921.613692800009</v>
      </c>
      <c r="G296" s="69">
        <f t="shared" si="28"/>
        <v>10638.89186539758</v>
      </c>
      <c r="H296" s="69">
        <f t="shared" si="29"/>
        <v>29560.50555819759</v>
      </c>
      <c r="J296" s="5"/>
    </row>
    <row r="297" spans="1:10" x14ac:dyDescent="0.3">
      <c r="A297" s="4">
        <v>45213</v>
      </c>
      <c r="B297" s="67">
        <v>2.8286199999999996E-3</v>
      </c>
      <c r="C297" s="67">
        <v>2.6390799999999994E-3</v>
      </c>
      <c r="D297" s="68">
        <f t="shared" si="25"/>
        <v>5.4875227999999989</v>
      </c>
      <c r="E297" s="68">
        <f t="shared" si="26"/>
        <v>7.9978849812030823</v>
      </c>
      <c r="F297" s="69">
        <f t="shared" si="27"/>
        <v>19930.682809599995</v>
      </c>
      <c r="G297" s="69">
        <f t="shared" si="28"/>
        <v>9957.3668015978383</v>
      </c>
      <c r="H297" s="69">
        <f t="shared" si="29"/>
        <v>29888.049611197835</v>
      </c>
      <c r="J297" s="5"/>
    </row>
    <row r="298" spans="1:10" x14ac:dyDescent="0.3">
      <c r="A298" s="4">
        <v>45214</v>
      </c>
      <c r="B298" s="67">
        <v>2.8721099999999998E-3</v>
      </c>
      <c r="C298" s="67">
        <v>2.4514500000000004E-3</v>
      </c>
      <c r="D298" s="68">
        <f t="shared" si="25"/>
        <v>5.5718933999999996</v>
      </c>
      <c r="E298" s="68">
        <f t="shared" si="26"/>
        <v>7.429261385471567</v>
      </c>
      <c r="F298" s="69">
        <f t="shared" si="27"/>
        <v>20237.116828799997</v>
      </c>
      <c r="G298" s="69">
        <f t="shared" si="28"/>
        <v>9249.4304249121014</v>
      </c>
      <c r="H298" s="69">
        <f t="shared" si="29"/>
        <v>29486.547253712099</v>
      </c>
      <c r="J298" s="5"/>
    </row>
    <row r="299" spans="1:10" x14ac:dyDescent="0.3">
      <c r="A299" s="4">
        <v>45215</v>
      </c>
      <c r="B299" s="67">
        <v>2.7106000000000001E-3</v>
      </c>
      <c r="C299" s="67">
        <v>2.7236299999999999E-3</v>
      </c>
      <c r="D299" s="68">
        <f t="shared" si="25"/>
        <v>5.2585639999999998</v>
      </c>
      <c r="E299" s="68">
        <f t="shared" si="26"/>
        <v>8.2541186592881441</v>
      </c>
      <c r="F299" s="69">
        <f t="shared" si="27"/>
        <v>19099.104447999998</v>
      </c>
      <c r="G299" s="69">
        <f t="shared" si="28"/>
        <v>10276.37773081374</v>
      </c>
      <c r="H299" s="69">
        <f t="shared" si="29"/>
        <v>29375.482178813738</v>
      </c>
      <c r="J299" s="5"/>
    </row>
    <row r="300" spans="1:10" x14ac:dyDescent="0.3">
      <c r="A300" s="4">
        <v>45216</v>
      </c>
      <c r="B300" s="67">
        <v>2.6542000000000002E-3</v>
      </c>
      <c r="C300" s="67">
        <v>2.7645100000000017E-3</v>
      </c>
      <c r="D300" s="68">
        <f t="shared" si="25"/>
        <v>5.1491480000000003</v>
      </c>
      <c r="E300" s="68">
        <f t="shared" si="26"/>
        <v>8.3780078699341249</v>
      </c>
      <c r="F300" s="69">
        <f t="shared" si="27"/>
        <v>18701.705536000001</v>
      </c>
      <c r="G300" s="69">
        <f t="shared" si="28"/>
        <v>10430.619798067986</v>
      </c>
      <c r="H300" s="69">
        <f t="shared" si="29"/>
        <v>29132.325334067988</v>
      </c>
      <c r="J300" s="5"/>
    </row>
    <row r="301" spans="1:10" x14ac:dyDescent="0.3">
      <c r="A301" s="4">
        <v>45217</v>
      </c>
      <c r="B301" s="67">
        <v>2.6960600000000014E-3</v>
      </c>
      <c r="C301" s="67">
        <v>2.7635400000000005E-3</v>
      </c>
      <c r="D301" s="68">
        <f t="shared" si="25"/>
        <v>5.2303564000000025</v>
      </c>
      <c r="E301" s="68">
        <f t="shared" si="26"/>
        <v>8.375068228683471</v>
      </c>
      <c r="F301" s="69">
        <f t="shared" si="27"/>
        <v>18996.65444480001</v>
      </c>
      <c r="G301" s="69">
        <f t="shared" si="28"/>
        <v>10426.959944710921</v>
      </c>
      <c r="H301" s="69">
        <f t="shared" si="29"/>
        <v>29423.614389510931</v>
      </c>
      <c r="J301" s="5"/>
    </row>
    <row r="302" spans="1:10" x14ac:dyDescent="0.3">
      <c r="A302" s="4">
        <v>45218</v>
      </c>
      <c r="B302" s="67">
        <v>2.6583100000000005E-3</v>
      </c>
      <c r="C302" s="67">
        <v>2.793149999999999E-3</v>
      </c>
      <c r="D302" s="68">
        <f t="shared" si="25"/>
        <v>5.1571214000000012</v>
      </c>
      <c r="E302" s="68">
        <f t="shared" si="26"/>
        <v>8.4648030507780696</v>
      </c>
      <c r="F302" s="69">
        <f t="shared" si="27"/>
        <v>18730.664924800003</v>
      </c>
      <c r="G302" s="69">
        <f t="shared" si="28"/>
        <v>10538.679798218696</v>
      </c>
      <c r="H302" s="69">
        <f t="shared" si="29"/>
        <v>29269.344723018701</v>
      </c>
      <c r="J302" s="5"/>
    </row>
    <row r="303" spans="1:10" x14ac:dyDescent="0.3">
      <c r="A303" s="4">
        <v>45219</v>
      </c>
      <c r="B303" s="67">
        <v>2.7154700000000002E-3</v>
      </c>
      <c r="C303" s="67">
        <v>2.7978899999999999E-3</v>
      </c>
      <c r="D303" s="68">
        <f t="shared" si="25"/>
        <v>5.2680118</v>
      </c>
      <c r="E303" s="68">
        <f t="shared" si="26"/>
        <v>8.4791678956523846</v>
      </c>
      <c r="F303" s="69">
        <f t="shared" si="27"/>
        <v>19133.418857600002</v>
      </c>
      <c r="G303" s="69">
        <f t="shared" si="28"/>
        <v>10556.564030087218</v>
      </c>
      <c r="H303" s="69">
        <f t="shared" si="29"/>
        <v>29689.98288768722</v>
      </c>
      <c r="J303" s="5"/>
    </row>
    <row r="304" spans="1:10" x14ac:dyDescent="0.3">
      <c r="A304" s="4">
        <v>45220</v>
      </c>
      <c r="B304" s="67">
        <v>2.8798800000000005E-3</v>
      </c>
      <c r="C304" s="67">
        <v>2.6313899999999995E-3</v>
      </c>
      <c r="D304" s="68">
        <f t="shared" si="25"/>
        <v>5.586967200000001</v>
      </c>
      <c r="E304" s="68">
        <f t="shared" si="26"/>
        <v>7.9745799902572028</v>
      </c>
      <c r="F304" s="69">
        <f t="shared" si="27"/>
        <v>20291.864870400004</v>
      </c>
      <c r="G304" s="69">
        <f t="shared" si="28"/>
        <v>9928.3520878702166</v>
      </c>
      <c r="H304" s="69">
        <f t="shared" si="29"/>
        <v>30220.216958270219</v>
      </c>
      <c r="J304" s="5"/>
    </row>
    <row r="305" spans="1:10" x14ac:dyDescent="0.3">
      <c r="A305" s="4">
        <v>45221</v>
      </c>
      <c r="B305" s="67">
        <v>2.8677800000000008E-3</v>
      </c>
      <c r="C305" s="67">
        <v>2.42129E-3</v>
      </c>
      <c r="D305" s="68">
        <f t="shared" si="25"/>
        <v>5.5634932000000017</v>
      </c>
      <c r="E305" s="68">
        <f t="shared" si="26"/>
        <v>7.3378597564822652</v>
      </c>
      <c r="F305" s="69">
        <f t="shared" si="27"/>
        <v>20206.607302400007</v>
      </c>
      <c r="G305" s="69">
        <f t="shared" si="28"/>
        <v>9135.6353968204203</v>
      </c>
      <c r="H305" s="69">
        <f t="shared" si="29"/>
        <v>29342.242699220427</v>
      </c>
      <c r="J305" s="5"/>
    </row>
    <row r="306" spans="1:10" x14ac:dyDescent="0.3">
      <c r="A306" s="4">
        <v>45222</v>
      </c>
      <c r="B306" s="67">
        <v>2.7605099999999999E-3</v>
      </c>
      <c r="C306" s="67">
        <v>2.7163999999999995E-3</v>
      </c>
      <c r="D306" s="68">
        <f t="shared" si="25"/>
        <v>5.3553894</v>
      </c>
      <c r="E306" s="68">
        <f t="shared" si="26"/>
        <v>8.2322077250178296</v>
      </c>
      <c r="F306" s="69">
        <f t="shared" si="27"/>
        <v>19450.7743008</v>
      </c>
      <c r="G306" s="69">
        <f t="shared" si="28"/>
        <v>10249.098617647198</v>
      </c>
      <c r="H306" s="69">
        <f t="shared" si="29"/>
        <v>29699.872918447196</v>
      </c>
      <c r="J306" s="5"/>
    </row>
    <row r="307" spans="1:10" x14ac:dyDescent="0.3">
      <c r="A307" s="4">
        <v>45223</v>
      </c>
      <c r="B307" s="67">
        <v>2.6844600000000001E-3</v>
      </c>
      <c r="C307" s="67">
        <v>2.7176499999999994E-3</v>
      </c>
      <c r="D307" s="68">
        <f t="shared" si="25"/>
        <v>5.2078524000000002</v>
      </c>
      <c r="E307" s="68">
        <f t="shared" si="26"/>
        <v>8.2359959225057811</v>
      </c>
      <c r="F307" s="69">
        <f t="shared" si="27"/>
        <v>18914.919916800001</v>
      </c>
      <c r="G307" s="69">
        <f t="shared" si="28"/>
        <v>10253.814923519698</v>
      </c>
      <c r="H307" s="69">
        <f t="shared" si="29"/>
        <v>29168.734840319699</v>
      </c>
      <c r="J307" s="5"/>
    </row>
    <row r="308" spans="1:10" x14ac:dyDescent="0.3">
      <c r="A308" s="4">
        <v>45224</v>
      </c>
      <c r="B308" s="67">
        <v>2.6715899999999997E-3</v>
      </c>
      <c r="C308" s="67">
        <v>2.7347200000000004E-3</v>
      </c>
      <c r="D308" s="68">
        <f t="shared" si="25"/>
        <v>5.1828845999999995</v>
      </c>
      <c r="E308" s="68">
        <f t="shared" si="26"/>
        <v>8.2877275474012535</v>
      </c>
      <c r="F308" s="69">
        <f t="shared" si="27"/>
        <v>18824.236867199998</v>
      </c>
      <c r="G308" s="69">
        <f t="shared" si="28"/>
        <v>10318.220796514561</v>
      </c>
      <c r="H308" s="69">
        <f t="shared" si="29"/>
        <v>29142.457663714558</v>
      </c>
      <c r="J308" s="5"/>
    </row>
    <row r="309" spans="1:10" x14ac:dyDescent="0.3">
      <c r="A309" s="4">
        <v>45225</v>
      </c>
      <c r="B309" s="67">
        <v>2.6679799999999995E-3</v>
      </c>
      <c r="C309" s="67">
        <v>2.7936200000000014E-3</v>
      </c>
      <c r="D309" s="68">
        <f t="shared" si="25"/>
        <v>5.1758811999999992</v>
      </c>
      <c r="E309" s="68">
        <f t="shared" si="26"/>
        <v>8.4662274130335469</v>
      </c>
      <c r="F309" s="69">
        <f t="shared" si="27"/>
        <v>18798.800518399996</v>
      </c>
      <c r="G309" s="69">
        <f t="shared" si="28"/>
        <v>10540.453129226766</v>
      </c>
      <c r="H309" s="69">
        <f t="shared" si="29"/>
        <v>29339.253647626763</v>
      </c>
      <c r="J309" s="5"/>
    </row>
    <row r="310" spans="1:10" x14ac:dyDescent="0.3">
      <c r="A310" s="4">
        <v>45226</v>
      </c>
      <c r="B310" s="67">
        <v>2.7036300000000003E-3</v>
      </c>
      <c r="C310" s="67">
        <v>2.8160100000000003E-3</v>
      </c>
      <c r="D310" s="68">
        <f t="shared" si="25"/>
        <v>5.2450422000000003</v>
      </c>
      <c r="E310" s="68">
        <f t="shared" si="26"/>
        <v>8.5340816064377361</v>
      </c>
      <c r="F310" s="69">
        <f t="shared" si="27"/>
        <v>19049.993270400002</v>
      </c>
      <c r="G310" s="69">
        <f t="shared" si="28"/>
        <v>10624.931600014981</v>
      </c>
      <c r="H310" s="69">
        <f t="shared" si="29"/>
        <v>29674.924870414983</v>
      </c>
      <c r="J310" s="5"/>
    </row>
    <row r="311" spans="1:10" x14ac:dyDescent="0.3">
      <c r="A311" s="4">
        <v>45227</v>
      </c>
      <c r="B311" s="67">
        <v>2.9132100000000003E-3</v>
      </c>
      <c r="C311" s="67">
        <v>2.67476E-3</v>
      </c>
      <c r="D311" s="68">
        <f t="shared" si="25"/>
        <v>5.6516274000000006</v>
      </c>
      <c r="E311" s="68">
        <f t="shared" si="26"/>
        <v>8.1060152902991813</v>
      </c>
      <c r="F311" s="69">
        <f t="shared" si="27"/>
        <v>20526.710716800004</v>
      </c>
      <c r="G311" s="69">
        <f t="shared" si="28"/>
        <v>10091.989036422481</v>
      </c>
      <c r="H311" s="69">
        <f t="shared" si="29"/>
        <v>30618.699753222485</v>
      </c>
      <c r="J311" s="5"/>
    </row>
    <row r="312" spans="1:10" x14ac:dyDescent="0.3">
      <c r="A312" s="4">
        <v>45228</v>
      </c>
      <c r="B312" s="67">
        <v>3.0544300000000003E-3</v>
      </c>
      <c r="C312" s="67">
        <v>2.5255600000000005E-3</v>
      </c>
      <c r="D312" s="68">
        <f t="shared" si="25"/>
        <v>5.9255942000000008</v>
      </c>
      <c r="E312" s="68">
        <f t="shared" si="26"/>
        <v>7.6538560381372545</v>
      </c>
      <c r="F312" s="69">
        <f t="shared" si="27"/>
        <v>21521.758134400003</v>
      </c>
      <c r="G312" s="69">
        <f t="shared" si="28"/>
        <v>9529.0507674808814</v>
      </c>
      <c r="H312" s="69">
        <f t="shared" si="29"/>
        <v>31050.808901880882</v>
      </c>
      <c r="J312" s="5"/>
    </row>
    <row r="313" spans="1:10" x14ac:dyDescent="0.3">
      <c r="A313" s="4">
        <v>45229</v>
      </c>
      <c r="B313" s="67">
        <v>2.8680499999999996E-3</v>
      </c>
      <c r="C313" s="67">
        <v>2.83673E-3</v>
      </c>
      <c r="D313" s="68">
        <f t="shared" si="25"/>
        <v>5.5640169999999989</v>
      </c>
      <c r="E313" s="68">
        <f t="shared" si="26"/>
        <v>8.596874767998024</v>
      </c>
      <c r="F313" s="69">
        <f t="shared" si="27"/>
        <v>20208.509743999995</v>
      </c>
      <c r="G313" s="69">
        <f t="shared" si="28"/>
        <v>10703.109086157539</v>
      </c>
      <c r="H313" s="69">
        <f t="shared" si="29"/>
        <v>30911.618830157535</v>
      </c>
      <c r="J313" s="5"/>
    </row>
    <row r="314" spans="1:10" x14ac:dyDescent="0.3">
      <c r="A314" s="4">
        <v>45230</v>
      </c>
      <c r="B314" s="67">
        <v>2.8640999999999996E-3</v>
      </c>
      <c r="C314" s="67">
        <v>2.8957400000000008E-3</v>
      </c>
      <c r="D314" s="68">
        <f t="shared" si="25"/>
        <v>5.5563539999999989</v>
      </c>
      <c r="E314" s="68">
        <f t="shared" si="26"/>
        <v>8.775707995009256</v>
      </c>
      <c r="F314" s="69">
        <f t="shared" si="27"/>
        <v>20180.677727999995</v>
      </c>
      <c r="G314" s="69">
        <f t="shared" si="28"/>
        <v>10925.756453786524</v>
      </c>
      <c r="H314" s="69">
        <f t="shared" si="29"/>
        <v>31106.434181786521</v>
      </c>
      <c r="J314" s="5"/>
    </row>
    <row r="315" spans="1:10" x14ac:dyDescent="0.3">
      <c r="A315" s="4">
        <v>45231</v>
      </c>
      <c r="B315" s="67">
        <v>2.939349999999999E-3</v>
      </c>
      <c r="C315" s="67">
        <v>2.9080200000000007E-3</v>
      </c>
      <c r="D315" s="68">
        <f t="shared" si="25"/>
        <v>5.7023389999999985</v>
      </c>
      <c r="E315" s="68">
        <f t="shared" si="26"/>
        <v>8.8129232471308931</v>
      </c>
      <c r="F315" s="69">
        <f t="shared" si="27"/>
        <v>20710.895247999993</v>
      </c>
      <c r="G315" s="69">
        <f t="shared" si="28"/>
        <v>10972.089442677961</v>
      </c>
      <c r="H315" s="69">
        <f t="shared" si="29"/>
        <v>31682.984690677957</v>
      </c>
      <c r="J315" s="5"/>
    </row>
    <row r="316" spans="1:10" x14ac:dyDescent="0.3">
      <c r="A316" s="4">
        <v>45232</v>
      </c>
      <c r="B316" s="67">
        <v>2.9038499999999991E-3</v>
      </c>
      <c r="C316" s="67">
        <v>2.9595400000000001E-3</v>
      </c>
      <c r="D316" s="68">
        <f t="shared" si="25"/>
        <v>5.6334689999999981</v>
      </c>
      <c r="E316" s="68">
        <f t="shared" si="26"/>
        <v>8.9690575947943127</v>
      </c>
      <c r="F316" s="69">
        <f t="shared" si="27"/>
        <v>20460.759407999994</v>
      </c>
      <c r="G316" s="69">
        <f t="shared" si="28"/>
        <v>11166.476705518919</v>
      </c>
      <c r="H316" s="69">
        <f t="shared" si="29"/>
        <v>31627.236113518913</v>
      </c>
      <c r="J316" s="5"/>
    </row>
    <row r="317" spans="1:10" x14ac:dyDescent="0.3">
      <c r="A317" s="4">
        <v>45233</v>
      </c>
      <c r="B317" s="67">
        <v>2.9143699999999995E-3</v>
      </c>
      <c r="C317" s="67">
        <v>2.9559500000000006E-3</v>
      </c>
      <c r="D317" s="68">
        <f t="shared" si="25"/>
        <v>5.6538777999999992</v>
      </c>
      <c r="E317" s="68">
        <f t="shared" si="26"/>
        <v>8.9581778916089174</v>
      </c>
      <c r="F317" s="69">
        <f t="shared" si="27"/>
        <v>20534.884169599998</v>
      </c>
      <c r="G317" s="69">
        <f t="shared" si="28"/>
        <v>11152.931475053103</v>
      </c>
      <c r="H317" s="69">
        <f t="shared" si="29"/>
        <v>31687.815644653099</v>
      </c>
      <c r="J317" s="5"/>
    </row>
    <row r="318" spans="1:10" x14ac:dyDescent="0.3">
      <c r="A318" s="4">
        <v>45234</v>
      </c>
      <c r="B318" s="67">
        <v>3.08457E-3</v>
      </c>
      <c r="C318" s="67">
        <v>2.7483399999999993E-3</v>
      </c>
      <c r="D318" s="68">
        <f t="shared" si="25"/>
        <v>5.9840657999999998</v>
      </c>
      <c r="E318" s="68">
        <f t="shared" si="26"/>
        <v>8.3290037472299741</v>
      </c>
      <c r="F318" s="69">
        <f t="shared" si="27"/>
        <v>21734.1269856</v>
      </c>
      <c r="G318" s="69">
        <f t="shared" si="28"/>
        <v>10369.609665301317</v>
      </c>
      <c r="H318" s="69">
        <f t="shared" si="29"/>
        <v>32103.736650901315</v>
      </c>
      <c r="J318" s="5"/>
    </row>
    <row r="319" spans="1:10" x14ac:dyDescent="0.3">
      <c r="A319" s="4">
        <v>45235</v>
      </c>
      <c r="B319" s="67">
        <v>3.0910899999999995E-3</v>
      </c>
      <c r="C319" s="67">
        <v>2.5448800000000011E-3</v>
      </c>
      <c r="D319" s="68">
        <f t="shared" si="25"/>
        <v>5.9967145999999989</v>
      </c>
      <c r="E319" s="68">
        <f t="shared" si="26"/>
        <v>7.7124064185110397</v>
      </c>
      <c r="F319" s="69">
        <f t="shared" si="27"/>
        <v>21780.067427199996</v>
      </c>
      <c r="G319" s="69">
        <f t="shared" si="28"/>
        <v>9601.9459910462447</v>
      </c>
      <c r="H319" s="69">
        <f t="shared" si="29"/>
        <v>31382.013418246243</v>
      </c>
      <c r="J319" s="5"/>
    </row>
    <row r="320" spans="1:10" x14ac:dyDescent="0.3">
      <c r="A320" s="4">
        <v>45236</v>
      </c>
      <c r="B320" s="67">
        <v>2.9026300000000002E-3</v>
      </c>
      <c r="C320" s="67">
        <v>2.8456099999999989E-3</v>
      </c>
      <c r="D320" s="68">
        <f t="shared" si="25"/>
        <v>5.6311022000000008</v>
      </c>
      <c r="E320" s="68">
        <f t="shared" si="26"/>
        <v>8.6237861229524295</v>
      </c>
      <c r="F320" s="69">
        <f t="shared" si="27"/>
        <v>20452.163190400002</v>
      </c>
      <c r="G320" s="69">
        <f t="shared" si="28"/>
        <v>10736.613723075774</v>
      </c>
      <c r="H320" s="69">
        <f t="shared" si="29"/>
        <v>31188.776913475776</v>
      </c>
      <c r="J320" s="5"/>
    </row>
    <row r="321" spans="1:10" x14ac:dyDescent="0.3">
      <c r="A321" s="4">
        <v>45237</v>
      </c>
      <c r="B321" s="67">
        <v>2.8829900000000006E-3</v>
      </c>
      <c r="C321" s="67">
        <v>2.9081399999999992E-3</v>
      </c>
      <c r="D321" s="68">
        <f t="shared" si="25"/>
        <v>5.5930006000000017</v>
      </c>
      <c r="E321" s="68">
        <f t="shared" si="26"/>
        <v>8.8132869140897316</v>
      </c>
      <c r="F321" s="69">
        <f t="shared" si="27"/>
        <v>20313.778179200006</v>
      </c>
      <c r="G321" s="69">
        <f t="shared" si="28"/>
        <v>10972.542208041716</v>
      </c>
      <c r="H321" s="69">
        <f t="shared" si="29"/>
        <v>31286.320387241722</v>
      </c>
      <c r="J321" s="5"/>
    </row>
    <row r="322" spans="1:10" x14ac:dyDescent="0.3">
      <c r="A322" s="4">
        <v>45238</v>
      </c>
      <c r="B322" s="67">
        <v>2.9573400000000014E-3</v>
      </c>
      <c r="C322" s="67">
        <v>2.9071799999999988E-3</v>
      </c>
      <c r="D322" s="68">
        <f t="shared" si="25"/>
        <v>5.7372396000000032</v>
      </c>
      <c r="E322" s="68">
        <f t="shared" si="26"/>
        <v>8.8103775784189846</v>
      </c>
      <c r="F322" s="69">
        <f t="shared" si="27"/>
        <v>20837.654227200012</v>
      </c>
      <c r="G322" s="69">
        <f t="shared" si="28"/>
        <v>10968.920085131636</v>
      </c>
      <c r="H322" s="69">
        <f t="shared" si="29"/>
        <v>31806.57431233165</v>
      </c>
      <c r="J322" s="5"/>
    </row>
    <row r="323" spans="1:10" x14ac:dyDescent="0.3">
      <c r="A323" s="4">
        <v>45239</v>
      </c>
      <c r="B323" s="67">
        <v>2.9184400000000004E-3</v>
      </c>
      <c r="C323" s="67">
        <v>2.9578600000000001E-3</v>
      </c>
      <c r="D323" s="68">
        <f t="shared" si="25"/>
        <v>5.661773600000001</v>
      </c>
      <c r="E323" s="68">
        <f t="shared" si="26"/>
        <v>8.9639662573705063</v>
      </c>
      <c r="F323" s="69">
        <f t="shared" si="27"/>
        <v>20563.561715200005</v>
      </c>
      <c r="G323" s="69">
        <f t="shared" si="28"/>
        <v>11160.137990426281</v>
      </c>
      <c r="H323" s="69">
        <f t="shared" si="29"/>
        <v>31723.699705626284</v>
      </c>
      <c r="J323" s="5"/>
    </row>
    <row r="324" spans="1:10" x14ac:dyDescent="0.3">
      <c r="A324" s="4">
        <v>45240</v>
      </c>
      <c r="B324" s="67">
        <v>2.9523000000000006E-3</v>
      </c>
      <c r="C324" s="67">
        <v>2.9716000000000005E-3</v>
      </c>
      <c r="D324" s="68">
        <f t="shared" si="25"/>
        <v>5.7274620000000009</v>
      </c>
      <c r="E324" s="68">
        <f t="shared" si="26"/>
        <v>9.0056061241580743</v>
      </c>
      <c r="F324" s="69">
        <f t="shared" si="27"/>
        <v>20802.141984000002</v>
      </c>
      <c r="G324" s="69">
        <f t="shared" si="28"/>
        <v>11211.979624576803</v>
      </c>
      <c r="H324" s="69">
        <f t="shared" si="29"/>
        <v>32014.121608576803</v>
      </c>
      <c r="J324" s="5"/>
    </row>
    <row r="325" spans="1:10" x14ac:dyDescent="0.3">
      <c r="A325" s="4">
        <v>45241</v>
      </c>
      <c r="B325" s="67">
        <v>3.1173600000000017E-3</v>
      </c>
      <c r="C325" s="67">
        <v>2.7504399999999998E-3</v>
      </c>
      <c r="D325" s="68">
        <f t="shared" si="25"/>
        <v>6.0476784000000032</v>
      </c>
      <c r="E325" s="68">
        <f t="shared" si="26"/>
        <v>8.3353679190097338</v>
      </c>
      <c r="F325" s="69">
        <f t="shared" si="27"/>
        <v>21965.167948800012</v>
      </c>
      <c r="G325" s="69">
        <f t="shared" si="28"/>
        <v>10377.533059167119</v>
      </c>
      <c r="H325" s="69">
        <f t="shared" si="29"/>
        <v>32342.701007967131</v>
      </c>
      <c r="J325" s="5"/>
    </row>
    <row r="326" spans="1:10" x14ac:dyDescent="0.3">
      <c r="A326" s="4">
        <v>45242</v>
      </c>
      <c r="B326" s="67">
        <v>3.1296499999999994E-3</v>
      </c>
      <c r="C326" s="67">
        <v>2.5493899999999999E-3</v>
      </c>
      <c r="D326" s="68">
        <f t="shared" si="25"/>
        <v>6.0715209999999988</v>
      </c>
      <c r="E326" s="68">
        <f t="shared" si="26"/>
        <v>7.726074235047566</v>
      </c>
      <c r="F326" s="69">
        <f t="shared" si="27"/>
        <v>22051.764271999997</v>
      </c>
      <c r="G326" s="69">
        <f t="shared" si="28"/>
        <v>9618.9624226342203</v>
      </c>
      <c r="H326" s="69">
        <f t="shared" si="29"/>
        <v>31670.726694634217</v>
      </c>
      <c r="J326" s="5"/>
    </row>
    <row r="327" spans="1:10" x14ac:dyDescent="0.3">
      <c r="A327" s="4">
        <v>45243</v>
      </c>
      <c r="B327" s="67">
        <v>3.0182599999999996E-3</v>
      </c>
      <c r="C327" s="67">
        <v>2.8897100000000002E-3</v>
      </c>
      <c r="D327" s="68">
        <f t="shared" si="25"/>
        <v>5.8554243999999995</v>
      </c>
      <c r="E327" s="68">
        <f t="shared" si="26"/>
        <v>8.7574337303273744</v>
      </c>
      <c r="F327" s="69">
        <f t="shared" si="27"/>
        <v>21266.901420799997</v>
      </c>
      <c r="G327" s="69">
        <f t="shared" si="28"/>
        <v>10903.004994257581</v>
      </c>
      <c r="H327" s="69">
        <f t="shared" si="29"/>
        <v>32169.90641505758</v>
      </c>
      <c r="J327" s="5"/>
    </row>
    <row r="328" spans="1:10" x14ac:dyDescent="0.3">
      <c r="A328" s="4">
        <v>45244</v>
      </c>
      <c r="B328" s="67">
        <v>2.9368900000000002E-3</v>
      </c>
      <c r="C328" s="67">
        <v>2.9309600000000007E-3</v>
      </c>
      <c r="D328" s="68">
        <f t="shared" si="25"/>
        <v>5.6975666</v>
      </c>
      <c r="E328" s="68">
        <f t="shared" si="26"/>
        <v>8.8824442474297847</v>
      </c>
      <c r="F328" s="69">
        <f t="shared" si="27"/>
        <v>20693.561891199999</v>
      </c>
      <c r="G328" s="69">
        <f t="shared" si="28"/>
        <v>11058.643088050081</v>
      </c>
      <c r="H328" s="69">
        <f t="shared" si="29"/>
        <v>31752.20497925008</v>
      </c>
      <c r="J328" s="5"/>
    </row>
    <row r="329" spans="1:10" x14ac:dyDescent="0.3">
      <c r="A329" s="4">
        <v>45245</v>
      </c>
      <c r="B329" s="67">
        <v>2.9532800000000004E-3</v>
      </c>
      <c r="C329" s="67">
        <v>2.9095400000000017E-3</v>
      </c>
      <c r="D329" s="68">
        <f t="shared" si="25"/>
        <v>5.7293632000000008</v>
      </c>
      <c r="E329" s="68">
        <f t="shared" si="26"/>
        <v>8.8175296952762459</v>
      </c>
      <c r="F329" s="69">
        <f t="shared" si="27"/>
        <v>20809.047142400002</v>
      </c>
      <c r="G329" s="69">
        <f t="shared" si="28"/>
        <v>10977.824470618925</v>
      </c>
      <c r="H329" s="69">
        <f t="shared" si="29"/>
        <v>31786.871613018928</v>
      </c>
      <c r="J329" s="5"/>
    </row>
    <row r="330" spans="1:10" x14ac:dyDescent="0.3">
      <c r="A330" s="4">
        <v>45246</v>
      </c>
      <c r="B330" s="67">
        <v>2.9551300000000016E-3</v>
      </c>
      <c r="C330" s="67">
        <v>2.960089999999999E-3</v>
      </c>
      <c r="D330" s="68">
        <f t="shared" si="25"/>
        <v>5.7329522000000033</v>
      </c>
      <c r="E330" s="68">
        <f t="shared" si="26"/>
        <v>8.970724401689008</v>
      </c>
      <c r="F330" s="69">
        <f t="shared" si="27"/>
        <v>20822.082390400014</v>
      </c>
      <c r="G330" s="69">
        <f t="shared" si="28"/>
        <v>11168.551880102816</v>
      </c>
      <c r="H330" s="69">
        <f t="shared" si="29"/>
        <v>31990.634270502829</v>
      </c>
      <c r="J330" s="5"/>
    </row>
    <row r="331" spans="1:10" x14ac:dyDescent="0.3">
      <c r="A331" s="4">
        <v>45247</v>
      </c>
      <c r="B331" s="67">
        <v>2.9737199999999991E-3</v>
      </c>
      <c r="C331" s="67">
        <v>2.9767499999999994E-3</v>
      </c>
      <c r="D331" s="68">
        <f t="shared" si="25"/>
        <v>5.7690167999999984</v>
      </c>
      <c r="E331" s="68">
        <f t="shared" si="26"/>
        <v>9.0212134978084322</v>
      </c>
      <c r="F331" s="69">
        <f t="shared" si="27"/>
        <v>20953.069017599995</v>
      </c>
      <c r="G331" s="69">
        <f t="shared" si="28"/>
        <v>11231.410804771498</v>
      </c>
      <c r="H331" s="69">
        <f t="shared" si="29"/>
        <v>32184.479822371493</v>
      </c>
      <c r="J331" s="5"/>
    </row>
    <row r="332" spans="1:10" x14ac:dyDescent="0.3">
      <c r="A332" s="4">
        <v>45248</v>
      </c>
      <c r="B332" s="67">
        <v>3.1485599999999999E-3</v>
      </c>
      <c r="C332" s="67">
        <v>2.7645100000000013E-3</v>
      </c>
      <c r="D332" s="68">
        <f t="shared" ref="D332:D375" si="30">B332*$B$3</f>
        <v>6.1082063999999994</v>
      </c>
      <c r="E332" s="68">
        <f t="shared" ref="E332:E375" si="31">($B$5/$B$7)*C332</f>
        <v>8.3780078699341249</v>
      </c>
      <c r="F332" s="69">
        <f t="shared" ref="F332:F375" si="32">D332*$B$6</f>
        <v>22185.005644799996</v>
      </c>
      <c r="G332" s="69">
        <f t="shared" ref="G332:G375" si="33">E332*$B$7</f>
        <v>10430.619798067986</v>
      </c>
      <c r="H332" s="69">
        <f t="shared" ref="H332:H375" si="34">F332+G332</f>
        <v>32615.625442867982</v>
      </c>
      <c r="J332" s="5"/>
    </row>
    <row r="333" spans="1:10" x14ac:dyDescent="0.3">
      <c r="A333" s="4">
        <v>45249</v>
      </c>
      <c r="B333" s="67">
        <v>3.1579700000000013E-3</v>
      </c>
      <c r="C333" s="67">
        <v>2.5552299999999999E-3</v>
      </c>
      <c r="D333" s="68">
        <f t="shared" si="30"/>
        <v>6.1264618000000022</v>
      </c>
      <c r="E333" s="68">
        <f t="shared" si="31"/>
        <v>7.7437726937112767</v>
      </c>
      <c r="F333" s="69">
        <f t="shared" si="32"/>
        <v>22251.309257600009</v>
      </c>
      <c r="G333" s="69">
        <f t="shared" si="33"/>
        <v>9640.9970036705399</v>
      </c>
      <c r="H333" s="69">
        <f t="shared" si="34"/>
        <v>31892.306261270547</v>
      </c>
      <c r="J333" s="5"/>
    </row>
    <row r="334" spans="1:10" x14ac:dyDescent="0.3">
      <c r="A334" s="4">
        <v>45250</v>
      </c>
      <c r="B334" s="67">
        <v>3.0388999999999989E-3</v>
      </c>
      <c r="C334" s="67">
        <v>2.8999299999999998E-3</v>
      </c>
      <c r="D334" s="68">
        <f t="shared" si="30"/>
        <v>5.8954659999999981</v>
      </c>
      <c r="E334" s="68">
        <f t="shared" si="31"/>
        <v>8.7884060329888669</v>
      </c>
      <c r="F334" s="69">
        <f t="shared" si="32"/>
        <v>21412.332511999994</v>
      </c>
      <c r="G334" s="69">
        <f t="shared" si="33"/>
        <v>10941.56551107114</v>
      </c>
      <c r="H334" s="69">
        <f t="shared" si="34"/>
        <v>32353.898023071131</v>
      </c>
      <c r="J334" s="5"/>
    </row>
    <row r="335" spans="1:10" x14ac:dyDescent="0.3">
      <c r="A335" s="4">
        <v>45251</v>
      </c>
      <c r="B335" s="67">
        <v>2.9614700000000008E-3</v>
      </c>
      <c r="C335" s="67">
        <v>2.9232899999999998E-3</v>
      </c>
      <c r="D335" s="68">
        <f t="shared" si="30"/>
        <v>5.7452518000000019</v>
      </c>
      <c r="E335" s="68">
        <f t="shared" si="31"/>
        <v>8.85919986764371</v>
      </c>
      <c r="F335" s="69">
        <f t="shared" si="32"/>
        <v>20866.754537600005</v>
      </c>
      <c r="G335" s="69">
        <f t="shared" si="33"/>
        <v>11029.703835216418</v>
      </c>
      <c r="H335" s="69">
        <f t="shared" si="34"/>
        <v>31896.458372816422</v>
      </c>
      <c r="J335" s="5"/>
    </row>
    <row r="336" spans="1:10" x14ac:dyDescent="0.3">
      <c r="A336" s="4">
        <v>45252</v>
      </c>
      <c r="B336" s="67">
        <v>2.9608799999999999E-3</v>
      </c>
      <c r="C336" s="67">
        <v>2.9278199999999994E-3</v>
      </c>
      <c r="D336" s="68">
        <f t="shared" si="30"/>
        <v>5.7441072000000002</v>
      </c>
      <c r="E336" s="68">
        <f t="shared" si="31"/>
        <v>8.8729282953400457</v>
      </c>
      <c r="F336" s="69">
        <f t="shared" si="32"/>
        <v>20862.597350399999</v>
      </c>
      <c r="G336" s="69">
        <f t="shared" si="33"/>
        <v>11046.795727698356</v>
      </c>
      <c r="H336" s="69">
        <f t="shared" si="34"/>
        <v>31909.393078098357</v>
      </c>
      <c r="J336" s="5"/>
    </row>
    <row r="337" spans="1:10" x14ac:dyDescent="0.3">
      <c r="A337" s="4">
        <v>45253</v>
      </c>
      <c r="B337" s="67">
        <v>2.9842500000000004E-3</v>
      </c>
      <c r="C337" s="67">
        <v>2.9890999999999993E-3</v>
      </c>
      <c r="D337" s="68">
        <f t="shared" si="30"/>
        <v>5.7894450000000006</v>
      </c>
      <c r="E337" s="68">
        <f t="shared" si="31"/>
        <v>9.0586408889893946</v>
      </c>
      <c r="F337" s="69">
        <f t="shared" si="32"/>
        <v>21027.264240000004</v>
      </c>
      <c r="G337" s="69">
        <f t="shared" si="33"/>
        <v>11278.007906791796</v>
      </c>
      <c r="H337" s="69">
        <f t="shared" si="34"/>
        <v>32305.272146791802</v>
      </c>
      <c r="J337" s="5"/>
    </row>
    <row r="338" spans="1:10" x14ac:dyDescent="0.3">
      <c r="A338" s="4">
        <v>45254</v>
      </c>
      <c r="B338" s="67">
        <v>3.0115799999999998E-3</v>
      </c>
      <c r="C338" s="67">
        <v>3.0003499999999993E-3</v>
      </c>
      <c r="D338" s="68">
        <f t="shared" si="30"/>
        <v>5.8424651999999995</v>
      </c>
      <c r="E338" s="68">
        <f t="shared" si="31"/>
        <v>9.0927346663809612</v>
      </c>
      <c r="F338" s="69">
        <f t="shared" si="32"/>
        <v>21219.8336064</v>
      </c>
      <c r="G338" s="69">
        <f t="shared" si="33"/>
        <v>11320.454659644296</v>
      </c>
      <c r="H338" s="69">
        <f t="shared" si="34"/>
        <v>32540.288266044296</v>
      </c>
      <c r="J338" s="5"/>
    </row>
    <row r="339" spans="1:10" x14ac:dyDescent="0.3">
      <c r="A339" s="4">
        <v>45255</v>
      </c>
      <c r="B339" s="67">
        <v>3.2251600000000012E-3</v>
      </c>
      <c r="C339" s="67">
        <v>2.8347099999999998E-3</v>
      </c>
      <c r="D339" s="68">
        <f t="shared" si="30"/>
        <v>6.2568104000000027</v>
      </c>
      <c r="E339" s="68">
        <f t="shared" si="31"/>
        <v>8.5907530408574928</v>
      </c>
      <c r="F339" s="69">
        <f t="shared" si="32"/>
        <v>22724.735372800009</v>
      </c>
      <c r="G339" s="69">
        <f t="shared" si="33"/>
        <v>10695.487535867578</v>
      </c>
      <c r="H339" s="69">
        <f t="shared" si="34"/>
        <v>33420.222908667587</v>
      </c>
      <c r="J339" s="5"/>
    </row>
    <row r="340" spans="1:10" x14ac:dyDescent="0.3">
      <c r="A340" s="4">
        <v>45256</v>
      </c>
      <c r="B340" s="67">
        <v>3.2516699999999999E-3</v>
      </c>
      <c r="C340" s="67">
        <v>2.6409299999999997E-3</v>
      </c>
      <c r="D340" s="68">
        <f t="shared" si="30"/>
        <v>6.3082398</v>
      </c>
      <c r="E340" s="68">
        <f t="shared" si="31"/>
        <v>8.0034915134852511</v>
      </c>
      <c r="F340" s="69">
        <f t="shared" si="32"/>
        <v>22911.526953600001</v>
      </c>
      <c r="G340" s="69">
        <f t="shared" si="33"/>
        <v>9964.3469342891385</v>
      </c>
      <c r="H340" s="69">
        <f t="shared" si="34"/>
        <v>32875.873887889138</v>
      </c>
      <c r="J340" s="5"/>
    </row>
    <row r="341" spans="1:10" x14ac:dyDescent="0.3">
      <c r="A341" s="4">
        <v>45257</v>
      </c>
      <c r="B341" s="67">
        <v>3.1088999999999995E-3</v>
      </c>
      <c r="C341" s="67">
        <v>2.9669799999999997E-3</v>
      </c>
      <c r="D341" s="68">
        <f t="shared" si="30"/>
        <v>6.0312659999999987</v>
      </c>
      <c r="E341" s="68">
        <f t="shared" si="31"/>
        <v>8.9916049462426013</v>
      </c>
      <c r="F341" s="69">
        <f t="shared" si="32"/>
        <v>21905.558111999995</v>
      </c>
      <c r="G341" s="69">
        <f t="shared" si="33"/>
        <v>11194.548158072039</v>
      </c>
      <c r="H341" s="69">
        <f t="shared" si="34"/>
        <v>33100.106270072036</v>
      </c>
      <c r="J341" s="5"/>
    </row>
    <row r="342" spans="1:10" x14ac:dyDescent="0.3">
      <c r="A342" s="4">
        <v>45258</v>
      </c>
      <c r="B342" s="67">
        <v>2.9912199999999997E-3</v>
      </c>
      <c r="C342" s="67">
        <v>2.983089999999999E-3</v>
      </c>
      <c r="D342" s="68">
        <f t="shared" si="30"/>
        <v>5.8029667999999992</v>
      </c>
      <c r="E342" s="68">
        <f t="shared" si="31"/>
        <v>9.0404272354673214</v>
      </c>
      <c r="F342" s="69">
        <f t="shared" si="32"/>
        <v>21076.375417599997</v>
      </c>
      <c r="G342" s="69">
        <f t="shared" si="33"/>
        <v>11255.331908156815</v>
      </c>
      <c r="H342" s="69">
        <f t="shared" si="34"/>
        <v>32331.707325756812</v>
      </c>
      <c r="J342" s="5"/>
    </row>
    <row r="343" spans="1:10" x14ac:dyDescent="0.3">
      <c r="A343" s="4">
        <v>45259</v>
      </c>
      <c r="B343" s="67">
        <v>3.0506799999999996E-3</v>
      </c>
      <c r="C343" s="67">
        <v>3.0128899999999994E-3</v>
      </c>
      <c r="D343" s="68">
        <f t="shared" si="30"/>
        <v>5.9183191999999991</v>
      </c>
      <c r="E343" s="68">
        <f t="shared" si="31"/>
        <v>9.1307378635800944</v>
      </c>
      <c r="F343" s="69">
        <f t="shared" si="32"/>
        <v>21495.335334399995</v>
      </c>
      <c r="G343" s="69">
        <f t="shared" si="33"/>
        <v>11367.768640157217</v>
      </c>
      <c r="H343" s="69">
        <f t="shared" si="34"/>
        <v>32863.103974557212</v>
      </c>
      <c r="J343" s="5"/>
    </row>
    <row r="344" spans="1:10" x14ac:dyDescent="0.3">
      <c r="A344" s="4">
        <v>45260</v>
      </c>
      <c r="B344" s="67">
        <v>3.0994999999999998E-3</v>
      </c>
      <c r="C344" s="67">
        <v>3.079440000000001E-3</v>
      </c>
      <c r="D344" s="68">
        <f t="shared" si="30"/>
        <v>6.0130299999999997</v>
      </c>
      <c r="E344" s="68">
        <f t="shared" si="31"/>
        <v>9.3324214978386539</v>
      </c>
      <c r="F344" s="69">
        <f t="shared" si="32"/>
        <v>21839.324959999998</v>
      </c>
      <c r="G344" s="69">
        <f t="shared" si="33"/>
        <v>11618.864764809125</v>
      </c>
      <c r="H344" s="69">
        <f t="shared" si="34"/>
        <v>33458.189724809126</v>
      </c>
      <c r="J344" s="5"/>
    </row>
    <row r="345" spans="1:10" x14ac:dyDescent="0.3">
      <c r="A345" s="4">
        <v>45261</v>
      </c>
      <c r="B345" s="67">
        <v>3.1732899999999996E-3</v>
      </c>
      <c r="C345" s="67">
        <v>3.0903600000000012E-3</v>
      </c>
      <c r="D345" s="68">
        <f t="shared" si="30"/>
        <v>6.1561825999999993</v>
      </c>
      <c r="E345" s="68">
        <f t="shared" si="31"/>
        <v>9.3655151910934009</v>
      </c>
      <c r="F345" s="69">
        <f t="shared" si="32"/>
        <v>22359.255203199999</v>
      </c>
      <c r="G345" s="69">
        <f t="shared" si="33"/>
        <v>11660.066412911285</v>
      </c>
      <c r="H345" s="69">
        <f t="shared" si="34"/>
        <v>34019.32161611128</v>
      </c>
      <c r="J345" s="5"/>
    </row>
    <row r="346" spans="1:10" x14ac:dyDescent="0.3">
      <c r="A346" s="4">
        <v>45262</v>
      </c>
      <c r="B346" s="67">
        <v>3.3115600000000003E-3</v>
      </c>
      <c r="C346" s="67">
        <v>2.8928099999999996E-3</v>
      </c>
      <c r="D346" s="68">
        <f t="shared" si="30"/>
        <v>6.4244264000000006</v>
      </c>
      <c r="E346" s="68">
        <f t="shared" si="31"/>
        <v>8.7668284600974928</v>
      </c>
      <c r="F346" s="69">
        <f t="shared" si="32"/>
        <v>23333.516684800001</v>
      </c>
      <c r="G346" s="69">
        <f t="shared" si="33"/>
        <v>10914.701432821379</v>
      </c>
      <c r="H346" s="69">
        <f t="shared" si="34"/>
        <v>34248.218117621378</v>
      </c>
      <c r="J346" s="5"/>
    </row>
    <row r="347" spans="1:10" x14ac:dyDescent="0.3">
      <c r="A347" s="4">
        <v>45263</v>
      </c>
      <c r="B347" s="67">
        <v>3.3744499999999998E-3</v>
      </c>
      <c r="C347" s="67">
        <v>2.7165700000000006E-3</v>
      </c>
      <c r="D347" s="68">
        <f t="shared" si="30"/>
        <v>6.5464329999999995</v>
      </c>
      <c r="E347" s="68">
        <f t="shared" si="31"/>
        <v>8.2327229198761938</v>
      </c>
      <c r="F347" s="69">
        <f t="shared" si="32"/>
        <v>23776.644655999997</v>
      </c>
      <c r="G347" s="69">
        <f t="shared" si="33"/>
        <v>10249.740035245861</v>
      </c>
      <c r="H347" s="69">
        <f t="shared" si="34"/>
        <v>34026.384691245854</v>
      </c>
      <c r="J347" s="5"/>
    </row>
    <row r="348" spans="1:10" x14ac:dyDescent="0.3">
      <c r="A348" s="4">
        <v>45264</v>
      </c>
      <c r="B348" s="67">
        <v>3.2428200000000009E-3</v>
      </c>
      <c r="C348" s="67">
        <v>3.05632E-3</v>
      </c>
      <c r="D348" s="68">
        <f t="shared" si="30"/>
        <v>6.2910708000000017</v>
      </c>
      <c r="E348" s="68">
        <f t="shared" si="31"/>
        <v>9.2623549971014931</v>
      </c>
      <c r="F348" s="69">
        <f t="shared" si="32"/>
        <v>22849.169145600008</v>
      </c>
      <c r="G348" s="69">
        <f t="shared" si="33"/>
        <v>11531.631971391358</v>
      </c>
      <c r="H348" s="69">
        <f t="shared" si="34"/>
        <v>34380.801116991366</v>
      </c>
      <c r="J348" s="5"/>
    </row>
    <row r="349" spans="1:10" x14ac:dyDescent="0.3">
      <c r="A349" s="4">
        <v>45265</v>
      </c>
      <c r="B349" s="67">
        <v>3.1239099999999984E-3</v>
      </c>
      <c r="C349" s="67">
        <v>3.0606999999999995E-3</v>
      </c>
      <c r="D349" s="68">
        <f t="shared" si="30"/>
        <v>6.0603853999999968</v>
      </c>
      <c r="E349" s="68">
        <f t="shared" si="31"/>
        <v>9.2756288410992749</v>
      </c>
      <c r="F349" s="69">
        <f t="shared" si="32"/>
        <v>22011.319772799987</v>
      </c>
      <c r="G349" s="69">
        <f t="shared" si="33"/>
        <v>11548.157907168597</v>
      </c>
      <c r="H349" s="69">
        <f t="shared" si="34"/>
        <v>33559.477679968586</v>
      </c>
      <c r="J349" s="5"/>
    </row>
    <row r="350" spans="1:10" x14ac:dyDescent="0.3">
      <c r="A350" s="4">
        <v>45266</v>
      </c>
      <c r="B350" s="67">
        <v>3.1980999999999993E-3</v>
      </c>
      <c r="C350" s="67">
        <v>3.1046999999999997E-3</v>
      </c>
      <c r="D350" s="68">
        <f t="shared" si="30"/>
        <v>6.2043139999999983</v>
      </c>
      <c r="E350" s="68">
        <f t="shared" si="31"/>
        <v>9.4089733926751791</v>
      </c>
      <c r="F350" s="69">
        <f t="shared" si="32"/>
        <v>22534.068447999995</v>
      </c>
      <c r="G350" s="69">
        <f t="shared" si="33"/>
        <v>11714.171873880598</v>
      </c>
      <c r="H350" s="69">
        <f t="shared" si="34"/>
        <v>34248.240321880592</v>
      </c>
      <c r="J350" s="5"/>
    </row>
    <row r="351" spans="1:10" x14ac:dyDescent="0.3">
      <c r="A351" s="4">
        <v>45267</v>
      </c>
      <c r="B351" s="67">
        <v>3.22054E-3</v>
      </c>
      <c r="C351" s="67">
        <v>3.1565000000000005E-3</v>
      </c>
      <c r="D351" s="68">
        <f t="shared" si="30"/>
        <v>6.2478476000000001</v>
      </c>
      <c r="E351" s="68">
        <f t="shared" si="31"/>
        <v>9.5659562965759051</v>
      </c>
      <c r="F351" s="69">
        <f t="shared" si="32"/>
        <v>22692.182483199998</v>
      </c>
      <c r="G351" s="69">
        <f t="shared" si="33"/>
        <v>11909.615589237002</v>
      </c>
      <c r="H351" s="69">
        <f t="shared" si="34"/>
        <v>34601.798072436999</v>
      </c>
      <c r="J351" s="5"/>
    </row>
    <row r="352" spans="1:10" x14ac:dyDescent="0.3">
      <c r="A352" s="4">
        <v>45268</v>
      </c>
      <c r="B352" s="67">
        <v>3.2894400000000011E-3</v>
      </c>
      <c r="C352" s="67">
        <v>3.1804800000000007E-3</v>
      </c>
      <c r="D352" s="68">
        <f t="shared" si="30"/>
        <v>6.3815136000000026</v>
      </c>
      <c r="E352" s="68">
        <f t="shared" si="31"/>
        <v>9.6386290771847722</v>
      </c>
      <c r="F352" s="69">
        <f t="shared" si="32"/>
        <v>23177.657395200011</v>
      </c>
      <c r="G352" s="69">
        <f t="shared" si="33"/>
        <v>12000.093201095042</v>
      </c>
      <c r="H352" s="69">
        <f t="shared" si="34"/>
        <v>35177.750596295053</v>
      </c>
      <c r="J352" s="5"/>
    </row>
    <row r="353" spans="1:10" x14ac:dyDescent="0.3">
      <c r="A353" s="4">
        <v>45269</v>
      </c>
      <c r="B353" s="67">
        <v>3.3915400000000006E-3</v>
      </c>
      <c r="C353" s="67">
        <v>2.9217599999999998E-3</v>
      </c>
      <c r="D353" s="68">
        <f t="shared" si="30"/>
        <v>6.5795876000000009</v>
      </c>
      <c r="E353" s="68">
        <f t="shared" si="31"/>
        <v>8.8545631139184575</v>
      </c>
      <c r="F353" s="69">
        <f t="shared" si="32"/>
        <v>23897.062163200004</v>
      </c>
      <c r="G353" s="69">
        <f t="shared" si="33"/>
        <v>11023.931076828479</v>
      </c>
      <c r="H353" s="69">
        <f t="shared" si="34"/>
        <v>34920.993240028482</v>
      </c>
      <c r="J353" s="5"/>
    </row>
    <row r="354" spans="1:10" x14ac:dyDescent="0.3">
      <c r="A354" s="4">
        <v>45270</v>
      </c>
      <c r="B354" s="67">
        <v>3.4431599999999994E-3</v>
      </c>
      <c r="C354" s="67">
        <v>2.7092099999999997E-3</v>
      </c>
      <c r="D354" s="68">
        <f t="shared" si="30"/>
        <v>6.6797303999999986</v>
      </c>
      <c r="E354" s="68">
        <f t="shared" si="31"/>
        <v>8.210418013067132</v>
      </c>
      <c r="F354" s="69">
        <f t="shared" si="32"/>
        <v>24260.780812799996</v>
      </c>
      <c r="G354" s="69">
        <f t="shared" si="33"/>
        <v>10221.970426268579</v>
      </c>
      <c r="H354" s="69">
        <f t="shared" si="34"/>
        <v>34482.751239068573</v>
      </c>
      <c r="J354" s="5"/>
    </row>
    <row r="355" spans="1:10" x14ac:dyDescent="0.3">
      <c r="A355" s="4">
        <v>45271</v>
      </c>
      <c r="B355" s="67">
        <v>3.2430599999999986E-3</v>
      </c>
      <c r="C355" s="67">
        <v>3.0277699999999999E-3</v>
      </c>
      <c r="D355" s="68">
        <f t="shared" si="30"/>
        <v>6.2915363999999974</v>
      </c>
      <c r="E355" s="68">
        <f t="shared" si="31"/>
        <v>9.1758325664766751</v>
      </c>
      <c r="F355" s="69">
        <f t="shared" si="32"/>
        <v>22850.860204799992</v>
      </c>
      <c r="G355" s="69">
        <f t="shared" si="33"/>
        <v>11423.91154526346</v>
      </c>
      <c r="H355" s="69">
        <f t="shared" si="34"/>
        <v>34274.771750063454</v>
      </c>
      <c r="J355" s="5"/>
    </row>
    <row r="356" spans="1:10" x14ac:dyDescent="0.3">
      <c r="A356" s="4">
        <v>45272</v>
      </c>
      <c r="B356" s="67">
        <v>3.1776800000000004E-3</v>
      </c>
      <c r="C356" s="67">
        <v>3.0409499999999997E-3</v>
      </c>
      <c r="D356" s="68">
        <f t="shared" si="30"/>
        <v>6.1646992000000012</v>
      </c>
      <c r="E356" s="68">
        <f t="shared" si="31"/>
        <v>9.2157753207896373</v>
      </c>
      <c r="F356" s="69">
        <f t="shared" si="32"/>
        <v>22390.187494400005</v>
      </c>
      <c r="G356" s="69">
        <f t="shared" si="33"/>
        <v>11473.640274383099</v>
      </c>
      <c r="H356" s="69">
        <f t="shared" si="34"/>
        <v>33863.8277687831</v>
      </c>
      <c r="J356" s="5"/>
    </row>
    <row r="357" spans="1:10" x14ac:dyDescent="0.3">
      <c r="A357" s="4">
        <v>45273</v>
      </c>
      <c r="B357" s="67">
        <v>3.2169500000000005E-3</v>
      </c>
      <c r="C357" s="67">
        <v>3.0678700000000003E-3</v>
      </c>
      <c r="D357" s="68">
        <f t="shared" si="30"/>
        <v>6.2408830000000011</v>
      </c>
      <c r="E357" s="68">
        <f t="shared" si="31"/>
        <v>9.2973579418901693</v>
      </c>
      <c r="F357" s="69">
        <f t="shared" si="32"/>
        <v>22666.887056000003</v>
      </c>
      <c r="G357" s="69">
        <f t="shared" si="33"/>
        <v>11575.210637653261</v>
      </c>
      <c r="H357" s="69">
        <f t="shared" si="34"/>
        <v>34242.097693653268</v>
      </c>
      <c r="J357" s="5"/>
    </row>
    <row r="358" spans="1:10" x14ac:dyDescent="0.3">
      <c r="A358" s="4">
        <v>45274</v>
      </c>
      <c r="B358" s="67">
        <v>3.1816900000000009E-3</v>
      </c>
      <c r="C358" s="67">
        <v>3.0772900000000012E-3</v>
      </c>
      <c r="D358" s="68">
        <f t="shared" si="30"/>
        <v>6.1724786000000016</v>
      </c>
      <c r="E358" s="68">
        <f t="shared" si="31"/>
        <v>9.3259057981593774</v>
      </c>
      <c r="F358" s="69">
        <f t="shared" si="32"/>
        <v>22418.442275200006</v>
      </c>
      <c r="G358" s="69">
        <f t="shared" si="33"/>
        <v>11610.752718708425</v>
      </c>
      <c r="H358" s="69">
        <f t="shared" si="34"/>
        <v>34029.19499390843</v>
      </c>
      <c r="J358" s="5"/>
    </row>
    <row r="359" spans="1:10" x14ac:dyDescent="0.3">
      <c r="A359" s="4">
        <v>45275</v>
      </c>
      <c r="B359" s="67">
        <v>3.2354899999999993E-3</v>
      </c>
      <c r="C359" s="67">
        <v>3.1086399999999998E-3</v>
      </c>
      <c r="D359" s="68">
        <f t="shared" si="30"/>
        <v>6.2768505999999986</v>
      </c>
      <c r="E359" s="68">
        <f t="shared" si="31"/>
        <v>9.4209137911572043</v>
      </c>
      <c r="F359" s="69">
        <f>D359*$B$6</f>
        <v>22797.521379199996</v>
      </c>
      <c r="G359" s="69">
        <f t="shared" si="33"/>
        <v>11729.037669990719</v>
      </c>
      <c r="H359" s="69">
        <f t="shared" si="34"/>
        <v>34526.559049190713</v>
      </c>
      <c r="J359" s="5"/>
    </row>
    <row r="360" spans="1:10" x14ac:dyDescent="0.3">
      <c r="A360" s="4">
        <v>45276</v>
      </c>
      <c r="B360" s="67">
        <v>3.4071899999999996E-3</v>
      </c>
      <c r="C360" s="67">
        <v>2.8770600000000003E-3</v>
      </c>
      <c r="D360" s="68">
        <f t="shared" si="30"/>
        <v>6.6099485999999992</v>
      </c>
      <c r="E360" s="68">
        <f t="shared" si="31"/>
        <v>8.7190971717493024</v>
      </c>
      <c r="F360" s="69">
        <f t="shared" si="32"/>
        <v>24007.333315199998</v>
      </c>
      <c r="G360" s="69">
        <f t="shared" si="33"/>
        <v>10855.275978827882</v>
      </c>
      <c r="H360" s="69">
        <f t="shared" si="34"/>
        <v>34862.609294027876</v>
      </c>
      <c r="J360" s="5"/>
    </row>
    <row r="361" spans="1:10" x14ac:dyDescent="0.3">
      <c r="A361" s="4">
        <v>45277</v>
      </c>
      <c r="B361" s="67">
        <v>3.4673299999999994E-3</v>
      </c>
      <c r="C361" s="67">
        <v>2.6520000000000007E-3</v>
      </c>
      <c r="D361" s="68">
        <f t="shared" si="30"/>
        <v>6.7266201999999984</v>
      </c>
      <c r="E361" s="68">
        <f t="shared" si="31"/>
        <v>8.0370397904385555</v>
      </c>
      <c r="F361" s="69">
        <f t="shared" si="32"/>
        <v>24431.084566399993</v>
      </c>
      <c r="G361" s="69">
        <f t="shared" si="33"/>
        <v>10006.114539096001</v>
      </c>
      <c r="H361" s="69">
        <f t="shared" si="34"/>
        <v>34437.199105495994</v>
      </c>
      <c r="J361" s="5"/>
    </row>
    <row r="362" spans="1:10" x14ac:dyDescent="0.3">
      <c r="A362" s="4">
        <v>45278</v>
      </c>
      <c r="B362" s="67">
        <v>3.2776299999999988E-3</v>
      </c>
      <c r="C362" s="67">
        <v>2.9628900000000001E-3</v>
      </c>
      <c r="D362" s="68">
        <f t="shared" si="30"/>
        <v>6.3586021999999973</v>
      </c>
      <c r="E362" s="68">
        <f t="shared" si="31"/>
        <v>8.979209964062024</v>
      </c>
      <c r="F362" s="69">
        <f t="shared" si="32"/>
        <v>23094.44319039999</v>
      </c>
      <c r="G362" s="69">
        <f t="shared" si="33"/>
        <v>11179.11640525722</v>
      </c>
      <c r="H362" s="69">
        <f t="shared" si="34"/>
        <v>34273.559595657207</v>
      </c>
      <c r="J362" s="5"/>
    </row>
    <row r="363" spans="1:10" x14ac:dyDescent="0.3">
      <c r="A363" s="4">
        <v>45279</v>
      </c>
      <c r="B363" s="67">
        <v>3.2608799999999994E-3</v>
      </c>
      <c r="C363" s="67">
        <v>3.0080700000000003E-3</v>
      </c>
      <c r="D363" s="68">
        <f t="shared" si="30"/>
        <v>6.3261071999999992</v>
      </c>
      <c r="E363" s="68">
        <f t="shared" si="31"/>
        <v>9.1161305740665544</v>
      </c>
      <c r="F363" s="69">
        <f t="shared" si="32"/>
        <v>22976.421350399996</v>
      </c>
      <c r="G363" s="69">
        <f t="shared" si="33"/>
        <v>11349.58256471286</v>
      </c>
      <c r="H363" s="69">
        <f t="shared" si="34"/>
        <v>34326.003915112859</v>
      </c>
      <c r="J363" s="5"/>
    </row>
    <row r="364" spans="1:10" x14ac:dyDescent="0.3">
      <c r="A364" s="4">
        <v>45280</v>
      </c>
      <c r="B364" s="67">
        <v>3.2784300000000001E-3</v>
      </c>
      <c r="C364" s="67">
        <v>3.0227899999999996E-3</v>
      </c>
      <c r="D364" s="68">
        <f t="shared" si="30"/>
        <v>6.3601542000000002</v>
      </c>
      <c r="E364" s="68">
        <f t="shared" si="31"/>
        <v>9.1607403876846725</v>
      </c>
      <c r="F364" s="69">
        <f t="shared" si="32"/>
        <v>23100.080054400001</v>
      </c>
      <c r="G364" s="69">
        <f t="shared" si="33"/>
        <v>11405.121782667416</v>
      </c>
      <c r="H364" s="69">
        <f t="shared" si="34"/>
        <v>34505.20183706742</v>
      </c>
      <c r="J364" s="5"/>
    </row>
    <row r="365" spans="1:10" x14ac:dyDescent="0.3">
      <c r="A365" s="4">
        <v>45281</v>
      </c>
      <c r="B365" s="67">
        <v>3.2917100000000011E-3</v>
      </c>
      <c r="C365" s="67">
        <v>2.9924499999999994E-3</v>
      </c>
      <c r="D365" s="68">
        <f t="shared" si="30"/>
        <v>6.3859174000000021</v>
      </c>
      <c r="E365" s="68">
        <f t="shared" si="31"/>
        <v>9.0687932582571058</v>
      </c>
      <c r="F365" s="69">
        <f t="shared" si="32"/>
        <v>23193.651996800007</v>
      </c>
      <c r="G365" s="69">
        <f t="shared" si="33"/>
        <v>11290.647606530098</v>
      </c>
      <c r="H365" s="69">
        <f t="shared" si="34"/>
        <v>34484.299603330102</v>
      </c>
      <c r="J365" s="5"/>
    </row>
    <row r="366" spans="1:10" x14ac:dyDescent="0.3">
      <c r="A366" s="4">
        <v>45282</v>
      </c>
      <c r="B366" s="67">
        <v>3.2430199999999997E-3</v>
      </c>
      <c r="C366" s="67">
        <v>2.9549000000000008E-3</v>
      </c>
      <c r="D366" s="68">
        <f t="shared" si="30"/>
        <v>6.2914587999999991</v>
      </c>
      <c r="E366" s="68">
        <f t="shared" si="31"/>
        <v>8.9549958057190384</v>
      </c>
      <c r="F366" s="69">
        <f t="shared" si="32"/>
        <v>22850.578361599997</v>
      </c>
      <c r="G366" s="69">
        <f t="shared" si="33"/>
        <v>11148.969778120203</v>
      </c>
      <c r="H366" s="69">
        <f t="shared" si="34"/>
        <v>33999.548139720202</v>
      </c>
      <c r="J366" s="5"/>
    </row>
    <row r="367" spans="1:10" x14ac:dyDescent="0.3">
      <c r="A367" s="4">
        <v>45283</v>
      </c>
      <c r="B367" s="67">
        <v>3.3658300000000002E-3</v>
      </c>
      <c r="C367" s="67">
        <v>2.8672500000000009E-3</v>
      </c>
      <c r="D367" s="68">
        <f t="shared" si="30"/>
        <v>6.5297102000000002</v>
      </c>
      <c r="E367" s="68">
        <f t="shared" si="31"/>
        <v>8.6893673978638581</v>
      </c>
      <c r="F367" s="69">
        <f t="shared" si="32"/>
        <v>23715.9074464</v>
      </c>
      <c r="G367" s="69">
        <f t="shared" si="33"/>
        <v>10818.262410340503</v>
      </c>
      <c r="H367" s="69">
        <f t="shared" si="34"/>
        <v>34534.169856740504</v>
      </c>
      <c r="J367" s="5"/>
    </row>
    <row r="368" spans="1:10" x14ac:dyDescent="0.3">
      <c r="A368" s="4">
        <v>45284</v>
      </c>
      <c r="B368" s="67">
        <v>3.4956799999999984E-3</v>
      </c>
      <c r="C368" s="67">
        <v>2.6625399999999997E-3</v>
      </c>
      <c r="D368" s="68">
        <f t="shared" si="30"/>
        <v>6.7816191999999971</v>
      </c>
      <c r="E368" s="68">
        <f t="shared" si="31"/>
        <v>8.0689818716569626</v>
      </c>
      <c r="F368" s="69">
        <f t="shared" si="32"/>
        <v>24630.840934399988</v>
      </c>
      <c r="G368" s="69">
        <f t="shared" si="33"/>
        <v>10045.882430212918</v>
      </c>
      <c r="H368" s="69">
        <f t="shared" si="34"/>
        <v>34676.723364612903</v>
      </c>
      <c r="J368" s="5"/>
    </row>
    <row r="369" spans="1:10" x14ac:dyDescent="0.3">
      <c r="A369" s="4">
        <v>45285</v>
      </c>
      <c r="B369" s="67">
        <v>3.5183200000000006E-3</v>
      </c>
      <c r="C369" s="67">
        <v>2.6948600000000003E-3</v>
      </c>
      <c r="D369" s="68">
        <f t="shared" si="30"/>
        <v>6.8255408000000015</v>
      </c>
      <c r="E369" s="68">
        <f t="shared" si="31"/>
        <v>8.166929505905447</v>
      </c>
      <c r="F369" s="69">
        <f t="shared" si="32"/>
        <v>24790.364185600007</v>
      </c>
      <c r="G369" s="69">
        <f t="shared" si="33"/>
        <v>10167.827234852282</v>
      </c>
      <c r="H369" s="69">
        <f t="shared" si="34"/>
        <v>34958.191420452291</v>
      </c>
      <c r="J369" s="5"/>
    </row>
    <row r="370" spans="1:10" x14ac:dyDescent="0.3">
      <c r="A370" s="4">
        <v>45286</v>
      </c>
      <c r="B370" s="67">
        <v>3.5182900000000003E-3</v>
      </c>
      <c r="C370" s="67">
        <v>2.69565E-3</v>
      </c>
      <c r="D370" s="68">
        <f t="shared" si="30"/>
        <v>6.8254826000000008</v>
      </c>
      <c r="E370" s="68">
        <f t="shared" si="31"/>
        <v>8.1693236467178316</v>
      </c>
      <c r="F370" s="69">
        <f t="shared" si="32"/>
        <v>24790.152803200002</v>
      </c>
      <c r="G370" s="69">
        <f t="shared" si="33"/>
        <v>10170.807940163701</v>
      </c>
      <c r="H370" s="69">
        <f t="shared" si="34"/>
        <v>34960.960743363699</v>
      </c>
      <c r="J370" s="5"/>
    </row>
    <row r="371" spans="1:10" x14ac:dyDescent="0.3">
      <c r="A371" s="4">
        <v>45287</v>
      </c>
      <c r="B371" s="67">
        <v>3.3749799999999996E-3</v>
      </c>
      <c r="C371" s="67">
        <v>2.9168000000000002E-3</v>
      </c>
      <c r="D371" s="68">
        <f t="shared" si="30"/>
        <v>6.547461199999999</v>
      </c>
      <c r="E371" s="68">
        <f t="shared" si="31"/>
        <v>8.8395315462862651</v>
      </c>
      <c r="F371" s="69">
        <f t="shared" si="32"/>
        <v>23780.379078399998</v>
      </c>
      <c r="G371" s="69">
        <f t="shared" si="33"/>
        <v>11005.216775126401</v>
      </c>
      <c r="H371" s="69">
        <f t="shared" si="34"/>
        <v>34785.5958535264</v>
      </c>
      <c r="J371" s="5"/>
    </row>
    <row r="372" spans="1:10" x14ac:dyDescent="0.3">
      <c r="A372" s="4">
        <v>45288</v>
      </c>
      <c r="B372" s="67">
        <v>3.4033300000000009E-3</v>
      </c>
      <c r="C372" s="67">
        <v>2.8354199999999982E-3</v>
      </c>
      <c r="D372" s="68">
        <f t="shared" si="30"/>
        <v>6.6024602000000012</v>
      </c>
      <c r="E372" s="68">
        <f t="shared" si="31"/>
        <v>8.5929047370306453</v>
      </c>
      <c r="F372" s="69">
        <f t="shared" si="32"/>
        <v>23980.135446400003</v>
      </c>
      <c r="G372" s="69">
        <f t="shared" si="33"/>
        <v>10698.166397603154</v>
      </c>
      <c r="H372" s="69">
        <f t="shared" si="34"/>
        <v>34678.301844003159</v>
      </c>
      <c r="J372" s="5"/>
    </row>
    <row r="373" spans="1:10" x14ac:dyDescent="0.3">
      <c r="A373" s="4">
        <v>45289</v>
      </c>
      <c r="B373" s="67">
        <v>3.2658799999999979E-3</v>
      </c>
      <c r="C373" s="67">
        <v>2.7398499999999998E-3</v>
      </c>
      <c r="D373" s="68">
        <f t="shared" si="30"/>
        <v>6.3358071999999961</v>
      </c>
      <c r="E373" s="68">
        <f t="shared" si="31"/>
        <v>8.3032743098918065</v>
      </c>
      <c r="F373" s="69">
        <f t="shared" si="32"/>
        <v>23011.651750399986</v>
      </c>
      <c r="G373" s="69">
        <f t="shared" si="33"/>
        <v>10337.576515815299</v>
      </c>
      <c r="H373" s="69">
        <f t="shared" si="34"/>
        <v>33349.228266215287</v>
      </c>
      <c r="J373" s="5"/>
    </row>
    <row r="374" spans="1:10" x14ac:dyDescent="0.3">
      <c r="A374" s="4">
        <v>45290</v>
      </c>
      <c r="B374" s="67">
        <v>3.3300899999999995E-3</v>
      </c>
      <c r="C374" s="67">
        <v>3.0114800000000013E-3</v>
      </c>
      <c r="D374" s="68">
        <f t="shared" si="30"/>
        <v>6.4603745999999989</v>
      </c>
      <c r="E374" s="68">
        <f t="shared" si="31"/>
        <v>9.1264647768136911</v>
      </c>
      <c r="F374" s="69">
        <f t="shared" si="32"/>
        <v>23464.080547199996</v>
      </c>
      <c r="G374" s="69">
        <f t="shared" si="33"/>
        <v>11362.448647133046</v>
      </c>
      <c r="H374" s="69">
        <f t="shared" si="34"/>
        <v>34826.529194333038</v>
      </c>
      <c r="J374" s="5"/>
    </row>
    <row r="375" spans="1:10" x14ac:dyDescent="0.3">
      <c r="A375" s="4">
        <v>45291</v>
      </c>
      <c r="B375" s="67">
        <v>3.0705299999999997E-3</v>
      </c>
      <c r="C375" s="67">
        <v>2.4248000000000004E-3</v>
      </c>
      <c r="D375" s="68">
        <f t="shared" si="30"/>
        <v>5.9568281999999995</v>
      </c>
      <c r="E375" s="68">
        <f t="shared" si="31"/>
        <v>7.3484970150284346</v>
      </c>
      <c r="F375" s="69">
        <f t="shared" si="32"/>
        <v>21635.200022399997</v>
      </c>
      <c r="G375" s="69">
        <f t="shared" si="33"/>
        <v>9148.878783710401</v>
      </c>
      <c r="H375" s="69">
        <f t="shared" si="34"/>
        <v>30784.078806110396</v>
      </c>
      <c r="J375" s="5"/>
    </row>
    <row r="376" spans="1:10" x14ac:dyDescent="0.3">
      <c r="A376" s="55" t="s">
        <v>0</v>
      </c>
      <c r="B376" s="70"/>
      <c r="C376" s="70"/>
      <c r="D376" s="71">
        <f t="shared" ref="D376:E376" si="35">SUM(D11:D375)</f>
        <v>1940.0002910000005</v>
      </c>
      <c r="E376" s="71">
        <f t="shared" si="35"/>
        <v>3030.5582631116658</v>
      </c>
      <c r="F376" s="72">
        <f>SUM(F11:F375)</f>
        <v>7046081.0569120003</v>
      </c>
      <c r="G376" s="72">
        <f t="shared" ref="G376:H376" si="36">SUM(G11:G375)</f>
        <v>3773045.0375740211</v>
      </c>
      <c r="H376" s="72">
        <f t="shared" si="36"/>
        <v>10819126.094486013</v>
      </c>
    </row>
    <row r="377" spans="1:10" x14ac:dyDescent="0.3">
      <c r="G377" s="61"/>
      <c r="H377" s="61"/>
    </row>
  </sheetData>
  <mergeCells count="2">
    <mergeCell ref="L133:N133"/>
    <mergeCell ref="L27:N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B6BC0-CEBA-4D3D-82C1-D59331313A39}">
  <dimension ref="A1:AL48"/>
  <sheetViews>
    <sheetView zoomScale="46" zoomScaleNormal="74" workbookViewId="0">
      <selection activeCell="H14" sqref="H14"/>
    </sheetView>
  </sheetViews>
  <sheetFormatPr defaultRowHeight="14.4" x14ac:dyDescent="0.3"/>
  <cols>
    <col min="1" max="1" width="26.33203125" style="1" customWidth="1"/>
    <col min="2" max="2" width="15.5546875" style="1" customWidth="1"/>
    <col min="3" max="3" width="25.77734375" style="1" customWidth="1"/>
    <col min="4" max="4" width="8.88671875" style="1"/>
    <col min="5" max="5" width="25.44140625" style="1" bestFit="1" customWidth="1"/>
    <col min="6" max="6" width="18.21875" style="1" bestFit="1" customWidth="1"/>
    <col min="7" max="8" width="8.88671875" style="1"/>
    <col min="9" max="9" width="11.88671875" style="1" customWidth="1"/>
    <col min="10" max="10" width="12.109375" style="1" customWidth="1"/>
    <col min="11" max="16384" width="8.88671875" style="1"/>
  </cols>
  <sheetData>
    <row r="1" spans="1:38" ht="18" x14ac:dyDescent="0.35">
      <c r="A1" s="86" t="s">
        <v>167</v>
      </c>
    </row>
    <row r="2" spans="1:38" x14ac:dyDescent="0.3">
      <c r="A2" s="1" t="s">
        <v>26</v>
      </c>
    </row>
    <row r="3" spans="1:38" x14ac:dyDescent="0.3">
      <c r="A3" s="1">
        <v>3632</v>
      </c>
      <c r="B3" s="1" t="s">
        <v>27</v>
      </c>
    </row>
    <row r="4" spans="1:38" x14ac:dyDescent="0.3">
      <c r="A4" s="1">
        <v>0.37</v>
      </c>
      <c r="B4" s="1" t="s">
        <v>28</v>
      </c>
      <c r="D4" s="1" t="s">
        <v>29</v>
      </c>
    </row>
    <row r="5" spans="1:38" x14ac:dyDescent="0.3">
      <c r="A5" s="23">
        <v>0.1</v>
      </c>
      <c r="B5" s="1" t="s">
        <v>125</v>
      </c>
      <c r="D5" s="1" t="s">
        <v>126</v>
      </c>
    </row>
    <row r="6" spans="1:38" x14ac:dyDescent="0.3">
      <c r="A6" s="1">
        <v>16890</v>
      </c>
      <c r="B6" s="1" t="s">
        <v>30</v>
      </c>
      <c r="D6" s="1" t="s">
        <v>35</v>
      </c>
    </row>
    <row r="7" spans="1:38" x14ac:dyDescent="0.3">
      <c r="A7" s="10">
        <v>0.16</v>
      </c>
      <c r="B7" s="1" t="s">
        <v>31</v>
      </c>
      <c r="D7" s="1" t="s">
        <v>35</v>
      </c>
    </row>
    <row r="8" spans="1:38" x14ac:dyDescent="0.3">
      <c r="A8" s="23">
        <v>0.75</v>
      </c>
      <c r="B8" s="1" t="s">
        <v>36</v>
      </c>
      <c r="D8" s="1" t="s">
        <v>35</v>
      </c>
    </row>
    <row r="10" spans="1:38" x14ac:dyDescent="0.3">
      <c r="A10" s="1" t="s">
        <v>32</v>
      </c>
    </row>
    <row r="11" spans="1:38" x14ac:dyDescent="0.3">
      <c r="A11" s="1" t="s">
        <v>127</v>
      </c>
      <c r="B11" s="8">
        <f>A3*A4*A5</f>
        <v>134.38399999999999</v>
      </c>
      <c r="D11" s="1" t="s">
        <v>39</v>
      </c>
    </row>
    <row r="12" spans="1:38" x14ac:dyDescent="0.3">
      <c r="A12" s="1" t="s">
        <v>33</v>
      </c>
      <c r="B12" s="8">
        <f>(B11*A6*A7)*A8</f>
        <v>272369.49119999999</v>
      </c>
      <c r="C12" s="1" t="s">
        <v>24</v>
      </c>
      <c r="D12" s="1">
        <f>A6*A7*A8</f>
        <v>2026.8000000000002</v>
      </c>
      <c r="E12" s="1" t="s">
        <v>40</v>
      </c>
    </row>
    <row r="13" spans="1:38" x14ac:dyDescent="0.3">
      <c r="A13" s="1" t="s">
        <v>34</v>
      </c>
      <c r="B13" s="8">
        <f>B12/365</f>
        <v>746.21778410958905</v>
      </c>
      <c r="C13" s="1" t="s">
        <v>24</v>
      </c>
      <c r="D13" s="22">
        <f>D12/365</f>
        <v>5.5528767123287679</v>
      </c>
      <c r="E13" s="1" t="s">
        <v>24</v>
      </c>
    </row>
    <row r="16" spans="1:38" ht="21" x14ac:dyDescent="0.4">
      <c r="A16" s="107" t="s">
        <v>168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9" x14ac:dyDescent="0.3">
      <c r="A17" s="1" t="s">
        <v>35</v>
      </c>
    </row>
    <row r="18" spans="1:9" x14ac:dyDescent="0.3">
      <c r="B18" s="1" t="s">
        <v>41</v>
      </c>
      <c r="C18" s="1" t="s">
        <v>41</v>
      </c>
      <c r="E18" s="3" t="s">
        <v>144</v>
      </c>
      <c r="F18" s="3" t="s">
        <v>144</v>
      </c>
      <c r="I18" s="1" t="s">
        <v>24</v>
      </c>
    </row>
    <row r="19" spans="1:9" x14ac:dyDescent="0.3">
      <c r="B19" s="1" t="s">
        <v>37</v>
      </c>
      <c r="C19" s="1" t="s">
        <v>24</v>
      </c>
      <c r="E19" s="1" t="s">
        <v>37</v>
      </c>
      <c r="F19" s="1" t="s">
        <v>24</v>
      </c>
      <c r="H19" s="1" t="s">
        <v>2</v>
      </c>
      <c r="I19" s="8">
        <f>$B$12/12</f>
        <v>22697.457599999998</v>
      </c>
    </row>
    <row r="20" spans="1:9" x14ac:dyDescent="0.3">
      <c r="A20" s="25">
        <v>0</v>
      </c>
      <c r="B20" s="2">
        <v>33</v>
      </c>
      <c r="C20" s="1" t="s">
        <v>38</v>
      </c>
      <c r="E20" s="8">
        <f>(B20/100)*$B$11</f>
        <v>44.346719999999998</v>
      </c>
      <c r="F20" s="1" t="s">
        <v>38</v>
      </c>
      <c r="H20" s="1" t="s">
        <v>3</v>
      </c>
      <c r="I20" s="8">
        <f t="shared" ref="I20:I30" si="0">$B$12/12</f>
        <v>22697.457599999998</v>
      </c>
    </row>
    <row r="21" spans="1:9" x14ac:dyDescent="0.3">
      <c r="A21" s="25">
        <v>4.1666666666666699E-2</v>
      </c>
      <c r="B21" s="2">
        <v>29</v>
      </c>
      <c r="C21" s="1">
        <f>B21+((B20-B21)/2)</f>
        <v>31</v>
      </c>
      <c r="E21" s="8">
        <f t="shared" ref="E21:E44" si="1">(B21/100)*$B$11</f>
        <v>38.97135999999999</v>
      </c>
      <c r="F21" s="10">
        <f>E21+((E20-E21)/2)</f>
        <v>41.65903999999999</v>
      </c>
      <c r="H21" s="1" t="s">
        <v>4</v>
      </c>
      <c r="I21" s="8">
        <f t="shared" si="0"/>
        <v>22697.457599999998</v>
      </c>
    </row>
    <row r="22" spans="1:9" x14ac:dyDescent="0.3">
      <c r="A22" s="25">
        <v>8.3333333333333301E-2</v>
      </c>
      <c r="B22" s="2">
        <v>23</v>
      </c>
      <c r="C22" s="1">
        <f t="shared" ref="C22:C44" si="2">B22+((B21-B22)/2)</f>
        <v>26</v>
      </c>
      <c r="E22" s="8">
        <f t="shared" si="1"/>
        <v>30.90832</v>
      </c>
      <c r="F22" s="10">
        <f t="shared" ref="F22:F44" si="3">E22+((E21-E22)/2)</f>
        <v>34.939839999999997</v>
      </c>
      <c r="H22" s="1" t="s">
        <v>5</v>
      </c>
      <c r="I22" s="8">
        <f t="shared" si="0"/>
        <v>22697.457599999998</v>
      </c>
    </row>
    <row r="23" spans="1:9" x14ac:dyDescent="0.3">
      <c r="A23" s="25">
        <v>0.125</v>
      </c>
      <c r="B23" s="2">
        <v>19</v>
      </c>
      <c r="C23" s="1">
        <f t="shared" si="2"/>
        <v>21</v>
      </c>
      <c r="E23" s="8">
        <f t="shared" si="1"/>
        <v>25.532959999999999</v>
      </c>
      <c r="F23" s="10">
        <f t="shared" si="3"/>
        <v>28.22064</v>
      </c>
      <c r="H23" s="1" t="s">
        <v>6</v>
      </c>
      <c r="I23" s="8">
        <f t="shared" si="0"/>
        <v>22697.457599999998</v>
      </c>
    </row>
    <row r="24" spans="1:9" x14ac:dyDescent="0.3">
      <c r="A24" s="25">
        <v>0.16666666666666666</v>
      </c>
      <c r="B24" s="28">
        <v>14</v>
      </c>
      <c r="C24" s="1">
        <f t="shared" si="2"/>
        <v>16.5</v>
      </c>
      <c r="E24" s="8">
        <f t="shared" si="1"/>
        <v>18.813759999999998</v>
      </c>
      <c r="F24" s="10">
        <f t="shared" si="3"/>
        <v>22.173359999999999</v>
      </c>
      <c r="H24" s="1" t="s">
        <v>7</v>
      </c>
      <c r="I24" s="8">
        <f t="shared" si="0"/>
        <v>22697.457599999998</v>
      </c>
    </row>
    <row r="25" spans="1:9" x14ac:dyDescent="0.3">
      <c r="A25" s="25">
        <v>0.20833333333333334</v>
      </c>
      <c r="B25" s="28">
        <v>10</v>
      </c>
      <c r="C25" s="1">
        <f t="shared" si="2"/>
        <v>12</v>
      </c>
      <c r="E25" s="8">
        <f t="shared" si="1"/>
        <v>13.4384</v>
      </c>
      <c r="F25" s="10">
        <f t="shared" si="3"/>
        <v>16.126079999999998</v>
      </c>
      <c r="H25" s="1" t="s">
        <v>8</v>
      </c>
      <c r="I25" s="8">
        <f t="shared" si="0"/>
        <v>22697.457599999998</v>
      </c>
    </row>
    <row r="26" spans="1:9" x14ac:dyDescent="0.3">
      <c r="A26" s="25">
        <v>0.25</v>
      </c>
      <c r="B26" s="2">
        <f>1.5*(0.4/0.1)</f>
        <v>6</v>
      </c>
      <c r="C26" s="1">
        <f t="shared" si="2"/>
        <v>8</v>
      </c>
      <c r="E26" s="8">
        <f t="shared" si="1"/>
        <v>8.0630399999999991</v>
      </c>
      <c r="F26" s="10">
        <f t="shared" si="3"/>
        <v>10.750719999999999</v>
      </c>
      <c r="H26" s="1" t="s">
        <v>9</v>
      </c>
      <c r="I26" s="8">
        <f t="shared" si="0"/>
        <v>22697.457599999998</v>
      </c>
    </row>
    <row r="27" spans="1:9" x14ac:dyDescent="0.3">
      <c r="A27" s="25">
        <v>0.29166666666666702</v>
      </c>
      <c r="B27" s="2">
        <v>13</v>
      </c>
      <c r="C27" s="1">
        <f t="shared" si="2"/>
        <v>9.5</v>
      </c>
      <c r="E27" s="8">
        <f t="shared" si="1"/>
        <v>17.469919999999998</v>
      </c>
      <c r="F27" s="10">
        <f t="shared" si="3"/>
        <v>12.766479999999998</v>
      </c>
      <c r="H27" s="1" t="s">
        <v>10</v>
      </c>
      <c r="I27" s="8">
        <f t="shared" si="0"/>
        <v>22697.457599999998</v>
      </c>
    </row>
    <row r="28" spans="1:9" x14ac:dyDescent="0.3">
      <c r="A28" s="25">
        <v>0.33333333333333298</v>
      </c>
      <c r="B28" s="27">
        <v>22</v>
      </c>
      <c r="C28" s="1">
        <f t="shared" si="2"/>
        <v>17.5</v>
      </c>
      <c r="E28" s="8">
        <f t="shared" si="1"/>
        <v>29.564479999999996</v>
      </c>
      <c r="F28" s="10">
        <f t="shared" si="3"/>
        <v>23.517199999999995</v>
      </c>
      <c r="H28" s="1" t="s">
        <v>11</v>
      </c>
      <c r="I28" s="8">
        <f t="shared" si="0"/>
        <v>22697.457599999998</v>
      </c>
    </row>
    <row r="29" spans="1:9" x14ac:dyDescent="0.3">
      <c r="A29" s="25">
        <v>0.375</v>
      </c>
      <c r="B29" s="27">
        <v>31</v>
      </c>
      <c r="C29" s="1">
        <f t="shared" si="2"/>
        <v>26.5</v>
      </c>
      <c r="E29" s="8">
        <f t="shared" si="1"/>
        <v>41.659039999999997</v>
      </c>
      <c r="F29" s="10">
        <f t="shared" si="3"/>
        <v>35.611759999999997</v>
      </c>
      <c r="H29" s="1" t="s">
        <v>12</v>
      </c>
      <c r="I29" s="8">
        <f t="shared" si="0"/>
        <v>22697.457599999998</v>
      </c>
    </row>
    <row r="30" spans="1:9" x14ac:dyDescent="0.3">
      <c r="A30" s="25">
        <v>0.41666666666666702</v>
      </c>
      <c r="B30" s="27">
        <v>26</v>
      </c>
      <c r="C30" s="1">
        <f t="shared" si="2"/>
        <v>28.5</v>
      </c>
      <c r="E30" s="8">
        <f t="shared" si="1"/>
        <v>34.939839999999997</v>
      </c>
      <c r="F30" s="10">
        <f t="shared" si="3"/>
        <v>38.299439999999997</v>
      </c>
      <c r="H30" s="1" t="s">
        <v>13</v>
      </c>
      <c r="I30" s="8">
        <f t="shared" si="0"/>
        <v>22697.457599999998</v>
      </c>
    </row>
    <row r="31" spans="1:9" x14ac:dyDescent="0.3">
      <c r="A31" s="25">
        <v>0.45833333333333298</v>
      </c>
      <c r="B31" s="27">
        <v>21</v>
      </c>
      <c r="C31" s="1">
        <f t="shared" si="2"/>
        <v>23.5</v>
      </c>
      <c r="E31" s="8">
        <f t="shared" si="1"/>
        <v>28.220639999999996</v>
      </c>
      <c r="F31" s="10">
        <f t="shared" si="3"/>
        <v>31.580239999999996</v>
      </c>
    </row>
    <row r="32" spans="1:9" x14ac:dyDescent="0.3">
      <c r="A32" s="25">
        <v>0.5</v>
      </c>
      <c r="B32" s="27">
        <v>17</v>
      </c>
      <c r="C32" s="1">
        <f t="shared" si="2"/>
        <v>19</v>
      </c>
      <c r="E32" s="8">
        <f t="shared" si="1"/>
        <v>22.845279999999999</v>
      </c>
      <c r="F32" s="10">
        <f t="shared" si="3"/>
        <v>25.532959999999996</v>
      </c>
    </row>
    <row r="33" spans="1:6" x14ac:dyDescent="0.3">
      <c r="A33" s="25">
        <v>0.54166666666666696</v>
      </c>
      <c r="B33" s="27">
        <v>19</v>
      </c>
      <c r="C33" s="1">
        <f t="shared" si="2"/>
        <v>18</v>
      </c>
      <c r="E33" s="8">
        <f t="shared" si="1"/>
        <v>25.532959999999999</v>
      </c>
      <c r="F33" s="10">
        <f t="shared" si="3"/>
        <v>24.189119999999999</v>
      </c>
    </row>
    <row r="34" spans="1:6" x14ac:dyDescent="0.3">
      <c r="A34" s="25">
        <v>0.58333333333333304</v>
      </c>
      <c r="B34" s="27">
        <v>18</v>
      </c>
      <c r="C34" s="1">
        <f t="shared" si="2"/>
        <v>18.5</v>
      </c>
      <c r="E34" s="8">
        <f t="shared" si="1"/>
        <v>24.189119999999996</v>
      </c>
      <c r="F34" s="10">
        <f t="shared" si="3"/>
        <v>24.861039999999996</v>
      </c>
    </row>
    <row r="35" spans="1:6" x14ac:dyDescent="0.3">
      <c r="A35" s="25">
        <v>0.625</v>
      </c>
      <c r="B35" s="27">
        <v>18</v>
      </c>
      <c r="C35" s="1">
        <f t="shared" si="2"/>
        <v>18</v>
      </c>
      <c r="E35" s="8">
        <f t="shared" si="1"/>
        <v>24.189119999999996</v>
      </c>
      <c r="F35" s="10">
        <f t="shared" si="3"/>
        <v>24.189119999999996</v>
      </c>
    </row>
    <row r="36" spans="1:6" x14ac:dyDescent="0.3">
      <c r="A36" s="24">
        <v>0.66666666666666663</v>
      </c>
      <c r="B36" s="27">
        <v>20</v>
      </c>
      <c r="C36" s="1">
        <f t="shared" si="2"/>
        <v>19</v>
      </c>
      <c r="E36" s="8">
        <f t="shared" si="1"/>
        <v>26.876799999999999</v>
      </c>
      <c r="F36" s="10">
        <f t="shared" si="3"/>
        <v>25.532959999999996</v>
      </c>
    </row>
    <row r="37" spans="1:6" x14ac:dyDescent="0.3">
      <c r="A37" s="24">
        <v>0.70833333333333304</v>
      </c>
      <c r="B37" s="28">
        <f>B36*(0.7/1.3)</f>
        <v>10.769230769230768</v>
      </c>
      <c r="C37" s="1">
        <f t="shared" si="2"/>
        <v>15.384615384615383</v>
      </c>
      <c r="E37" s="8">
        <f t="shared" si="1"/>
        <v>14.472123076923074</v>
      </c>
      <c r="F37" s="10">
        <f t="shared" si="3"/>
        <v>20.674461538461536</v>
      </c>
    </row>
    <row r="38" spans="1:6" x14ac:dyDescent="0.3">
      <c r="A38" s="25">
        <v>0.75</v>
      </c>
      <c r="B38" s="2">
        <v>30</v>
      </c>
      <c r="C38" s="1">
        <f t="shared" si="2"/>
        <v>20.384615384615383</v>
      </c>
      <c r="E38" s="8">
        <f t="shared" si="1"/>
        <v>40.315199999999997</v>
      </c>
      <c r="F38" s="10">
        <f t="shared" si="3"/>
        <v>27.393661538461537</v>
      </c>
    </row>
    <row r="39" spans="1:6" x14ac:dyDescent="0.3">
      <c r="A39" s="25">
        <v>0.79166666666666696</v>
      </c>
      <c r="B39" s="2">
        <v>39</v>
      </c>
      <c r="C39" s="1">
        <f t="shared" si="2"/>
        <v>34.5</v>
      </c>
      <c r="E39" s="8">
        <f t="shared" si="1"/>
        <v>52.409759999999999</v>
      </c>
      <c r="F39" s="10">
        <f t="shared" si="3"/>
        <v>46.362479999999998</v>
      </c>
    </row>
    <row r="40" spans="1:6" x14ac:dyDescent="0.3">
      <c r="A40" s="25">
        <v>0.83333333333333304</v>
      </c>
      <c r="B40" s="2">
        <v>36</v>
      </c>
      <c r="C40" s="1">
        <f t="shared" si="2"/>
        <v>37.5</v>
      </c>
      <c r="E40" s="8">
        <f t="shared" si="1"/>
        <v>48.378239999999991</v>
      </c>
      <c r="F40" s="10">
        <f t="shared" si="3"/>
        <v>50.393999999999991</v>
      </c>
    </row>
    <row r="41" spans="1:6" x14ac:dyDescent="0.3">
      <c r="A41" s="24">
        <v>0.875</v>
      </c>
      <c r="B41" s="2">
        <v>33</v>
      </c>
      <c r="C41" s="1">
        <f t="shared" si="2"/>
        <v>34.5</v>
      </c>
      <c r="E41" s="8">
        <f t="shared" si="1"/>
        <v>44.346719999999998</v>
      </c>
      <c r="F41" s="10">
        <f t="shared" si="3"/>
        <v>46.362479999999991</v>
      </c>
    </row>
    <row r="42" spans="1:6" x14ac:dyDescent="0.3">
      <c r="A42" s="24">
        <v>0.91666666666666696</v>
      </c>
      <c r="B42" s="2">
        <v>30</v>
      </c>
      <c r="C42" s="1">
        <f t="shared" si="2"/>
        <v>31.5</v>
      </c>
      <c r="E42" s="8">
        <f t="shared" si="1"/>
        <v>40.315199999999997</v>
      </c>
      <c r="F42" s="10">
        <f t="shared" si="3"/>
        <v>42.330959999999997</v>
      </c>
    </row>
    <row r="43" spans="1:6" x14ac:dyDescent="0.3">
      <c r="A43" s="24">
        <v>0.95833333333333304</v>
      </c>
      <c r="B43" s="2">
        <v>32</v>
      </c>
      <c r="C43" s="1">
        <f t="shared" si="2"/>
        <v>31</v>
      </c>
      <c r="E43" s="8">
        <f t="shared" si="1"/>
        <v>43.002879999999998</v>
      </c>
      <c r="F43" s="10">
        <f t="shared" si="3"/>
        <v>41.659039999999997</v>
      </c>
    </row>
    <row r="44" spans="1:6" x14ac:dyDescent="0.3">
      <c r="A44" s="25">
        <v>1</v>
      </c>
      <c r="B44" s="2">
        <v>35</v>
      </c>
      <c r="C44" s="1">
        <f t="shared" si="2"/>
        <v>33.5</v>
      </c>
      <c r="E44" s="8">
        <f t="shared" si="1"/>
        <v>47.034399999999991</v>
      </c>
      <c r="F44" s="10">
        <f t="shared" si="3"/>
        <v>45.018639999999991</v>
      </c>
    </row>
    <row r="45" spans="1:6" x14ac:dyDescent="0.3">
      <c r="A45" s="108" t="s">
        <v>42</v>
      </c>
      <c r="B45" s="3"/>
      <c r="C45" s="9">
        <f>SUM(C20:C44)</f>
        <v>550.76923076923072</v>
      </c>
      <c r="D45" s="3"/>
      <c r="E45" s="3"/>
      <c r="F45" s="41">
        <f>SUM(F20:F44)</f>
        <v>740.14572307692299</v>
      </c>
    </row>
    <row r="48" spans="1:6" x14ac:dyDescent="0.3">
      <c r="A48" s="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Heat (2)</vt:lpstr>
      <vt:lpstr>README</vt:lpstr>
      <vt:lpstr>Baseline</vt:lpstr>
      <vt:lpstr>HC_bal</vt:lpstr>
      <vt:lpstr>Heat</vt:lpstr>
      <vt:lpstr>Cold</vt:lpstr>
      <vt:lpstr>Electricity</vt:lpstr>
      <vt:lpstr>EV</vt:lpstr>
      <vt:lpstr>Cold!koelgrens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Tess Blom</dc:creator>
  <cp:lastModifiedBy>Tess Blom</cp:lastModifiedBy>
  <dcterms:created xsi:type="dcterms:W3CDTF">2023-02-23T14:22:34Z</dcterms:created>
  <dcterms:modified xsi:type="dcterms:W3CDTF">2023-10-18T14:14:17Z</dcterms:modified>
</cp:coreProperties>
</file>