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joinnioz-my.sharepoint.com/personal/marte_stoorvogel_nioz_nl/Documents/Documents/NIOZ/HPP project/Papers &amp; reports/Chapter 1 Soil stability Spartina vs. Scirpus/For submission/Data repository/"/>
    </mc:Choice>
  </mc:AlternateContent>
  <xr:revisionPtr revIDLastSave="2054" documentId="8_{90376FFA-E6A6-413D-AF26-183778E879F5}" xr6:coauthVersionLast="47" xr6:coauthVersionMax="47" xr10:uidLastSave="{8C6F2ECF-B468-4F60-961B-4E283AD71781}"/>
  <bookViews>
    <workbookView xWindow="-120" yWindow="-120" windowWidth="29040" windowHeight="15840" activeTab="4" xr2:uid="{1B9ED202-E786-4665-BC80-43915BD51162}"/>
  </bookViews>
  <sheets>
    <sheet name="General" sheetId="4" r:id="rId1"/>
    <sheet name="Penetration_resistance" sheetId="1" r:id="rId2"/>
    <sheet name="Shear_strength_surface" sheetId="2" r:id="rId3"/>
    <sheet name="Shear_strength_depth" sheetId="3" r:id="rId4"/>
    <sheet name="Water_content" sheetId="5" r:id="rId5"/>
    <sheet name="Bags" sheetId="8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5" i="5" l="1"/>
  <c r="I86" i="5"/>
  <c r="I87" i="5"/>
  <c r="I88" i="5"/>
  <c r="I89" i="5"/>
  <c r="I90" i="5"/>
  <c r="I91" i="5"/>
  <c r="I92" i="5"/>
  <c r="I93" i="5"/>
  <c r="I94" i="5"/>
  <c r="I95" i="5"/>
  <c r="I96" i="5"/>
  <c r="I73" i="5"/>
  <c r="I74" i="5"/>
  <c r="I75" i="5"/>
  <c r="I76" i="5"/>
  <c r="I77" i="5"/>
  <c r="I78" i="5"/>
  <c r="I79" i="5"/>
  <c r="I80" i="5"/>
  <c r="I81" i="5"/>
  <c r="I82" i="5"/>
  <c r="I83" i="5"/>
  <c r="I84" i="5"/>
  <c r="I176" i="5"/>
  <c r="I177" i="5"/>
  <c r="I178" i="5"/>
  <c r="I179" i="5"/>
  <c r="I180" i="5"/>
  <c r="I181" i="5"/>
  <c r="I182" i="5"/>
  <c r="I183" i="5"/>
  <c r="I184" i="5"/>
  <c r="I185" i="5"/>
  <c r="I186" i="5"/>
  <c r="I187" i="5"/>
  <c r="I164" i="5"/>
  <c r="I165" i="5"/>
  <c r="I166" i="5"/>
  <c r="I167" i="5"/>
  <c r="I168" i="5"/>
  <c r="I169" i="5"/>
  <c r="I170" i="5"/>
  <c r="I171" i="5"/>
  <c r="I172" i="5"/>
  <c r="I173" i="5"/>
  <c r="I174" i="5"/>
  <c r="I175" i="5"/>
  <c r="I272" i="5"/>
  <c r="I273" i="5"/>
  <c r="I274" i="5"/>
  <c r="I275" i="5"/>
  <c r="I276" i="5"/>
  <c r="I277" i="5"/>
  <c r="I278" i="5"/>
  <c r="I279" i="5"/>
  <c r="I280" i="5"/>
  <c r="I281" i="5"/>
  <c r="I282" i="5"/>
  <c r="I283" i="5"/>
  <c r="I260" i="5"/>
  <c r="I261" i="5"/>
  <c r="I262" i="5"/>
  <c r="I263" i="5"/>
  <c r="I264" i="5"/>
  <c r="I265" i="5"/>
  <c r="I266" i="5"/>
  <c r="I267" i="5"/>
  <c r="I268" i="5"/>
  <c r="I269" i="5"/>
  <c r="I270" i="5"/>
  <c r="I271" i="5"/>
  <c r="I188" i="5"/>
  <c r="I189" i="5"/>
  <c r="I190" i="5"/>
  <c r="I191" i="5"/>
  <c r="I192" i="5"/>
  <c r="I193" i="5"/>
  <c r="I194" i="5"/>
  <c r="I195" i="5"/>
  <c r="I196" i="5"/>
  <c r="I197" i="5"/>
  <c r="I198" i="5"/>
  <c r="I199" i="5"/>
  <c r="I200" i="5"/>
  <c r="I201" i="5"/>
  <c r="I202" i="5"/>
  <c r="I203" i="5"/>
  <c r="I204" i="5"/>
  <c r="I205" i="5"/>
  <c r="I206" i="5"/>
  <c r="I207" i="5"/>
  <c r="I208" i="5"/>
  <c r="I209" i="5"/>
  <c r="I210" i="5"/>
  <c r="I211" i="5"/>
  <c r="I212" i="5"/>
  <c r="I213" i="5"/>
  <c r="I214" i="5"/>
  <c r="I215" i="5"/>
  <c r="I216" i="5"/>
  <c r="I217" i="5"/>
  <c r="I218" i="5"/>
  <c r="I219" i="5"/>
  <c r="I220" i="5"/>
  <c r="I221" i="5"/>
  <c r="I222" i="5"/>
  <c r="I223" i="5"/>
  <c r="I224" i="5"/>
  <c r="I225" i="5"/>
  <c r="I226" i="5"/>
  <c r="I227" i="5"/>
  <c r="I228" i="5"/>
  <c r="I229" i="5"/>
  <c r="I230" i="5"/>
  <c r="I231" i="5"/>
  <c r="I232" i="5"/>
  <c r="I233" i="5"/>
  <c r="I234" i="5"/>
  <c r="I235" i="5"/>
  <c r="I236" i="5"/>
  <c r="I237" i="5"/>
  <c r="I238" i="5"/>
  <c r="I239" i="5"/>
  <c r="I240" i="5"/>
  <c r="I241" i="5"/>
  <c r="I242" i="5"/>
  <c r="I243" i="5"/>
  <c r="I244" i="5"/>
  <c r="I245" i="5"/>
  <c r="I246" i="5"/>
  <c r="I247" i="5"/>
  <c r="I248" i="5"/>
  <c r="I249" i="5"/>
  <c r="I250" i="5"/>
  <c r="I251" i="5"/>
  <c r="I252" i="5"/>
  <c r="I253" i="5"/>
  <c r="I254" i="5"/>
  <c r="I255" i="5"/>
  <c r="I256" i="5"/>
  <c r="I257" i="5"/>
  <c r="I258" i="5"/>
  <c r="I259" i="5"/>
  <c r="H85" i="5"/>
  <c r="H86" i="5"/>
  <c r="H87" i="5"/>
  <c r="H88" i="5"/>
  <c r="H89" i="5"/>
  <c r="H90" i="5"/>
  <c r="H91" i="5"/>
  <c r="H92" i="5"/>
  <c r="H93" i="5"/>
  <c r="H94" i="5"/>
  <c r="H95" i="5"/>
  <c r="H96" i="5"/>
  <c r="H73" i="5"/>
  <c r="H74" i="5"/>
  <c r="H75" i="5"/>
  <c r="H76" i="5"/>
  <c r="H77" i="5"/>
  <c r="H78" i="5"/>
  <c r="H79" i="5"/>
  <c r="H80" i="5"/>
  <c r="H81" i="5"/>
  <c r="H82" i="5"/>
  <c r="H83" i="5"/>
  <c r="H84" i="5"/>
  <c r="H176" i="5"/>
  <c r="H177" i="5"/>
  <c r="H178" i="5"/>
  <c r="H179" i="5"/>
  <c r="H180" i="5"/>
  <c r="H181" i="5"/>
  <c r="H182" i="5"/>
  <c r="H183" i="5"/>
  <c r="H184" i="5"/>
  <c r="H185" i="5"/>
  <c r="H186" i="5"/>
  <c r="H187" i="5"/>
  <c r="H164" i="5"/>
  <c r="H165" i="5"/>
  <c r="H166" i="5"/>
  <c r="H167" i="5"/>
  <c r="H168" i="5"/>
  <c r="H169" i="5"/>
  <c r="H170" i="5"/>
  <c r="H171" i="5"/>
  <c r="H172" i="5"/>
  <c r="H173" i="5"/>
  <c r="H174" i="5"/>
  <c r="H175" i="5"/>
  <c r="H272" i="5"/>
  <c r="H273" i="5"/>
  <c r="H274" i="5"/>
  <c r="H275" i="5"/>
  <c r="H276" i="5"/>
  <c r="H277" i="5"/>
  <c r="H278" i="5"/>
  <c r="H279" i="5"/>
  <c r="H280" i="5"/>
  <c r="H281" i="5"/>
  <c r="H282" i="5"/>
  <c r="H283" i="5"/>
  <c r="H260" i="5"/>
  <c r="H261" i="5"/>
  <c r="H262" i="5"/>
  <c r="H263" i="5"/>
  <c r="H264" i="5"/>
  <c r="H265" i="5"/>
  <c r="H266" i="5"/>
  <c r="H267" i="5"/>
  <c r="H268" i="5"/>
  <c r="H269" i="5"/>
  <c r="H270" i="5"/>
  <c r="H271" i="5"/>
  <c r="H188" i="5"/>
  <c r="H189" i="5"/>
  <c r="H190" i="5"/>
  <c r="H191" i="5"/>
  <c r="H192" i="5"/>
  <c r="H193" i="5"/>
  <c r="H194" i="5"/>
  <c r="H195" i="5"/>
  <c r="H196" i="5"/>
  <c r="H197" i="5"/>
  <c r="H198" i="5"/>
  <c r="H199" i="5"/>
  <c r="H200" i="5"/>
  <c r="H201" i="5"/>
  <c r="H202" i="5"/>
  <c r="H203" i="5"/>
  <c r="H204" i="5"/>
  <c r="H205" i="5"/>
  <c r="H206" i="5"/>
  <c r="H207" i="5"/>
  <c r="H208" i="5"/>
  <c r="H209" i="5"/>
  <c r="H210" i="5"/>
  <c r="H211" i="5"/>
  <c r="H212" i="5"/>
  <c r="H213" i="5"/>
  <c r="H214" i="5"/>
  <c r="H215" i="5"/>
  <c r="H216" i="5"/>
  <c r="H217" i="5"/>
  <c r="H218" i="5"/>
  <c r="H219" i="5"/>
  <c r="H220" i="5"/>
  <c r="H221" i="5"/>
  <c r="H222" i="5"/>
  <c r="H223" i="5"/>
  <c r="H224" i="5"/>
  <c r="H225" i="5"/>
  <c r="H226" i="5"/>
  <c r="H227" i="5"/>
  <c r="H228" i="5"/>
  <c r="H229" i="5"/>
  <c r="H230" i="5"/>
  <c r="H231" i="5"/>
  <c r="H232" i="5"/>
  <c r="H233" i="5"/>
  <c r="H234" i="5"/>
  <c r="H235" i="5"/>
  <c r="H236" i="5"/>
  <c r="H237" i="5"/>
  <c r="H238" i="5"/>
  <c r="H239" i="5"/>
  <c r="H240" i="5"/>
  <c r="H241" i="5"/>
  <c r="H242" i="5"/>
  <c r="H243" i="5"/>
  <c r="H244" i="5"/>
  <c r="H245" i="5"/>
  <c r="H246" i="5"/>
  <c r="H247" i="5"/>
  <c r="H248" i="5"/>
  <c r="H249" i="5"/>
  <c r="H250" i="5"/>
  <c r="H251" i="5"/>
  <c r="H252" i="5"/>
  <c r="H253" i="5"/>
  <c r="H254" i="5"/>
  <c r="H255" i="5"/>
  <c r="H256" i="5"/>
  <c r="H257" i="5"/>
  <c r="H258" i="5"/>
  <c r="H259" i="5"/>
  <c r="F85" i="5"/>
  <c r="J85" i="5" s="1"/>
  <c r="F86" i="5"/>
  <c r="J86" i="5" s="1"/>
  <c r="F87" i="5"/>
  <c r="J87" i="5" s="1"/>
  <c r="F88" i="5"/>
  <c r="J88" i="5" s="1"/>
  <c r="F89" i="5"/>
  <c r="J89" i="5" s="1"/>
  <c r="F90" i="5"/>
  <c r="J90" i="5" s="1"/>
  <c r="F91" i="5"/>
  <c r="J91" i="5" s="1"/>
  <c r="F92" i="5"/>
  <c r="J92" i="5" s="1"/>
  <c r="F93" i="5"/>
  <c r="J93" i="5" s="1"/>
  <c r="F94" i="5"/>
  <c r="J94" i="5" s="1"/>
  <c r="F95" i="5"/>
  <c r="J95" i="5" s="1"/>
  <c r="F96" i="5"/>
  <c r="J96" i="5" s="1"/>
  <c r="F73" i="5"/>
  <c r="J73" i="5" s="1"/>
  <c r="F74" i="5"/>
  <c r="J74" i="5" s="1"/>
  <c r="F75" i="5"/>
  <c r="J75" i="5" s="1"/>
  <c r="F76" i="5"/>
  <c r="J76" i="5" s="1"/>
  <c r="F77" i="5"/>
  <c r="J77" i="5" s="1"/>
  <c r="F78" i="5"/>
  <c r="J78" i="5" s="1"/>
  <c r="F79" i="5"/>
  <c r="J79" i="5" s="1"/>
  <c r="F80" i="5"/>
  <c r="J80" i="5" s="1"/>
  <c r="F81" i="5"/>
  <c r="J81" i="5" s="1"/>
  <c r="F82" i="5"/>
  <c r="J82" i="5" s="1"/>
  <c r="F83" i="5"/>
  <c r="J83" i="5" s="1"/>
  <c r="F84" i="5"/>
  <c r="J84" i="5" s="1"/>
  <c r="F176" i="5"/>
  <c r="J176" i="5" s="1"/>
  <c r="F177" i="5"/>
  <c r="J177" i="5" s="1"/>
  <c r="F178" i="5"/>
  <c r="J178" i="5" s="1"/>
  <c r="F179" i="5"/>
  <c r="J179" i="5" s="1"/>
  <c r="F180" i="5"/>
  <c r="J180" i="5" s="1"/>
  <c r="F181" i="5"/>
  <c r="J181" i="5" s="1"/>
  <c r="F182" i="5"/>
  <c r="J182" i="5" s="1"/>
  <c r="F183" i="5"/>
  <c r="J183" i="5" s="1"/>
  <c r="F184" i="5"/>
  <c r="J184" i="5" s="1"/>
  <c r="F185" i="5"/>
  <c r="J185" i="5" s="1"/>
  <c r="F186" i="5"/>
  <c r="J186" i="5" s="1"/>
  <c r="F187" i="5"/>
  <c r="J187" i="5" s="1"/>
  <c r="F164" i="5"/>
  <c r="J164" i="5" s="1"/>
  <c r="F165" i="5"/>
  <c r="J165" i="5" s="1"/>
  <c r="F166" i="5"/>
  <c r="J166" i="5" s="1"/>
  <c r="F167" i="5"/>
  <c r="J167" i="5" s="1"/>
  <c r="F168" i="5"/>
  <c r="J168" i="5" s="1"/>
  <c r="F169" i="5"/>
  <c r="J169" i="5" s="1"/>
  <c r="F170" i="5"/>
  <c r="J170" i="5" s="1"/>
  <c r="F171" i="5"/>
  <c r="J171" i="5" s="1"/>
  <c r="F172" i="5"/>
  <c r="J172" i="5" s="1"/>
  <c r="F173" i="5"/>
  <c r="J173" i="5" s="1"/>
  <c r="F174" i="5"/>
  <c r="J174" i="5" s="1"/>
  <c r="F175" i="5"/>
  <c r="J175" i="5" s="1"/>
  <c r="F272" i="5"/>
  <c r="J272" i="5" s="1"/>
  <c r="F273" i="5"/>
  <c r="J273" i="5" s="1"/>
  <c r="F274" i="5"/>
  <c r="J274" i="5" s="1"/>
  <c r="F275" i="5"/>
  <c r="J275" i="5" s="1"/>
  <c r="F276" i="5"/>
  <c r="J276" i="5" s="1"/>
  <c r="F277" i="5"/>
  <c r="J277" i="5" s="1"/>
  <c r="F278" i="5"/>
  <c r="J278" i="5" s="1"/>
  <c r="F279" i="5"/>
  <c r="J279" i="5" s="1"/>
  <c r="F280" i="5"/>
  <c r="J280" i="5" s="1"/>
  <c r="F281" i="5"/>
  <c r="J281" i="5" s="1"/>
  <c r="F282" i="5"/>
  <c r="J282" i="5" s="1"/>
  <c r="F283" i="5"/>
  <c r="J283" i="5" s="1"/>
  <c r="F260" i="5"/>
  <c r="J260" i="5" s="1"/>
  <c r="F261" i="5"/>
  <c r="J261" i="5" s="1"/>
  <c r="F262" i="5"/>
  <c r="J262" i="5" s="1"/>
  <c r="F263" i="5"/>
  <c r="J263" i="5" s="1"/>
  <c r="F264" i="5"/>
  <c r="J264" i="5" s="1"/>
  <c r="F265" i="5"/>
  <c r="J265" i="5" s="1"/>
  <c r="F266" i="5"/>
  <c r="J266" i="5" s="1"/>
  <c r="F267" i="5"/>
  <c r="J267" i="5" s="1"/>
  <c r="F268" i="5"/>
  <c r="J268" i="5" s="1"/>
  <c r="F269" i="5"/>
  <c r="J269" i="5" s="1"/>
  <c r="F270" i="5"/>
  <c r="J270" i="5" s="1"/>
  <c r="F271" i="5"/>
  <c r="J271" i="5" s="1"/>
  <c r="F188" i="5"/>
  <c r="J188" i="5" s="1"/>
  <c r="F189" i="5"/>
  <c r="J189" i="5" s="1"/>
  <c r="F190" i="5"/>
  <c r="J190" i="5" s="1"/>
  <c r="F191" i="5"/>
  <c r="J191" i="5" s="1"/>
  <c r="F192" i="5"/>
  <c r="J192" i="5" s="1"/>
  <c r="F193" i="5"/>
  <c r="J193" i="5" s="1"/>
  <c r="F194" i="5"/>
  <c r="J194" i="5" s="1"/>
  <c r="F195" i="5"/>
  <c r="J195" i="5" s="1"/>
  <c r="F196" i="5"/>
  <c r="J196" i="5" s="1"/>
  <c r="F197" i="5"/>
  <c r="J197" i="5" s="1"/>
  <c r="F198" i="5"/>
  <c r="J198" i="5" s="1"/>
  <c r="F199" i="5"/>
  <c r="J199" i="5" s="1"/>
  <c r="F200" i="5"/>
  <c r="J200" i="5" s="1"/>
  <c r="F201" i="5"/>
  <c r="J201" i="5" s="1"/>
  <c r="F202" i="5"/>
  <c r="J202" i="5" s="1"/>
  <c r="F203" i="5"/>
  <c r="J203" i="5" s="1"/>
  <c r="F204" i="5"/>
  <c r="J204" i="5" s="1"/>
  <c r="F205" i="5"/>
  <c r="J205" i="5" s="1"/>
  <c r="F206" i="5"/>
  <c r="J206" i="5" s="1"/>
  <c r="F207" i="5"/>
  <c r="J207" i="5" s="1"/>
  <c r="F208" i="5"/>
  <c r="J208" i="5" s="1"/>
  <c r="F209" i="5"/>
  <c r="J209" i="5" s="1"/>
  <c r="F210" i="5"/>
  <c r="J210" i="5" s="1"/>
  <c r="F211" i="5"/>
  <c r="J211" i="5" s="1"/>
  <c r="F212" i="5"/>
  <c r="J212" i="5" s="1"/>
  <c r="F213" i="5"/>
  <c r="J213" i="5" s="1"/>
  <c r="F214" i="5"/>
  <c r="J214" i="5" s="1"/>
  <c r="F215" i="5"/>
  <c r="J215" i="5" s="1"/>
  <c r="F216" i="5"/>
  <c r="J216" i="5" s="1"/>
  <c r="F217" i="5"/>
  <c r="J217" i="5" s="1"/>
  <c r="F218" i="5"/>
  <c r="J218" i="5" s="1"/>
  <c r="F219" i="5"/>
  <c r="J219" i="5" s="1"/>
  <c r="F220" i="5"/>
  <c r="J220" i="5" s="1"/>
  <c r="F221" i="5"/>
  <c r="J221" i="5" s="1"/>
  <c r="F222" i="5"/>
  <c r="J222" i="5" s="1"/>
  <c r="F223" i="5"/>
  <c r="J223" i="5" s="1"/>
  <c r="F224" i="5"/>
  <c r="J224" i="5" s="1"/>
  <c r="F225" i="5"/>
  <c r="J225" i="5" s="1"/>
  <c r="F226" i="5"/>
  <c r="J226" i="5" s="1"/>
  <c r="F227" i="5"/>
  <c r="J227" i="5" s="1"/>
  <c r="F228" i="5"/>
  <c r="J228" i="5" s="1"/>
  <c r="F229" i="5"/>
  <c r="J229" i="5" s="1"/>
  <c r="F230" i="5"/>
  <c r="J230" i="5" s="1"/>
  <c r="F231" i="5"/>
  <c r="J231" i="5" s="1"/>
  <c r="F232" i="5"/>
  <c r="J232" i="5" s="1"/>
  <c r="F233" i="5"/>
  <c r="J233" i="5" s="1"/>
  <c r="F234" i="5"/>
  <c r="J234" i="5" s="1"/>
  <c r="F235" i="5"/>
  <c r="J235" i="5" s="1"/>
  <c r="F236" i="5"/>
  <c r="J236" i="5" s="1"/>
  <c r="F237" i="5"/>
  <c r="J237" i="5" s="1"/>
  <c r="F238" i="5"/>
  <c r="J238" i="5" s="1"/>
  <c r="F239" i="5"/>
  <c r="J239" i="5" s="1"/>
  <c r="F240" i="5"/>
  <c r="J240" i="5" s="1"/>
  <c r="F241" i="5"/>
  <c r="J241" i="5" s="1"/>
  <c r="F242" i="5"/>
  <c r="J242" i="5" s="1"/>
  <c r="F243" i="5"/>
  <c r="J243" i="5" s="1"/>
  <c r="F244" i="5"/>
  <c r="J244" i="5" s="1"/>
  <c r="F245" i="5"/>
  <c r="J245" i="5" s="1"/>
  <c r="F246" i="5"/>
  <c r="J246" i="5" s="1"/>
  <c r="F247" i="5"/>
  <c r="J247" i="5" s="1"/>
  <c r="F248" i="5"/>
  <c r="J248" i="5" s="1"/>
  <c r="F249" i="5"/>
  <c r="J249" i="5" s="1"/>
  <c r="F250" i="5"/>
  <c r="J250" i="5" s="1"/>
  <c r="F251" i="5"/>
  <c r="J251" i="5" s="1"/>
  <c r="F252" i="5"/>
  <c r="J252" i="5" s="1"/>
  <c r="F253" i="5"/>
  <c r="J253" i="5" s="1"/>
  <c r="F254" i="5"/>
  <c r="J254" i="5" s="1"/>
  <c r="F255" i="5"/>
  <c r="J255" i="5" s="1"/>
  <c r="F256" i="5"/>
  <c r="J256" i="5" s="1"/>
  <c r="F257" i="5"/>
  <c r="J257" i="5" s="1"/>
  <c r="F258" i="5"/>
  <c r="J258" i="5" s="1"/>
  <c r="F259" i="5"/>
  <c r="J259" i="5" s="1"/>
  <c r="I2" i="4"/>
  <c r="I25" i="4"/>
  <c r="I24" i="4"/>
  <c r="I19" i="4"/>
  <c r="I20" i="4"/>
  <c r="I21" i="4"/>
  <c r="I22" i="4"/>
  <c r="I23" i="4"/>
  <c r="I17" i="4"/>
  <c r="I18" i="4"/>
  <c r="I10" i="4"/>
  <c r="I16" i="4"/>
  <c r="I15" i="4"/>
  <c r="I14" i="4"/>
  <c r="I13" i="4"/>
  <c r="I12" i="4"/>
  <c r="I9" i="4"/>
  <c r="I11" i="4"/>
  <c r="I8" i="4"/>
  <c r="I3" i="4"/>
  <c r="I4" i="4"/>
  <c r="I5" i="4"/>
  <c r="I6" i="4"/>
  <c r="I7" i="4"/>
  <c r="I3" i="5"/>
  <c r="I4" i="5"/>
  <c r="I5" i="5"/>
  <c r="I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42" i="5"/>
  <c r="I43" i="5"/>
  <c r="I44" i="5"/>
  <c r="I45" i="5"/>
  <c r="I46" i="5"/>
  <c r="I47" i="5"/>
  <c r="I48" i="5"/>
  <c r="I49" i="5"/>
  <c r="I50" i="5"/>
  <c r="I51" i="5"/>
  <c r="I52" i="5"/>
  <c r="I53" i="5"/>
  <c r="I54" i="5"/>
  <c r="I55" i="5"/>
  <c r="I56" i="5"/>
  <c r="I57" i="5"/>
  <c r="I58" i="5"/>
  <c r="I59" i="5"/>
  <c r="I60" i="5"/>
  <c r="I61" i="5"/>
  <c r="I62" i="5"/>
  <c r="I63" i="5"/>
  <c r="I64" i="5"/>
  <c r="I65" i="5"/>
  <c r="I66" i="5"/>
  <c r="I67" i="5"/>
  <c r="I68" i="5"/>
  <c r="I69" i="5"/>
  <c r="I70" i="5"/>
  <c r="I71" i="5"/>
  <c r="I72" i="5"/>
  <c r="I97" i="5"/>
  <c r="I98" i="5"/>
  <c r="I99" i="5"/>
  <c r="I100" i="5"/>
  <c r="I101" i="5"/>
  <c r="I102" i="5"/>
  <c r="I103" i="5"/>
  <c r="I104" i="5"/>
  <c r="I105" i="5"/>
  <c r="I106" i="5"/>
  <c r="I107" i="5"/>
  <c r="I108" i="5"/>
  <c r="I109" i="5"/>
  <c r="I110" i="5"/>
  <c r="I111" i="5"/>
  <c r="I112" i="5"/>
  <c r="I113" i="5"/>
  <c r="I114" i="5"/>
  <c r="I115" i="5"/>
  <c r="I116" i="5"/>
  <c r="I117" i="5"/>
  <c r="I118" i="5"/>
  <c r="I119" i="5"/>
  <c r="I120" i="5"/>
  <c r="I121" i="5"/>
  <c r="I122" i="5"/>
  <c r="I123" i="5"/>
  <c r="I124" i="5"/>
  <c r="I125" i="5"/>
  <c r="I126" i="5"/>
  <c r="I127" i="5"/>
  <c r="I128" i="5"/>
  <c r="I129" i="5"/>
  <c r="I130" i="5"/>
  <c r="I131" i="5"/>
  <c r="I132" i="5"/>
  <c r="I133" i="5"/>
  <c r="I134" i="5"/>
  <c r="I135" i="5"/>
  <c r="I136" i="5"/>
  <c r="I137" i="5"/>
  <c r="I138" i="5"/>
  <c r="I139" i="5"/>
  <c r="I140" i="5"/>
  <c r="I141" i="5"/>
  <c r="I142" i="5"/>
  <c r="I143" i="5"/>
  <c r="I144" i="5"/>
  <c r="I145" i="5"/>
  <c r="I146" i="5"/>
  <c r="I147" i="5"/>
  <c r="I148" i="5"/>
  <c r="I149" i="5"/>
  <c r="I150" i="5"/>
  <c r="I151" i="5"/>
  <c r="I152" i="5"/>
  <c r="I153" i="5"/>
  <c r="I154" i="5"/>
  <c r="I155" i="5"/>
  <c r="I156" i="5"/>
  <c r="I157" i="5"/>
  <c r="I158" i="5"/>
  <c r="I159" i="5"/>
  <c r="I160" i="5"/>
  <c r="I161" i="5"/>
  <c r="I162" i="5"/>
  <c r="I163" i="5"/>
  <c r="I2" i="5"/>
  <c r="H163" i="5"/>
  <c r="F163" i="5"/>
  <c r="H162" i="5"/>
  <c r="F162" i="5"/>
  <c r="H161" i="5"/>
  <c r="F161" i="5"/>
  <c r="J161" i="5" s="1"/>
  <c r="H160" i="5"/>
  <c r="F160" i="5"/>
  <c r="H159" i="5"/>
  <c r="F159" i="5"/>
  <c r="H158" i="5"/>
  <c r="F158" i="5"/>
  <c r="H157" i="5"/>
  <c r="F157" i="5"/>
  <c r="J157" i="5" s="1"/>
  <c r="H156" i="5"/>
  <c r="F156" i="5"/>
  <c r="H155" i="5"/>
  <c r="F155" i="5"/>
  <c r="H154" i="5"/>
  <c r="F154" i="5"/>
  <c r="H153" i="5"/>
  <c r="F153" i="5"/>
  <c r="J153" i="5" s="1"/>
  <c r="H152" i="5"/>
  <c r="F152" i="5"/>
  <c r="H151" i="5"/>
  <c r="F151" i="5"/>
  <c r="H150" i="5"/>
  <c r="F150" i="5"/>
  <c r="H149" i="5"/>
  <c r="F149" i="5"/>
  <c r="J149" i="5" s="1"/>
  <c r="H148" i="5"/>
  <c r="F148" i="5"/>
  <c r="H147" i="5"/>
  <c r="F147" i="5"/>
  <c r="H146" i="5"/>
  <c r="F146" i="5"/>
  <c r="H145" i="5"/>
  <c r="F145" i="5"/>
  <c r="J145" i="5" s="1"/>
  <c r="H144" i="5"/>
  <c r="F144" i="5"/>
  <c r="H143" i="5"/>
  <c r="F143" i="5"/>
  <c r="H142" i="5"/>
  <c r="F142" i="5"/>
  <c r="H141" i="5"/>
  <c r="F141" i="5"/>
  <c r="J141" i="5" s="1"/>
  <c r="H140" i="5"/>
  <c r="F140" i="5"/>
  <c r="H139" i="5"/>
  <c r="F139" i="5"/>
  <c r="H138" i="5"/>
  <c r="F138" i="5"/>
  <c r="H137" i="5"/>
  <c r="F137" i="5"/>
  <c r="J137" i="5" s="1"/>
  <c r="H136" i="5"/>
  <c r="F136" i="5"/>
  <c r="H135" i="5"/>
  <c r="F135" i="5"/>
  <c r="H134" i="5"/>
  <c r="F134" i="5"/>
  <c r="H133" i="5"/>
  <c r="F133" i="5"/>
  <c r="J133" i="5" s="1"/>
  <c r="H132" i="5"/>
  <c r="F132" i="5"/>
  <c r="H131" i="5"/>
  <c r="F131" i="5"/>
  <c r="H130" i="5"/>
  <c r="F130" i="5"/>
  <c r="H129" i="5"/>
  <c r="F129" i="5"/>
  <c r="J129" i="5" s="1"/>
  <c r="H128" i="5"/>
  <c r="F128" i="5"/>
  <c r="H127" i="5"/>
  <c r="F127" i="5"/>
  <c r="H126" i="5"/>
  <c r="F126" i="5"/>
  <c r="H125" i="5"/>
  <c r="F125" i="5"/>
  <c r="J125" i="5" s="1"/>
  <c r="H124" i="5"/>
  <c r="F124" i="5"/>
  <c r="H123" i="5"/>
  <c r="F123" i="5"/>
  <c r="H122" i="5"/>
  <c r="F122" i="5"/>
  <c r="H121" i="5"/>
  <c r="F121" i="5"/>
  <c r="J121" i="5" s="1"/>
  <c r="H120" i="5"/>
  <c r="F120" i="5"/>
  <c r="H119" i="5"/>
  <c r="F119" i="5"/>
  <c r="H118" i="5"/>
  <c r="F118" i="5"/>
  <c r="H117" i="5"/>
  <c r="F117" i="5"/>
  <c r="J117" i="5" s="1"/>
  <c r="H116" i="5"/>
  <c r="F116" i="5"/>
  <c r="H115" i="5"/>
  <c r="F115" i="5"/>
  <c r="H114" i="5"/>
  <c r="F114" i="5"/>
  <c r="H113" i="5"/>
  <c r="F113" i="5"/>
  <c r="J113" i="5" s="1"/>
  <c r="H112" i="5"/>
  <c r="F112" i="5"/>
  <c r="H111" i="5"/>
  <c r="F111" i="5"/>
  <c r="H110" i="5"/>
  <c r="F110" i="5"/>
  <c r="H109" i="5"/>
  <c r="F109" i="5"/>
  <c r="J109" i="5" s="1"/>
  <c r="H108" i="5"/>
  <c r="F108" i="5"/>
  <c r="H107" i="5"/>
  <c r="F107" i="5"/>
  <c r="H106" i="5"/>
  <c r="F106" i="5"/>
  <c r="H105" i="5"/>
  <c r="F105" i="5"/>
  <c r="J105" i="5" s="1"/>
  <c r="H104" i="5"/>
  <c r="F104" i="5"/>
  <c r="H103" i="5"/>
  <c r="F103" i="5"/>
  <c r="H102" i="5"/>
  <c r="F102" i="5"/>
  <c r="H101" i="5"/>
  <c r="F101" i="5"/>
  <c r="J101" i="5" s="1"/>
  <c r="H100" i="5"/>
  <c r="F100" i="5"/>
  <c r="H99" i="5"/>
  <c r="F99" i="5"/>
  <c r="H98" i="5"/>
  <c r="F98" i="5"/>
  <c r="H97" i="5"/>
  <c r="F97" i="5"/>
  <c r="J97" i="5" s="1"/>
  <c r="H72" i="5"/>
  <c r="F72" i="5"/>
  <c r="H71" i="5"/>
  <c r="F71" i="5"/>
  <c r="H70" i="5"/>
  <c r="F70" i="5"/>
  <c r="H69" i="5"/>
  <c r="F69" i="5"/>
  <c r="J69" i="5" s="1"/>
  <c r="H68" i="5"/>
  <c r="F68" i="5"/>
  <c r="H67" i="5"/>
  <c r="F67" i="5"/>
  <c r="H66" i="5"/>
  <c r="F66" i="5"/>
  <c r="H65" i="5"/>
  <c r="F65" i="5"/>
  <c r="J65" i="5" s="1"/>
  <c r="H64" i="5"/>
  <c r="F64" i="5"/>
  <c r="H63" i="5"/>
  <c r="F63" i="5"/>
  <c r="H62" i="5"/>
  <c r="F62" i="5"/>
  <c r="H61" i="5"/>
  <c r="F61" i="5"/>
  <c r="J61" i="5" s="1"/>
  <c r="H60" i="5"/>
  <c r="F60" i="5"/>
  <c r="H59" i="5"/>
  <c r="F59" i="5"/>
  <c r="H58" i="5"/>
  <c r="F58" i="5"/>
  <c r="H57" i="5"/>
  <c r="F57" i="5"/>
  <c r="J57" i="5" s="1"/>
  <c r="H56" i="5"/>
  <c r="F56" i="5"/>
  <c r="J56" i="5" s="1"/>
  <c r="H55" i="5"/>
  <c r="F55" i="5"/>
  <c r="H54" i="5"/>
  <c r="F54" i="5"/>
  <c r="H53" i="5"/>
  <c r="F53" i="5"/>
  <c r="J53" i="5" s="1"/>
  <c r="H52" i="5"/>
  <c r="F52" i="5"/>
  <c r="H51" i="5"/>
  <c r="F51" i="5"/>
  <c r="H50" i="5"/>
  <c r="F50" i="5"/>
  <c r="H49" i="5"/>
  <c r="F49" i="5"/>
  <c r="H48" i="5"/>
  <c r="F48" i="5"/>
  <c r="H47" i="5"/>
  <c r="F47" i="5"/>
  <c r="H46" i="5"/>
  <c r="J46" i="5" s="1"/>
  <c r="F46" i="5"/>
  <c r="H45" i="5"/>
  <c r="F45" i="5"/>
  <c r="H44" i="5"/>
  <c r="F44" i="5"/>
  <c r="H43" i="5"/>
  <c r="F43" i="5"/>
  <c r="H42" i="5"/>
  <c r="F42" i="5"/>
  <c r="H41" i="5"/>
  <c r="F41" i="5"/>
  <c r="H40" i="5"/>
  <c r="F40" i="5"/>
  <c r="H39" i="5"/>
  <c r="F39" i="5"/>
  <c r="H38" i="5"/>
  <c r="F38" i="5"/>
  <c r="H37" i="5"/>
  <c r="F37" i="5"/>
  <c r="H36" i="5"/>
  <c r="F36" i="5"/>
  <c r="H35" i="5"/>
  <c r="F35" i="5"/>
  <c r="H34" i="5"/>
  <c r="F34" i="5"/>
  <c r="H33" i="5"/>
  <c r="F33" i="5"/>
  <c r="H32" i="5"/>
  <c r="F32" i="5"/>
  <c r="H31" i="5"/>
  <c r="F31" i="5"/>
  <c r="H30" i="5"/>
  <c r="F30" i="5"/>
  <c r="H29" i="5"/>
  <c r="F29" i="5"/>
  <c r="H28" i="5"/>
  <c r="F28" i="5"/>
  <c r="H27" i="5"/>
  <c r="F27" i="5"/>
  <c r="H26" i="5"/>
  <c r="F26" i="5"/>
  <c r="H25" i="5"/>
  <c r="J25" i="5" s="1"/>
  <c r="F25" i="5"/>
  <c r="H24" i="5"/>
  <c r="F24" i="5"/>
  <c r="H23" i="5"/>
  <c r="F23" i="5"/>
  <c r="H22" i="5"/>
  <c r="F22" i="5"/>
  <c r="J21" i="5"/>
  <c r="H21" i="5"/>
  <c r="F21" i="5"/>
  <c r="H20" i="5"/>
  <c r="F20" i="5"/>
  <c r="H19" i="5"/>
  <c r="F19" i="5"/>
  <c r="H18" i="5"/>
  <c r="F18" i="5"/>
  <c r="H17" i="5"/>
  <c r="F17" i="5"/>
  <c r="H16" i="5"/>
  <c r="F16" i="5"/>
  <c r="H15" i="5"/>
  <c r="F15" i="5"/>
  <c r="H14" i="5"/>
  <c r="F14" i="5"/>
  <c r="H13" i="5"/>
  <c r="F13" i="5"/>
  <c r="J13" i="5" s="1"/>
  <c r="H12" i="5"/>
  <c r="F12" i="5"/>
  <c r="H11" i="5"/>
  <c r="F11" i="5"/>
  <c r="H10" i="5"/>
  <c r="F10" i="5"/>
  <c r="H9" i="5"/>
  <c r="F9" i="5"/>
  <c r="H8" i="5"/>
  <c r="F8" i="5"/>
  <c r="H7" i="5"/>
  <c r="F7" i="5"/>
  <c r="H6" i="5"/>
  <c r="F6" i="5"/>
  <c r="H5" i="5"/>
  <c r="F5" i="5"/>
  <c r="J5" i="5" s="1"/>
  <c r="H4" i="5"/>
  <c r="F4" i="5"/>
  <c r="H3" i="5"/>
  <c r="F3" i="5"/>
  <c r="H2" i="5"/>
  <c r="F2" i="5"/>
  <c r="C11" i="8"/>
  <c r="C10" i="8"/>
  <c r="C9" i="8"/>
  <c r="C8" i="8"/>
  <c r="C7" i="8"/>
  <c r="C6" i="8"/>
  <c r="C5" i="8"/>
  <c r="C4" i="8"/>
  <c r="C3" i="8"/>
  <c r="C2" i="8"/>
  <c r="C13" i="8" s="1"/>
  <c r="J14" i="5" l="1"/>
  <c r="J30" i="5"/>
  <c r="J37" i="5"/>
  <c r="J45" i="5"/>
  <c r="J22" i="5"/>
  <c r="J54" i="5"/>
  <c r="J18" i="5"/>
  <c r="J33" i="5"/>
  <c r="J50" i="5"/>
  <c r="J9" i="5"/>
  <c r="J41" i="5"/>
  <c r="J2" i="5"/>
  <c r="J6" i="5"/>
  <c r="J17" i="5"/>
  <c r="J29" i="5"/>
  <c r="J34" i="5"/>
  <c r="J38" i="5"/>
  <c r="J49" i="5"/>
  <c r="J10" i="5"/>
  <c r="J26" i="5"/>
  <c r="J42" i="5"/>
  <c r="J4" i="5"/>
  <c r="J7" i="5"/>
  <c r="J20" i="5"/>
  <c r="J23" i="5"/>
  <c r="J36" i="5"/>
  <c r="J39" i="5"/>
  <c r="J52" i="5"/>
  <c r="J12" i="5"/>
  <c r="J15" i="5"/>
  <c r="J28" i="5"/>
  <c r="J31" i="5"/>
  <c r="J44" i="5"/>
  <c r="J47" i="5"/>
  <c r="J3" i="5"/>
  <c r="J8" i="5"/>
  <c r="J11" i="5"/>
  <c r="J16" i="5"/>
  <c r="J24" i="5"/>
  <c r="J27" i="5"/>
  <c r="J32" i="5"/>
  <c r="J35" i="5"/>
  <c r="J40" i="5"/>
  <c r="J43" i="5"/>
  <c r="J48" i="5"/>
  <c r="J51" i="5"/>
  <c r="J55" i="5"/>
  <c r="J58" i="5"/>
  <c r="J62" i="5"/>
  <c r="J66" i="5"/>
  <c r="J70" i="5"/>
  <c r="J98" i="5"/>
  <c r="J102" i="5"/>
  <c r="J106" i="5"/>
  <c r="J110" i="5"/>
  <c r="J114" i="5"/>
  <c r="J118" i="5"/>
  <c r="J122" i="5"/>
  <c r="J126" i="5"/>
  <c r="J130" i="5"/>
  <c r="J134" i="5"/>
  <c r="J138" i="5"/>
  <c r="J142" i="5"/>
  <c r="J146" i="5"/>
  <c r="J150" i="5"/>
  <c r="J154" i="5"/>
  <c r="J158" i="5"/>
  <c r="J162" i="5"/>
  <c r="J60" i="5"/>
  <c r="J64" i="5"/>
  <c r="J68" i="5"/>
  <c r="J72" i="5"/>
  <c r="J100" i="5"/>
  <c r="J104" i="5"/>
  <c r="J108" i="5"/>
  <c r="J112" i="5"/>
  <c r="J116" i="5"/>
  <c r="J120" i="5"/>
  <c r="J124" i="5"/>
  <c r="J128" i="5"/>
  <c r="J132" i="5"/>
  <c r="J136" i="5"/>
  <c r="J140" i="5"/>
  <c r="J144" i="5"/>
  <c r="J148" i="5"/>
  <c r="J152" i="5"/>
  <c r="J156" i="5"/>
  <c r="J160" i="5"/>
  <c r="J59" i="5"/>
  <c r="J63" i="5"/>
  <c r="J67" i="5"/>
  <c r="J71" i="5"/>
  <c r="J99" i="5"/>
  <c r="J103" i="5"/>
  <c r="J107" i="5"/>
  <c r="J111" i="5"/>
  <c r="J115" i="5"/>
  <c r="J119" i="5"/>
  <c r="J123" i="5"/>
  <c r="J127" i="5"/>
  <c r="J131" i="5"/>
  <c r="J135" i="5"/>
  <c r="J139" i="5"/>
  <c r="J143" i="5"/>
  <c r="J147" i="5"/>
  <c r="J151" i="5"/>
  <c r="J155" i="5"/>
  <c r="J159" i="5"/>
  <c r="J163" i="5"/>
</calcChain>
</file>

<file path=xl/sharedStrings.xml><?xml version="1.0" encoding="utf-8"?>
<sst xmlns="http://schemas.openxmlformats.org/spreadsheetml/2006/main" count="1172" uniqueCount="122">
  <si>
    <t>Vegetation</t>
  </si>
  <si>
    <t>Date</t>
  </si>
  <si>
    <t>Replicate</t>
  </si>
  <si>
    <t>A</t>
  </si>
  <si>
    <t>B</t>
  </si>
  <si>
    <t>C</t>
  </si>
  <si>
    <t>&gt;10</t>
  </si>
  <si>
    <t>Large NIOZ vane!</t>
  </si>
  <si>
    <t>Notes</t>
  </si>
  <si>
    <t>Depth_cm</t>
  </si>
  <si>
    <t>Reading_value</t>
  </si>
  <si>
    <t>MF1</t>
  </si>
  <si>
    <t>MF2</t>
  </si>
  <si>
    <t>X</t>
  </si>
  <si>
    <t>Y</t>
  </si>
  <si>
    <t>Z</t>
  </si>
  <si>
    <t>Distance_from_Scirpus_edge_m</t>
  </si>
  <si>
    <t>Reed</t>
  </si>
  <si>
    <t>No</t>
  </si>
  <si>
    <t>120x170 mm bags</t>
  </si>
  <si>
    <t>Weight</t>
  </si>
  <si>
    <t>Weight_g</t>
  </si>
  <si>
    <t>Average</t>
  </si>
  <si>
    <t>Point</t>
  </si>
  <si>
    <t>From_depth_cm</t>
  </si>
  <si>
    <t>Wet_weight_incl_bag</t>
  </si>
  <si>
    <t>Wet_weight_incl_bag_g</t>
  </si>
  <si>
    <t>Dry_weight_incl_bag</t>
  </si>
  <si>
    <t>Dry_weight_incl_bag_g</t>
  </si>
  <si>
    <t>Weight_bag_g</t>
  </si>
  <si>
    <t>Water_content_%</t>
  </si>
  <si>
    <t>T2_MF2_1</t>
  </si>
  <si>
    <t>T2_MF2_2</t>
  </si>
  <si>
    <t>T2_MF2_3</t>
  </si>
  <si>
    <t>T2_MF1_1</t>
  </si>
  <si>
    <t>T2_MF1_2</t>
  </si>
  <si>
    <t>T2_MF1_3</t>
  </si>
  <si>
    <t>T2_2022_1</t>
  </si>
  <si>
    <t>T2_2022_2</t>
  </si>
  <si>
    <t>T2_2022_3</t>
  </si>
  <si>
    <t>T2_2016_1</t>
  </si>
  <si>
    <t>T2_2016_2</t>
  </si>
  <si>
    <t>T2_2016_3</t>
  </si>
  <si>
    <t>T2_2011_1</t>
  </si>
  <si>
    <t>T2_2011_2</t>
  </si>
  <si>
    <t>T2_2011_3</t>
  </si>
  <si>
    <t>T2_2004_1</t>
  </si>
  <si>
    <t>T2_2004_2</t>
  </si>
  <si>
    <t>T2_2004_3</t>
  </si>
  <si>
    <t>Transect</t>
  </si>
  <si>
    <t>Spartina, some Salicornia</t>
  </si>
  <si>
    <t>Spartina</t>
  </si>
  <si>
    <t>Spartina edge, some Salicornia</t>
  </si>
  <si>
    <t>Bare, some sparse Salicornia plants</t>
  </si>
  <si>
    <t>Spartina edge, also Salicornia</t>
  </si>
  <si>
    <t>Bare, some separate Salicornia and Spartina</t>
  </si>
  <si>
    <t>SM2</t>
  </si>
  <si>
    <t>SM1</t>
  </si>
  <si>
    <t>Salicornia, Spartina</t>
  </si>
  <si>
    <t>Spartina edge, Salicornia</t>
  </si>
  <si>
    <t>Some Salicornia plants</t>
  </si>
  <si>
    <t>Bare</t>
  </si>
  <si>
    <t>Elymus, zoutmelde</t>
  </si>
  <si>
    <t>Elymus, zoutmelde, Spartina</t>
  </si>
  <si>
    <t>Elymus</t>
  </si>
  <si>
    <t>Salicornia, Elymus, Spartina, zoutmelde</t>
  </si>
  <si>
    <t>T1_MF2_1</t>
  </si>
  <si>
    <t>T1_MF2_2</t>
  </si>
  <si>
    <t>T1_MF2_3</t>
  </si>
  <si>
    <t>T1_MF1_1</t>
  </si>
  <si>
    <t>T1_MF1_2</t>
  </si>
  <si>
    <t>T1_MF1_3</t>
  </si>
  <si>
    <t>T1_2022_1</t>
  </si>
  <si>
    <t>T1_2022_2</t>
  </si>
  <si>
    <t>T1_2022_3</t>
  </si>
  <si>
    <t>T1_2016_1</t>
  </si>
  <si>
    <t>T1_2016_2</t>
  </si>
  <si>
    <t>T1_2016_3</t>
  </si>
  <si>
    <t>T1_2011_1</t>
  </si>
  <si>
    <t>T1_2011_2</t>
  </si>
  <si>
    <t>T1_2011_3</t>
  </si>
  <si>
    <t>T1_2004_1</t>
  </si>
  <si>
    <t>T1_2004_2</t>
  </si>
  <si>
    <t>T1_2004_3</t>
  </si>
  <si>
    <t>T1_SM2_1</t>
  </si>
  <si>
    <t>T1_SM2_2</t>
  </si>
  <si>
    <t>T1_SM2_3</t>
  </si>
  <si>
    <t>T1_SM1_1</t>
  </si>
  <si>
    <t>T1_SM1_2</t>
  </si>
  <si>
    <t>T1_SM1_3</t>
  </si>
  <si>
    <t>T2_SM2_1</t>
  </si>
  <si>
    <t>T2_SM2_2</t>
  </si>
  <si>
    <t>T2_SM2_3</t>
  </si>
  <si>
    <t>T2_SM1_1</t>
  </si>
  <si>
    <t>T2_SM1_2</t>
  </si>
  <si>
    <t>T2_SM1_3</t>
  </si>
  <si>
    <t>T3_SM2_1</t>
  </si>
  <si>
    <t>T3_SM2_2</t>
  </si>
  <si>
    <t>T3_SM2_3</t>
  </si>
  <si>
    <t>T3_SM1_1</t>
  </si>
  <si>
    <t>T3_SM1_2</t>
  </si>
  <si>
    <t>T3_SM1_3</t>
  </si>
  <si>
    <t>T3_2004_1</t>
  </si>
  <si>
    <t>T3_2004_2</t>
  </si>
  <si>
    <t>T3_2004_3</t>
  </si>
  <si>
    <t>T3_2011_1</t>
  </si>
  <si>
    <t>T3_2011_2</t>
  </si>
  <si>
    <t>T3_2011_3</t>
  </si>
  <si>
    <t>T3_2016_1</t>
  </si>
  <si>
    <t>T3_2016_2</t>
  </si>
  <si>
    <t>T3_2016_3</t>
  </si>
  <si>
    <t>T3_2022_1</t>
  </si>
  <si>
    <t>T3_2022_2</t>
  </si>
  <si>
    <t>T3_2022_3</t>
  </si>
  <si>
    <t>T3_MF1_1</t>
  </si>
  <si>
    <t>T3_MF1_2</t>
  </si>
  <si>
    <t>T3_MF1_3</t>
  </si>
  <si>
    <t>T3_MF2_1</t>
  </si>
  <si>
    <t>T3_MF2_2</t>
  </si>
  <si>
    <t>T3_MF2_3</t>
  </si>
  <si>
    <t>Spartina, Salicornia</t>
  </si>
  <si>
    <t>Bare, some Spartina &amp; Salicornia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</si>
</sst>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0" xfId="0" applyNumberFormat="1"/>
    <xf numFmtId="0" fontId="1" fillId="0" borderId="0" xfId="0" applyFont="1"/>
    <xf numFmtId="3" fontId="0" fillId="0" borderId="0" xfId="0" applyNumberFormat="1"/>
    <xf numFmtId="2" fontId="0" fillId="0" borderId="0" xfId="0" applyNumberFormat="1"/>
    <xf numFmtId="4" fontId="0" fillId="0" borderId="0" xfId="0" applyNumberFormat="1"/>
    <xf numFmtId="3" fontId="3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C855E3-F8DF-4DE0-A2AB-E975E27034FE}">
  <dimension ref="A1:I25"/>
  <sheetViews>
    <sheetView workbookViewId="0">
      <selection activeCell="B1" sqref="B1"/>
    </sheetView>
  </sheetViews>
  <sheetFormatPr defaultRowHeight="15" x14ac:dyDescent="0.25"/>
  <cols>
    <col min="3" max="3" width="21.28515625" bestFit="1" customWidth="1"/>
    <col min="4" max="4" width="21.28515625" customWidth="1"/>
    <col min="5" max="5" width="10.7109375" bestFit="1" customWidth="1"/>
  </cols>
  <sheetData>
    <row r="1" spans="1:9" s="2" customFormat="1" x14ac:dyDescent="0.25">
      <c r="A1" s="2" t="s">
        <v>49</v>
      </c>
      <c r="B1" s="2" t="s">
        <v>23</v>
      </c>
      <c r="C1" s="2" t="s">
        <v>0</v>
      </c>
      <c r="D1" s="2" t="s">
        <v>17</v>
      </c>
      <c r="E1" s="2" t="s">
        <v>1</v>
      </c>
      <c r="F1" s="2" t="s">
        <v>13</v>
      </c>
      <c r="G1" s="2" t="s">
        <v>14</v>
      </c>
      <c r="H1" s="2" t="s">
        <v>15</v>
      </c>
      <c r="I1" s="2" t="s">
        <v>16</v>
      </c>
    </row>
    <row r="2" spans="1:9" x14ac:dyDescent="0.25">
      <c r="A2">
        <v>1</v>
      </c>
      <c r="B2">
        <v>2004</v>
      </c>
      <c r="C2" t="s">
        <v>120</v>
      </c>
      <c r="D2" t="s">
        <v>18</v>
      </c>
      <c r="E2" s="1">
        <v>44791</v>
      </c>
      <c r="F2">
        <v>35244.281999999999</v>
      </c>
      <c r="G2">
        <v>377559.23499999999</v>
      </c>
      <c r="H2">
        <v>2.024</v>
      </c>
      <c r="I2" s="4">
        <f>SQRT((F2-$F$5)^2+(G2-$G$5)^2)</f>
        <v>18.057171567025712</v>
      </c>
    </row>
    <row r="3" spans="1:9" x14ac:dyDescent="0.25">
      <c r="A3">
        <v>1</v>
      </c>
      <c r="B3">
        <v>2011</v>
      </c>
      <c r="C3" t="s">
        <v>50</v>
      </c>
      <c r="D3" t="s">
        <v>18</v>
      </c>
      <c r="E3" s="1">
        <v>44791</v>
      </c>
      <c r="F3">
        <v>35246.546999999999</v>
      </c>
      <c r="G3">
        <v>377562.38500000001</v>
      </c>
      <c r="H3">
        <v>1.833</v>
      </c>
      <c r="I3" s="4">
        <f t="shared" ref="I3:I5" si="0">SQRT((F3-$F$5)^2+(G3-$G$5)^2)</f>
        <v>14.632952538709759</v>
      </c>
    </row>
    <row r="4" spans="1:9" x14ac:dyDescent="0.25">
      <c r="A4">
        <v>1</v>
      </c>
      <c r="B4">
        <v>2016</v>
      </c>
      <c r="C4" t="s">
        <v>51</v>
      </c>
      <c r="D4" t="s">
        <v>18</v>
      </c>
      <c r="E4" s="1">
        <v>44791</v>
      </c>
      <c r="F4">
        <v>35247.582999999999</v>
      </c>
      <c r="G4">
        <v>377569.58399999997</v>
      </c>
      <c r="H4">
        <v>1.798</v>
      </c>
      <c r="I4" s="4">
        <f t="shared" si="0"/>
        <v>7.3932275090512842</v>
      </c>
    </row>
    <row r="5" spans="1:9" x14ac:dyDescent="0.25">
      <c r="A5">
        <v>1</v>
      </c>
      <c r="B5">
        <v>2022</v>
      </c>
      <c r="C5" t="s">
        <v>52</v>
      </c>
      <c r="D5" t="s">
        <v>18</v>
      </c>
      <c r="E5" s="1">
        <v>44791</v>
      </c>
      <c r="F5">
        <v>35247.641000000003</v>
      </c>
      <c r="G5">
        <v>377576.97700000001</v>
      </c>
      <c r="H5">
        <v>1.754</v>
      </c>
      <c r="I5" s="4">
        <f t="shared" si="0"/>
        <v>0</v>
      </c>
    </row>
    <row r="6" spans="1:9" x14ac:dyDescent="0.25">
      <c r="A6">
        <v>1</v>
      </c>
      <c r="B6" t="s">
        <v>11</v>
      </c>
      <c r="C6" t="s">
        <v>53</v>
      </c>
      <c r="D6" t="s">
        <v>18</v>
      </c>
      <c r="E6" s="1">
        <v>44791</v>
      </c>
      <c r="F6">
        <v>35248.103999999999</v>
      </c>
      <c r="G6">
        <v>377577.60499999998</v>
      </c>
      <c r="H6">
        <v>1.7769999999999999</v>
      </c>
      <c r="I6" s="4">
        <f t="shared" ref="I6:I7" si="1">-SQRT((F6-$F$5)^2+(G6-$G$5)^2)</f>
        <v>-0.78022624920982542</v>
      </c>
    </row>
    <row r="7" spans="1:9" x14ac:dyDescent="0.25">
      <c r="A7">
        <v>1</v>
      </c>
      <c r="B7" t="s">
        <v>12</v>
      </c>
      <c r="C7" t="s">
        <v>121</v>
      </c>
      <c r="D7" t="s">
        <v>18</v>
      </c>
      <c r="E7" s="1">
        <v>44791</v>
      </c>
      <c r="F7">
        <v>35250.910000000003</v>
      </c>
      <c r="G7">
        <v>377581.25300000003</v>
      </c>
      <c r="H7">
        <v>1.714</v>
      </c>
      <c r="I7" s="4">
        <f t="shared" si="1"/>
        <v>-5.382428541105682</v>
      </c>
    </row>
    <row r="8" spans="1:9" x14ac:dyDescent="0.25">
      <c r="A8">
        <v>2</v>
      </c>
      <c r="B8">
        <v>2004</v>
      </c>
      <c r="C8" t="s">
        <v>50</v>
      </c>
      <c r="D8" t="s">
        <v>18</v>
      </c>
      <c r="E8" s="1">
        <v>44791</v>
      </c>
      <c r="F8">
        <v>35332.493000000002</v>
      </c>
      <c r="G8">
        <v>377537.58199999999</v>
      </c>
      <c r="H8">
        <v>1.837</v>
      </c>
      <c r="I8" s="4">
        <f>SQRT((F8-$F$11)^2+(G8-$G$11)^2)</f>
        <v>25.262068106181971</v>
      </c>
    </row>
    <row r="9" spans="1:9" x14ac:dyDescent="0.25">
      <c r="A9">
        <v>2</v>
      </c>
      <c r="B9">
        <v>2011</v>
      </c>
      <c r="C9" t="s">
        <v>51</v>
      </c>
      <c r="D9" t="s">
        <v>18</v>
      </c>
      <c r="E9" s="1">
        <v>44791</v>
      </c>
      <c r="F9">
        <v>35335.273999999998</v>
      </c>
      <c r="G9">
        <v>377542.51799999998</v>
      </c>
      <c r="H9">
        <v>1.704</v>
      </c>
      <c r="I9" s="4">
        <f t="shared" ref="I9:I11" si="2">SQRT((F9-$F$11)^2+(G9-$G$11)^2)</f>
        <v>19.859267106357581</v>
      </c>
    </row>
    <row r="10" spans="1:9" x14ac:dyDescent="0.25">
      <c r="A10">
        <v>2</v>
      </c>
      <c r="B10">
        <v>2016</v>
      </c>
      <c r="C10" t="s">
        <v>50</v>
      </c>
      <c r="D10" t="s">
        <v>18</v>
      </c>
      <c r="E10" s="1">
        <v>44791</v>
      </c>
      <c r="F10">
        <v>35335.457999999999</v>
      </c>
      <c r="G10">
        <v>377545.663</v>
      </c>
      <c r="H10">
        <v>1.74</v>
      </c>
      <c r="I10" s="4">
        <f>SQRT((F10-$F$11)^2+(G10-$G$11)^2)</f>
        <v>16.730915486032753</v>
      </c>
    </row>
    <row r="11" spans="1:9" x14ac:dyDescent="0.25">
      <c r="A11">
        <v>2</v>
      </c>
      <c r="B11">
        <v>2022</v>
      </c>
      <c r="C11" t="s">
        <v>54</v>
      </c>
      <c r="D11" t="s">
        <v>18</v>
      </c>
      <c r="E11" s="1">
        <v>44791</v>
      </c>
      <c r="F11">
        <v>35338.574999999997</v>
      </c>
      <c r="G11">
        <v>377562.10100000002</v>
      </c>
      <c r="H11">
        <v>1.6739999999999999</v>
      </c>
      <c r="I11" s="4">
        <f t="shared" si="2"/>
        <v>0</v>
      </c>
    </row>
    <row r="12" spans="1:9" x14ac:dyDescent="0.25">
      <c r="A12">
        <v>2</v>
      </c>
      <c r="B12" t="s">
        <v>11</v>
      </c>
      <c r="C12" t="s">
        <v>55</v>
      </c>
      <c r="D12" t="s">
        <v>18</v>
      </c>
      <c r="E12" s="1">
        <v>44791</v>
      </c>
      <c r="F12">
        <v>35338.606</v>
      </c>
      <c r="G12">
        <v>377563.20400000003</v>
      </c>
      <c r="H12">
        <v>1.665</v>
      </c>
      <c r="I12" s="4">
        <f>-SQRT((F12-$F$11)^2+(G12-$G$11)^2)</f>
        <v>-1.1034355441104522</v>
      </c>
    </row>
    <row r="13" spans="1:9" x14ac:dyDescent="0.25">
      <c r="A13">
        <v>2</v>
      </c>
      <c r="B13" t="s">
        <v>12</v>
      </c>
      <c r="C13" t="s">
        <v>55</v>
      </c>
      <c r="D13" t="s">
        <v>18</v>
      </c>
      <c r="E13" s="1">
        <v>44791</v>
      </c>
      <c r="F13">
        <v>35339.904999999999</v>
      </c>
      <c r="G13">
        <v>377567.95199999999</v>
      </c>
      <c r="H13">
        <v>1.621</v>
      </c>
      <c r="I13" s="4">
        <f>-SQRT((F13-$F$11)^2+(G13-$G$11)^2)</f>
        <v>-6.0002584110692139</v>
      </c>
    </row>
    <row r="14" spans="1:9" x14ac:dyDescent="0.25">
      <c r="A14">
        <v>1</v>
      </c>
      <c r="B14" t="s">
        <v>56</v>
      </c>
      <c r="C14" t="s">
        <v>62</v>
      </c>
      <c r="D14" t="s">
        <v>18</v>
      </c>
      <c r="E14" s="1">
        <v>44819</v>
      </c>
      <c r="F14">
        <v>35214.294999999998</v>
      </c>
      <c r="G14">
        <v>377467.59299999999</v>
      </c>
      <c r="H14">
        <v>2.4529999999999998</v>
      </c>
      <c r="I14" s="4">
        <f>SQRT((F14-$F$5)^2+(G14-$G$5)^2)</f>
        <v>114.35390317783086</v>
      </c>
    </row>
    <row r="15" spans="1:9" x14ac:dyDescent="0.25">
      <c r="A15">
        <v>1</v>
      </c>
      <c r="B15" t="s">
        <v>57</v>
      </c>
      <c r="C15" t="s">
        <v>62</v>
      </c>
      <c r="D15" t="s">
        <v>18</v>
      </c>
      <c r="E15" s="1">
        <v>44819</v>
      </c>
      <c r="F15">
        <v>35229.49</v>
      </c>
      <c r="G15">
        <v>377513.40399999998</v>
      </c>
      <c r="H15">
        <v>2.6629999999999998</v>
      </c>
      <c r="I15" s="4">
        <f>SQRT((F15-$F$5)^2+(G15-$G$5)^2)</f>
        <v>66.113426246144556</v>
      </c>
    </row>
    <row r="16" spans="1:9" x14ac:dyDescent="0.25">
      <c r="A16">
        <v>2</v>
      </c>
      <c r="B16" t="s">
        <v>56</v>
      </c>
      <c r="C16" t="s">
        <v>62</v>
      </c>
      <c r="D16" t="s">
        <v>18</v>
      </c>
      <c r="E16" s="1">
        <v>44819</v>
      </c>
      <c r="F16">
        <v>35298.326000000001</v>
      </c>
      <c r="G16">
        <v>377448.48200000002</v>
      </c>
      <c r="H16">
        <v>2.4430000000000001</v>
      </c>
      <c r="I16" s="4">
        <f>SQRT((F16-$F$11)^2+(G16-$G$11)^2)</f>
        <v>120.5373766182136</v>
      </c>
    </row>
    <row r="17" spans="1:9" x14ac:dyDescent="0.25">
      <c r="A17">
        <v>2</v>
      </c>
      <c r="B17" t="s">
        <v>57</v>
      </c>
      <c r="C17" t="s">
        <v>63</v>
      </c>
      <c r="D17" t="s">
        <v>18</v>
      </c>
      <c r="E17" s="1">
        <v>44819</v>
      </c>
      <c r="F17">
        <v>35314.688000000002</v>
      </c>
      <c r="G17">
        <v>377495.45199999999</v>
      </c>
      <c r="H17">
        <v>2.3140000000000001</v>
      </c>
      <c r="I17" s="4">
        <f>SQRT((F17-$F$11)^2+(G17-$G$11)^2)</f>
        <v>70.800268149240082</v>
      </c>
    </row>
    <row r="18" spans="1:9" x14ac:dyDescent="0.25">
      <c r="A18">
        <v>3</v>
      </c>
      <c r="B18" t="s">
        <v>56</v>
      </c>
      <c r="C18" t="s">
        <v>64</v>
      </c>
      <c r="D18" t="s">
        <v>18</v>
      </c>
      <c r="E18" s="1">
        <v>44819</v>
      </c>
      <c r="F18">
        <v>35374.552000000003</v>
      </c>
      <c r="G18">
        <v>377428.35399999999</v>
      </c>
      <c r="H18">
        <v>2.8010000000000002</v>
      </c>
      <c r="I18" s="4">
        <f>SQRT((F18-$F$23)^2+(G18-$G$23)^2)</f>
        <v>129.0699512241448</v>
      </c>
    </row>
    <row r="19" spans="1:9" x14ac:dyDescent="0.25">
      <c r="A19">
        <v>3</v>
      </c>
      <c r="B19" t="s">
        <v>57</v>
      </c>
      <c r="C19" t="s">
        <v>65</v>
      </c>
      <c r="D19" t="s">
        <v>18</v>
      </c>
      <c r="E19" s="1">
        <v>44819</v>
      </c>
      <c r="F19">
        <v>35389.218999999997</v>
      </c>
      <c r="G19">
        <v>377464.24200000003</v>
      </c>
      <c r="H19">
        <v>2.2330000000000001</v>
      </c>
      <c r="I19" s="4">
        <f t="shared" ref="I19:I23" si="3">SQRT((F19-$F$23)^2+(G19-$G$23)^2)</f>
        <v>90.514272432563615</v>
      </c>
    </row>
    <row r="20" spans="1:9" x14ac:dyDescent="0.25">
      <c r="A20">
        <v>3</v>
      </c>
      <c r="B20">
        <v>2004</v>
      </c>
      <c r="C20" t="s">
        <v>58</v>
      </c>
      <c r="D20" t="s">
        <v>18</v>
      </c>
      <c r="E20" s="1">
        <v>44819</v>
      </c>
      <c r="F20">
        <v>35403.85</v>
      </c>
      <c r="G20">
        <v>377499.82400000002</v>
      </c>
      <c r="H20">
        <v>2.0710000000000002</v>
      </c>
      <c r="I20" s="4">
        <f t="shared" si="3"/>
        <v>52.583436489053661</v>
      </c>
    </row>
    <row r="21" spans="1:9" x14ac:dyDescent="0.25">
      <c r="A21">
        <v>3</v>
      </c>
      <c r="B21">
        <v>2011</v>
      </c>
      <c r="C21" t="s">
        <v>51</v>
      </c>
      <c r="D21" t="s">
        <v>18</v>
      </c>
      <c r="E21" s="1">
        <v>44819</v>
      </c>
      <c r="F21">
        <v>35410.129999999997</v>
      </c>
      <c r="G21">
        <v>377514.592</v>
      </c>
      <c r="H21">
        <v>1.7210000000000001</v>
      </c>
      <c r="I21" s="4">
        <f t="shared" si="3"/>
        <v>37.154130443332591</v>
      </c>
    </row>
    <row r="22" spans="1:9" x14ac:dyDescent="0.25">
      <c r="A22">
        <v>3</v>
      </c>
      <c r="B22">
        <v>2016</v>
      </c>
      <c r="C22" t="s">
        <v>51</v>
      </c>
      <c r="D22" t="s">
        <v>18</v>
      </c>
      <c r="E22" s="1">
        <v>44819</v>
      </c>
      <c r="F22">
        <v>35411.311999999998</v>
      </c>
      <c r="G22">
        <v>377516.18599999999</v>
      </c>
      <c r="H22">
        <v>1.7010000000000001</v>
      </c>
      <c r="I22" s="4">
        <f t="shared" si="3"/>
        <v>35.498224476745115</v>
      </c>
    </row>
    <row r="23" spans="1:9" x14ac:dyDescent="0.25">
      <c r="A23">
        <v>3</v>
      </c>
      <c r="B23">
        <v>2022</v>
      </c>
      <c r="C23" t="s">
        <v>59</v>
      </c>
      <c r="D23" t="s">
        <v>18</v>
      </c>
      <c r="E23" s="1">
        <v>44819</v>
      </c>
      <c r="F23">
        <v>35412.701999999997</v>
      </c>
      <c r="G23">
        <v>377551.65700000001</v>
      </c>
      <c r="H23">
        <v>1.5880000000000001</v>
      </c>
      <c r="I23" s="4">
        <f t="shared" si="3"/>
        <v>0</v>
      </c>
    </row>
    <row r="24" spans="1:9" x14ac:dyDescent="0.25">
      <c r="A24">
        <v>3</v>
      </c>
      <c r="B24" t="s">
        <v>11</v>
      </c>
      <c r="C24" t="s">
        <v>60</v>
      </c>
      <c r="D24" t="s">
        <v>18</v>
      </c>
      <c r="E24" s="1">
        <v>44819</v>
      </c>
      <c r="F24">
        <v>35412.623</v>
      </c>
      <c r="G24">
        <v>377552.446</v>
      </c>
      <c r="H24">
        <v>1.609</v>
      </c>
      <c r="I24" s="4">
        <f>-SQRT((F24-$F$23)^2+(G24-$G$23)^2)</f>
        <v>-0.79294514311111275</v>
      </c>
    </row>
    <row r="25" spans="1:9" x14ac:dyDescent="0.25">
      <c r="A25">
        <v>3</v>
      </c>
      <c r="B25" t="s">
        <v>12</v>
      </c>
      <c r="C25" t="s">
        <v>61</v>
      </c>
      <c r="D25" t="s">
        <v>18</v>
      </c>
      <c r="E25" s="1">
        <v>44819</v>
      </c>
      <c r="F25">
        <v>35412.260999999999</v>
      </c>
      <c r="G25">
        <v>377557.092</v>
      </c>
      <c r="H25">
        <v>1.573</v>
      </c>
      <c r="I25" s="4">
        <f>-SQRT((F25-$F$23)^2+(G25-$G$23)^2)</f>
        <v>-5.4528621842087404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B14939-42CC-4A01-894E-B61A48A2092F}">
  <dimension ref="A1:BU82"/>
  <sheetViews>
    <sheetView workbookViewId="0">
      <selection activeCell="AZ92" sqref="AZ92"/>
    </sheetView>
  </sheetViews>
  <sheetFormatPr defaultColWidth="9.140625" defaultRowHeight="15" x14ac:dyDescent="0.25"/>
  <cols>
    <col min="1" max="1" width="8.85546875" customWidth="1"/>
    <col min="11" max="13" width="11" bestFit="1" customWidth="1"/>
    <col min="26" max="37" width="8.85546875"/>
    <col min="44" max="55" width="8.85546875" customWidth="1"/>
  </cols>
  <sheetData>
    <row r="1" spans="1:73" x14ac:dyDescent="0.25">
      <c r="A1" t="s">
        <v>9</v>
      </c>
      <c r="B1" t="s">
        <v>81</v>
      </c>
      <c r="C1" t="s">
        <v>82</v>
      </c>
      <c r="D1" t="s">
        <v>83</v>
      </c>
      <c r="E1" t="s">
        <v>78</v>
      </c>
      <c r="F1" t="s">
        <v>79</v>
      </c>
      <c r="G1" t="s">
        <v>80</v>
      </c>
      <c r="H1" t="s">
        <v>75</v>
      </c>
      <c r="I1" t="s">
        <v>76</v>
      </c>
      <c r="J1" t="s">
        <v>77</v>
      </c>
      <c r="K1" t="s">
        <v>72</v>
      </c>
      <c r="L1" t="s">
        <v>73</v>
      </c>
      <c r="M1" t="s">
        <v>74</v>
      </c>
      <c r="N1" t="s">
        <v>69</v>
      </c>
      <c r="O1" t="s">
        <v>70</v>
      </c>
      <c r="P1" t="s">
        <v>71</v>
      </c>
      <c r="Q1" t="s">
        <v>66</v>
      </c>
      <c r="R1" t="s">
        <v>67</v>
      </c>
      <c r="S1" t="s">
        <v>68</v>
      </c>
      <c r="T1" t="s">
        <v>46</v>
      </c>
      <c r="U1" t="s">
        <v>47</v>
      </c>
      <c r="V1" t="s">
        <v>48</v>
      </c>
      <c r="W1" t="s">
        <v>43</v>
      </c>
      <c r="X1" t="s">
        <v>44</v>
      </c>
      <c r="Y1" t="s">
        <v>45</v>
      </c>
      <c r="Z1" t="s">
        <v>40</v>
      </c>
      <c r="AA1" t="s">
        <v>41</v>
      </c>
      <c r="AB1" t="s">
        <v>42</v>
      </c>
      <c r="AC1" t="s">
        <v>37</v>
      </c>
      <c r="AD1" t="s">
        <v>38</v>
      </c>
      <c r="AE1" t="s">
        <v>39</v>
      </c>
      <c r="AF1" t="s">
        <v>34</v>
      </c>
      <c r="AG1" t="s">
        <v>35</v>
      </c>
      <c r="AH1" t="s">
        <v>36</v>
      </c>
      <c r="AI1" t="s">
        <v>31</v>
      </c>
      <c r="AJ1" t="s">
        <v>32</v>
      </c>
      <c r="AK1" t="s">
        <v>33</v>
      </c>
      <c r="AL1" t="s">
        <v>84</v>
      </c>
      <c r="AM1" t="s">
        <v>85</v>
      </c>
      <c r="AN1" t="s">
        <v>86</v>
      </c>
      <c r="AO1" t="s">
        <v>87</v>
      </c>
      <c r="AP1" t="s">
        <v>88</v>
      </c>
      <c r="AQ1" t="s">
        <v>89</v>
      </c>
      <c r="AR1" t="s">
        <v>90</v>
      </c>
      <c r="AS1" t="s">
        <v>91</v>
      </c>
      <c r="AT1" t="s">
        <v>92</v>
      </c>
      <c r="AU1" t="s">
        <v>93</v>
      </c>
      <c r="AV1" t="s">
        <v>94</v>
      </c>
      <c r="AW1" t="s">
        <v>95</v>
      </c>
      <c r="AX1" t="s">
        <v>96</v>
      </c>
      <c r="AY1" t="s">
        <v>97</v>
      </c>
      <c r="AZ1" t="s">
        <v>98</v>
      </c>
      <c r="BA1" t="s">
        <v>99</v>
      </c>
      <c r="BB1" t="s">
        <v>100</v>
      </c>
      <c r="BC1" t="s">
        <v>101</v>
      </c>
      <c r="BD1" t="s">
        <v>102</v>
      </c>
      <c r="BE1" t="s">
        <v>103</v>
      </c>
      <c r="BF1" t="s">
        <v>104</v>
      </c>
      <c r="BG1" t="s">
        <v>105</v>
      </c>
      <c r="BH1" t="s">
        <v>106</v>
      </c>
      <c r="BI1" t="s">
        <v>107</v>
      </c>
      <c r="BJ1" t="s">
        <v>108</v>
      </c>
      <c r="BK1" t="s">
        <v>109</v>
      </c>
      <c r="BL1" t="s">
        <v>110</v>
      </c>
      <c r="BM1" t="s">
        <v>111</v>
      </c>
      <c r="BN1" t="s">
        <v>112</v>
      </c>
      <c r="BO1" t="s">
        <v>113</v>
      </c>
      <c r="BP1" t="s">
        <v>114</v>
      </c>
      <c r="BQ1" t="s">
        <v>115</v>
      </c>
      <c r="BR1" t="s">
        <v>116</v>
      </c>
      <c r="BS1" t="s">
        <v>117</v>
      </c>
      <c r="BT1" t="s">
        <v>118</v>
      </c>
      <c r="BU1" t="s">
        <v>119</v>
      </c>
    </row>
    <row r="2" spans="1:73" x14ac:dyDescent="0.25">
      <c r="A2">
        <v>0</v>
      </c>
      <c r="B2">
        <v>49</v>
      </c>
      <c r="C2">
        <v>41</v>
      </c>
      <c r="D2">
        <v>67</v>
      </c>
      <c r="E2">
        <v>9</v>
      </c>
      <c r="F2">
        <v>23</v>
      </c>
      <c r="G2">
        <v>12</v>
      </c>
      <c r="H2">
        <v>34</v>
      </c>
      <c r="I2">
        <v>18</v>
      </c>
      <c r="J2">
        <v>35</v>
      </c>
      <c r="K2">
        <v>46</v>
      </c>
      <c r="L2">
        <v>11</v>
      </c>
      <c r="M2">
        <v>11</v>
      </c>
      <c r="N2">
        <v>37</v>
      </c>
      <c r="O2">
        <v>51</v>
      </c>
      <c r="P2">
        <v>35</v>
      </c>
      <c r="Q2">
        <v>36</v>
      </c>
      <c r="R2">
        <v>48</v>
      </c>
      <c r="S2">
        <v>36</v>
      </c>
      <c r="T2">
        <v>15</v>
      </c>
      <c r="U2">
        <v>4</v>
      </c>
      <c r="V2">
        <v>47</v>
      </c>
      <c r="W2">
        <v>5</v>
      </c>
      <c r="X2">
        <v>16</v>
      </c>
      <c r="Y2">
        <v>20</v>
      </c>
      <c r="Z2">
        <v>36</v>
      </c>
      <c r="AA2">
        <v>0</v>
      </c>
      <c r="AB2">
        <v>6</v>
      </c>
      <c r="AC2">
        <v>4</v>
      </c>
      <c r="AD2">
        <v>29</v>
      </c>
      <c r="AE2">
        <v>13</v>
      </c>
      <c r="AF2">
        <v>33</v>
      </c>
      <c r="AG2">
        <v>17</v>
      </c>
      <c r="AH2">
        <v>24</v>
      </c>
      <c r="AI2">
        <v>18</v>
      </c>
      <c r="AJ2">
        <v>25</v>
      </c>
      <c r="AK2">
        <v>21</v>
      </c>
      <c r="AL2">
        <v>17</v>
      </c>
      <c r="AM2">
        <v>24</v>
      </c>
      <c r="AN2">
        <v>44</v>
      </c>
      <c r="AO2">
        <v>45</v>
      </c>
      <c r="AP2">
        <v>72</v>
      </c>
      <c r="AQ2">
        <v>143</v>
      </c>
      <c r="AR2">
        <v>80</v>
      </c>
      <c r="AS2">
        <v>65</v>
      </c>
      <c r="AT2">
        <v>156</v>
      </c>
      <c r="AU2">
        <v>65</v>
      </c>
      <c r="AV2">
        <v>49</v>
      </c>
      <c r="AW2">
        <v>43</v>
      </c>
      <c r="AX2">
        <v>58</v>
      </c>
      <c r="AY2">
        <v>95</v>
      </c>
      <c r="AZ2">
        <v>80</v>
      </c>
      <c r="BA2">
        <v>101</v>
      </c>
      <c r="BB2">
        <v>62</v>
      </c>
      <c r="BC2">
        <v>50</v>
      </c>
      <c r="BD2">
        <v>24</v>
      </c>
      <c r="BE2">
        <v>69</v>
      </c>
      <c r="BF2">
        <v>88</v>
      </c>
      <c r="BG2">
        <v>0</v>
      </c>
      <c r="BH2">
        <v>15</v>
      </c>
      <c r="BI2">
        <v>8</v>
      </c>
      <c r="BJ2">
        <v>18</v>
      </c>
      <c r="BK2">
        <v>67</v>
      </c>
      <c r="BL2">
        <v>14</v>
      </c>
      <c r="BM2">
        <v>27</v>
      </c>
      <c r="BN2">
        <v>62</v>
      </c>
      <c r="BO2">
        <v>28</v>
      </c>
      <c r="BP2">
        <v>17</v>
      </c>
      <c r="BQ2">
        <v>30</v>
      </c>
      <c r="BR2">
        <v>33</v>
      </c>
      <c r="BS2">
        <v>36</v>
      </c>
      <c r="BT2">
        <v>29</v>
      </c>
      <c r="BU2">
        <v>18</v>
      </c>
    </row>
    <row r="3" spans="1:73" x14ac:dyDescent="0.25">
      <c r="A3">
        <v>1</v>
      </c>
      <c r="B3">
        <v>91</v>
      </c>
      <c r="C3">
        <v>72</v>
      </c>
      <c r="D3">
        <v>68</v>
      </c>
      <c r="E3">
        <v>17</v>
      </c>
      <c r="F3">
        <v>45</v>
      </c>
      <c r="G3">
        <v>13</v>
      </c>
      <c r="H3">
        <v>34</v>
      </c>
      <c r="I3">
        <v>18</v>
      </c>
      <c r="J3">
        <v>35</v>
      </c>
      <c r="K3">
        <v>46</v>
      </c>
      <c r="L3">
        <v>20</v>
      </c>
      <c r="M3">
        <v>11</v>
      </c>
      <c r="N3">
        <v>38</v>
      </c>
      <c r="O3">
        <v>51</v>
      </c>
      <c r="P3">
        <v>35</v>
      </c>
      <c r="Q3">
        <v>41</v>
      </c>
      <c r="R3">
        <v>48</v>
      </c>
      <c r="S3">
        <v>36</v>
      </c>
      <c r="T3">
        <v>46</v>
      </c>
      <c r="U3">
        <v>4</v>
      </c>
      <c r="V3">
        <v>47</v>
      </c>
      <c r="W3">
        <v>10</v>
      </c>
      <c r="X3">
        <v>19</v>
      </c>
      <c r="Y3">
        <v>38</v>
      </c>
      <c r="Z3">
        <v>49</v>
      </c>
      <c r="AA3">
        <v>0</v>
      </c>
      <c r="AB3">
        <v>11</v>
      </c>
      <c r="AC3">
        <v>57</v>
      </c>
      <c r="AD3">
        <v>29</v>
      </c>
      <c r="AE3">
        <v>16</v>
      </c>
      <c r="AF3">
        <v>38</v>
      </c>
      <c r="AG3">
        <v>17</v>
      </c>
      <c r="AH3">
        <v>35</v>
      </c>
      <c r="AI3">
        <v>18</v>
      </c>
      <c r="AJ3">
        <v>38</v>
      </c>
      <c r="AK3">
        <v>21</v>
      </c>
      <c r="AL3">
        <v>17</v>
      </c>
      <c r="AM3">
        <v>24</v>
      </c>
      <c r="AN3">
        <v>44</v>
      </c>
      <c r="AO3">
        <v>45</v>
      </c>
      <c r="AP3">
        <v>97</v>
      </c>
      <c r="AQ3">
        <v>167</v>
      </c>
      <c r="AR3">
        <v>74</v>
      </c>
      <c r="AS3">
        <v>65</v>
      </c>
      <c r="AT3">
        <v>167</v>
      </c>
      <c r="AU3">
        <v>65</v>
      </c>
      <c r="AV3">
        <v>94</v>
      </c>
      <c r="AW3">
        <v>43</v>
      </c>
      <c r="AX3">
        <v>58</v>
      </c>
      <c r="AY3">
        <v>95</v>
      </c>
      <c r="AZ3">
        <v>80</v>
      </c>
      <c r="BA3">
        <v>101</v>
      </c>
      <c r="BB3">
        <v>75</v>
      </c>
      <c r="BC3">
        <v>50</v>
      </c>
      <c r="BD3">
        <v>60</v>
      </c>
      <c r="BE3">
        <v>69</v>
      </c>
      <c r="BF3">
        <v>84</v>
      </c>
      <c r="BG3">
        <v>0</v>
      </c>
      <c r="BH3">
        <v>41</v>
      </c>
      <c r="BI3">
        <v>22</v>
      </c>
      <c r="BJ3">
        <v>18</v>
      </c>
      <c r="BK3">
        <v>67</v>
      </c>
      <c r="BL3">
        <v>73</v>
      </c>
      <c r="BM3">
        <v>34</v>
      </c>
      <c r="BN3">
        <v>62</v>
      </c>
      <c r="BO3">
        <v>28</v>
      </c>
      <c r="BP3">
        <v>28</v>
      </c>
      <c r="BQ3">
        <v>44</v>
      </c>
      <c r="BR3">
        <v>33</v>
      </c>
      <c r="BS3">
        <v>36</v>
      </c>
      <c r="BT3">
        <v>29</v>
      </c>
      <c r="BU3">
        <v>18</v>
      </c>
    </row>
    <row r="4" spans="1:73" x14ac:dyDescent="0.25">
      <c r="A4">
        <v>2</v>
      </c>
      <c r="B4">
        <v>91</v>
      </c>
      <c r="C4">
        <v>72</v>
      </c>
      <c r="D4">
        <v>65</v>
      </c>
      <c r="E4">
        <v>17</v>
      </c>
      <c r="F4">
        <v>45</v>
      </c>
      <c r="G4">
        <v>13</v>
      </c>
      <c r="H4">
        <v>34</v>
      </c>
      <c r="I4">
        <v>18</v>
      </c>
      <c r="J4">
        <v>35</v>
      </c>
      <c r="K4">
        <v>51</v>
      </c>
      <c r="L4">
        <v>32</v>
      </c>
      <c r="M4">
        <v>11</v>
      </c>
      <c r="N4">
        <v>48</v>
      </c>
      <c r="O4">
        <v>57</v>
      </c>
      <c r="P4">
        <v>48</v>
      </c>
      <c r="Q4">
        <v>44</v>
      </c>
      <c r="R4">
        <v>48</v>
      </c>
      <c r="S4">
        <v>51</v>
      </c>
      <c r="T4">
        <v>46</v>
      </c>
      <c r="U4">
        <v>4</v>
      </c>
      <c r="V4">
        <v>56</v>
      </c>
      <c r="W4">
        <v>10</v>
      </c>
      <c r="X4">
        <v>19</v>
      </c>
      <c r="Y4">
        <v>38</v>
      </c>
      <c r="Z4">
        <v>49</v>
      </c>
      <c r="AA4">
        <v>0</v>
      </c>
      <c r="AB4">
        <v>23</v>
      </c>
      <c r="AC4">
        <v>77</v>
      </c>
      <c r="AD4">
        <v>36</v>
      </c>
      <c r="AE4">
        <v>23</v>
      </c>
      <c r="AF4">
        <v>56</v>
      </c>
      <c r="AG4">
        <v>17</v>
      </c>
      <c r="AH4">
        <v>52</v>
      </c>
      <c r="AI4">
        <v>49</v>
      </c>
      <c r="AJ4">
        <v>50</v>
      </c>
      <c r="AK4">
        <v>31</v>
      </c>
      <c r="AL4">
        <v>17</v>
      </c>
      <c r="AM4">
        <v>24</v>
      </c>
      <c r="AN4">
        <v>85</v>
      </c>
      <c r="AO4">
        <v>45</v>
      </c>
      <c r="AP4">
        <v>97</v>
      </c>
      <c r="AQ4">
        <v>167</v>
      </c>
      <c r="AR4">
        <v>88</v>
      </c>
      <c r="AS4">
        <v>65</v>
      </c>
      <c r="AT4">
        <v>167</v>
      </c>
      <c r="AU4">
        <v>65</v>
      </c>
      <c r="AV4">
        <v>94</v>
      </c>
      <c r="AW4">
        <v>43</v>
      </c>
      <c r="AX4">
        <v>58</v>
      </c>
      <c r="AY4">
        <v>95</v>
      </c>
      <c r="AZ4">
        <v>80</v>
      </c>
      <c r="BA4">
        <v>97</v>
      </c>
      <c r="BB4">
        <v>75</v>
      </c>
      <c r="BC4">
        <v>50</v>
      </c>
      <c r="BD4">
        <v>60</v>
      </c>
      <c r="BE4">
        <v>69</v>
      </c>
      <c r="BF4">
        <v>66</v>
      </c>
      <c r="BG4">
        <v>0</v>
      </c>
      <c r="BH4">
        <v>41</v>
      </c>
      <c r="BI4">
        <v>22</v>
      </c>
      <c r="BJ4">
        <v>18</v>
      </c>
      <c r="BK4">
        <v>67</v>
      </c>
      <c r="BL4">
        <v>73</v>
      </c>
      <c r="BM4">
        <v>55</v>
      </c>
      <c r="BN4">
        <v>62</v>
      </c>
      <c r="BO4">
        <v>28</v>
      </c>
      <c r="BP4">
        <v>56</v>
      </c>
      <c r="BQ4">
        <v>77</v>
      </c>
      <c r="BR4">
        <v>99</v>
      </c>
      <c r="BS4">
        <v>45</v>
      </c>
      <c r="BT4">
        <v>53</v>
      </c>
      <c r="BU4">
        <v>28</v>
      </c>
    </row>
    <row r="5" spans="1:73" x14ac:dyDescent="0.25">
      <c r="A5">
        <v>3</v>
      </c>
      <c r="B5">
        <v>104</v>
      </c>
      <c r="C5">
        <v>72</v>
      </c>
      <c r="D5">
        <v>65</v>
      </c>
      <c r="E5">
        <v>20</v>
      </c>
      <c r="F5">
        <v>45</v>
      </c>
      <c r="G5">
        <v>13</v>
      </c>
      <c r="H5">
        <v>34</v>
      </c>
      <c r="I5">
        <v>18</v>
      </c>
      <c r="J5">
        <v>35</v>
      </c>
      <c r="K5">
        <v>66</v>
      </c>
      <c r="L5">
        <v>38</v>
      </c>
      <c r="M5">
        <v>19</v>
      </c>
      <c r="N5">
        <v>56</v>
      </c>
      <c r="O5">
        <v>65</v>
      </c>
      <c r="P5">
        <v>55</v>
      </c>
      <c r="Q5">
        <v>44</v>
      </c>
      <c r="R5">
        <v>55</v>
      </c>
      <c r="S5">
        <v>59</v>
      </c>
      <c r="T5">
        <v>46</v>
      </c>
      <c r="U5">
        <v>9</v>
      </c>
      <c r="V5">
        <v>56</v>
      </c>
      <c r="W5">
        <v>10</v>
      </c>
      <c r="X5">
        <v>19</v>
      </c>
      <c r="Y5">
        <v>50</v>
      </c>
      <c r="Z5">
        <v>49</v>
      </c>
      <c r="AA5">
        <v>0</v>
      </c>
      <c r="AB5">
        <v>23</v>
      </c>
      <c r="AC5">
        <v>83</v>
      </c>
      <c r="AD5">
        <v>41</v>
      </c>
      <c r="AE5">
        <v>38</v>
      </c>
      <c r="AF5">
        <v>59</v>
      </c>
      <c r="AG5">
        <v>32</v>
      </c>
      <c r="AH5">
        <v>81</v>
      </c>
      <c r="AI5">
        <v>57</v>
      </c>
      <c r="AJ5">
        <v>56</v>
      </c>
      <c r="AK5">
        <v>34</v>
      </c>
      <c r="AL5">
        <v>17</v>
      </c>
      <c r="AM5">
        <v>44</v>
      </c>
      <c r="AN5">
        <v>85</v>
      </c>
      <c r="AO5">
        <v>45</v>
      </c>
      <c r="AP5">
        <v>97</v>
      </c>
      <c r="AQ5">
        <v>167</v>
      </c>
      <c r="AR5">
        <v>88</v>
      </c>
      <c r="AS5">
        <v>65</v>
      </c>
      <c r="AT5">
        <v>167</v>
      </c>
      <c r="AU5">
        <v>65</v>
      </c>
      <c r="AV5">
        <v>94</v>
      </c>
      <c r="AW5">
        <v>43</v>
      </c>
      <c r="AX5">
        <v>117</v>
      </c>
      <c r="AY5">
        <v>95</v>
      </c>
      <c r="AZ5">
        <v>80</v>
      </c>
      <c r="BA5">
        <v>97</v>
      </c>
      <c r="BB5">
        <v>75</v>
      </c>
      <c r="BC5">
        <v>50</v>
      </c>
      <c r="BD5">
        <v>60</v>
      </c>
      <c r="BE5">
        <v>69</v>
      </c>
      <c r="BF5">
        <v>66</v>
      </c>
      <c r="BG5">
        <v>0</v>
      </c>
      <c r="BH5">
        <v>41</v>
      </c>
      <c r="BI5">
        <v>22</v>
      </c>
      <c r="BJ5">
        <v>18</v>
      </c>
      <c r="BK5">
        <v>67</v>
      </c>
      <c r="BL5">
        <v>73</v>
      </c>
      <c r="BM5">
        <v>62</v>
      </c>
      <c r="BN5">
        <v>71</v>
      </c>
      <c r="BO5">
        <v>53</v>
      </c>
      <c r="BP5">
        <v>73</v>
      </c>
      <c r="BQ5">
        <v>98</v>
      </c>
      <c r="BR5">
        <v>111</v>
      </c>
      <c r="BS5">
        <v>45</v>
      </c>
      <c r="BT5">
        <v>53</v>
      </c>
      <c r="BU5">
        <v>45</v>
      </c>
    </row>
    <row r="6" spans="1:73" x14ac:dyDescent="0.25">
      <c r="A6">
        <v>4</v>
      </c>
      <c r="B6">
        <v>104</v>
      </c>
      <c r="C6">
        <v>72</v>
      </c>
      <c r="D6">
        <v>65</v>
      </c>
      <c r="E6">
        <v>20</v>
      </c>
      <c r="F6">
        <v>53</v>
      </c>
      <c r="G6">
        <v>13</v>
      </c>
      <c r="H6">
        <v>34</v>
      </c>
      <c r="I6">
        <v>18</v>
      </c>
      <c r="J6">
        <v>82</v>
      </c>
      <c r="K6">
        <v>66</v>
      </c>
      <c r="L6">
        <v>38</v>
      </c>
      <c r="M6">
        <v>53</v>
      </c>
      <c r="N6">
        <v>61</v>
      </c>
      <c r="O6">
        <v>66</v>
      </c>
      <c r="P6">
        <v>55</v>
      </c>
      <c r="Q6">
        <v>45</v>
      </c>
      <c r="R6">
        <v>57</v>
      </c>
      <c r="S6">
        <v>57</v>
      </c>
      <c r="T6">
        <v>46</v>
      </c>
      <c r="U6">
        <v>9</v>
      </c>
      <c r="V6">
        <v>56</v>
      </c>
      <c r="W6">
        <v>22</v>
      </c>
      <c r="X6">
        <v>26</v>
      </c>
      <c r="Y6">
        <v>49</v>
      </c>
      <c r="Z6">
        <v>51</v>
      </c>
      <c r="AA6">
        <v>0</v>
      </c>
      <c r="AB6">
        <v>26</v>
      </c>
      <c r="AC6">
        <v>90</v>
      </c>
      <c r="AD6">
        <v>56</v>
      </c>
      <c r="AE6">
        <v>59</v>
      </c>
      <c r="AF6">
        <v>65</v>
      </c>
      <c r="AG6">
        <v>44</v>
      </c>
      <c r="AH6">
        <v>81</v>
      </c>
      <c r="AI6">
        <v>65</v>
      </c>
      <c r="AJ6">
        <v>62</v>
      </c>
      <c r="AK6">
        <v>40</v>
      </c>
      <c r="AL6">
        <v>17</v>
      </c>
      <c r="AM6">
        <v>44</v>
      </c>
      <c r="AN6">
        <v>85</v>
      </c>
      <c r="AO6">
        <v>45</v>
      </c>
      <c r="AP6">
        <v>97</v>
      </c>
      <c r="AQ6">
        <v>167</v>
      </c>
      <c r="AR6">
        <v>88</v>
      </c>
      <c r="AS6">
        <v>65</v>
      </c>
      <c r="AT6">
        <v>182</v>
      </c>
      <c r="AU6">
        <v>88</v>
      </c>
      <c r="AV6">
        <v>94</v>
      </c>
      <c r="AW6">
        <v>43</v>
      </c>
      <c r="AX6">
        <v>123</v>
      </c>
      <c r="AY6">
        <v>135</v>
      </c>
      <c r="AZ6">
        <v>122</v>
      </c>
      <c r="BA6">
        <v>97</v>
      </c>
      <c r="BB6">
        <v>75</v>
      </c>
      <c r="BC6">
        <v>45</v>
      </c>
      <c r="BD6">
        <v>60</v>
      </c>
      <c r="BE6">
        <v>69</v>
      </c>
      <c r="BF6">
        <v>66</v>
      </c>
      <c r="BG6">
        <v>0</v>
      </c>
      <c r="BH6">
        <v>41</v>
      </c>
      <c r="BI6">
        <v>22</v>
      </c>
      <c r="BJ6">
        <v>18</v>
      </c>
      <c r="BK6">
        <v>67</v>
      </c>
      <c r="BL6">
        <v>73</v>
      </c>
      <c r="BM6">
        <v>62</v>
      </c>
      <c r="BN6">
        <v>65</v>
      </c>
      <c r="BO6">
        <v>62</v>
      </c>
      <c r="BP6">
        <v>73</v>
      </c>
      <c r="BQ6">
        <v>106</v>
      </c>
      <c r="BR6">
        <v>111</v>
      </c>
      <c r="BS6">
        <v>60</v>
      </c>
      <c r="BT6">
        <v>81</v>
      </c>
      <c r="BU6">
        <v>45</v>
      </c>
    </row>
    <row r="7" spans="1:73" x14ac:dyDescent="0.25">
      <c r="A7">
        <v>5</v>
      </c>
      <c r="B7">
        <v>89</v>
      </c>
      <c r="C7">
        <v>77</v>
      </c>
      <c r="D7">
        <v>65</v>
      </c>
      <c r="E7">
        <v>22</v>
      </c>
      <c r="F7">
        <v>53</v>
      </c>
      <c r="G7">
        <v>13</v>
      </c>
      <c r="H7">
        <v>53</v>
      </c>
      <c r="I7">
        <v>31</v>
      </c>
      <c r="J7">
        <v>82</v>
      </c>
      <c r="K7">
        <v>75</v>
      </c>
      <c r="L7">
        <v>55</v>
      </c>
      <c r="M7">
        <v>55</v>
      </c>
      <c r="N7">
        <v>63</v>
      </c>
      <c r="O7">
        <v>70</v>
      </c>
      <c r="P7">
        <v>57</v>
      </c>
      <c r="Q7">
        <v>50</v>
      </c>
      <c r="R7">
        <v>62</v>
      </c>
      <c r="S7">
        <v>57</v>
      </c>
      <c r="T7">
        <v>48</v>
      </c>
      <c r="U7">
        <v>9</v>
      </c>
      <c r="V7">
        <v>122</v>
      </c>
      <c r="W7">
        <v>22</v>
      </c>
      <c r="X7">
        <v>26</v>
      </c>
      <c r="Y7">
        <v>48</v>
      </c>
      <c r="Z7">
        <v>51</v>
      </c>
      <c r="AA7">
        <v>0</v>
      </c>
      <c r="AB7">
        <v>26</v>
      </c>
      <c r="AC7">
        <v>94</v>
      </c>
      <c r="AD7">
        <v>64</v>
      </c>
      <c r="AE7">
        <v>97</v>
      </c>
      <c r="AF7">
        <v>70</v>
      </c>
      <c r="AG7">
        <v>58</v>
      </c>
      <c r="AH7">
        <v>86</v>
      </c>
      <c r="AI7">
        <v>68</v>
      </c>
      <c r="AJ7">
        <v>67</v>
      </c>
      <c r="AK7">
        <v>43</v>
      </c>
      <c r="AL7">
        <v>32</v>
      </c>
      <c r="AM7">
        <v>147</v>
      </c>
      <c r="AN7">
        <v>85</v>
      </c>
      <c r="AO7">
        <v>113</v>
      </c>
      <c r="AP7">
        <v>97</v>
      </c>
      <c r="AQ7">
        <v>167</v>
      </c>
      <c r="AR7">
        <v>88</v>
      </c>
      <c r="AS7">
        <v>104</v>
      </c>
      <c r="AT7">
        <v>96</v>
      </c>
      <c r="AU7">
        <v>88</v>
      </c>
      <c r="AV7">
        <v>94</v>
      </c>
      <c r="AW7">
        <v>90</v>
      </c>
      <c r="AX7">
        <v>123</v>
      </c>
      <c r="AY7">
        <v>135</v>
      </c>
      <c r="AZ7">
        <v>133</v>
      </c>
      <c r="BA7">
        <v>97</v>
      </c>
      <c r="BB7">
        <v>75</v>
      </c>
      <c r="BC7">
        <v>93</v>
      </c>
      <c r="BD7">
        <v>65</v>
      </c>
      <c r="BE7">
        <v>69</v>
      </c>
      <c r="BF7">
        <v>67</v>
      </c>
      <c r="BG7">
        <v>0</v>
      </c>
      <c r="BH7">
        <v>41</v>
      </c>
      <c r="BI7">
        <v>23</v>
      </c>
      <c r="BJ7">
        <v>46</v>
      </c>
      <c r="BK7">
        <v>67</v>
      </c>
      <c r="BL7">
        <v>73</v>
      </c>
      <c r="BM7">
        <v>67</v>
      </c>
      <c r="BN7">
        <v>71</v>
      </c>
      <c r="BO7">
        <v>67</v>
      </c>
      <c r="BP7">
        <v>73</v>
      </c>
      <c r="BQ7">
        <v>111</v>
      </c>
      <c r="BR7">
        <v>111</v>
      </c>
      <c r="BS7">
        <v>68</v>
      </c>
      <c r="BT7">
        <v>81</v>
      </c>
      <c r="BU7">
        <v>61</v>
      </c>
    </row>
    <row r="8" spans="1:73" x14ac:dyDescent="0.25">
      <c r="A8">
        <v>6</v>
      </c>
      <c r="B8">
        <v>92</v>
      </c>
      <c r="C8">
        <v>77</v>
      </c>
      <c r="D8">
        <v>65</v>
      </c>
      <c r="E8">
        <v>29</v>
      </c>
      <c r="F8">
        <v>53</v>
      </c>
      <c r="G8">
        <v>13</v>
      </c>
      <c r="H8">
        <v>54</v>
      </c>
      <c r="I8">
        <v>38</v>
      </c>
      <c r="J8">
        <v>82</v>
      </c>
      <c r="K8">
        <v>79</v>
      </c>
      <c r="L8">
        <v>55</v>
      </c>
      <c r="M8">
        <v>57</v>
      </c>
      <c r="N8">
        <v>61</v>
      </c>
      <c r="O8">
        <v>69</v>
      </c>
      <c r="P8">
        <v>61</v>
      </c>
      <c r="Q8">
        <v>52</v>
      </c>
      <c r="R8">
        <v>68</v>
      </c>
      <c r="S8">
        <v>51</v>
      </c>
      <c r="T8">
        <v>48</v>
      </c>
      <c r="U8">
        <v>9</v>
      </c>
      <c r="V8">
        <v>122</v>
      </c>
      <c r="W8">
        <v>23</v>
      </c>
      <c r="X8">
        <v>26</v>
      </c>
      <c r="Y8">
        <v>48</v>
      </c>
      <c r="Z8">
        <v>51</v>
      </c>
      <c r="AA8">
        <v>0</v>
      </c>
      <c r="AB8">
        <v>27</v>
      </c>
      <c r="AC8">
        <v>87</v>
      </c>
      <c r="AD8">
        <v>69</v>
      </c>
      <c r="AE8">
        <v>104</v>
      </c>
      <c r="AF8">
        <v>94</v>
      </c>
      <c r="AG8">
        <v>68</v>
      </c>
      <c r="AH8">
        <v>102</v>
      </c>
      <c r="AI8">
        <v>71</v>
      </c>
      <c r="AJ8">
        <v>76</v>
      </c>
      <c r="AK8">
        <v>46</v>
      </c>
      <c r="AL8">
        <v>149</v>
      </c>
      <c r="AM8">
        <v>134</v>
      </c>
      <c r="AN8">
        <v>117</v>
      </c>
      <c r="AO8">
        <v>126</v>
      </c>
      <c r="AP8">
        <v>97</v>
      </c>
      <c r="AQ8">
        <v>167</v>
      </c>
      <c r="AR8">
        <v>88</v>
      </c>
      <c r="AS8">
        <v>105</v>
      </c>
      <c r="AT8">
        <v>117</v>
      </c>
      <c r="AU8">
        <v>101</v>
      </c>
      <c r="AV8">
        <v>94</v>
      </c>
      <c r="AW8">
        <v>104</v>
      </c>
      <c r="AX8">
        <v>121</v>
      </c>
      <c r="AY8">
        <v>115</v>
      </c>
      <c r="AZ8">
        <v>133</v>
      </c>
      <c r="BA8">
        <v>94</v>
      </c>
      <c r="BB8">
        <v>75</v>
      </c>
      <c r="BC8">
        <v>93</v>
      </c>
      <c r="BD8">
        <v>65</v>
      </c>
      <c r="BE8">
        <v>84</v>
      </c>
      <c r="BF8">
        <v>67</v>
      </c>
      <c r="BG8">
        <v>0</v>
      </c>
      <c r="BH8">
        <v>41</v>
      </c>
      <c r="BI8">
        <v>31</v>
      </c>
      <c r="BJ8">
        <v>46</v>
      </c>
      <c r="BK8">
        <v>67</v>
      </c>
      <c r="BL8">
        <v>73</v>
      </c>
      <c r="BM8">
        <v>67</v>
      </c>
      <c r="BN8">
        <v>75</v>
      </c>
      <c r="BO8">
        <v>67</v>
      </c>
      <c r="BP8">
        <v>84</v>
      </c>
      <c r="BQ8">
        <v>113</v>
      </c>
      <c r="BR8">
        <v>124</v>
      </c>
      <c r="BS8">
        <v>76</v>
      </c>
      <c r="BT8">
        <v>72</v>
      </c>
      <c r="BU8">
        <v>80</v>
      </c>
    </row>
    <row r="9" spans="1:73" x14ac:dyDescent="0.25">
      <c r="A9">
        <v>7</v>
      </c>
      <c r="B9">
        <v>92</v>
      </c>
      <c r="C9">
        <v>77</v>
      </c>
      <c r="D9">
        <v>65</v>
      </c>
      <c r="E9">
        <v>31</v>
      </c>
      <c r="F9">
        <v>53</v>
      </c>
      <c r="G9">
        <v>13</v>
      </c>
      <c r="H9">
        <v>54</v>
      </c>
      <c r="I9">
        <v>54</v>
      </c>
      <c r="J9">
        <v>82</v>
      </c>
      <c r="K9">
        <v>68</v>
      </c>
      <c r="L9">
        <v>53</v>
      </c>
      <c r="M9">
        <v>61</v>
      </c>
      <c r="N9">
        <v>61</v>
      </c>
      <c r="O9">
        <v>66</v>
      </c>
      <c r="P9">
        <v>65</v>
      </c>
      <c r="Q9">
        <v>56</v>
      </c>
      <c r="R9">
        <v>72</v>
      </c>
      <c r="S9">
        <v>52</v>
      </c>
      <c r="T9">
        <v>58</v>
      </c>
      <c r="U9">
        <v>18</v>
      </c>
      <c r="V9">
        <v>68</v>
      </c>
      <c r="W9">
        <v>23</v>
      </c>
      <c r="X9">
        <v>26</v>
      </c>
      <c r="Y9">
        <v>48</v>
      </c>
      <c r="Z9">
        <v>51</v>
      </c>
      <c r="AA9">
        <v>0</v>
      </c>
      <c r="AB9">
        <v>29</v>
      </c>
      <c r="AC9">
        <v>87</v>
      </c>
      <c r="AD9">
        <v>74</v>
      </c>
      <c r="AE9">
        <v>92</v>
      </c>
      <c r="AF9">
        <v>94</v>
      </c>
      <c r="AG9">
        <v>75</v>
      </c>
      <c r="AH9">
        <v>99</v>
      </c>
      <c r="AI9">
        <v>72</v>
      </c>
      <c r="AJ9">
        <v>83</v>
      </c>
      <c r="AK9">
        <v>48</v>
      </c>
      <c r="AL9">
        <v>149</v>
      </c>
      <c r="AM9">
        <v>134</v>
      </c>
      <c r="AN9">
        <v>156</v>
      </c>
      <c r="AO9">
        <v>139</v>
      </c>
      <c r="AP9">
        <v>97</v>
      </c>
      <c r="AQ9">
        <v>167</v>
      </c>
      <c r="AR9">
        <v>88</v>
      </c>
      <c r="AS9">
        <v>101</v>
      </c>
      <c r="AT9">
        <v>117</v>
      </c>
      <c r="AU9">
        <v>122</v>
      </c>
      <c r="AV9">
        <v>94</v>
      </c>
      <c r="AW9">
        <v>115</v>
      </c>
      <c r="AX9">
        <v>121</v>
      </c>
      <c r="AY9">
        <v>115</v>
      </c>
      <c r="AZ9">
        <v>203</v>
      </c>
      <c r="BA9">
        <v>94</v>
      </c>
      <c r="BB9">
        <v>75</v>
      </c>
      <c r="BC9">
        <v>93</v>
      </c>
      <c r="BD9">
        <v>65</v>
      </c>
      <c r="BE9">
        <v>84</v>
      </c>
      <c r="BF9">
        <v>67</v>
      </c>
      <c r="BG9">
        <v>0</v>
      </c>
      <c r="BH9">
        <v>41</v>
      </c>
      <c r="BI9">
        <v>31</v>
      </c>
      <c r="BJ9">
        <v>46</v>
      </c>
      <c r="BK9">
        <v>67</v>
      </c>
      <c r="BL9">
        <v>73</v>
      </c>
      <c r="BM9">
        <v>71</v>
      </c>
      <c r="BN9">
        <v>75</v>
      </c>
      <c r="BO9">
        <v>64</v>
      </c>
      <c r="BP9">
        <v>102</v>
      </c>
      <c r="BQ9">
        <v>106</v>
      </c>
      <c r="BR9">
        <v>124</v>
      </c>
      <c r="BS9">
        <v>85</v>
      </c>
      <c r="BT9">
        <v>89</v>
      </c>
      <c r="BU9">
        <v>80</v>
      </c>
    </row>
    <row r="10" spans="1:73" x14ac:dyDescent="0.25">
      <c r="A10">
        <v>8</v>
      </c>
      <c r="B10">
        <v>82</v>
      </c>
      <c r="C10">
        <v>77</v>
      </c>
      <c r="D10">
        <v>63</v>
      </c>
      <c r="E10">
        <v>35</v>
      </c>
      <c r="F10">
        <v>56</v>
      </c>
      <c r="G10">
        <v>13</v>
      </c>
      <c r="H10">
        <v>62</v>
      </c>
      <c r="I10">
        <v>76</v>
      </c>
      <c r="J10">
        <v>54</v>
      </c>
      <c r="K10">
        <v>68</v>
      </c>
      <c r="L10">
        <v>53</v>
      </c>
      <c r="M10">
        <v>63</v>
      </c>
      <c r="N10">
        <v>60</v>
      </c>
      <c r="O10">
        <v>66</v>
      </c>
      <c r="P10">
        <v>71</v>
      </c>
      <c r="Q10">
        <v>60</v>
      </c>
      <c r="R10">
        <v>79</v>
      </c>
      <c r="S10">
        <v>55</v>
      </c>
      <c r="T10">
        <v>58</v>
      </c>
      <c r="U10">
        <v>22</v>
      </c>
      <c r="V10">
        <v>68</v>
      </c>
      <c r="W10">
        <v>33</v>
      </c>
      <c r="X10">
        <v>25</v>
      </c>
      <c r="Y10">
        <v>53</v>
      </c>
      <c r="Z10">
        <v>51</v>
      </c>
      <c r="AA10">
        <v>0</v>
      </c>
      <c r="AB10">
        <v>31</v>
      </c>
      <c r="AC10">
        <v>87</v>
      </c>
      <c r="AD10">
        <v>84</v>
      </c>
      <c r="AE10">
        <v>92</v>
      </c>
      <c r="AF10">
        <v>94</v>
      </c>
      <c r="AG10">
        <v>93</v>
      </c>
      <c r="AH10">
        <v>96</v>
      </c>
      <c r="AI10">
        <v>75</v>
      </c>
      <c r="AJ10">
        <v>90</v>
      </c>
      <c r="AK10">
        <v>48</v>
      </c>
      <c r="AL10">
        <v>149</v>
      </c>
      <c r="AM10">
        <v>134</v>
      </c>
      <c r="AN10">
        <v>165</v>
      </c>
      <c r="AO10">
        <v>167</v>
      </c>
      <c r="AP10">
        <v>97</v>
      </c>
      <c r="AQ10">
        <v>167</v>
      </c>
      <c r="AR10">
        <v>88</v>
      </c>
      <c r="AS10">
        <v>95</v>
      </c>
      <c r="AT10">
        <v>117</v>
      </c>
      <c r="AU10">
        <v>122</v>
      </c>
      <c r="AV10">
        <v>94</v>
      </c>
      <c r="AW10">
        <v>122</v>
      </c>
      <c r="AX10">
        <v>121</v>
      </c>
      <c r="AY10">
        <v>115</v>
      </c>
      <c r="AZ10">
        <v>203</v>
      </c>
      <c r="BA10">
        <v>94</v>
      </c>
      <c r="BB10">
        <v>75</v>
      </c>
      <c r="BC10">
        <v>101</v>
      </c>
      <c r="BD10">
        <v>65</v>
      </c>
      <c r="BE10">
        <v>84</v>
      </c>
      <c r="BF10">
        <v>67</v>
      </c>
      <c r="BG10">
        <v>0</v>
      </c>
      <c r="BH10">
        <v>41</v>
      </c>
      <c r="BI10">
        <v>31</v>
      </c>
      <c r="BJ10">
        <v>67</v>
      </c>
      <c r="BK10">
        <v>67</v>
      </c>
      <c r="BL10">
        <v>73</v>
      </c>
      <c r="BM10">
        <v>71</v>
      </c>
      <c r="BN10">
        <v>75</v>
      </c>
      <c r="BO10">
        <v>64</v>
      </c>
      <c r="BP10">
        <v>102</v>
      </c>
      <c r="BQ10">
        <v>99</v>
      </c>
      <c r="BR10">
        <v>124</v>
      </c>
      <c r="BS10">
        <v>89</v>
      </c>
      <c r="BT10">
        <v>89</v>
      </c>
      <c r="BU10">
        <v>86</v>
      </c>
    </row>
    <row r="11" spans="1:73" x14ac:dyDescent="0.25">
      <c r="A11">
        <v>9</v>
      </c>
      <c r="B11">
        <v>88</v>
      </c>
      <c r="C11">
        <v>90</v>
      </c>
      <c r="D11">
        <v>62</v>
      </c>
      <c r="E11">
        <v>35</v>
      </c>
      <c r="F11">
        <v>56</v>
      </c>
      <c r="G11">
        <v>13</v>
      </c>
      <c r="H11">
        <v>62</v>
      </c>
      <c r="I11">
        <v>76</v>
      </c>
      <c r="J11">
        <v>54</v>
      </c>
      <c r="K11">
        <v>68</v>
      </c>
      <c r="L11">
        <v>52</v>
      </c>
      <c r="M11">
        <v>73</v>
      </c>
      <c r="N11">
        <v>58</v>
      </c>
      <c r="O11">
        <v>66</v>
      </c>
      <c r="P11">
        <v>71</v>
      </c>
      <c r="Q11">
        <v>65</v>
      </c>
      <c r="R11">
        <v>82</v>
      </c>
      <c r="S11">
        <v>61</v>
      </c>
      <c r="T11">
        <v>58</v>
      </c>
      <c r="U11">
        <v>27</v>
      </c>
      <c r="V11">
        <v>68</v>
      </c>
      <c r="W11">
        <v>35</v>
      </c>
      <c r="X11">
        <v>25</v>
      </c>
      <c r="Y11">
        <v>54</v>
      </c>
      <c r="Z11">
        <v>51</v>
      </c>
      <c r="AA11">
        <v>0</v>
      </c>
      <c r="AB11">
        <v>31</v>
      </c>
      <c r="AC11">
        <v>75</v>
      </c>
      <c r="AD11">
        <v>88</v>
      </c>
      <c r="AE11">
        <v>92</v>
      </c>
      <c r="AF11">
        <v>95</v>
      </c>
      <c r="AG11">
        <v>104</v>
      </c>
      <c r="AH11">
        <v>92</v>
      </c>
      <c r="AI11">
        <v>75</v>
      </c>
      <c r="AJ11">
        <v>101</v>
      </c>
      <c r="AK11">
        <v>51</v>
      </c>
      <c r="AL11">
        <v>149</v>
      </c>
      <c r="AM11">
        <v>111</v>
      </c>
      <c r="AN11">
        <v>122</v>
      </c>
      <c r="AO11">
        <v>166</v>
      </c>
      <c r="AP11">
        <v>97</v>
      </c>
      <c r="AQ11">
        <v>167</v>
      </c>
      <c r="AR11">
        <v>88</v>
      </c>
      <c r="AS11">
        <v>95</v>
      </c>
      <c r="AT11">
        <v>117</v>
      </c>
      <c r="AU11">
        <v>133</v>
      </c>
      <c r="AV11">
        <v>94</v>
      </c>
      <c r="AW11">
        <v>91</v>
      </c>
      <c r="AX11">
        <v>121</v>
      </c>
      <c r="AY11">
        <v>115</v>
      </c>
      <c r="AZ11">
        <v>203</v>
      </c>
      <c r="BA11">
        <v>90</v>
      </c>
      <c r="BB11">
        <v>75</v>
      </c>
      <c r="BC11">
        <v>95</v>
      </c>
      <c r="BD11">
        <v>61</v>
      </c>
      <c r="BE11">
        <v>84</v>
      </c>
      <c r="BF11">
        <v>67</v>
      </c>
      <c r="BG11">
        <v>0</v>
      </c>
      <c r="BH11">
        <v>41</v>
      </c>
      <c r="BI11">
        <v>31</v>
      </c>
      <c r="BJ11">
        <v>67</v>
      </c>
      <c r="BK11">
        <v>61</v>
      </c>
      <c r="BL11">
        <v>73</v>
      </c>
      <c r="BM11">
        <v>74</v>
      </c>
      <c r="BN11">
        <v>75</v>
      </c>
      <c r="BO11">
        <v>56</v>
      </c>
      <c r="BP11">
        <v>106</v>
      </c>
      <c r="BQ11">
        <v>99</v>
      </c>
      <c r="BR11">
        <v>123</v>
      </c>
      <c r="BS11">
        <v>89</v>
      </c>
      <c r="BT11">
        <v>89</v>
      </c>
      <c r="BU11">
        <v>86</v>
      </c>
    </row>
    <row r="12" spans="1:73" x14ac:dyDescent="0.25">
      <c r="A12">
        <v>10</v>
      </c>
      <c r="B12">
        <v>75</v>
      </c>
      <c r="C12">
        <v>97</v>
      </c>
      <c r="D12">
        <v>62</v>
      </c>
      <c r="E12">
        <v>34</v>
      </c>
      <c r="F12">
        <v>66</v>
      </c>
      <c r="G12">
        <v>13</v>
      </c>
      <c r="H12">
        <v>62</v>
      </c>
      <c r="I12">
        <v>76</v>
      </c>
      <c r="J12">
        <v>54</v>
      </c>
      <c r="K12">
        <v>87</v>
      </c>
      <c r="L12">
        <v>56</v>
      </c>
      <c r="M12">
        <v>75</v>
      </c>
      <c r="N12">
        <v>61</v>
      </c>
      <c r="O12">
        <v>61</v>
      </c>
      <c r="P12">
        <v>72</v>
      </c>
      <c r="Q12">
        <v>71</v>
      </c>
      <c r="R12">
        <v>81</v>
      </c>
      <c r="S12">
        <v>70</v>
      </c>
      <c r="T12">
        <v>58</v>
      </c>
      <c r="U12">
        <v>36</v>
      </c>
      <c r="V12">
        <v>62</v>
      </c>
      <c r="W12">
        <v>35</v>
      </c>
      <c r="X12">
        <v>25</v>
      </c>
      <c r="Y12">
        <v>54</v>
      </c>
      <c r="Z12">
        <v>59</v>
      </c>
      <c r="AA12">
        <v>0</v>
      </c>
      <c r="AB12">
        <v>31</v>
      </c>
      <c r="AC12">
        <v>75</v>
      </c>
      <c r="AD12">
        <v>91</v>
      </c>
      <c r="AE12">
        <v>92</v>
      </c>
      <c r="AF12">
        <v>90</v>
      </c>
      <c r="AG12">
        <v>113</v>
      </c>
      <c r="AH12">
        <v>79</v>
      </c>
      <c r="AI12">
        <v>73</v>
      </c>
      <c r="AJ12">
        <v>101</v>
      </c>
      <c r="AK12">
        <v>54</v>
      </c>
      <c r="AL12">
        <v>150</v>
      </c>
      <c r="AM12">
        <v>90</v>
      </c>
      <c r="AN12">
        <v>122</v>
      </c>
      <c r="AO12">
        <v>166</v>
      </c>
      <c r="AP12">
        <v>97</v>
      </c>
      <c r="AQ12">
        <v>202</v>
      </c>
      <c r="AR12">
        <v>88</v>
      </c>
      <c r="AS12">
        <v>95</v>
      </c>
      <c r="AT12">
        <v>127</v>
      </c>
      <c r="AU12">
        <v>133</v>
      </c>
      <c r="AV12">
        <v>94</v>
      </c>
      <c r="AW12">
        <v>91</v>
      </c>
      <c r="AX12">
        <v>130</v>
      </c>
      <c r="AY12">
        <v>104</v>
      </c>
      <c r="AZ12">
        <v>203</v>
      </c>
      <c r="BA12">
        <v>89</v>
      </c>
      <c r="BB12">
        <v>75</v>
      </c>
      <c r="BC12">
        <v>95</v>
      </c>
      <c r="BD12">
        <v>61</v>
      </c>
      <c r="BE12">
        <v>84</v>
      </c>
      <c r="BF12">
        <v>77</v>
      </c>
      <c r="BG12">
        <v>0</v>
      </c>
      <c r="BH12">
        <v>41</v>
      </c>
      <c r="BI12">
        <v>31</v>
      </c>
      <c r="BJ12">
        <v>67</v>
      </c>
      <c r="BK12">
        <v>61</v>
      </c>
      <c r="BL12">
        <v>73</v>
      </c>
      <c r="BM12">
        <v>74</v>
      </c>
      <c r="BN12">
        <v>81</v>
      </c>
      <c r="BO12">
        <v>61</v>
      </c>
      <c r="BP12">
        <v>106</v>
      </c>
      <c r="BQ12">
        <v>84</v>
      </c>
      <c r="BR12">
        <v>122</v>
      </c>
      <c r="BS12">
        <v>89</v>
      </c>
      <c r="BT12">
        <v>89</v>
      </c>
      <c r="BU12">
        <v>86</v>
      </c>
    </row>
    <row r="13" spans="1:73" x14ac:dyDescent="0.25">
      <c r="A13">
        <v>11</v>
      </c>
      <c r="B13">
        <v>76</v>
      </c>
      <c r="C13">
        <v>102</v>
      </c>
      <c r="D13">
        <v>65</v>
      </c>
      <c r="E13">
        <v>39</v>
      </c>
      <c r="F13">
        <v>66</v>
      </c>
      <c r="G13">
        <v>13</v>
      </c>
      <c r="H13">
        <v>62</v>
      </c>
      <c r="I13">
        <v>76</v>
      </c>
      <c r="J13">
        <v>54</v>
      </c>
      <c r="K13">
        <v>90</v>
      </c>
      <c r="L13">
        <v>57</v>
      </c>
      <c r="M13">
        <v>76</v>
      </c>
      <c r="N13">
        <v>63</v>
      </c>
      <c r="O13">
        <v>66</v>
      </c>
      <c r="P13">
        <v>74</v>
      </c>
      <c r="Q13">
        <v>76</v>
      </c>
      <c r="R13">
        <v>74</v>
      </c>
      <c r="S13">
        <v>80</v>
      </c>
      <c r="T13">
        <v>68</v>
      </c>
      <c r="U13">
        <v>38</v>
      </c>
      <c r="V13">
        <v>72</v>
      </c>
      <c r="W13">
        <v>35</v>
      </c>
      <c r="X13">
        <v>26</v>
      </c>
      <c r="Y13">
        <v>61</v>
      </c>
      <c r="Z13">
        <v>59</v>
      </c>
      <c r="AA13">
        <v>0</v>
      </c>
      <c r="AB13">
        <v>31</v>
      </c>
      <c r="AC13">
        <v>75</v>
      </c>
      <c r="AD13">
        <v>85</v>
      </c>
      <c r="AE13">
        <v>72</v>
      </c>
      <c r="AF13">
        <v>79</v>
      </c>
      <c r="AG13">
        <v>108</v>
      </c>
      <c r="AH13">
        <v>79</v>
      </c>
      <c r="AI13">
        <v>61</v>
      </c>
      <c r="AJ13">
        <v>92</v>
      </c>
      <c r="AK13">
        <v>57</v>
      </c>
      <c r="AL13">
        <v>150</v>
      </c>
      <c r="AM13">
        <v>83</v>
      </c>
      <c r="AN13">
        <v>122</v>
      </c>
      <c r="AO13">
        <v>166</v>
      </c>
      <c r="AP13">
        <v>98</v>
      </c>
      <c r="AQ13">
        <v>202</v>
      </c>
      <c r="AR13">
        <v>93</v>
      </c>
      <c r="AS13">
        <v>95</v>
      </c>
      <c r="AT13">
        <v>127</v>
      </c>
      <c r="AU13">
        <v>144</v>
      </c>
      <c r="AV13">
        <v>94</v>
      </c>
      <c r="AW13">
        <v>91</v>
      </c>
      <c r="AX13">
        <v>130</v>
      </c>
      <c r="AY13">
        <v>104</v>
      </c>
      <c r="AZ13">
        <v>203</v>
      </c>
      <c r="BA13">
        <v>89</v>
      </c>
      <c r="BB13">
        <v>75</v>
      </c>
      <c r="BC13">
        <v>89</v>
      </c>
      <c r="BD13">
        <v>61</v>
      </c>
      <c r="BE13">
        <v>84</v>
      </c>
      <c r="BF13">
        <v>77</v>
      </c>
      <c r="BG13">
        <v>0</v>
      </c>
      <c r="BH13">
        <v>41</v>
      </c>
      <c r="BI13">
        <v>31</v>
      </c>
      <c r="BJ13">
        <v>67</v>
      </c>
      <c r="BK13">
        <v>62</v>
      </c>
      <c r="BL13">
        <v>73</v>
      </c>
      <c r="BM13">
        <v>74</v>
      </c>
      <c r="BN13">
        <v>81</v>
      </c>
      <c r="BO13">
        <v>66</v>
      </c>
      <c r="BP13">
        <v>106</v>
      </c>
      <c r="BQ13">
        <v>84</v>
      </c>
      <c r="BR13">
        <v>122</v>
      </c>
      <c r="BS13">
        <v>89</v>
      </c>
      <c r="BT13">
        <v>96</v>
      </c>
      <c r="BU13">
        <v>86</v>
      </c>
    </row>
    <row r="14" spans="1:73" x14ac:dyDescent="0.25">
      <c r="A14">
        <v>12</v>
      </c>
      <c r="B14">
        <v>69</v>
      </c>
      <c r="C14">
        <v>102</v>
      </c>
      <c r="D14">
        <v>63</v>
      </c>
      <c r="E14">
        <v>41</v>
      </c>
      <c r="F14">
        <v>64</v>
      </c>
      <c r="G14">
        <v>13</v>
      </c>
      <c r="H14">
        <v>94</v>
      </c>
      <c r="I14">
        <v>104</v>
      </c>
      <c r="J14">
        <v>62</v>
      </c>
      <c r="K14">
        <v>122</v>
      </c>
      <c r="L14">
        <v>62</v>
      </c>
      <c r="M14">
        <v>75</v>
      </c>
      <c r="N14">
        <v>67</v>
      </c>
      <c r="O14">
        <v>66</v>
      </c>
      <c r="P14">
        <v>76</v>
      </c>
      <c r="Q14">
        <v>75</v>
      </c>
      <c r="R14">
        <v>74</v>
      </c>
      <c r="S14">
        <v>78</v>
      </c>
      <c r="T14">
        <v>35</v>
      </c>
      <c r="U14">
        <v>38</v>
      </c>
      <c r="V14">
        <v>82</v>
      </c>
      <c r="W14">
        <v>35</v>
      </c>
      <c r="X14">
        <v>29</v>
      </c>
      <c r="Y14">
        <v>61</v>
      </c>
      <c r="Z14">
        <v>59</v>
      </c>
      <c r="AA14">
        <v>0</v>
      </c>
      <c r="AB14">
        <v>33</v>
      </c>
      <c r="AC14">
        <v>80</v>
      </c>
      <c r="AD14">
        <v>85</v>
      </c>
      <c r="AE14">
        <v>72</v>
      </c>
      <c r="AF14">
        <v>82</v>
      </c>
      <c r="AG14">
        <v>97</v>
      </c>
      <c r="AH14">
        <v>79</v>
      </c>
      <c r="AI14">
        <v>47</v>
      </c>
      <c r="AJ14">
        <v>92</v>
      </c>
      <c r="AK14">
        <v>64</v>
      </c>
      <c r="AL14">
        <v>150</v>
      </c>
      <c r="AM14">
        <v>83</v>
      </c>
      <c r="AN14">
        <v>122</v>
      </c>
      <c r="AO14">
        <v>137</v>
      </c>
      <c r="AP14">
        <v>95</v>
      </c>
      <c r="AQ14">
        <v>202</v>
      </c>
      <c r="AR14">
        <v>93</v>
      </c>
      <c r="AS14">
        <v>89</v>
      </c>
      <c r="AT14">
        <v>127</v>
      </c>
      <c r="AU14">
        <v>144</v>
      </c>
      <c r="AV14">
        <v>94</v>
      </c>
      <c r="AW14">
        <v>91</v>
      </c>
      <c r="AX14">
        <v>130</v>
      </c>
      <c r="AY14">
        <v>118</v>
      </c>
      <c r="AZ14">
        <v>203</v>
      </c>
      <c r="BA14">
        <v>91</v>
      </c>
      <c r="BB14">
        <v>149</v>
      </c>
      <c r="BC14">
        <v>101</v>
      </c>
      <c r="BD14">
        <v>61</v>
      </c>
      <c r="BE14">
        <v>82</v>
      </c>
      <c r="BF14">
        <v>77</v>
      </c>
      <c r="BG14">
        <v>0</v>
      </c>
      <c r="BH14">
        <v>41</v>
      </c>
      <c r="BI14">
        <v>31</v>
      </c>
      <c r="BJ14">
        <v>67</v>
      </c>
      <c r="BK14">
        <v>66</v>
      </c>
      <c r="BL14">
        <v>57</v>
      </c>
      <c r="BM14">
        <v>74</v>
      </c>
      <c r="BN14">
        <v>84</v>
      </c>
      <c r="BO14">
        <v>67</v>
      </c>
      <c r="BP14">
        <v>103</v>
      </c>
      <c r="BQ14">
        <v>84</v>
      </c>
      <c r="BR14">
        <v>126</v>
      </c>
      <c r="BS14">
        <v>89</v>
      </c>
      <c r="BT14">
        <v>96</v>
      </c>
      <c r="BU14">
        <v>85</v>
      </c>
    </row>
    <row r="15" spans="1:73" x14ac:dyDescent="0.25">
      <c r="A15">
        <v>13</v>
      </c>
      <c r="B15">
        <v>69</v>
      </c>
      <c r="C15">
        <v>81</v>
      </c>
      <c r="D15">
        <v>63</v>
      </c>
      <c r="E15">
        <v>39</v>
      </c>
      <c r="F15">
        <v>60</v>
      </c>
      <c r="G15">
        <v>13</v>
      </c>
      <c r="H15">
        <v>94</v>
      </c>
      <c r="I15">
        <v>83</v>
      </c>
      <c r="J15">
        <v>61</v>
      </c>
      <c r="K15">
        <v>119</v>
      </c>
      <c r="L15">
        <v>59</v>
      </c>
      <c r="M15">
        <v>73</v>
      </c>
      <c r="N15">
        <v>72</v>
      </c>
      <c r="O15">
        <v>67</v>
      </c>
      <c r="P15">
        <v>79</v>
      </c>
      <c r="Q15">
        <v>75</v>
      </c>
      <c r="R15">
        <v>64</v>
      </c>
      <c r="S15">
        <v>75</v>
      </c>
      <c r="T15">
        <v>35</v>
      </c>
      <c r="U15">
        <v>38</v>
      </c>
      <c r="V15">
        <v>82</v>
      </c>
      <c r="W15">
        <v>35</v>
      </c>
      <c r="X15">
        <v>29</v>
      </c>
      <c r="Y15">
        <v>61</v>
      </c>
      <c r="Z15">
        <v>69</v>
      </c>
      <c r="AA15">
        <v>0</v>
      </c>
      <c r="AB15">
        <v>33</v>
      </c>
      <c r="AC15">
        <v>80</v>
      </c>
      <c r="AD15">
        <v>69</v>
      </c>
      <c r="AE15">
        <v>65</v>
      </c>
      <c r="AF15">
        <v>85</v>
      </c>
      <c r="AG15">
        <v>97</v>
      </c>
      <c r="AH15">
        <v>76</v>
      </c>
      <c r="AI15">
        <v>47</v>
      </c>
      <c r="AJ15">
        <v>92</v>
      </c>
      <c r="AK15">
        <v>75</v>
      </c>
      <c r="AL15">
        <v>165</v>
      </c>
      <c r="AM15">
        <v>89</v>
      </c>
      <c r="AN15">
        <v>95</v>
      </c>
      <c r="AO15">
        <v>137</v>
      </c>
      <c r="AP15">
        <v>95</v>
      </c>
      <c r="AQ15">
        <v>202</v>
      </c>
      <c r="AR15">
        <v>93</v>
      </c>
      <c r="AS15">
        <v>89</v>
      </c>
      <c r="AT15">
        <v>120</v>
      </c>
      <c r="AU15">
        <v>126</v>
      </c>
      <c r="AV15">
        <v>94</v>
      </c>
      <c r="AW15">
        <v>87</v>
      </c>
      <c r="AX15">
        <v>136</v>
      </c>
      <c r="AY15">
        <v>118</v>
      </c>
      <c r="AZ15">
        <v>207</v>
      </c>
      <c r="BA15">
        <v>91</v>
      </c>
      <c r="BB15">
        <v>105</v>
      </c>
      <c r="BC15">
        <v>147</v>
      </c>
      <c r="BD15">
        <v>53</v>
      </c>
      <c r="BE15">
        <v>79</v>
      </c>
      <c r="BF15">
        <v>77</v>
      </c>
      <c r="BG15">
        <v>0</v>
      </c>
      <c r="BH15">
        <v>41</v>
      </c>
      <c r="BI15">
        <v>31</v>
      </c>
      <c r="BJ15">
        <v>67</v>
      </c>
      <c r="BK15">
        <v>66</v>
      </c>
      <c r="BL15">
        <v>57</v>
      </c>
      <c r="BM15">
        <v>74</v>
      </c>
      <c r="BN15">
        <v>90</v>
      </c>
      <c r="BO15">
        <v>70</v>
      </c>
      <c r="BP15">
        <v>107</v>
      </c>
      <c r="BQ15">
        <v>84</v>
      </c>
      <c r="BR15">
        <v>128</v>
      </c>
      <c r="BS15">
        <v>79</v>
      </c>
      <c r="BT15">
        <v>93</v>
      </c>
      <c r="BU15">
        <v>89</v>
      </c>
    </row>
    <row r="16" spans="1:73" x14ac:dyDescent="0.25">
      <c r="A16">
        <v>14</v>
      </c>
      <c r="B16">
        <v>69</v>
      </c>
      <c r="C16">
        <v>81</v>
      </c>
      <c r="D16">
        <v>63</v>
      </c>
      <c r="E16">
        <v>39</v>
      </c>
      <c r="F16">
        <v>55</v>
      </c>
      <c r="G16">
        <v>13</v>
      </c>
      <c r="H16">
        <v>94</v>
      </c>
      <c r="I16">
        <v>83</v>
      </c>
      <c r="J16">
        <v>61</v>
      </c>
      <c r="K16">
        <v>119</v>
      </c>
      <c r="L16">
        <v>65</v>
      </c>
      <c r="M16">
        <v>73</v>
      </c>
      <c r="N16">
        <v>77</v>
      </c>
      <c r="O16">
        <v>66</v>
      </c>
      <c r="P16">
        <v>82</v>
      </c>
      <c r="Q16">
        <v>75</v>
      </c>
      <c r="R16">
        <v>65</v>
      </c>
      <c r="S16">
        <v>72</v>
      </c>
      <c r="T16">
        <v>35</v>
      </c>
      <c r="U16">
        <v>38</v>
      </c>
      <c r="V16">
        <v>82</v>
      </c>
      <c r="W16">
        <v>35</v>
      </c>
      <c r="X16">
        <v>29</v>
      </c>
      <c r="Y16">
        <v>64</v>
      </c>
      <c r="Z16">
        <v>82</v>
      </c>
      <c r="AA16">
        <v>0</v>
      </c>
      <c r="AB16">
        <v>56</v>
      </c>
      <c r="AC16">
        <v>84</v>
      </c>
      <c r="AD16">
        <v>74</v>
      </c>
      <c r="AE16">
        <v>74</v>
      </c>
      <c r="AF16">
        <v>87</v>
      </c>
      <c r="AG16">
        <v>97</v>
      </c>
      <c r="AH16">
        <v>98</v>
      </c>
      <c r="AI16">
        <v>47</v>
      </c>
      <c r="AJ16">
        <v>92</v>
      </c>
      <c r="AK16">
        <v>86</v>
      </c>
      <c r="AL16">
        <v>151</v>
      </c>
      <c r="AM16">
        <v>89</v>
      </c>
      <c r="AN16">
        <v>95</v>
      </c>
      <c r="AO16">
        <v>123</v>
      </c>
      <c r="AP16">
        <v>95</v>
      </c>
      <c r="AQ16">
        <v>216</v>
      </c>
      <c r="AR16">
        <v>91</v>
      </c>
      <c r="AS16">
        <v>89</v>
      </c>
      <c r="AT16">
        <v>120</v>
      </c>
      <c r="AU16">
        <v>126</v>
      </c>
      <c r="AV16">
        <v>94</v>
      </c>
      <c r="AW16">
        <v>87</v>
      </c>
      <c r="AX16">
        <v>145</v>
      </c>
      <c r="AY16">
        <v>187</v>
      </c>
      <c r="AZ16">
        <v>207</v>
      </c>
      <c r="BA16">
        <v>91</v>
      </c>
      <c r="BB16">
        <v>105</v>
      </c>
      <c r="BC16">
        <v>147</v>
      </c>
      <c r="BD16">
        <v>53</v>
      </c>
      <c r="BE16">
        <v>79</v>
      </c>
      <c r="BF16">
        <v>77</v>
      </c>
      <c r="BG16">
        <v>35</v>
      </c>
      <c r="BH16">
        <v>41</v>
      </c>
      <c r="BI16">
        <v>31</v>
      </c>
      <c r="BJ16">
        <v>67</v>
      </c>
      <c r="BK16">
        <v>66</v>
      </c>
      <c r="BL16">
        <v>55</v>
      </c>
      <c r="BM16">
        <v>73</v>
      </c>
      <c r="BN16">
        <v>92</v>
      </c>
      <c r="BO16">
        <v>73</v>
      </c>
      <c r="BP16">
        <v>107</v>
      </c>
      <c r="BQ16">
        <v>78</v>
      </c>
      <c r="BR16">
        <v>125</v>
      </c>
      <c r="BS16">
        <v>79</v>
      </c>
      <c r="BT16">
        <v>93</v>
      </c>
      <c r="BU16">
        <v>90</v>
      </c>
    </row>
    <row r="17" spans="1:73" x14ac:dyDescent="0.25">
      <c r="A17">
        <v>15</v>
      </c>
      <c r="B17">
        <v>67</v>
      </c>
      <c r="C17">
        <v>81</v>
      </c>
      <c r="D17">
        <v>59</v>
      </c>
      <c r="E17">
        <v>39</v>
      </c>
      <c r="F17">
        <v>55</v>
      </c>
      <c r="G17">
        <v>13</v>
      </c>
      <c r="H17">
        <v>92</v>
      </c>
      <c r="I17">
        <v>83</v>
      </c>
      <c r="J17">
        <v>61</v>
      </c>
      <c r="K17">
        <v>107</v>
      </c>
      <c r="L17">
        <v>63</v>
      </c>
      <c r="M17">
        <v>72</v>
      </c>
      <c r="N17">
        <v>94</v>
      </c>
      <c r="O17">
        <v>64</v>
      </c>
      <c r="P17">
        <v>82</v>
      </c>
      <c r="Q17">
        <v>66</v>
      </c>
      <c r="R17">
        <v>76</v>
      </c>
      <c r="S17">
        <v>72</v>
      </c>
      <c r="T17">
        <v>35</v>
      </c>
      <c r="U17">
        <v>38</v>
      </c>
      <c r="V17">
        <v>81</v>
      </c>
      <c r="W17">
        <v>35</v>
      </c>
      <c r="X17">
        <v>46</v>
      </c>
      <c r="Y17">
        <v>67</v>
      </c>
      <c r="Z17">
        <v>97</v>
      </c>
      <c r="AA17">
        <v>0</v>
      </c>
      <c r="AB17">
        <v>56</v>
      </c>
      <c r="AC17">
        <v>84</v>
      </c>
      <c r="AD17">
        <v>77</v>
      </c>
      <c r="AE17">
        <v>77</v>
      </c>
      <c r="AF17">
        <v>83</v>
      </c>
      <c r="AG17">
        <v>78</v>
      </c>
      <c r="AH17">
        <v>102</v>
      </c>
      <c r="AI17">
        <v>47</v>
      </c>
      <c r="AJ17">
        <v>75</v>
      </c>
      <c r="AK17">
        <v>87</v>
      </c>
      <c r="AL17">
        <v>93</v>
      </c>
      <c r="AM17">
        <v>94</v>
      </c>
      <c r="AN17">
        <v>92</v>
      </c>
      <c r="AO17">
        <v>117</v>
      </c>
      <c r="AP17">
        <v>103</v>
      </c>
      <c r="AQ17">
        <v>216</v>
      </c>
      <c r="AR17">
        <v>89</v>
      </c>
      <c r="AS17">
        <v>89</v>
      </c>
      <c r="AT17">
        <v>120</v>
      </c>
      <c r="AU17">
        <v>123</v>
      </c>
      <c r="AV17">
        <v>94</v>
      </c>
      <c r="AW17">
        <v>87</v>
      </c>
      <c r="AX17">
        <v>167</v>
      </c>
      <c r="AY17">
        <v>187</v>
      </c>
      <c r="AZ17">
        <v>180</v>
      </c>
      <c r="BA17">
        <v>91</v>
      </c>
      <c r="BB17">
        <v>105</v>
      </c>
      <c r="BC17">
        <v>147</v>
      </c>
      <c r="BD17">
        <v>53</v>
      </c>
      <c r="BE17">
        <v>66</v>
      </c>
      <c r="BF17">
        <v>70</v>
      </c>
      <c r="BG17">
        <v>35</v>
      </c>
      <c r="BH17">
        <v>41</v>
      </c>
      <c r="BI17">
        <v>31</v>
      </c>
      <c r="BJ17">
        <v>67</v>
      </c>
      <c r="BK17">
        <v>66</v>
      </c>
      <c r="BL17">
        <v>55</v>
      </c>
      <c r="BM17">
        <v>73</v>
      </c>
      <c r="BN17">
        <v>95</v>
      </c>
      <c r="BO17">
        <v>74</v>
      </c>
      <c r="BP17">
        <v>107</v>
      </c>
      <c r="BQ17">
        <v>80</v>
      </c>
      <c r="BR17">
        <v>125</v>
      </c>
      <c r="BS17">
        <v>79</v>
      </c>
      <c r="BT17">
        <v>93</v>
      </c>
      <c r="BU17">
        <v>90</v>
      </c>
    </row>
    <row r="18" spans="1:73" x14ac:dyDescent="0.25">
      <c r="A18">
        <v>16</v>
      </c>
      <c r="B18">
        <v>63</v>
      </c>
      <c r="C18">
        <v>79</v>
      </c>
      <c r="D18">
        <v>59</v>
      </c>
      <c r="E18">
        <v>32</v>
      </c>
      <c r="F18">
        <v>55</v>
      </c>
      <c r="G18">
        <v>13</v>
      </c>
      <c r="H18">
        <v>92</v>
      </c>
      <c r="I18">
        <v>116</v>
      </c>
      <c r="J18">
        <v>59</v>
      </c>
      <c r="K18">
        <v>107</v>
      </c>
      <c r="L18">
        <v>63</v>
      </c>
      <c r="M18">
        <v>72</v>
      </c>
      <c r="N18">
        <v>100</v>
      </c>
      <c r="O18">
        <v>61</v>
      </c>
      <c r="P18">
        <v>82</v>
      </c>
      <c r="Q18">
        <v>66</v>
      </c>
      <c r="R18">
        <v>81</v>
      </c>
      <c r="S18">
        <v>67</v>
      </c>
      <c r="T18">
        <v>35</v>
      </c>
      <c r="U18">
        <v>66</v>
      </c>
      <c r="V18">
        <v>81</v>
      </c>
      <c r="W18">
        <v>35</v>
      </c>
      <c r="X18">
        <v>35</v>
      </c>
      <c r="Y18">
        <v>67</v>
      </c>
      <c r="Z18">
        <v>97</v>
      </c>
      <c r="AA18">
        <v>0</v>
      </c>
      <c r="AB18">
        <v>56</v>
      </c>
      <c r="AC18">
        <v>91</v>
      </c>
      <c r="AD18">
        <v>82</v>
      </c>
      <c r="AE18">
        <v>87</v>
      </c>
      <c r="AF18">
        <v>83</v>
      </c>
      <c r="AG18">
        <v>78</v>
      </c>
      <c r="AH18">
        <v>99</v>
      </c>
      <c r="AI18">
        <v>47</v>
      </c>
      <c r="AJ18">
        <v>75</v>
      </c>
      <c r="AK18">
        <v>82</v>
      </c>
      <c r="AL18">
        <v>93</v>
      </c>
      <c r="AM18">
        <v>100</v>
      </c>
      <c r="AN18">
        <v>103</v>
      </c>
      <c r="AO18">
        <v>117</v>
      </c>
      <c r="AP18">
        <v>103</v>
      </c>
      <c r="AQ18">
        <v>150</v>
      </c>
      <c r="AR18">
        <v>89</v>
      </c>
      <c r="AS18">
        <v>89</v>
      </c>
      <c r="AT18">
        <v>120</v>
      </c>
      <c r="AU18">
        <v>171</v>
      </c>
      <c r="AV18">
        <v>109</v>
      </c>
      <c r="AW18">
        <v>87</v>
      </c>
      <c r="AX18">
        <v>188</v>
      </c>
      <c r="AY18">
        <v>187</v>
      </c>
      <c r="AZ18">
        <v>180</v>
      </c>
      <c r="BA18">
        <v>97</v>
      </c>
      <c r="BB18">
        <v>91</v>
      </c>
      <c r="BC18">
        <v>147</v>
      </c>
      <c r="BD18">
        <v>51</v>
      </c>
      <c r="BE18">
        <v>66</v>
      </c>
      <c r="BF18">
        <v>70</v>
      </c>
      <c r="BG18">
        <v>35</v>
      </c>
      <c r="BH18">
        <v>41</v>
      </c>
      <c r="BI18">
        <v>43</v>
      </c>
      <c r="BJ18">
        <v>67</v>
      </c>
      <c r="BK18">
        <v>76</v>
      </c>
      <c r="BL18">
        <v>55</v>
      </c>
      <c r="BM18">
        <v>73</v>
      </c>
      <c r="BN18">
        <v>98</v>
      </c>
      <c r="BO18">
        <v>75</v>
      </c>
      <c r="BP18">
        <v>107</v>
      </c>
      <c r="BQ18">
        <v>80</v>
      </c>
      <c r="BR18">
        <v>116</v>
      </c>
      <c r="BS18">
        <v>79</v>
      </c>
      <c r="BT18">
        <v>93</v>
      </c>
      <c r="BU18">
        <v>90</v>
      </c>
    </row>
    <row r="19" spans="1:73" x14ac:dyDescent="0.25">
      <c r="A19">
        <v>17</v>
      </c>
      <c r="B19">
        <v>63</v>
      </c>
      <c r="C19">
        <v>79</v>
      </c>
      <c r="D19">
        <v>61</v>
      </c>
      <c r="E19">
        <v>35</v>
      </c>
      <c r="F19">
        <v>53</v>
      </c>
      <c r="G19">
        <v>13</v>
      </c>
      <c r="H19">
        <v>92</v>
      </c>
      <c r="I19">
        <v>116</v>
      </c>
      <c r="J19">
        <v>58</v>
      </c>
      <c r="K19">
        <v>93</v>
      </c>
      <c r="L19">
        <v>63</v>
      </c>
      <c r="M19">
        <v>76</v>
      </c>
      <c r="N19">
        <v>106</v>
      </c>
      <c r="O19">
        <v>57</v>
      </c>
      <c r="P19">
        <v>87</v>
      </c>
      <c r="Q19">
        <v>62</v>
      </c>
      <c r="R19">
        <v>84</v>
      </c>
      <c r="S19">
        <v>67</v>
      </c>
      <c r="T19">
        <v>35</v>
      </c>
      <c r="U19">
        <v>66</v>
      </c>
      <c r="V19">
        <v>81</v>
      </c>
      <c r="W19">
        <v>35</v>
      </c>
      <c r="X19">
        <v>35</v>
      </c>
      <c r="Y19">
        <v>67</v>
      </c>
      <c r="Z19">
        <v>133</v>
      </c>
      <c r="AA19">
        <v>0</v>
      </c>
      <c r="AB19">
        <v>56</v>
      </c>
      <c r="AC19">
        <v>87</v>
      </c>
      <c r="AD19">
        <v>86</v>
      </c>
      <c r="AE19">
        <v>90</v>
      </c>
      <c r="AF19">
        <v>107</v>
      </c>
      <c r="AG19">
        <v>79</v>
      </c>
      <c r="AH19">
        <v>99</v>
      </c>
      <c r="AI19">
        <v>47</v>
      </c>
      <c r="AJ19">
        <v>76</v>
      </c>
      <c r="AK19">
        <v>76</v>
      </c>
      <c r="AL19">
        <v>98</v>
      </c>
      <c r="AM19">
        <v>100</v>
      </c>
      <c r="AN19">
        <v>103</v>
      </c>
      <c r="AO19">
        <v>118</v>
      </c>
      <c r="AP19">
        <v>60</v>
      </c>
      <c r="AQ19">
        <v>150</v>
      </c>
      <c r="AR19">
        <v>91</v>
      </c>
      <c r="AS19">
        <v>89</v>
      </c>
      <c r="AT19">
        <v>90</v>
      </c>
      <c r="AU19">
        <v>167</v>
      </c>
      <c r="AV19">
        <v>109</v>
      </c>
      <c r="AW19">
        <v>88</v>
      </c>
      <c r="AX19">
        <v>188</v>
      </c>
      <c r="AY19">
        <v>187</v>
      </c>
      <c r="AZ19">
        <v>180</v>
      </c>
      <c r="BA19">
        <v>97</v>
      </c>
      <c r="BB19">
        <v>87</v>
      </c>
      <c r="BC19">
        <v>96</v>
      </c>
      <c r="BD19">
        <v>51</v>
      </c>
      <c r="BE19">
        <v>66</v>
      </c>
      <c r="BF19">
        <v>70</v>
      </c>
      <c r="BG19">
        <v>35</v>
      </c>
      <c r="BH19">
        <v>41</v>
      </c>
      <c r="BI19">
        <v>43</v>
      </c>
      <c r="BJ19">
        <v>67</v>
      </c>
      <c r="BK19">
        <v>76</v>
      </c>
      <c r="BL19">
        <v>67</v>
      </c>
      <c r="BM19">
        <v>69</v>
      </c>
      <c r="BN19">
        <v>98</v>
      </c>
      <c r="BO19">
        <v>82</v>
      </c>
      <c r="BP19">
        <v>107</v>
      </c>
      <c r="BQ19">
        <v>92</v>
      </c>
      <c r="BR19">
        <v>116</v>
      </c>
      <c r="BS19">
        <v>74</v>
      </c>
      <c r="BT19">
        <v>93</v>
      </c>
      <c r="BU19">
        <v>86</v>
      </c>
    </row>
    <row r="20" spans="1:73" x14ac:dyDescent="0.25">
      <c r="A20">
        <v>18</v>
      </c>
      <c r="B20">
        <v>68</v>
      </c>
      <c r="C20">
        <v>79</v>
      </c>
      <c r="D20">
        <v>61</v>
      </c>
      <c r="E20">
        <v>43</v>
      </c>
      <c r="F20">
        <v>53</v>
      </c>
      <c r="G20">
        <v>44</v>
      </c>
      <c r="H20">
        <v>92</v>
      </c>
      <c r="I20">
        <v>116</v>
      </c>
      <c r="J20">
        <v>58</v>
      </c>
      <c r="K20">
        <v>81</v>
      </c>
      <c r="L20">
        <v>63</v>
      </c>
      <c r="M20">
        <v>78</v>
      </c>
      <c r="N20">
        <v>121</v>
      </c>
      <c r="O20">
        <v>60</v>
      </c>
      <c r="P20">
        <v>92</v>
      </c>
      <c r="Q20">
        <v>64</v>
      </c>
      <c r="R20">
        <v>88</v>
      </c>
      <c r="S20">
        <v>74</v>
      </c>
      <c r="T20">
        <v>35</v>
      </c>
      <c r="U20">
        <v>66</v>
      </c>
      <c r="V20">
        <v>81</v>
      </c>
      <c r="W20">
        <v>35</v>
      </c>
      <c r="X20">
        <v>35</v>
      </c>
      <c r="Y20">
        <v>67</v>
      </c>
      <c r="Z20">
        <v>137</v>
      </c>
      <c r="AA20">
        <v>53</v>
      </c>
      <c r="AB20">
        <v>56</v>
      </c>
      <c r="AC20">
        <v>87</v>
      </c>
      <c r="AD20">
        <v>88</v>
      </c>
      <c r="AE20">
        <v>90</v>
      </c>
      <c r="AF20">
        <v>117</v>
      </c>
      <c r="AG20">
        <v>72</v>
      </c>
      <c r="AH20">
        <v>93</v>
      </c>
      <c r="AI20">
        <v>47</v>
      </c>
      <c r="AJ20">
        <v>76</v>
      </c>
      <c r="AK20">
        <v>71</v>
      </c>
      <c r="AL20">
        <v>94</v>
      </c>
      <c r="AM20">
        <v>100</v>
      </c>
      <c r="AN20">
        <v>105</v>
      </c>
      <c r="AO20">
        <v>115</v>
      </c>
      <c r="AP20">
        <v>60</v>
      </c>
      <c r="AQ20">
        <v>150</v>
      </c>
      <c r="AR20">
        <v>90</v>
      </c>
      <c r="AS20">
        <v>89</v>
      </c>
      <c r="AT20">
        <v>90</v>
      </c>
      <c r="AU20">
        <v>102</v>
      </c>
      <c r="AV20">
        <v>109</v>
      </c>
      <c r="AW20">
        <v>94</v>
      </c>
      <c r="AX20">
        <v>195</v>
      </c>
      <c r="AY20">
        <v>181</v>
      </c>
      <c r="AZ20">
        <v>180</v>
      </c>
      <c r="BA20">
        <v>94</v>
      </c>
      <c r="BB20">
        <v>87</v>
      </c>
      <c r="BC20">
        <v>96</v>
      </c>
      <c r="BD20">
        <v>51</v>
      </c>
      <c r="BE20">
        <v>66</v>
      </c>
      <c r="BF20">
        <v>66</v>
      </c>
      <c r="BG20">
        <v>44</v>
      </c>
      <c r="BH20">
        <v>41</v>
      </c>
      <c r="BI20">
        <v>43</v>
      </c>
      <c r="BJ20">
        <v>67</v>
      </c>
      <c r="BK20">
        <v>76</v>
      </c>
      <c r="BL20">
        <v>67</v>
      </c>
      <c r="BM20">
        <v>69</v>
      </c>
      <c r="BN20">
        <v>100</v>
      </c>
      <c r="BO20">
        <v>86</v>
      </c>
      <c r="BP20">
        <v>93</v>
      </c>
      <c r="BQ20">
        <v>96</v>
      </c>
      <c r="BR20">
        <v>111</v>
      </c>
      <c r="BS20">
        <v>74</v>
      </c>
      <c r="BT20">
        <v>93</v>
      </c>
      <c r="BU20">
        <v>86</v>
      </c>
    </row>
    <row r="21" spans="1:73" x14ac:dyDescent="0.25">
      <c r="A21">
        <v>19</v>
      </c>
      <c r="B21">
        <v>73</v>
      </c>
      <c r="C21">
        <v>79</v>
      </c>
      <c r="D21">
        <v>61</v>
      </c>
      <c r="E21">
        <v>45</v>
      </c>
      <c r="F21">
        <v>53</v>
      </c>
      <c r="G21">
        <v>44</v>
      </c>
      <c r="H21">
        <v>91</v>
      </c>
      <c r="I21">
        <v>106</v>
      </c>
      <c r="J21">
        <v>58</v>
      </c>
      <c r="K21">
        <v>81</v>
      </c>
      <c r="L21">
        <v>69</v>
      </c>
      <c r="M21">
        <v>80</v>
      </c>
      <c r="N21">
        <v>129</v>
      </c>
      <c r="O21">
        <v>61</v>
      </c>
      <c r="P21">
        <v>99</v>
      </c>
      <c r="Q21">
        <v>88</v>
      </c>
      <c r="R21">
        <v>83</v>
      </c>
      <c r="S21">
        <v>80</v>
      </c>
      <c r="T21">
        <v>35</v>
      </c>
      <c r="U21">
        <v>68</v>
      </c>
      <c r="V21">
        <v>83</v>
      </c>
      <c r="W21">
        <v>35</v>
      </c>
      <c r="X21">
        <v>35</v>
      </c>
      <c r="Y21">
        <v>61</v>
      </c>
      <c r="Z21">
        <v>124</v>
      </c>
      <c r="AA21">
        <v>53</v>
      </c>
      <c r="AB21">
        <v>56</v>
      </c>
      <c r="AC21">
        <v>87</v>
      </c>
      <c r="AD21">
        <v>88</v>
      </c>
      <c r="AE21">
        <v>85</v>
      </c>
      <c r="AF21">
        <v>124</v>
      </c>
      <c r="AG21">
        <v>84</v>
      </c>
      <c r="AH21">
        <v>93</v>
      </c>
      <c r="AI21">
        <v>47</v>
      </c>
      <c r="AJ21">
        <v>72</v>
      </c>
      <c r="AK21">
        <v>66</v>
      </c>
      <c r="AL21">
        <v>94</v>
      </c>
      <c r="AM21">
        <v>100</v>
      </c>
      <c r="AN21">
        <v>105</v>
      </c>
      <c r="AO21">
        <v>117</v>
      </c>
      <c r="AP21">
        <v>60</v>
      </c>
      <c r="AQ21">
        <v>150</v>
      </c>
      <c r="AR21">
        <v>90</v>
      </c>
      <c r="AS21">
        <v>89</v>
      </c>
      <c r="AT21">
        <v>90</v>
      </c>
      <c r="AU21">
        <v>102</v>
      </c>
      <c r="AV21">
        <v>130</v>
      </c>
      <c r="AW21">
        <v>105</v>
      </c>
      <c r="AX21">
        <v>186</v>
      </c>
      <c r="AY21">
        <v>181</v>
      </c>
      <c r="AZ21">
        <v>180</v>
      </c>
      <c r="BA21">
        <v>94</v>
      </c>
      <c r="BB21">
        <v>87</v>
      </c>
      <c r="BC21">
        <v>96</v>
      </c>
      <c r="BD21">
        <v>49</v>
      </c>
      <c r="BE21">
        <v>66</v>
      </c>
      <c r="BF21">
        <v>57</v>
      </c>
      <c r="BG21">
        <v>52</v>
      </c>
      <c r="BH21">
        <v>41</v>
      </c>
      <c r="BI21">
        <v>48</v>
      </c>
      <c r="BJ21">
        <v>67</v>
      </c>
      <c r="BK21">
        <v>76</v>
      </c>
      <c r="BL21">
        <v>71</v>
      </c>
      <c r="BM21">
        <v>69</v>
      </c>
      <c r="BN21">
        <v>92</v>
      </c>
      <c r="BO21">
        <v>86</v>
      </c>
      <c r="BP21">
        <v>93</v>
      </c>
      <c r="BQ21">
        <v>96</v>
      </c>
      <c r="BR21">
        <v>108</v>
      </c>
      <c r="BS21">
        <v>74</v>
      </c>
      <c r="BT21">
        <v>93</v>
      </c>
      <c r="BU21">
        <v>89</v>
      </c>
    </row>
    <row r="22" spans="1:73" x14ac:dyDescent="0.25">
      <c r="A22">
        <v>20</v>
      </c>
      <c r="B22">
        <v>74</v>
      </c>
      <c r="C22">
        <v>92</v>
      </c>
      <c r="D22">
        <v>65</v>
      </c>
      <c r="E22">
        <v>49</v>
      </c>
      <c r="F22">
        <v>53</v>
      </c>
      <c r="G22">
        <v>44</v>
      </c>
      <c r="H22">
        <v>91</v>
      </c>
      <c r="I22">
        <v>106</v>
      </c>
      <c r="J22">
        <v>58</v>
      </c>
      <c r="K22">
        <v>77</v>
      </c>
      <c r="L22">
        <v>70</v>
      </c>
      <c r="M22">
        <v>77</v>
      </c>
      <c r="N22">
        <v>129</v>
      </c>
      <c r="O22">
        <v>64</v>
      </c>
      <c r="P22">
        <v>114</v>
      </c>
      <c r="Q22">
        <v>90</v>
      </c>
      <c r="R22">
        <v>83</v>
      </c>
      <c r="S22">
        <v>81</v>
      </c>
      <c r="T22">
        <v>35</v>
      </c>
      <c r="U22">
        <v>53</v>
      </c>
      <c r="V22">
        <v>83</v>
      </c>
      <c r="W22">
        <v>35</v>
      </c>
      <c r="X22">
        <v>35</v>
      </c>
      <c r="Y22">
        <v>61</v>
      </c>
      <c r="Z22">
        <v>104</v>
      </c>
      <c r="AA22">
        <v>53</v>
      </c>
      <c r="AB22">
        <v>56</v>
      </c>
      <c r="AC22">
        <v>77</v>
      </c>
      <c r="AD22">
        <v>85</v>
      </c>
      <c r="AE22">
        <v>82</v>
      </c>
      <c r="AF22">
        <v>131</v>
      </c>
      <c r="AG22">
        <v>86</v>
      </c>
      <c r="AH22">
        <v>81</v>
      </c>
      <c r="AI22">
        <v>47</v>
      </c>
      <c r="AJ22">
        <v>72</v>
      </c>
      <c r="AK22">
        <v>66</v>
      </c>
      <c r="AL22">
        <v>95</v>
      </c>
      <c r="AM22">
        <v>96</v>
      </c>
      <c r="AN22">
        <v>106</v>
      </c>
      <c r="AO22">
        <v>117</v>
      </c>
      <c r="AP22">
        <v>60</v>
      </c>
      <c r="AQ22">
        <v>150</v>
      </c>
      <c r="AR22">
        <v>90</v>
      </c>
      <c r="AS22">
        <v>89</v>
      </c>
      <c r="AT22">
        <v>90</v>
      </c>
      <c r="AU22">
        <v>155</v>
      </c>
      <c r="AV22">
        <v>95</v>
      </c>
      <c r="AW22">
        <v>105</v>
      </c>
      <c r="AX22">
        <v>186</v>
      </c>
      <c r="AY22">
        <v>181</v>
      </c>
      <c r="AZ22">
        <v>180</v>
      </c>
      <c r="BA22">
        <v>94</v>
      </c>
      <c r="BB22">
        <v>87</v>
      </c>
      <c r="BC22">
        <v>96</v>
      </c>
      <c r="BD22">
        <v>49</v>
      </c>
      <c r="BE22">
        <v>66</v>
      </c>
      <c r="BF22">
        <v>57</v>
      </c>
      <c r="BG22">
        <v>52</v>
      </c>
      <c r="BH22">
        <v>86</v>
      </c>
      <c r="BI22">
        <v>48</v>
      </c>
      <c r="BJ22">
        <v>67</v>
      </c>
      <c r="BK22">
        <v>76</v>
      </c>
      <c r="BL22">
        <v>71</v>
      </c>
      <c r="BM22">
        <v>69</v>
      </c>
      <c r="BN22">
        <v>92</v>
      </c>
      <c r="BO22">
        <v>78</v>
      </c>
      <c r="BP22">
        <v>93</v>
      </c>
      <c r="BQ22">
        <v>93</v>
      </c>
      <c r="BR22">
        <v>110</v>
      </c>
      <c r="BS22">
        <v>74</v>
      </c>
      <c r="BT22">
        <v>93</v>
      </c>
      <c r="BU22">
        <v>95</v>
      </c>
    </row>
    <row r="23" spans="1:73" x14ac:dyDescent="0.25">
      <c r="A23">
        <v>21</v>
      </c>
      <c r="B23">
        <v>73</v>
      </c>
      <c r="C23">
        <v>92</v>
      </c>
      <c r="D23">
        <v>88</v>
      </c>
      <c r="E23">
        <v>56</v>
      </c>
      <c r="F23">
        <v>65</v>
      </c>
      <c r="G23">
        <v>72</v>
      </c>
      <c r="H23">
        <v>91</v>
      </c>
      <c r="I23">
        <v>106</v>
      </c>
      <c r="J23">
        <v>58</v>
      </c>
      <c r="K23">
        <v>77</v>
      </c>
      <c r="L23">
        <v>74</v>
      </c>
      <c r="M23">
        <v>77</v>
      </c>
      <c r="N23">
        <v>122</v>
      </c>
      <c r="O23">
        <v>66</v>
      </c>
      <c r="P23">
        <v>121</v>
      </c>
      <c r="Q23">
        <v>94</v>
      </c>
      <c r="R23">
        <v>72</v>
      </c>
      <c r="S23">
        <v>80</v>
      </c>
      <c r="T23">
        <v>35</v>
      </c>
      <c r="U23">
        <v>53</v>
      </c>
      <c r="V23">
        <v>109</v>
      </c>
      <c r="W23">
        <v>35</v>
      </c>
      <c r="X23">
        <v>35</v>
      </c>
      <c r="Y23">
        <v>62</v>
      </c>
      <c r="Z23">
        <v>104</v>
      </c>
      <c r="AA23">
        <v>53</v>
      </c>
      <c r="AB23">
        <v>56</v>
      </c>
      <c r="AC23">
        <v>77</v>
      </c>
      <c r="AD23">
        <v>82</v>
      </c>
      <c r="AE23">
        <v>82</v>
      </c>
      <c r="AF23">
        <v>134</v>
      </c>
      <c r="AG23">
        <v>90</v>
      </c>
      <c r="AH23">
        <v>77</v>
      </c>
      <c r="AI23">
        <v>47</v>
      </c>
      <c r="AJ23">
        <v>70</v>
      </c>
      <c r="AK23">
        <v>66</v>
      </c>
      <c r="AL23">
        <v>95</v>
      </c>
      <c r="AM23">
        <v>96</v>
      </c>
      <c r="AN23">
        <v>105</v>
      </c>
      <c r="AO23">
        <v>121</v>
      </c>
      <c r="AP23">
        <v>80</v>
      </c>
      <c r="AQ23">
        <v>150</v>
      </c>
      <c r="AR23">
        <v>90</v>
      </c>
      <c r="AS23">
        <v>89</v>
      </c>
      <c r="AT23">
        <v>95</v>
      </c>
      <c r="AU23">
        <v>155</v>
      </c>
      <c r="AV23">
        <v>95</v>
      </c>
      <c r="AW23">
        <v>105</v>
      </c>
      <c r="AX23">
        <v>186</v>
      </c>
      <c r="AY23">
        <v>181</v>
      </c>
      <c r="AZ23">
        <v>135</v>
      </c>
      <c r="BA23">
        <v>94</v>
      </c>
      <c r="BB23">
        <v>104</v>
      </c>
      <c r="BC23">
        <v>96</v>
      </c>
      <c r="BD23">
        <v>49</v>
      </c>
      <c r="BE23">
        <v>66</v>
      </c>
      <c r="BF23">
        <v>62</v>
      </c>
      <c r="BG23">
        <v>60</v>
      </c>
      <c r="BH23">
        <v>86</v>
      </c>
      <c r="BI23">
        <v>48</v>
      </c>
      <c r="BJ23">
        <v>67</v>
      </c>
      <c r="BK23">
        <v>76</v>
      </c>
      <c r="BL23">
        <v>71</v>
      </c>
      <c r="BM23">
        <v>76</v>
      </c>
      <c r="BN23">
        <v>97</v>
      </c>
      <c r="BO23">
        <v>78</v>
      </c>
      <c r="BP23">
        <v>93</v>
      </c>
      <c r="BQ23">
        <v>93</v>
      </c>
      <c r="BR23">
        <v>116</v>
      </c>
      <c r="BS23">
        <v>74</v>
      </c>
      <c r="BT23">
        <v>93</v>
      </c>
      <c r="BU23">
        <v>99</v>
      </c>
    </row>
    <row r="24" spans="1:73" x14ac:dyDescent="0.25">
      <c r="A24">
        <v>22</v>
      </c>
      <c r="B24">
        <v>73</v>
      </c>
      <c r="C24">
        <v>92</v>
      </c>
      <c r="D24">
        <v>88</v>
      </c>
      <c r="E24">
        <v>58</v>
      </c>
      <c r="F24">
        <v>62</v>
      </c>
      <c r="G24">
        <v>72</v>
      </c>
      <c r="H24">
        <v>91</v>
      </c>
      <c r="I24">
        <v>106</v>
      </c>
      <c r="J24">
        <v>55</v>
      </c>
      <c r="K24">
        <v>88</v>
      </c>
      <c r="L24">
        <v>74</v>
      </c>
      <c r="M24">
        <v>77</v>
      </c>
      <c r="N24">
        <v>109</v>
      </c>
      <c r="O24">
        <v>75</v>
      </c>
      <c r="P24">
        <v>137</v>
      </c>
      <c r="Q24">
        <v>94</v>
      </c>
      <c r="R24">
        <v>69</v>
      </c>
      <c r="S24">
        <v>84</v>
      </c>
      <c r="T24">
        <v>35</v>
      </c>
      <c r="U24">
        <v>53</v>
      </c>
      <c r="V24">
        <v>109</v>
      </c>
      <c r="W24">
        <v>35</v>
      </c>
      <c r="X24">
        <v>35</v>
      </c>
      <c r="Y24">
        <v>109</v>
      </c>
      <c r="Z24">
        <v>98</v>
      </c>
      <c r="AA24">
        <v>53</v>
      </c>
      <c r="AB24">
        <v>56</v>
      </c>
      <c r="AC24">
        <v>80</v>
      </c>
      <c r="AD24">
        <v>85</v>
      </c>
      <c r="AE24">
        <v>84</v>
      </c>
      <c r="AF24">
        <v>123</v>
      </c>
      <c r="AG24">
        <v>87</v>
      </c>
      <c r="AH24">
        <v>82</v>
      </c>
      <c r="AI24">
        <v>47</v>
      </c>
      <c r="AJ24">
        <v>70</v>
      </c>
      <c r="AK24">
        <v>66</v>
      </c>
      <c r="AL24">
        <v>97</v>
      </c>
      <c r="AM24">
        <v>96</v>
      </c>
      <c r="AN24">
        <v>109</v>
      </c>
      <c r="AO24">
        <v>121</v>
      </c>
      <c r="AP24">
        <v>98</v>
      </c>
      <c r="AQ24">
        <v>150</v>
      </c>
      <c r="AR24">
        <v>99</v>
      </c>
      <c r="AS24">
        <v>89</v>
      </c>
      <c r="AT24">
        <v>95</v>
      </c>
      <c r="AU24">
        <v>165</v>
      </c>
      <c r="AV24">
        <v>95</v>
      </c>
      <c r="AW24">
        <v>93</v>
      </c>
      <c r="AX24">
        <v>149</v>
      </c>
      <c r="AY24">
        <v>175</v>
      </c>
      <c r="AZ24">
        <v>98</v>
      </c>
      <c r="BA24">
        <v>94</v>
      </c>
      <c r="BB24">
        <v>104</v>
      </c>
      <c r="BC24">
        <v>96</v>
      </c>
      <c r="BD24">
        <v>49</v>
      </c>
      <c r="BE24">
        <v>66</v>
      </c>
      <c r="BF24">
        <v>62</v>
      </c>
      <c r="BG24">
        <v>60</v>
      </c>
      <c r="BH24">
        <v>50</v>
      </c>
      <c r="BI24">
        <v>48</v>
      </c>
      <c r="BJ24">
        <v>67</v>
      </c>
      <c r="BK24">
        <v>79</v>
      </c>
      <c r="BL24">
        <v>71</v>
      </c>
      <c r="BM24">
        <v>76</v>
      </c>
      <c r="BN24">
        <v>100</v>
      </c>
      <c r="BO24">
        <v>78</v>
      </c>
      <c r="BP24">
        <v>93</v>
      </c>
      <c r="BQ24">
        <v>89</v>
      </c>
      <c r="BR24">
        <v>116</v>
      </c>
      <c r="BS24">
        <v>74</v>
      </c>
      <c r="BT24">
        <v>93</v>
      </c>
      <c r="BU24">
        <v>99</v>
      </c>
    </row>
    <row r="25" spans="1:73" x14ac:dyDescent="0.25">
      <c r="A25">
        <v>23</v>
      </c>
      <c r="B25">
        <v>73</v>
      </c>
      <c r="C25">
        <v>94</v>
      </c>
      <c r="D25">
        <v>88</v>
      </c>
      <c r="E25">
        <v>58</v>
      </c>
      <c r="F25">
        <v>67</v>
      </c>
      <c r="G25">
        <v>72</v>
      </c>
      <c r="H25">
        <v>172</v>
      </c>
      <c r="I25">
        <v>106</v>
      </c>
      <c r="J25">
        <v>55</v>
      </c>
      <c r="K25">
        <v>89</v>
      </c>
      <c r="L25">
        <v>66</v>
      </c>
      <c r="M25">
        <v>75</v>
      </c>
      <c r="N25">
        <v>109</v>
      </c>
      <c r="O25">
        <v>80</v>
      </c>
      <c r="P25">
        <v>139</v>
      </c>
      <c r="Q25">
        <v>83</v>
      </c>
      <c r="R25">
        <v>75</v>
      </c>
      <c r="S25">
        <v>85</v>
      </c>
      <c r="T25">
        <v>35</v>
      </c>
      <c r="U25">
        <v>65</v>
      </c>
      <c r="V25">
        <v>115</v>
      </c>
      <c r="W25">
        <v>43</v>
      </c>
      <c r="X25">
        <v>35</v>
      </c>
      <c r="Y25">
        <v>96</v>
      </c>
      <c r="Z25">
        <v>98</v>
      </c>
      <c r="AA25">
        <v>53</v>
      </c>
      <c r="AB25">
        <v>56</v>
      </c>
      <c r="AC25">
        <v>80</v>
      </c>
      <c r="AD25">
        <v>82</v>
      </c>
      <c r="AE25">
        <v>90</v>
      </c>
      <c r="AF25">
        <v>125</v>
      </c>
      <c r="AG25">
        <v>89</v>
      </c>
      <c r="AH25">
        <v>81</v>
      </c>
      <c r="AI25">
        <v>39</v>
      </c>
      <c r="AJ25">
        <v>69</v>
      </c>
      <c r="AK25">
        <v>59</v>
      </c>
      <c r="AL25">
        <v>111</v>
      </c>
      <c r="AM25">
        <v>96</v>
      </c>
      <c r="AN25">
        <v>124</v>
      </c>
      <c r="AO25">
        <v>121</v>
      </c>
      <c r="AP25">
        <v>98</v>
      </c>
      <c r="AQ25">
        <v>150</v>
      </c>
      <c r="AR25">
        <v>99</v>
      </c>
      <c r="AS25">
        <v>84</v>
      </c>
      <c r="AT25">
        <v>95</v>
      </c>
      <c r="AU25">
        <v>168</v>
      </c>
      <c r="AV25">
        <v>95</v>
      </c>
      <c r="AW25">
        <v>79</v>
      </c>
      <c r="AX25">
        <v>149</v>
      </c>
      <c r="AY25">
        <v>175</v>
      </c>
      <c r="AZ25">
        <v>98</v>
      </c>
      <c r="BA25">
        <v>94</v>
      </c>
      <c r="BB25">
        <v>104</v>
      </c>
      <c r="BC25">
        <v>96</v>
      </c>
      <c r="BD25">
        <v>49</v>
      </c>
      <c r="BE25">
        <v>66</v>
      </c>
      <c r="BF25">
        <v>62</v>
      </c>
      <c r="BG25">
        <v>66</v>
      </c>
      <c r="BH25">
        <v>50</v>
      </c>
      <c r="BI25">
        <v>48</v>
      </c>
      <c r="BJ25">
        <v>67</v>
      </c>
      <c r="BK25">
        <v>79</v>
      </c>
      <c r="BL25">
        <v>71</v>
      </c>
      <c r="BM25">
        <v>85</v>
      </c>
      <c r="BN25">
        <v>103</v>
      </c>
      <c r="BO25">
        <v>66</v>
      </c>
      <c r="BP25">
        <v>83</v>
      </c>
      <c r="BQ25">
        <v>89</v>
      </c>
      <c r="BR25">
        <v>109</v>
      </c>
      <c r="BS25">
        <v>71</v>
      </c>
      <c r="BT25">
        <v>93</v>
      </c>
      <c r="BU25">
        <v>99</v>
      </c>
    </row>
    <row r="26" spans="1:73" x14ac:dyDescent="0.25">
      <c r="A26">
        <v>24</v>
      </c>
      <c r="B26">
        <v>84</v>
      </c>
      <c r="C26">
        <v>94</v>
      </c>
      <c r="D26">
        <v>117</v>
      </c>
      <c r="E26">
        <v>57</v>
      </c>
      <c r="F26">
        <v>67</v>
      </c>
      <c r="G26">
        <v>72</v>
      </c>
      <c r="H26">
        <v>172</v>
      </c>
      <c r="I26">
        <v>93</v>
      </c>
      <c r="J26">
        <v>56</v>
      </c>
      <c r="K26">
        <v>100</v>
      </c>
      <c r="L26">
        <v>66</v>
      </c>
      <c r="M26">
        <v>79</v>
      </c>
      <c r="N26">
        <v>107</v>
      </c>
      <c r="O26">
        <v>86</v>
      </c>
      <c r="P26">
        <v>146</v>
      </c>
      <c r="Q26">
        <v>83</v>
      </c>
      <c r="R26">
        <v>80</v>
      </c>
      <c r="S26">
        <v>90</v>
      </c>
      <c r="T26">
        <v>35</v>
      </c>
      <c r="U26">
        <v>64</v>
      </c>
      <c r="V26">
        <v>115</v>
      </c>
      <c r="W26">
        <v>44</v>
      </c>
      <c r="X26">
        <v>35</v>
      </c>
      <c r="Y26">
        <v>96</v>
      </c>
      <c r="Z26">
        <v>122</v>
      </c>
      <c r="AA26">
        <v>53</v>
      </c>
      <c r="AB26">
        <v>56</v>
      </c>
      <c r="AC26">
        <v>73</v>
      </c>
      <c r="AD26">
        <v>82</v>
      </c>
      <c r="AE26">
        <v>91</v>
      </c>
      <c r="AF26">
        <v>112</v>
      </c>
      <c r="AG26">
        <v>89</v>
      </c>
      <c r="AH26">
        <v>83</v>
      </c>
      <c r="AI26">
        <v>38</v>
      </c>
      <c r="AJ26">
        <v>72</v>
      </c>
      <c r="AK26">
        <v>50</v>
      </c>
      <c r="AL26">
        <v>111</v>
      </c>
      <c r="AM26">
        <v>96</v>
      </c>
      <c r="AN26">
        <v>124</v>
      </c>
      <c r="AO26">
        <v>117</v>
      </c>
      <c r="AP26">
        <v>114</v>
      </c>
      <c r="AQ26">
        <v>146</v>
      </c>
      <c r="AR26">
        <v>99</v>
      </c>
      <c r="AS26">
        <v>84</v>
      </c>
      <c r="AT26">
        <v>99</v>
      </c>
      <c r="AU26">
        <v>168</v>
      </c>
      <c r="AV26">
        <v>124</v>
      </c>
      <c r="AW26">
        <v>79</v>
      </c>
      <c r="AX26">
        <v>149</v>
      </c>
      <c r="AY26">
        <v>175</v>
      </c>
      <c r="AZ26">
        <v>111</v>
      </c>
      <c r="BA26">
        <v>94</v>
      </c>
      <c r="BB26">
        <v>90</v>
      </c>
      <c r="BC26">
        <v>96</v>
      </c>
      <c r="BD26">
        <v>49</v>
      </c>
      <c r="BE26">
        <v>63</v>
      </c>
      <c r="BF26">
        <v>59</v>
      </c>
      <c r="BG26">
        <v>66</v>
      </c>
      <c r="BH26">
        <v>50</v>
      </c>
      <c r="BI26">
        <v>48</v>
      </c>
      <c r="BJ26">
        <v>67</v>
      </c>
      <c r="BK26">
        <v>75</v>
      </c>
      <c r="BL26">
        <v>71</v>
      </c>
      <c r="BM26">
        <v>85</v>
      </c>
      <c r="BN26">
        <v>103</v>
      </c>
      <c r="BO26">
        <v>66</v>
      </c>
      <c r="BP26">
        <v>83</v>
      </c>
      <c r="BQ26">
        <v>90</v>
      </c>
      <c r="BR26">
        <v>109</v>
      </c>
      <c r="BS26">
        <v>71</v>
      </c>
      <c r="BT26">
        <v>93</v>
      </c>
      <c r="BU26">
        <v>99</v>
      </c>
    </row>
    <row r="27" spans="1:73" x14ac:dyDescent="0.25">
      <c r="A27">
        <v>25</v>
      </c>
      <c r="B27">
        <v>91</v>
      </c>
      <c r="C27">
        <v>94</v>
      </c>
      <c r="D27">
        <v>99</v>
      </c>
      <c r="E27">
        <v>59</v>
      </c>
      <c r="F27">
        <v>77</v>
      </c>
      <c r="G27">
        <v>82</v>
      </c>
      <c r="H27">
        <v>157</v>
      </c>
      <c r="I27">
        <v>93</v>
      </c>
      <c r="J27">
        <v>58</v>
      </c>
      <c r="K27">
        <v>100</v>
      </c>
      <c r="L27">
        <v>66</v>
      </c>
      <c r="M27">
        <v>84</v>
      </c>
      <c r="N27">
        <v>113</v>
      </c>
      <c r="O27">
        <v>87</v>
      </c>
      <c r="P27">
        <v>163</v>
      </c>
      <c r="Q27">
        <v>83</v>
      </c>
      <c r="R27">
        <v>83</v>
      </c>
      <c r="S27">
        <v>87</v>
      </c>
      <c r="T27">
        <v>35</v>
      </c>
      <c r="U27">
        <v>64</v>
      </c>
      <c r="V27">
        <v>159</v>
      </c>
      <c r="W27">
        <v>49</v>
      </c>
      <c r="X27">
        <v>35</v>
      </c>
      <c r="Y27">
        <v>96</v>
      </c>
      <c r="Z27">
        <v>122</v>
      </c>
      <c r="AA27">
        <v>53</v>
      </c>
      <c r="AB27">
        <v>61</v>
      </c>
      <c r="AC27">
        <v>73</v>
      </c>
      <c r="AD27">
        <v>81</v>
      </c>
      <c r="AE27">
        <v>94</v>
      </c>
      <c r="AF27">
        <v>96</v>
      </c>
      <c r="AG27">
        <v>79</v>
      </c>
      <c r="AH27">
        <v>83</v>
      </c>
      <c r="AI27">
        <v>46</v>
      </c>
      <c r="AJ27">
        <v>72</v>
      </c>
      <c r="AK27">
        <v>50</v>
      </c>
      <c r="AL27">
        <v>111</v>
      </c>
      <c r="AM27">
        <v>96</v>
      </c>
      <c r="AN27">
        <v>124</v>
      </c>
      <c r="AO27">
        <v>111</v>
      </c>
      <c r="AP27">
        <v>114</v>
      </c>
      <c r="AQ27">
        <v>146</v>
      </c>
      <c r="AR27">
        <v>99</v>
      </c>
      <c r="AS27">
        <v>84</v>
      </c>
      <c r="AT27">
        <v>117</v>
      </c>
      <c r="AU27">
        <v>168</v>
      </c>
      <c r="AV27">
        <v>124</v>
      </c>
      <c r="AW27">
        <v>79</v>
      </c>
      <c r="AX27">
        <v>149</v>
      </c>
      <c r="AY27">
        <v>175</v>
      </c>
      <c r="AZ27">
        <v>111</v>
      </c>
      <c r="BA27">
        <v>94</v>
      </c>
      <c r="BB27">
        <v>90</v>
      </c>
      <c r="BC27">
        <v>96</v>
      </c>
      <c r="BD27">
        <v>49</v>
      </c>
      <c r="BE27">
        <v>63</v>
      </c>
      <c r="BF27">
        <v>59</v>
      </c>
      <c r="BG27">
        <v>61</v>
      </c>
      <c r="BH27">
        <v>50</v>
      </c>
      <c r="BI27">
        <v>48</v>
      </c>
      <c r="BJ27">
        <v>67</v>
      </c>
      <c r="BK27">
        <v>75</v>
      </c>
      <c r="BL27">
        <v>71</v>
      </c>
      <c r="BM27">
        <v>84</v>
      </c>
      <c r="BN27">
        <v>105</v>
      </c>
      <c r="BO27">
        <v>66</v>
      </c>
      <c r="BP27">
        <v>98</v>
      </c>
      <c r="BQ27">
        <v>106</v>
      </c>
      <c r="BR27">
        <v>105</v>
      </c>
      <c r="BS27">
        <v>71</v>
      </c>
      <c r="BT27">
        <v>84</v>
      </c>
      <c r="BU27">
        <v>97</v>
      </c>
    </row>
    <row r="28" spans="1:73" x14ac:dyDescent="0.25">
      <c r="A28">
        <v>26</v>
      </c>
      <c r="B28">
        <v>91</v>
      </c>
      <c r="C28">
        <v>94</v>
      </c>
      <c r="D28">
        <v>99</v>
      </c>
      <c r="E28">
        <v>62</v>
      </c>
      <c r="F28">
        <v>104</v>
      </c>
      <c r="G28">
        <v>167</v>
      </c>
      <c r="H28">
        <v>157</v>
      </c>
      <c r="I28">
        <v>90</v>
      </c>
      <c r="J28">
        <v>58</v>
      </c>
      <c r="K28">
        <v>118</v>
      </c>
      <c r="L28">
        <v>66</v>
      </c>
      <c r="M28">
        <v>84</v>
      </c>
      <c r="N28">
        <v>113</v>
      </c>
      <c r="O28">
        <v>80</v>
      </c>
      <c r="P28">
        <v>164</v>
      </c>
      <c r="Q28">
        <v>83</v>
      </c>
      <c r="R28">
        <v>81</v>
      </c>
      <c r="S28">
        <v>88</v>
      </c>
      <c r="T28">
        <v>37</v>
      </c>
      <c r="U28">
        <v>66</v>
      </c>
      <c r="V28">
        <v>159</v>
      </c>
      <c r="W28">
        <v>49</v>
      </c>
      <c r="X28">
        <v>35</v>
      </c>
      <c r="Y28">
        <v>96</v>
      </c>
      <c r="Z28">
        <v>141</v>
      </c>
      <c r="AA28">
        <v>53</v>
      </c>
      <c r="AB28">
        <v>81</v>
      </c>
      <c r="AC28">
        <v>73</v>
      </c>
      <c r="AD28">
        <v>83</v>
      </c>
      <c r="AE28">
        <v>88</v>
      </c>
      <c r="AF28">
        <v>96</v>
      </c>
      <c r="AG28">
        <v>74</v>
      </c>
      <c r="AH28">
        <v>85</v>
      </c>
      <c r="AI28">
        <v>53</v>
      </c>
      <c r="AJ28">
        <v>81</v>
      </c>
      <c r="AK28">
        <v>50</v>
      </c>
      <c r="AL28">
        <v>111</v>
      </c>
      <c r="AM28">
        <v>96</v>
      </c>
      <c r="AN28">
        <v>148</v>
      </c>
      <c r="AO28">
        <v>111</v>
      </c>
      <c r="AP28">
        <v>114</v>
      </c>
      <c r="AQ28">
        <v>146</v>
      </c>
      <c r="AR28">
        <v>72</v>
      </c>
      <c r="AS28">
        <v>84</v>
      </c>
      <c r="AT28">
        <v>103</v>
      </c>
      <c r="AU28">
        <v>168</v>
      </c>
      <c r="AV28">
        <v>102</v>
      </c>
      <c r="AW28">
        <v>81</v>
      </c>
      <c r="AX28">
        <v>148</v>
      </c>
      <c r="AY28">
        <v>200</v>
      </c>
      <c r="AZ28">
        <v>142</v>
      </c>
      <c r="BA28">
        <v>94</v>
      </c>
      <c r="BB28">
        <v>90</v>
      </c>
      <c r="BC28">
        <v>96</v>
      </c>
      <c r="BD28">
        <v>49</v>
      </c>
      <c r="BE28">
        <v>63</v>
      </c>
      <c r="BF28">
        <v>59</v>
      </c>
      <c r="BG28">
        <v>61</v>
      </c>
      <c r="BH28">
        <v>50</v>
      </c>
      <c r="BI28">
        <v>48</v>
      </c>
      <c r="BJ28">
        <v>58</v>
      </c>
      <c r="BK28">
        <v>75</v>
      </c>
      <c r="BL28">
        <v>71</v>
      </c>
      <c r="BM28">
        <v>84</v>
      </c>
      <c r="BN28">
        <v>105</v>
      </c>
      <c r="BO28">
        <v>61</v>
      </c>
      <c r="BP28">
        <v>98</v>
      </c>
      <c r="BQ28">
        <v>123</v>
      </c>
      <c r="BR28">
        <v>132</v>
      </c>
      <c r="BS28">
        <v>73</v>
      </c>
      <c r="BT28">
        <v>84</v>
      </c>
      <c r="BU28">
        <v>97</v>
      </c>
    </row>
    <row r="29" spans="1:73" x14ac:dyDescent="0.25">
      <c r="A29">
        <v>27</v>
      </c>
      <c r="B29">
        <v>96</v>
      </c>
      <c r="C29">
        <v>177</v>
      </c>
      <c r="D29">
        <v>99</v>
      </c>
      <c r="E29">
        <v>63</v>
      </c>
      <c r="F29">
        <v>110</v>
      </c>
      <c r="G29">
        <v>167</v>
      </c>
      <c r="H29">
        <v>157</v>
      </c>
      <c r="I29">
        <v>86</v>
      </c>
      <c r="J29">
        <v>58</v>
      </c>
      <c r="K29">
        <v>130</v>
      </c>
      <c r="L29">
        <v>58</v>
      </c>
      <c r="M29">
        <v>98</v>
      </c>
      <c r="N29">
        <v>116</v>
      </c>
      <c r="O29">
        <v>80</v>
      </c>
      <c r="P29">
        <v>157</v>
      </c>
      <c r="Q29">
        <v>72</v>
      </c>
      <c r="R29">
        <v>81</v>
      </c>
      <c r="S29">
        <v>88</v>
      </c>
      <c r="T29">
        <v>50</v>
      </c>
      <c r="U29">
        <v>67</v>
      </c>
      <c r="V29">
        <v>159</v>
      </c>
      <c r="W29">
        <v>49</v>
      </c>
      <c r="X29">
        <v>35</v>
      </c>
      <c r="Y29">
        <v>92</v>
      </c>
      <c r="Z29">
        <v>141</v>
      </c>
      <c r="AA29">
        <v>53</v>
      </c>
      <c r="AB29">
        <v>81</v>
      </c>
      <c r="AC29">
        <v>73</v>
      </c>
      <c r="AD29">
        <v>83</v>
      </c>
      <c r="AE29">
        <v>77</v>
      </c>
      <c r="AF29">
        <v>82</v>
      </c>
      <c r="AG29">
        <v>76</v>
      </c>
      <c r="AH29">
        <v>84</v>
      </c>
      <c r="AI29">
        <v>57</v>
      </c>
      <c r="AJ29">
        <v>85</v>
      </c>
      <c r="AK29">
        <v>41</v>
      </c>
      <c r="AL29">
        <v>111</v>
      </c>
      <c r="AM29">
        <v>96</v>
      </c>
      <c r="AN29">
        <v>148</v>
      </c>
      <c r="AO29">
        <v>130</v>
      </c>
      <c r="AP29">
        <v>114</v>
      </c>
      <c r="AQ29">
        <v>215</v>
      </c>
      <c r="AR29">
        <v>72</v>
      </c>
      <c r="AS29">
        <v>84</v>
      </c>
      <c r="AT29">
        <v>103</v>
      </c>
      <c r="AU29">
        <v>182</v>
      </c>
      <c r="AV29">
        <v>102</v>
      </c>
      <c r="AW29">
        <v>99</v>
      </c>
      <c r="AX29">
        <v>133</v>
      </c>
      <c r="AY29">
        <v>244</v>
      </c>
      <c r="AZ29">
        <v>142</v>
      </c>
      <c r="BA29">
        <v>94</v>
      </c>
      <c r="BB29">
        <v>90</v>
      </c>
      <c r="BC29">
        <v>96</v>
      </c>
      <c r="BD29">
        <v>49</v>
      </c>
      <c r="BE29">
        <v>63</v>
      </c>
      <c r="BF29">
        <v>50</v>
      </c>
      <c r="BG29">
        <v>61</v>
      </c>
      <c r="BH29">
        <v>50</v>
      </c>
      <c r="BI29">
        <v>48</v>
      </c>
      <c r="BJ29">
        <v>58</v>
      </c>
      <c r="BK29">
        <v>75</v>
      </c>
      <c r="BL29">
        <v>71</v>
      </c>
      <c r="BM29">
        <v>84</v>
      </c>
      <c r="BN29">
        <v>93</v>
      </c>
      <c r="BO29">
        <v>62</v>
      </c>
      <c r="BP29">
        <v>98</v>
      </c>
      <c r="BQ29">
        <v>123</v>
      </c>
      <c r="BR29">
        <v>153</v>
      </c>
      <c r="BS29">
        <v>73</v>
      </c>
      <c r="BT29">
        <v>84</v>
      </c>
      <c r="BU29">
        <v>95</v>
      </c>
    </row>
    <row r="30" spans="1:73" x14ac:dyDescent="0.25">
      <c r="A30">
        <v>28</v>
      </c>
      <c r="B30">
        <v>96</v>
      </c>
      <c r="C30">
        <v>177</v>
      </c>
      <c r="D30">
        <v>105</v>
      </c>
      <c r="E30">
        <v>64</v>
      </c>
      <c r="F30">
        <v>110</v>
      </c>
      <c r="G30">
        <v>167</v>
      </c>
      <c r="H30">
        <v>157</v>
      </c>
      <c r="I30">
        <v>82</v>
      </c>
      <c r="J30">
        <v>59</v>
      </c>
      <c r="K30">
        <v>106</v>
      </c>
      <c r="L30">
        <v>64</v>
      </c>
      <c r="M30">
        <v>105</v>
      </c>
      <c r="N30">
        <v>113</v>
      </c>
      <c r="O30">
        <v>76</v>
      </c>
      <c r="P30">
        <v>146</v>
      </c>
      <c r="Q30">
        <v>76</v>
      </c>
      <c r="R30">
        <v>71</v>
      </c>
      <c r="S30">
        <v>94</v>
      </c>
      <c r="T30">
        <v>50</v>
      </c>
      <c r="U30">
        <v>68</v>
      </c>
      <c r="V30">
        <v>159</v>
      </c>
      <c r="W30">
        <v>56</v>
      </c>
      <c r="X30">
        <v>62</v>
      </c>
      <c r="Y30">
        <v>92</v>
      </c>
      <c r="Z30">
        <v>141</v>
      </c>
      <c r="AA30">
        <v>53</v>
      </c>
      <c r="AB30">
        <v>81</v>
      </c>
      <c r="AC30">
        <v>100</v>
      </c>
      <c r="AD30">
        <v>83</v>
      </c>
      <c r="AE30">
        <v>75</v>
      </c>
      <c r="AF30">
        <v>82</v>
      </c>
      <c r="AG30">
        <v>89</v>
      </c>
      <c r="AH30">
        <v>83</v>
      </c>
      <c r="AI30">
        <v>59</v>
      </c>
      <c r="AJ30">
        <v>88</v>
      </c>
      <c r="AK30">
        <v>48</v>
      </c>
      <c r="AL30">
        <v>114</v>
      </c>
      <c r="AM30">
        <v>96</v>
      </c>
      <c r="AN30">
        <v>165</v>
      </c>
      <c r="AO30">
        <v>118</v>
      </c>
      <c r="AP30">
        <v>120</v>
      </c>
      <c r="AQ30">
        <v>197</v>
      </c>
      <c r="AR30">
        <v>96</v>
      </c>
      <c r="AS30">
        <v>84</v>
      </c>
      <c r="AT30">
        <v>103</v>
      </c>
      <c r="AU30">
        <v>182</v>
      </c>
      <c r="AV30">
        <v>102</v>
      </c>
      <c r="AW30">
        <v>99</v>
      </c>
      <c r="AX30">
        <v>133</v>
      </c>
      <c r="AY30">
        <v>163</v>
      </c>
      <c r="AZ30">
        <v>142</v>
      </c>
      <c r="BA30">
        <v>94</v>
      </c>
      <c r="BB30">
        <v>90</v>
      </c>
      <c r="BC30">
        <v>96</v>
      </c>
      <c r="BD30">
        <v>49</v>
      </c>
      <c r="BE30">
        <v>61</v>
      </c>
      <c r="BF30">
        <v>64</v>
      </c>
      <c r="BG30">
        <v>61</v>
      </c>
      <c r="BH30">
        <v>50</v>
      </c>
      <c r="BI30">
        <v>48</v>
      </c>
      <c r="BJ30">
        <v>58</v>
      </c>
      <c r="BK30">
        <v>75</v>
      </c>
      <c r="BL30">
        <v>71</v>
      </c>
      <c r="BM30">
        <v>84</v>
      </c>
      <c r="BN30">
        <v>93</v>
      </c>
      <c r="BO30">
        <v>67</v>
      </c>
      <c r="BP30">
        <v>98</v>
      </c>
      <c r="BQ30">
        <v>123</v>
      </c>
      <c r="BR30">
        <v>145</v>
      </c>
      <c r="BS30">
        <v>79</v>
      </c>
      <c r="BT30">
        <v>86</v>
      </c>
      <c r="BU30">
        <v>99</v>
      </c>
    </row>
    <row r="31" spans="1:73" x14ac:dyDescent="0.25">
      <c r="A31">
        <v>29</v>
      </c>
      <c r="B31">
        <v>96</v>
      </c>
      <c r="C31">
        <v>177</v>
      </c>
      <c r="D31">
        <v>129</v>
      </c>
      <c r="E31">
        <v>63</v>
      </c>
      <c r="F31">
        <v>110</v>
      </c>
      <c r="G31">
        <v>167</v>
      </c>
      <c r="H31">
        <v>94</v>
      </c>
      <c r="I31">
        <v>82</v>
      </c>
      <c r="J31">
        <v>75</v>
      </c>
      <c r="K31">
        <v>106</v>
      </c>
      <c r="L31">
        <v>70</v>
      </c>
      <c r="M31">
        <v>110</v>
      </c>
      <c r="N31">
        <v>121</v>
      </c>
      <c r="O31">
        <v>70</v>
      </c>
      <c r="P31">
        <v>139</v>
      </c>
      <c r="Q31">
        <v>76</v>
      </c>
      <c r="R31">
        <v>66</v>
      </c>
      <c r="S31">
        <v>99</v>
      </c>
      <c r="T31">
        <v>50</v>
      </c>
      <c r="U31">
        <v>68</v>
      </c>
      <c r="V31">
        <v>159</v>
      </c>
      <c r="W31">
        <v>56</v>
      </c>
      <c r="X31">
        <v>62</v>
      </c>
      <c r="Y31">
        <v>92</v>
      </c>
      <c r="Z31">
        <v>147</v>
      </c>
      <c r="AA31">
        <v>53</v>
      </c>
      <c r="AB31">
        <v>88</v>
      </c>
      <c r="AC31">
        <v>108</v>
      </c>
      <c r="AD31">
        <v>81</v>
      </c>
      <c r="AE31">
        <v>75</v>
      </c>
      <c r="AF31">
        <v>82</v>
      </c>
      <c r="AG31">
        <v>96</v>
      </c>
      <c r="AH31">
        <v>83</v>
      </c>
      <c r="AI31">
        <v>57</v>
      </c>
      <c r="AJ31">
        <v>82</v>
      </c>
      <c r="AK31">
        <v>50</v>
      </c>
      <c r="AL31">
        <v>109</v>
      </c>
      <c r="AM31">
        <v>83</v>
      </c>
      <c r="AN31">
        <v>162</v>
      </c>
      <c r="AO31">
        <v>118</v>
      </c>
      <c r="AP31">
        <v>141</v>
      </c>
      <c r="AQ31">
        <v>197</v>
      </c>
      <c r="AR31">
        <v>96</v>
      </c>
      <c r="AS31">
        <v>95</v>
      </c>
      <c r="AT31">
        <v>103</v>
      </c>
      <c r="AU31">
        <v>182</v>
      </c>
      <c r="AV31">
        <v>102</v>
      </c>
      <c r="AW31">
        <v>166</v>
      </c>
      <c r="AX31">
        <v>133</v>
      </c>
      <c r="AY31">
        <v>163</v>
      </c>
      <c r="AZ31">
        <v>165</v>
      </c>
      <c r="BA31">
        <v>111</v>
      </c>
      <c r="BB31">
        <v>90</v>
      </c>
      <c r="BC31">
        <v>96</v>
      </c>
      <c r="BD31">
        <v>49</v>
      </c>
      <c r="BE31">
        <v>61</v>
      </c>
      <c r="BF31">
        <v>64</v>
      </c>
      <c r="BG31">
        <v>61</v>
      </c>
      <c r="BH31">
        <v>50</v>
      </c>
      <c r="BI31">
        <v>48</v>
      </c>
      <c r="BJ31">
        <v>58</v>
      </c>
      <c r="BK31">
        <v>75</v>
      </c>
      <c r="BL31">
        <v>71</v>
      </c>
      <c r="BM31">
        <v>84</v>
      </c>
      <c r="BN31">
        <v>93</v>
      </c>
      <c r="BO31">
        <v>71</v>
      </c>
      <c r="BP31">
        <v>92</v>
      </c>
      <c r="BQ31">
        <v>110</v>
      </c>
      <c r="BR31">
        <v>145</v>
      </c>
      <c r="BS31">
        <v>87</v>
      </c>
      <c r="BT31">
        <v>86</v>
      </c>
      <c r="BU31">
        <v>99</v>
      </c>
    </row>
    <row r="32" spans="1:73" x14ac:dyDescent="0.25">
      <c r="A32">
        <v>30</v>
      </c>
      <c r="B32">
        <v>96</v>
      </c>
      <c r="C32">
        <v>177</v>
      </c>
      <c r="D32">
        <v>130</v>
      </c>
      <c r="E32">
        <v>67</v>
      </c>
      <c r="F32">
        <v>95</v>
      </c>
      <c r="G32">
        <v>191</v>
      </c>
      <c r="H32">
        <v>94</v>
      </c>
      <c r="I32">
        <v>82</v>
      </c>
      <c r="J32">
        <v>75</v>
      </c>
      <c r="K32">
        <v>92</v>
      </c>
      <c r="L32">
        <v>70</v>
      </c>
      <c r="M32">
        <v>121</v>
      </c>
      <c r="N32">
        <v>140</v>
      </c>
      <c r="O32">
        <v>70</v>
      </c>
      <c r="P32">
        <v>130</v>
      </c>
      <c r="Q32">
        <v>77</v>
      </c>
      <c r="R32">
        <v>70</v>
      </c>
      <c r="S32">
        <v>111</v>
      </c>
      <c r="T32">
        <v>58</v>
      </c>
      <c r="U32">
        <v>73</v>
      </c>
      <c r="V32">
        <v>159</v>
      </c>
      <c r="W32">
        <v>64</v>
      </c>
      <c r="X32">
        <v>62</v>
      </c>
      <c r="Y32">
        <v>90</v>
      </c>
      <c r="Z32">
        <v>160</v>
      </c>
      <c r="AA32">
        <v>53</v>
      </c>
      <c r="AB32">
        <v>88</v>
      </c>
      <c r="AC32">
        <v>108</v>
      </c>
      <c r="AD32">
        <v>71</v>
      </c>
      <c r="AE32">
        <v>73</v>
      </c>
      <c r="AF32">
        <v>72</v>
      </c>
      <c r="AG32">
        <v>94</v>
      </c>
      <c r="AH32">
        <v>81</v>
      </c>
      <c r="AI32">
        <v>57</v>
      </c>
      <c r="AJ32">
        <v>81</v>
      </c>
      <c r="AK32">
        <v>61</v>
      </c>
      <c r="AL32">
        <v>105</v>
      </c>
      <c r="AM32">
        <v>83</v>
      </c>
      <c r="AN32">
        <v>162</v>
      </c>
      <c r="AO32">
        <v>112</v>
      </c>
      <c r="AP32">
        <v>158</v>
      </c>
      <c r="AQ32">
        <v>173</v>
      </c>
      <c r="AR32">
        <v>96</v>
      </c>
      <c r="AS32">
        <v>95</v>
      </c>
      <c r="AT32">
        <v>103</v>
      </c>
      <c r="AU32">
        <v>196</v>
      </c>
      <c r="AV32">
        <v>102</v>
      </c>
      <c r="AW32">
        <v>195</v>
      </c>
      <c r="AX32">
        <v>153</v>
      </c>
      <c r="AY32">
        <v>163</v>
      </c>
      <c r="AZ32">
        <v>181</v>
      </c>
      <c r="BA32">
        <v>119</v>
      </c>
      <c r="BB32">
        <v>90</v>
      </c>
      <c r="BC32">
        <v>96</v>
      </c>
      <c r="BD32">
        <v>49</v>
      </c>
      <c r="BE32">
        <v>61</v>
      </c>
      <c r="BF32">
        <v>64</v>
      </c>
      <c r="BG32">
        <v>61</v>
      </c>
      <c r="BH32">
        <v>50</v>
      </c>
      <c r="BI32">
        <v>48</v>
      </c>
      <c r="BJ32">
        <v>73</v>
      </c>
      <c r="BK32">
        <v>68</v>
      </c>
      <c r="BL32">
        <v>90</v>
      </c>
      <c r="BM32">
        <v>79</v>
      </c>
      <c r="BN32">
        <v>79</v>
      </c>
      <c r="BO32">
        <v>74</v>
      </c>
      <c r="BP32">
        <v>92</v>
      </c>
      <c r="BQ32">
        <v>110</v>
      </c>
      <c r="BR32">
        <v>123</v>
      </c>
      <c r="BS32">
        <v>87</v>
      </c>
      <c r="BT32">
        <v>100</v>
      </c>
      <c r="BU32">
        <v>97</v>
      </c>
    </row>
    <row r="33" spans="1:73" x14ac:dyDescent="0.25">
      <c r="A33">
        <v>31</v>
      </c>
      <c r="B33">
        <v>91</v>
      </c>
      <c r="C33">
        <v>196</v>
      </c>
      <c r="D33">
        <v>104</v>
      </c>
      <c r="E33">
        <v>76</v>
      </c>
      <c r="F33">
        <v>93</v>
      </c>
      <c r="G33">
        <v>191</v>
      </c>
      <c r="H33">
        <v>90</v>
      </c>
      <c r="I33">
        <v>71</v>
      </c>
      <c r="J33">
        <v>76</v>
      </c>
      <c r="K33">
        <v>92</v>
      </c>
      <c r="L33">
        <v>77</v>
      </c>
      <c r="M33">
        <v>121</v>
      </c>
      <c r="N33">
        <v>162</v>
      </c>
      <c r="O33">
        <v>67</v>
      </c>
      <c r="P33">
        <v>124</v>
      </c>
      <c r="Q33">
        <v>83</v>
      </c>
      <c r="R33">
        <v>75</v>
      </c>
      <c r="S33">
        <v>129</v>
      </c>
      <c r="T33">
        <v>78</v>
      </c>
      <c r="U33">
        <v>73</v>
      </c>
      <c r="V33">
        <v>159</v>
      </c>
      <c r="W33">
        <v>85</v>
      </c>
      <c r="X33">
        <v>62</v>
      </c>
      <c r="Y33">
        <v>90</v>
      </c>
      <c r="Z33">
        <v>110</v>
      </c>
      <c r="AA33">
        <v>70</v>
      </c>
      <c r="AB33">
        <v>88</v>
      </c>
      <c r="AC33">
        <v>108</v>
      </c>
      <c r="AD33">
        <v>71</v>
      </c>
      <c r="AE33">
        <v>76</v>
      </c>
      <c r="AF33">
        <v>70</v>
      </c>
      <c r="AG33">
        <v>86</v>
      </c>
      <c r="AH33">
        <v>77</v>
      </c>
      <c r="AI33">
        <v>59</v>
      </c>
      <c r="AJ33">
        <v>79</v>
      </c>
      <c r="AK33">
        <v>72</v>
      </c>
      <c r="AL33">
        <v>105</v>
      </c>
      <c r="AM33">
        <v>78</v>
      </c>
      <c r="AN33">
        <v>118</v>
      </c>
      <c r="AO33">
        <v>112</v>
      </c>
      <c r="AP33">
        <v>191</v>
      </c>
      <c r="AQ33">
        <v>159</v>
      </c>
      <c r="AR33">
        <v>96</v>
      </c>
      <c r="AS33">
        <v>94</v>
      </c>
      <c r="AT33">
        <v>101</v>
      </c>
      <c r="AU33">
        <v>196</v>
      </c>
      <c r="AV33">
        <v>102</v>
      </c>
      <c r="AW33">
        <v>195</v>
      </c>
      <c r="AX33">
        <v>153</v>
      </c>
      <c r="AY33">
        <v>163</v>
      </c>
      <c r="AZ33">
        <v>192</v>
      </c>
      <c r="BA33">
        <v>119</v>
      </c>
      <c r="BB33">
        <v>90</v>
      </c>
      <c r="BC33">
        <v>96</v>
      </c>
      <c r="BD33">
        <v>49</v>
      </c>
      <c r="BE33">
        <v>73</v>
      </c>
      <c r="BF33">
        <v>64</v>
      </c>
      <c r="BG33">
        <v>69</v>
      </c>
      <c r="BH33">
        <v>50</v>
      </c>
      <c r="BI33">
        <v>48</v>
      </c>
      <c r="BJ33">
        <v>73</v>
      </c>
      <c r="BK33">
        <v>68</v>
      </c>
      <c r="BL33">
        <v>90</v>
      </c>
      <c r="BM33">
        <v>79</v>
      </c>
      <c r="BN33">
        <v>79</v>
      </c>
      <c r="BO33">
        <v>76</v>
      </c>
      <c r="BP33">
        <v>92</v>
      </c>
      <c r="BQ33">
        <v>110</v>
      </c>
      <c r="BR33">
        <v>115</v>
      </c>
      <c r="BS33">
        <v>88</v>
      </c>
      <c r="BT33">
        <v>114</v>
      </c>
      <c r="BU33">
        <v>97</v>
      </c>
    </row>
    <row r="34" spans="1:73" x14ac:dyDescent="0.25">
      <c r="A34">
        <v>32</v>
      </c>
      <c r="B34">
        <v>101</v>
      </c>
      <c r="C34">
        <v>196</v>
      </c>
      <c r="D34">
        <v>104</v>
      </c>
      <c r="E34">
        <v>116</v>
      </c>
      <c r="F34">
        <v>97</v>
      </c>
      <c r="G34">
        <v>212</v>
      </c>
      <c r="H34">
        <v>86</v>
      </c>
      <c r="I34">
        <v>88</v>
      </c>
      <c r="J34">
        <v>79</v>
      </c>
      <c r="K34">
        <v>87</v>
      </c>
      <c r="L34">
        <v>77</v>
      </c>
      <c r="M34">
        <v>130</v>
      </c>
      <c r="N34">
        <v>162</v>
      </c>
      <c r="O34">
        <v>74</v>
      </c>
      <c r="P34">
        <v>124</v>
      </c>
      <c r="Q34">
        <v>83</v>
      </c>
      <c r="R34">
        <v>88</v>
      </c>
      <c r="S34">
        <v>135</v>
      </c>
      <c r="T34">
        <v>68</v>
      </c>
      <c r="U34">
        <v>73</v>
      </c>
      <c r="V34">
        <v>159</v>
      </c>
      <c r="W34">
        <v>85</v>
      </c>
      <c r="X34">
        <v>62</v>
      </c>
      <c r="Y34">
        <v>86</v>
      </c>
      <c r="Z34">
        <v>110</v>
      </c>
      <c r="AA34">
        <v>70</v>
      </c>
      <c r="AB34">
        <v>88</v>
      </c>
      <c r="AC34">
        <v>102</v>
      </c>
      <c r="AD34">
        <v>66</v>
      </c>
      <c r="AE34">
        <v>80</v>
      </c>
      <c r="AF34">
        <v>72</v>
      </c>
      <c r="AG34">
        <v>78</v>
      </c>
      <c r="AH34">
        <v>77</v>
      </c>
      <c r="AI34">
        <v>60</v>
      </c>
      <c r="AJ34">
        <v>81</v>
      </c>
      <c r="AK34">
        <v>79</v>
      </c>
      <c r="AL34">
        <v>105</v>
      </c>
      <c r="AM34">
        <v>74</v>
      </c>
      <c r="AN34">
        <v>118</v>
      </c>
      <c r="AO34">
        <v>117</v>
      </c>
      <c r="AP34">
        <v>179</v>
      </c>
      <c r="AQ34">
        <v>159</v>
      </c>
      <c r="AR34">
        <v>96</v>
      </c>
      <c r="AS34">
        <v>82</v>
      </c>
      <c r="AT34">
        <v>101</v>
      </c>
      <c r="AU34">
        <v>196</v>
      </c>
      <c r="AV34">
        <v>102</v>
      </c>
      <c r="AW34">
        <v>195</v>
      </c>
      <c r="AX34">
        <v>153</v>
      </c>
      <c r="AY34">
        <v>163</v>
      </c>
      <c r="AZ34">
        <v>217</v>
      </c>
      <c r="BA34">
        <v>118</v>
      </c>
      <c r="BB34">
        <v>90</v>
      </c>
      <c r="BC34">
        <v>129</v>
      </c>
      <c r="BD34">
        <v>49</v>
      </c>
      <c r="BE34">
        <v>73</v>
      </c>
      <c r="BF34">
        <v>66</v>
      </c>
      <c r="BG34">
        <v>69</v>
      </c>
      <c r="BH34">
        <v>50</v>
      </c>
      <c r="BI34">
        <v>48</v>
      </c>
      <c r="BJ34">
        <v>73</v>
      </c>
      <c r="BK34">
        <v>68</v>
      </c>
      <c r="BL34">
        <v>90</v>
      </c>
      <c r="BM34">
        <v>79</v>
      </c>
      <c r="BN34">
        <v>79</v>
      </c>
      <c r="BO34">
        <v>79</v>
      </c>
      <c r="BP34">
        <v>83</v>
      </c>
      <c r="BQ34">
        <v>110</v>
      </c>
      <c r="BR34">
        <v>115</v>
      </c>
      <c r="BS34">
        <v>88</v>
      </c>
      <c r="BT34">
        <v>144</v>
      </c>
      <c r="BU34">
        <v>97</v>
      </c>
    </row>
    <row r="35" spans="1:73" x14ac:dyDescent="0.25">
      <c r="A35">
        <v>33</v>
      </c>
      <c r="B35">
        <v>120</v>
      </c>
      <c r="C35">
        <v>196</v>
      </c>
      <c r="D35">
        <v>106</v>
      </c>
      <c r="E35">
        <v>136</v>
      </c>
      <c r="F35">
        <v>93</v>
      </c>
      <c r="G35">
        <v>128</v>
      </c>
      <c r="H35">
        <v>83</v>
      </c>
      <c r="I35">
        <v>96</v>
      </c>
      <c r="J35">
        <v>79</v>
      </c>
      <c r="K35">
        <v>87</v>
      </c>
      <c r="L35">
        <v>77</v>
      </c>
      <c r="M35">
        <v>132</v>
      </c>
      <c r="N35">
        <v>157</v>
      </c>
      <c r="O35">
        <v>109</v>
      </c>
      <c r="P35">
        <v>124</v>
      </c>
      <c r="Q35">
        <v>85</v>
      </c>
      <c r="R35">
        <v>106</v>
      </c>
      <c r="S35">
        <v>140</v>
      </c>
      <c r="T35">
        <v>68</v>
      </c>
      <c r="U35">
        <v>73</v>
      </c>
      <c r="V35">
        <v>159</v>
      </c>
      <c r="W35">
        <v>85</v>
      </c>
      <c r="X35">
        <v>62</v>
      </c>
      <c r="Y35">
        <v>86</v>
      </c>
      <c r="Z35">
        <v>110</v>
      </c>
      <c r="AA35">
        <v>70</v>
      </c>
      <c r="AB35">
        <v>79</v>
      </c>
      <c r="AC35">
        <v>102</v>
      </c>
      <c r="AD35">
        <v>71</v>
      </c>
      <c r="AE35">
        <v>88</v>
      </c>
      <c r="AF35">
        <v>74</v>
      </c>
      <c r="AG35">
        <v>75</v>
      </c>
      <c r="AH35">
        <v>84</v>
      </c>
      <c r="AI35">
        <v>61</v>
      </c>
      <c r="AJ35">
        <v>81</v>
      </c>
      <c r="AK35">
        <v>74</v>
      </c>
      <c r="AL35">
        <v>101</v>
      </c>
      <c r="AM35">
        <v>74</v>
      </c>
      <c r="AN35">
        <v>94</v>
      </c>
      <c r="AO35">
        <v>117</v>
      </c>
      <c r="AP35">
        <v>179</v>
      </c>
      <c r="AQ35">
        <v>159</v>
      </c>
      <c r="AR35">
        <v>96</v>
      </c>
      <c r="AS35">
        <v>82</v>
      </c>
      <c r="AT35">
        <v>131</v>
      </c>
      <c r="AU35">
        <v>196</v>
      </c>
      <c r="AV35">
        <v>145</v>
      </c>
      <c r="AW35">
        <v>195</v>
      </c>
      <c r="AX35">
        <v>270</v>
      </c>
      <c r="AY35">
        <v>163</v>
      </c>
      <c r="AZ35">
        <v>217</v>
      </c>
      <c r="BA35">
        <v>118</v>
      </c>
      <c r="BB35">
        <v>90</v>
      </c>
      <c r="BC35">
        <v>129</v>
      </c>
      <c r="BD35">
        <v>49</v>
      </c>
      <c r="BE35">
        <v>72</v>
      </c>
      <c r="BF35">
        <v>63</v>
      </c>
      <c r="BG35">
        <v>69</v>
      </c>
      <c r="BH35">
        <v>50</v>
      </c>
      <c r="BI35">
        <v>48</v>
      </c>
      <c r="BJ35">
        <v>73</v>
      </c>
      <c r="BK35">
        <v>68</v>
      </c>
      <c r="BL35">
        <v>101</v>
      </c>
      <c r="BM35">
        <v>80</v>
      </c>
      <c r="BN35">
        <v>75</v>
      </c>
      <c r="BO35">
        <v>89</v>
      </c>
      <c r="BP35">
        <v>92</v>
      </c>
      <c r="BQ35">
        <v>110</v>
      </c>
      <c r="BR35">
        <v>109</v>
      </c>
      <c r="BS35">
        <v>88</v>
      </c>
      <c r="BT35">
        <v>144</v>
      </c>
      <c r="BU35">
        <v>95</v>
      </c>
    </row>
    <row r="36" spans="1:73" x14ac:dyDescent="0.25">
      <c r="A36">
        <v>34</v>
      </c>
      <c r="B36">
        <v>120</v>
      </c>
      <c r="C36">
        <v>143</v>
      </c>
      <c r="D36">
        <v>106</v>
      </c>
      <c r="E36">
        <v>166</v>
      </c>
      <c r="F36">
        <v>93</v>
      </c>
      <c r="G36">
        <v>89</v>
      </c>
      <c r="H36">
        <v>106</v>
      </c>
      <c r="I36">
        <v>100</v>
      </c>
      <c r="J36">
        <v>79</v>
      </c>
      <c r="K36">
        <v>87</v>
      </c>
      <c r="L36">
        <v>70</v>
      </c>
      <c r="M36">
        <v>133</v>
      </c>
      <c r="N36">
        <v>157</v>
      </c>
      <c r="O36">
        <v>114</v>
      </c>
      <c r="P36">
        <v>123</v>
      </c>
      <c r="Q36">
        <v>85</v>
      </c>
      <c r="R36">
        <v>123</v>
      </c>
      <c r="S36">
        <v>134</v>
      </c>
      <c r="T36">
        <v>68</v>
      </c>
      <c r="U36">
        <v>79</v>
      </c>
      <c r="V36">
        <v>159</v>
      </c>
      <c r="W36">
        <v>85</v>
      </c>
      <c r="X36">
        <v>62</v>
      </c>
      <c r="Y36">
        <v>86</v>
      </c>
      <c r="Z36">
        <v>110</v>
      </c>
      <c r="AA36">
        <v>79</v>
      </c>
      <c r="AB36">
        <v>79</v>
      </c>
      <c r="AC36">
        <v>83</v>
      </c>
      <c r="AD36">
        <v>73</v>
      </c>
      <c r="AE36">
        <v>91</v>
      </c>
      <c r="AF36">
        <v>77</v>
      </c>
      <c r="AG36">
        <v>72</v>
      </c>
      <c r="AH36">
        <v>97</v>
      </c>
      <c r="AI36">
        <v>73</v>
      </c>
      <c r="AJ36">
        <v>83</v>
      </c>
      <c r="AK36">
        <v>72</v>
      </c>
      <c r="AL36">
        <v>101</v>
      </c>
      <c r="AM36">
        <v>74</v>
      </c>
      <c r="AN36">
        <v>94</v>
      </c>
      <c r="AO36">
        <v>150</v>
      </c>
      <c r="AP36">
        <v>179</v>
      </c>
      <c r="AQ36">
        <v>159</v>
      </c>
      <c r="AR36">
        <v>96</v>
      </c>
      <c r="AS36">
        <v>82</v>
      </c>
      <c r="AT36">
        <v>131</v>
      </c>
      <c r="AU36">
        <v>151</v>
      </c>
      <c r="AV36">
        <v>145</v>
      </c>
      <c r="AW36">
        <v>178</v>
      </c>
      <c r="AX36">
        <v>281</v>
      </c>
      <c r="AY36">
        <v>163</v>
      </c>
      <c r="AZ36">
        <v>232</v>
      </c>
      <c r="BA36">
        <v>135</v>
      </c>
      <c r="BB36">
        <v>139</v>
      </c>
      <c r="BC36">
        <v>129</v>
      </c>
      <c r="BD36">
        <v>53</v>
      </c>
      <c r="BE36">
        <v>72</v>
      </c>
      <c r="BF36">
        <v>63</v>
      </c>
      <c r="BG36">
        <v>54</v>
      </c>
      <c r="BH36">
        <v>50</v>
      </c>
      <c r="BI36">
        <v>64</v>
      </c>
      <c r="BJ36">
        <v>73</v>
      </c>
      <c r="BK36">
        <v>70</v>
      </c>
      <c r="BL36">
        <v>96</v>
      </c>
      <c r="BM36">
        <v>80</v>
      </c>
      <c r="BN36">
        <v>75</v>
      </c>
      <c r="BO36">
        <v>95</v>
      </c>
      <c r="BP36">
        <v>92</v>
      </c>
      <c r="BQ36">
        <v>110</v>
      </c>
      <c r="BR36">
        <v>109</v>
      </c>
      <c r="BS36">
        <v>98</v>
      </c>
      <c r="BT36">
        <v>159</v>
      </c>
      <c r="BU36">
        <v>95</v>
      </c>
    </row>
    <row r="37" spans="1:73" x14ac:dyDescent="0.25">
      <c r="A37">
        <v>35</v>
      </c>
      <c r="B37">
        <v>110</v>
      </c>
      <c r="C37">
        <v>143</v>
      </c>
      <c r="D37">
        <v>152</v>
      </c>
      <c r="E37">
        <v>184</v>
      </c>
      <c r="F37">
        <v>93</v>
      </c>
      <c r="G37">
        <v>122</v>
      </c>
      <c r="H37">
        <v>106</v>
      </c>
      <c r="I37">
        <v>106</v>
      </c>
      <c r="J37">
        <v>77</v>
      </c>
      <c r="K37">
        <v>87</v>
      </c>
      <c r="L37">
        <v>70</v>
      </c>
      <c r="M37">
        <v>132</v>
      </c>
      <c r="N37">
        <v>130</v>
      </c>
      <c r="O37">
        <v>113</v>
      </c>
      <c r="P37">
        <v>124</v>
      </c>
      <c r="Q37">
        <v>85</v>
      </c>
      <c r="R37">
        <v>129</v>
      </c>
      <c r="S37">
        <v>123</v>
      </c>
      <c r="T37">
        <v>68</v>
      </c>
      <c r="U37">
        <v>87</v>
      </c>
      <c r="V37">
        <v>159</v>
      </c>
      <c r="W37">
        <v>85</v>
      </c>
      <c r="X37">
        <v>62</v>
      </c>
      <c r="Y37">
        <v>86</v>
      </c>
      <c r="Z37">
        <v>108</v>
      </c>
      <c r="AA37">
        <v>79</v>
      </c>
      <c r="AB37">
        <v>72</v>
      </c>
      <c r="AC37">
        <v>85</v>
      </c>
      <c r="AD37">
        <v>79</v>
      </c>
      <c r="AE37">
        <v>88</v>
      </c>
      <c r="AF37">
        <v>85</v>
      </c>
      <c r="AG37">
        <v>76</v>
      </c>
      <c r="AH37">
        <v>102</v>
      </c>
      <c r="AI37">
        <v>88</v>
      </c>
      <c r="AJ37">
        <v>83</v>
      </c>
      <c r="AK37">
        <v>69</v>
      </c>
      <c r="AL37">
        <v>99</v>
      </c>
      <c r="AM37">
        <v>73</v>
      </c>
      <c r="AN37">
        <v>94</v>
      </c>
      <c r="AO37">
        <v>162</v>
      </c>
      <c r="AP37">
        <v>179</v>
      </c>
      <c r="AQ37">
        <v>159</v>
      </c>
      <c r="AR37">
        <v>96</v>
      </c>
      <c r="AS37">
        <v>82</v>
      </c>
      <c r="AT37">
        <v>142</v>
      </c>
      <c r="AU37">
        <v>151</v>
      </c>
      <c r="AV37">
        <v>145</v>
      </c>
      <c r="AW37">
        <v>170</v>
      </c>
      <c r="AX37">
        <v>298</v>
      </c>
      <c r="AY37">
        <v>163</v>
      </c>
      <c r="AZ37">
        <v>232</v>
      </c>
      <c r="BA37">
        <v>135</v>
      </c>
      <c r="BB37">
        <v>139</v>
      </c>
      <c r="BC37">
        <v>129</v>
      </c>
      <c r="BD37">
        <v>53</v>
      </c>
      <c r="BE37">
        <v>72</v>
      </c>
      <c r="BF37">
        <v>61</v>
      </c>
      <c r="BG37">
        <v>54</v>
      </c>
      <c r="BH37">
        <v>50</v>
      </c>
      <c r="BI37">
        <v>64</v>
      </c>
      <c r="BJ37">
        <v>73</v>
      </c>
      <c r="BK37">
        <v>70</v>
      </c>
      <c r="BL37">
        <v>96</v>
      </c>
      <c r="BM37">
        <v>80</v>
      </c>
      <c r="BN37">
        <v>69</v>
      </c>
      <c r="BO37">
        <v>93</v>
      </c>
      <c r="BP37">
        <v>99</v>
      </c>
      <c r="BQ37">
        <v>92</v>
      </c>
      <c r="BR37">
        <v>106</v>
      </c>
      <c r="BS37">
        <v>98</v>
      </c>
      <c r="BT37">
        <v>174</v>
      </c>
      <c r="BU37">
        <v>99</v>
      </c>
    </row>
    <row r="38" spans="1:73" x14ac:dyDescent="0.25">
      <c r="A38">
        <v>36</v>
      </c>
      <c r="B38">
        <v>177</v>
      </c>
      <c r="C38">
        <v>139</v>
      </c>
      <c r="D38">
        <v>162</v>
      </c>
      <c r="E38">
        <v>173</v>
      </c>
      <c r="F38">
        <v>125</v>
      </c>
      <c r="G38">
        <v>122</v>
      </c>
      <c r="H38">
        <v>132</v>
      </c>
      <c r="I38">
        <v>106</v>
      </c>
      <c r="J38">
        <v>77</v>
      </c>
      <c r="K38">
        <v>87</v>
      </c>
      <c r="L38">
        <v>67</v>
      </c>
      <c r="M38">
        <v>124</v>
      </c>
      <c r="N38">
        <v>117</v>
      </c>
      <c r="O38">
        <v>115</v>
      </c>
      <c r="P38">
        <v>124</v>
      </c>
      <c r="Q38">
        <v>94</v>
      </c>
      <c r="R38">
        <v>121</v>
      </c>
      <c r="S38">
        <v>117</v>
      </c>
      <c r="T38">
        <v>68</v>
      </c>
      <c r="U38">
        <v>87</v>
      </c>
      <c r="V38">
        <v>159</v>
      </c>
      <c r="W38">
        <v>85</v>
      </c>
      <c r="X38">
        <v>62</v>
      </c>
      <c r="Y38">
        <v>76</v>
      </c>
      <c r="Z38">
        <v>73</v>
      </c>
      <c r="AA38">
        <v>79</v>
      </c>
      <c r="AB38">
        <v>72</v>
      </c>
      <c r="AC38">
        <v>132</v>
      </c>
      <c r="AD38">
        <v>77</v>
      </c>
      <c r="AE38">
        <v>87</v>
      </c>
      <c r="AF38">
        <v>93</v>
      </c>
      <c r="AG38">
        <v>84</v>
      </c>
      <c r="AH38">
        <v>99</v>
      </c>
      <c r="AI38">
        <v>88</v>
      </c>
      <c r="AJ38">
        <v>85</v>
      </c>
      <c r="AK38">
        <v>72</v>
      </c>
      <c r="AL38">
        <v>97</v>
      </c>
      <c r="AM38">
        <v>73</v>
      </c>
      <c r="AN38">
        <v>94</v>
      </c>
      <c r="AO38">
        <v>162</v>
      </c>
      <c r="AP38">
        <v>179</v>
      </c>
      <c r="AQ38">
        <v>148</v>
      </c>
      <c r="AR38">
        <v>96</v>
      </c>
      <c r="AS38">
        <v>141</v>
      </c>
      <c r="AT38">
        <v>142</v>
      </c>
      <c r="AU38">
        <v>151</v>
      </c>
      <c r="AV38">
        <v>145</v>
      </c>
      <c r="AW38">
        <v>158</v>
      </c>
      <c r="AX38">
        <v>304</v>
      </c>
      <c r="AY38">
        <v>163</v>
      </c>
      <c r="AZ38">
        <v>232</v>
      </c>
      <c r="BA38">
        <v>135</v>
      </c>
      <c r="BB38">
        <v>139</v>
      </c>
      <c r="BC38">
        <v>129</v>
      </c>
      <c r="BD38">
        <v>53</v>
      </c>
      <c r="BE38">
        <v>72</v>
      </c>
      <c r="BF38">
        <v>61</v>
      </c>
      <c r="BG38">
        <v>54</v>
      </c>
      <c r="BH38">
        <v>50</v>
      </c>
      <c r="BI38">
        <v>64</v>
      </c>
      <c r="BJ38">
        <v>73</v>
      </c>
      <c r="BK38">
        <v>69</v>
      </c>
      <c r="BL38">
        <v>83</v>
      </c>
      <c r="BM38">
        <v>80</v>
      </c>
      <c r="BN38">
        <v>69</v>
      </c>
      <c r="BO38">
        <v>103</v>
      </c>
      <c r="BP38">
        <v>100</v>
      </c>
      <c r="BQ38">
        <v>92</v>
      </c>
      <c r="BR38">
        <v>112</v>
      </c>
      <c r="BS38">
        <v>98</v>
      </c>
      <c r="BT38">
        <v>183</v>
      </c>
      <c r="BU38">
        <v>99</v>
      </c>
    </row>
    <row r="39" spans="1:73" x14ac:dyDescent="0.25">
      <c r="A39">
        <v>37</v>
      </c>
      <c r="B39">
        <v>177</v>
      </c>
      <c r="C39">
        <v>137</v>
      </c>
      <c r="D39">
        <v>162</v>
      </c>
      <c r="E39">
        <v>151</v>
      </c>
      <c r="F39">
        <v>125</v>
      </c>
      <c r="G39">
        <v>232</v>
      </c>
      <c r="H39">
        <v>169</v>
      </c>
      <c r="I39">
        <v>95</v>
      </c>
      <c r="J39">
        <v>77</v>
      </c>
      <c r="K39">
        <v>83</v>
      </c>
      <c r="L39">
        <v>71</v>
      </c>
      <c r="M39">
        <v>108</v>
      </c>
      <c r="N39">
        <v>117</v>
      </c>
      <c r="O39">
        <v>107</v>
      </c>
      <c r="P39">
        <v>113</v>
      </c>
      <c r="Q39">
        <v>94</v>
      </c>
      <c r="R39">
        <v>121</v>
      </c>
      <c r="S39">
        <v>130</v>
      </c>
      <c r="T39">
        <v>68</v>
      </c>
      <c r="U39">
        <v>85</v>
      </c>
      <c r="V39">
        <v>159</v>
      </c>
      <c r="W39">
        <v>85</v>
      </c>
      <c r="X39">
        <v>62</v>
      </c>
      <c r="Y39">
        <v>76</v>
      </c>
      <c r="Z39">
        <v>73</v>
      </c>
      <c r="AA39">
        <v>79</v>
      </c>
      <c r="AB39">
        <v>100</v>
      </c>
      <c r="AC39">
        <v>145</v>
      </c>
      <c r="AD39">
        <v>72</v>
      </c>
      <c r="AE39">
        <v>87</v>
      </c>
      <c r="AF39">
        <v>91</v>
      </c>
      <c r="AG39">
        <v>88</v>
      </c>
      <c r="AH39">
        <v>93</v>
      </c>
      <c r="AI39">
        <v>88</v>
      </c>
      <c r="AJ39">
        <v>90</v>
      </c>
      <c r="AK39">
        <v>86</v>
      </c>
      <c r="AL39">
        <v>102</v>
      </c>
      <c r="AM39">
        <v>73</v>
      </c>
      <c r="AN39">
        <v>92</v>
      </c>
      <c r="AO39">
        <v>162</v>
      </c>
      <c r="AP39">
        <v>179</v>
      </c>
      <c r="AQ39">
        <v>165</v>
      </c>
      <c r="AR39">
        <v>96</v>
      </c>
      <c r="AS39">
        <v>141</v>
      </c>
      <c r="AT39">
        <v>142</v>
      </c>
      <c r="AU39">
        <v>151</v>
      </c>
      <c r="AV39">
        <v>157</v>
      </c>
      <c r="AW39">
        <v>158</v>
      </c>
      <c r="AX39">
        <v>304</v>
      </c>
      <c r="AY39">
        <v>163</v>
      </c>
      <c r="AZ39">
        <v>237</v>
      </c>
      <c r="BA39">
        <v>160</v>
      </c>
      <c r="BB39">
        <v>139</v>
      </c>
      <c r="BC39">
        <v>129</v>
      </c>
      <c r="BD39">
        <v>55</v>
      </c>
      <c r="BE39">
        <v>72</v>
      </c>
      <c r="BF39">
        <v>61</v>
      </c>
      <c r="BG39">
        <v>54</v>
      </c>
      <c r="BH39">
        <v>50</v>
      </c>
      <c r="BI39">
        <v>64</v>
      </c>
      <c r="BJ39">
        <v>73</v>
      </c>
      <c r="BK39">
        <v>75</v>
      </c>
      <c r="BL39">
        <v>83</v>
      </c>
      <c r="BM39">
        <v>76</v>
      </c>
      <c r="BN39">
        <v>67</v>
      </c>
      <c r="BO39">
        <v>129</v>
      </c>
      <c r="BP39">
        <v>103</v>
      </c>
      <c r="BQ39">
        <v>119</v>
      </c>
      <c r="BR39">
        <v>121</v>
      </c>
      <c r="BS39">
        <v>101</v>
      </c>
      <c r="BT39">
        <v>199</v>
      </c>
      <c r="BU39">
        <v>113</v>
      </c>
    </row>
    <row r="40" spans="1:73" x14ac:dyDescent="0.25">
      <c r="A40">
        <v>38</v>
      </c>
      <c r="B40">
        <v>177</v>
      </c>
      <c r="C40">
        <v>148</v>
      </c>
      <c r="D40">
        <v>162</v>
      </c>
      <c r="E40">
        <v>151</v>
      </c>
      <c r="F40">
        <v>135</v>
      </c>
      <c r="G40">
        <v>232</v>
      </c>
      <c r="H40">
        <v>169</v>
      </c>
      <c r="I40">
        <v>95</v>
      </c>
      <c r="J40">
        <v>77</v>
      </c>
      <c r="K40">
        <v>94</v>
      </c>
      <c r="L40">
        <v>72</v>
      </c>
      <c r="M40">
        <v>108</v>
      </c>
      <c r="N40">
        <v>127</v>
      </c>
      <c r="O40">
        <v>101</v>
      </c>
      <c r="P40">
        <v>106</v>
      </c>
      <c r="Q40">
        <v>94</v>
      </c>
      <c r="R40">
        <v>107</v>
      </c>
      <c r="S40">
        <v>129</v>
      </c>
      <c r="T40">
        <v>68</v>
      </c>
      <c r="U40">
        <v>85</v>
      </c>
      <c r="V40">
        <v>159</v>
      </c>
      <c r="W40">
        <v>85</v>
      </c>
      <c r="X40">
        <v>62</v>
      </c>
      <c r="Y40">
        <v>76</v>
      </c>
      <c r="Z40">
        <v>73</v>
      </c>
      <c r="AA40">
        <v>115</v>
      </c>
      <c r="AB40">
        <v>100</v>
      </c>
      <c r="AC40">
        <v>156</v>
      </c>
      <c r="AD40">
        <v>72</v>
      </c>
      <c r="AE40">
        <v>100</v>
      </c>
      <c r="AF40">
        <v>88</v>
      </c>
      <c r="AG40">
        <v>86</v>
      </c>
      <c r="AH40">
        <v>91</v>
      </c>
      <c r="AI40">
        <v>88</v>
      </c>
      <c r="AJ40">
        <v>93</v>
      </c>
      <c r="AK40">
        <v>103</v>
      </c>
      <c r="AL40">
        <v>109</v>
      </c>
      <c r="AM40">
        <v>73</v>
      </c>
      <c r="AN40">
        <v>92</v>
      </c>
      <c r="AO40">
        <v>162</v>
      </c>
      <c r="AP40">
        <v>179</v>
      </c>
      <c r="AQ40">
        <v>165</v>
      </c>
      <c r="AR40">
        <v>96</v>
      </c>
      <c r="AS40">
        <v>141</v>
      </c>
      <c r="AT40">
        <v>142</v>
      </c>
      <c r="AU40">
        <v>151</v>
      </c>
      <c r="AV40">
        <v>157</v>
      </c>
      <c r="AW40">
        <v>144</v>
      </c>
      <c r="AX40">
        <v>304</v>
      </c>
      <c r="AY40">
        <v>165</v>
      </c>
      <c r="AZ40">
        <v>237</v>
      </c>
      <c r="BA40">
        <v>160</v>
      </c>
      <c r="BB40">
        <v>139</v>
      </c>
      <c r="BC40">
        <v>129</v>
      </c>
      <c r="BD40">
        <v>53</v>
      </c>
      <c r="BE40">
        <v>72</v>
      </c>
      <c r="BF40">
        <v>75</v>
      </c>
      <c r="BG40">
        <v>54</v>
      </c>
      <c r="BH40">
        <v>50</v>
      </c>
      <c r="BI40">
        <v>64</v>
      </c>
      <c r="BJ40">
        <v>73</v>
      </c>
      <c r="BK40">
        <v>75</v>
      </c>
      <c r="BL40">
        <v>83</v>
      </c>
      <c r="BM40">
        <v>76</v>
      </c>
      <c r="BN40">
        <v>70</v>
      </c>
      <c r="BO40">
        <v>145</v>
      </c>
      <c r="BP40">
        <v>113</v>
      </c>
      <c r="BQ40">
        <v>131</v>
      </c>
      <c r="BR40">
        <v>157</v>
      </c>
      <c r="BS40">
        <v>116</v>
      </c>
      <c r="BT40">
        <v>193</v>
      </c>
      <c r="BU40">
        <v>113</v>
      </c>
    </row>
    <row r="41" spans="1:73" x14ac:dyDescent="0.25">
      <c r="A41">
        <v>39</v>
      </c>
      <c r="B41">
        <v>141</v>
      </c>
      <c r="C41">
        <v>148</v>
      </c>
      <c r="D41">
        <v>162</v>
      </c>
      <c r="E41">
        <v>107</v>
      </c>
      <c r="F41">
        <v>196</v>
      </c>
      <c r="G41">
        <v>235</v>
      </c>
      <c r="H41">
        <v>183</v>
      </c>
      <c r="I41">
        <v>95</v>
      </c>
      <c r="J41">
        <v>74</v>
      </c>
      <c r="K41">
        <v>95</v>
      </c>
      <c r="L41">
        <v>72</v>
      </c>
      <c r="M41">
        <v>104</v>
      </c>
      <c r="N41">
        <v>136</v>
      </c>
      <c r="O41">
        <v>104</v>
      </c>
      <c r="P41">
        <v>104</v>
      </c>
      <c r="Q41">
        <v>91</v>
      </c>
      <c r="R41">
        <v>105</v>
      </c>
      <c r="S41">
        <v>128</v>
      </c>
      <c r="T41">
        <v>68</v>
      </c>
      <c r="U41">
        <v>85</v>
      </c>
      <c r="V41">
        <v>159</v>
      </c>
      <c r="W41">
        <v>85</v>
      </c>
      <c r="X41">
        <v>60</v>
      </c>
      <c r="Y41">
        <v>77</v>
      </c>
      <c r="Z41">
        <v>73</v>
      </c>
      <c r="AA41">
        <v>118</v>
      </c>
      <c r="AB41">
        <v>100</v>
      </c>
      <c r="AC41">
        <v>184</v>
      </c>
      <c r="AD41">
        <v>70</v>
      </c>
      <c r="AE41">
        <v>124</v>
      </c>
      <c r="AF41">
        <v>83</v>
      </c>
      <c r="AG41">
        <v>77</v>
      </c>
      <c r="AH41">
        <v>91</v>
      </c>
      <c r="AI41">
        <v>83</v>
      </c>
      <c r="AJ41">
        <v>92</v>
      </c>
      <c r="AK41">
        <v>118</v>
      </c>
      <c r="AL41">
        <v>109</v>
      </c>
      <c r="AM41">
        <v>71</v>
      </c>
      <c r="AN41">
        <v>92</v>
      </c>
      <c r="AO41">
        <v>173</v>
      </c>
      <c r="AP41">
        <v>179</v>
      </c>
      <c r="AQ41">
        <v>165</v>
      </c>
      <c r="AR41">
        <v>99</v>
      </c>
      <c r="AS41">
        <v>141</v>
      </c>
      <c r="AT41">
        <v>147</v>
      </c>
      <c r="AU41">
        <v>121</v>
      </c>
      <c r="AV41">
        <v>157</v>
      </c>
      <c r="AW41">
        <v>144</v>
      </c>
      <c r="AX41">
        <v>304</v>
      </c>
      <c r="AY41">
        <v>165</v>
      </c>
      <c r="AZ41">
        <v>218</v>
      </c>
      <c r="BA41">
        <v>160</v>
      </c>
      <c r="BB41">
        <v>149</v>
      </c>
      <c r="BC41">
        <v>129</v>
      </c>
      <c r="BD41">
        <v>53</v>
      </c>
      <c r="BE41">
        <v>72</v>
      </c>
      <c r="BF41">
        <v>85</v>
      </c>
      <c r="BG41">
        <v>54</v>
      </c>
      <c r="BH41">
        <v>50</v>
      </c>
      <c r="BI41">
        <v>63</v>
      </c>
      <c r="BJ41">
        <v>73</v>
      </c>
      <c r="BK41">
        <v>75</v>
      </c>
      <c r="BL41">
        <v>83</v>
      </c>
      <c r="BM41">
        <v>76</v>
      </c>
      <c r="BN41">
        <v>83</v>
      </c>
      <c r="BO41">
        <v>151</v>
      </c>
      <c r="BP41">
        <v>126</v>
      </c>
      <c r="BQ41">
        <v>137</v>
      </c>
      <c r="BR41">
        <v>160</v>
      </c>
      <c r="BS41">
        <v>134</v>
      </c>
      <c r="BT41">
        <v>193</v>
      </c>
      <c r="BU41">
        <v>126</v>
      </c>
    </row>
    <row r="42" spans="1:73" x14ac:dyDescent="0.25">
      <c r="A42">
        <v>40</v>
      </c>
      <c r="B42">
        <v>142</v>
      </c>
      <c r="C42">
        <v>148</v>
      </c>
      <c r="D42">
        <v>96</v>
      </c>
      <c r="E42">
        <v>107</v>
      </c>
      <c r="F42">
        <v>162</v>
      </c>
      <c r="G42">
        <v>235</v>
      </c>
      <c r="H42">
        <v>183</v>
      </c>
      <c r="I42">
        <v>95</v>
      </c>
      <c r="J42">
        <v>74</v>
      </c>
      <c r="K42">
        <v>105</v>
      </c>
      <c r="L42">
        <v>76</v>
      </c>
      <c r="M42">
        <v>121</v>
      </c>
      <c r="N42">
        <v>136</v>
      </c>
      <c r="O42">
        <v>120</v>
      </c>
      <c r="P42">
        <v>107</v>
      </c>
      <c r="Q42">
        <v>96</v>
      </c>
      <c r="R42">
        <v>105</v>
      </c>
      <c r="S42">
        <v>128</v>
      </c>
      <c r="T42">
        <v>68</v>
      </c>
      <c r="U42">
        <v>85</v>
      </c>
      <c r="V42">
        <v>159</v>
      </c>
      <c r="W42">
        <v>85</v>
      </c>
      <c r="X42">
        <v>60</v>
      </c>
      <c r="Y42">
        <v>77</v>
      </c>
      <c r="Z42">
        <v>73</v>
      </c>
      <c r="AA42">
        <v>118</v>
      </c>
      <c r="AB42">
        <v>100</v>
      </c>
      <c r="AC42">
        <v>184</v>
      </c>
      <c r="AD42">
        <v>111</v>
      </c>
      <c r="AE42">
        <v>149</v>
      </c>
      <c r="AF42">
        <v>80</v>
      </c>
      <c r="AG42">
        <v>77</v>
      </c>
      <c r="AH42">
        <v>91</v>
      </c>
      <c r="AI42">
        <v>107</v>
      </c>
      <c r="AJ42">
        <v>88</v>
      </c>
      <c r="AK42">
        <v>118</v>
      </c>
      <c r="AL42">
        <v>109</v>
      </c>
      <c r="AM42">
        <v>71</v>
      </c>
      <c r="AN42">
        <v>92</v>
      </c>
      <c r="AO42">
        <v>173</v>
      </c>
      <c r="AP42">
        <v>179</v>
      </c>
      <c r="AQ42">
        <v>165</v>
      </c>
      <c r="AR42">
        <v>104</v>
      </c>
      <c r="AS42">
        <v>138</v>
      </c>
      <c r="AT42">
        <v>147</v>
      </c>
      <c r="AU42">
        <v>121</v>
      </c>
      <c r="AV42">
        <v>157</v>
      </c>
      <c r="AW42">
        <v>144</v>
      </c>
      <c r="AX42">
        <v>286</v>
      </c>
      <c r="AY42">
        <v>165</v>
      </c>
      <c r="AZ42">
        <v>218</v>
      </c>
      <c r="BA42">
        <v>175</v>
      </c>
      <c r="BB42">
        <v>149</v>
      </c>
      <c r="BC42">
        <v>129</v>
      </c>
      <c r="BD42">
        <v>53</v>
      </c>
      <c r="BE42">
        <v>72</v>
      </c>
      <c r="BF42">
        <v>85</v>
      </c>
      <c r="BG42">
        <v>54</v>
      </c>
      <c r="BH42">
        <v>50</v>
      </c>
      <c r="BI42">
        <v>63</v>
      </c>
      <c r="BJ42">
        <v>73</v>
      </c>
      <c r="BK42">
        <v>75</v>
      </c>
      <c r="BL42">
        <v>83</v>
      </c>
      <c r="BM42">
        <v>83</v>
      </c>
      <c r="BN42">
        <v>86</v>
      </c>
      <c r="BO42">
        <v>143</v>
      </c>
      <c r="BP42">
        <v>128</v>
      </c>
      <c r="BQ42">
        <v>137</v>
      </c>
      <c r="BR42">
        <v>161</v>
      </c>
      <c r="BS42">
        <v>134</v>
      </c>
      <c r="BT42">
        <v>178</v>
      </c>
      <c r="BU42">
        <v>126</v>
      </c>
    </row>
    <row r="43" spans="1:73" x14ac:dyDescent="0.25">
      <c r="A43">
        <v>41</v>
      </c>
      <c r="B43">
        <v>154</v>
      </c>
      <c r="C43">
        <v>116</v>
      </c>
      <c r="D43">
        <v>96</v>
      </c>
      <c r="E43">
        <v>73</v>
      </c>
      <c r="F43">
        <v>162</v>
      </c>
      <c r="G43">
        <v>235</v>
      </c>
      <c r="H43">
        <v>183</v>
      </c>
      <c r="I43">
        <v>73</v>
      </c>
      <c r="J43">
        <v>74</v>
      </c>
      <c r="K43">
        <v>105</v>
      </c>
      <c r="L43">
        <v>86</v>
      </c>
      <c r="M43">
        <v>131</v>
      </c>
      <c r="N43">
        <v>136</v>
      </c>
      <c r="O43">
        <v>123</v>
      </c>
      <c r="P43">
        <v>103</v>
      </c>
      <c r="Q43">
        <v>98</v>
      </c>
      <c r="R43">
        <v>117</v>
      </c>
      <c r="S43">
        <v>118</v>
      </c>
      <c r="T43">
        <v>68</v>
      </c>
      <c r="U43">
        <v>93</v>
      </c>
      <c r="V43">
        <v>159</v>
      </c>
      <c r="W43">
        <v>85</v>
      </c>
      <c r="X43">
        <v>184</v>
      </c>
      <c r="Y43">
        <v>88</v>
      </c>
      <c r="Z43">
        <v>73</v>
      </c>
      <c r="AA43">
        <v>118</v>
      </c>
      <c r="AB43">
        <v>100</v>
      </c>
      <c r="AC43">
        <v>156</v>
      </c>
      <c r="AD43">
        <v>111</v>
      </c>
      <c r="AE43">
        <v>168</v>
      </c>
      <c r="AF43">
        <v>86</v>
      </c>
      <c r="AG43">
        <v>68</v>
      </c>
      <c r="AH43">
        <v>125</v>
      </c>
      <c r="AI43">
        <v>133</v>
      </c>
      <c r="AJ43">
        <v>85</v>
      </c>
      <c r="AK43">
        <v>106</v>
      </c>
      <c r="AL43">
        <v>109</v>
      </c>
      <c r="AM43">
        <v>84</v>
      </c>
      <c r="AN43">
        <v>87</v>
      </c>
      <c r="AO43">
        <v>258</v>
      </c>
      <c r="AP43">
        <v>179</v>
      </c>
      <c r="AQ43">
        <v>193</v>
      </c>
      <c r="AR43">
        <v>104</v>
      </c>
      <c r="AS43">
        <v>138</v>
      </c>
      <c r="AT43">
        <v>154</v>
      </c>
      <c r="AU43">
        <v>118</v>
      </c>
      <c r="AV43">
        <v>179</v>
      </c>
      <c r="AW43">
        <v>119</v>
      </c>
      <c r="AX43">
        <v>286</v>
      </c>
      <c r="AY43">
        <v>165</v>
      </c>
      <c r="AZ43">
        <v>266</v>
      </c>
      <c r="BA43">
        <v>199</v>
      </c>
      <c r="BB43">
        <v>149</v>
      </c>
      <c r="BC43">
        <v>129</v>
      </c>
      <c r="BD43">
        <v>53</v>
      </c>
      <c r="BE43">
        <v>72</v>
      </c>
      <c r="BF43">
        <v>85</v>
      </c>
      <c r="BG43">
        <v>54</v>
      </c>
      <c r="BH43">
        <v>50</v>
      </c>
      <c r="BI43">
        <v>63</v>
      </c>
      <c r="BJ43">
        <v>107</v>
      </c>
      <c r="BK43">
        <v>75</v>
      </c>
      <c r="BL43">
        <v>95</v>
      </c>
      <c r="BM43">
        <v>83</v>
      </c>
      <c r="BN43">
        <v>86</v>
      </c>
      <c r="BO43">
        <v>141</v>
      </c>
      <c r="BP43">
        <v>128</v>
      </c>
      <c r="BQ43">
        <v>143</v>
      </c>
      <c r="BR43">
        <v>162</v>
      </c>
      <c r="BS43">
        <v>155</v>
      </c>
      <c r="BT43">
        <v>178</v>
      </c>
      <c r="BU43">
        <v>117</v>
      </c>
    </row>
    <row r="44" spans="1:73" x14ac:dyDescent="0.25">
      <c r="A44">
        <v>42</v>
      </c>
      <c r="B44">
        <v>154</v>
      </c>
      <c r="C44">
        <v>172</v>
      </c>
      <c r="D44">
        <v>96</v>
      </c>
      <c r="E44">
        <v>84</v>
      </c>
      <c r="F44">
        <v>115</v>
      </c>
      <c r="G44">
        <v>175</v>
      </c>
      <c r="H44">
        <v>120</v>
      </c>
      <c r="I44">
        <v>60</v>
      </c>
      <c r="J44">
        <v>74</v>
      </c>
      <c r="K44">
        <v>105</v>
      </c>
      <c r="L44">
        <v>104</v>
      </c>
      <c r="M44">
        <v>137</v>
      </c>
      <c r="N44">
        <v>136</v>
      </c>
      <c r="O44">
        <v>123</v>
      </c>
      <c r="P44">
        <v>103</v>
      </c>
      <c r="Q44">
        <v>98</v>
      </c>
      <c r="R44">
        <v>117</v>
      </c>
      <c r="S44">
        <v>113</v>
      </c>
      <c r="T44">
        <v>68</v>
      </c>
      <c r="U44">
        <v>93</v>
      </c>
      <c r="V44">
        <v>183</v>
      </c>
      <c r="W44">
        <v>85</v>
      </c>
      <c r="X44">
        <v>184</v>
      </c>
      <c r="Y44">
        <v>127</v>
      </c>
      <c r="Z44">
        <v>73</v>
      </c>
      <c r="AA44">
        <v>117</v>
      </c>
      <c r="AB44">
        <v>107</v>
      </c>
      <c r="AC44">
        <v>156</v>
      </c>
      <c r="AD44">
        <v>111</v>
      </c>
      <c r="AE44">
        <v>184</v>
      </c>
      <c r="AF44">
        <v>130</v>
      </c>
      <c r="AG44">
        <v>85</v>
      </c>
      <c r="AH44">
        <v>125</v>
      </c>
      <c r="AI44">
        <v>133</v>
      </c>
      <c r="AJ44">
        <v>90</v>
      </c>
      <c r="AK44">
        <v>93</v>
      </c>
      <c r="AL44">
        <v>109</v>
      </c>
      <c r="AM44">
        <v>84</v>
      </c>
      <c r="AN44">
        <v>90</v>
      </c>
      <c r="AO44">
        <v>244</v>
      </c>
      <c r="AP44">
        <v>179</v>
      </c>
      <c r="AQ44">
        <v>193</v>
      </c>
      <c r="AR44">
        <v>108</v>
      </c>
      <c r="AS44">
        <v>138</v>
      </c>
      <c r="AT44">
        <v>154</v>
      </c>
      <c r="AU44">
        <v>120</v>
      </c>
      <c r="AV44">
        <v>179</v>
      </c>
      <c r="AW44">
        <v>119</v>
      </c>
      <c r="AX44">
        <v>286</v>
      </c>
      <c r="AY44">
        <v>165</v>
      </c>
      <c r="AZ44">
        <v>266</v>
      </c>
      <c r="BA44">
        <v>199</v>
      </c>
      <c r="BB44">
        <v>127</v>
      </c>
      <c r="BC44">
        <v>129</v>
      </c>
      <c r="BD44">
        <v>81</v>
      </c>
      <c r="BE44">
        <v>72</v>
      </c>
      <c r="BF44">
        <v>97</v>
      </c>
      <c r="BG44">
        <v>54</v>
      </c>
      <c r="BH44">
        <v>50</v>
      </c>
      <c r="BI44">
        <v>63</v>
      </c>
      <c r="BJ44">
        <v>107</v>
      </c>
      <c r="BK44">
        <v>75</v>
      </c>
      <c r="BL44">
        <v>110</v>
      </c>
      <c r="BM44">
        <v>83</v>
      </c>
      <c r="BN44">
        <v>86</v>
      </c>
      <c r="BO44">
        <v>136</v>
      </c>
      <c r="BP44">
        <v>123</v>
      </c>
      <c r="BQ44">
        <v>140</v>
      </c>
      <c r="BR44">
        <v>179</v>
      </c>
      <c r="BS44">
        <v>156</v>
      </c>
      <c r="BT44">
        <v>178</v>
      </c>
      <c r="BU44">
        <v>117</v>
      </c>
    </row>
    <row r="45" spans="1:73" x14ac:dyDescent="0.25">
      <c r="A45">
        <v>43</v>
      </c>
      <c r="B45">
        <v>154</v>
      </c>
      <c r="C45">
        <v>172</v>
      </c>
      <c r="D45">
        <v>109</v>
      </c>
      <c r="E45">
        <v>84</v>
      </c>
      <c r="F45">
        <v>115</v>
      </c>
      <c r="G45">
        <v>175</v>
      </c>
      <c r="H45">
        <v>120</v>
      </c>
      <c r="I45">
        <v>60</v>
      </c>
      <c r="J45">
        <v>85</v>
      </c>
      <c r="K45">
        <v>105</v>
      </c>
      <c r="L45">
        <v>116</v>
      </c>
      <c r="M45">
        <v>129</v>
      </c>
      <c r="N45">
        <v>105</v>
      </c>
      <c r="O45">
        <v>112</v>
      </c>
      <c r="P45">
        <v>93</v>
      </c>
      <c r="Q45">
        <v>97</v>
      </c>
      <c r="R45">
        <v>136</v>
      </c>
      <c r="S45">
        <v>111</v>
      </c>
      <c r="T45">
        <v>68</v>
      </c>
      <c r="U45">
        <v>94</v>
      </c>
      <c r="V45">
        <v>183</v>
      </c>
      <c r="W45">
        <v>85</v>
      </c>
      <c r="X45">
        <v>161</v>
      </c>
      <c r="Y45">
        <v>134</v>
      </c>
      <c r="Z45">
        <v>73</v>
      </c>
      <c r="AA45">
        <v>117</v>
      </c>
      <c r="AB45">
        <v>107</v>
      </c>
      <c r="AC45">
        <v>129</v>
      </c>
      <c r="AD45">
        <v>152</v>
      </c>
      <c r="AE45">
        <v>185</v>
      </c>
      <c r="AF45">
        <v>189</v>
      </c>
      <c r="AG45">
        <v>122</v>
      </c>
      <c r="AH45">
        <v>151</v>
      </c>
      <c r="AI45">
        <v>133</v>
      </c>
      <c r="AJ45">
        <v>96</v>
      </c>
      <c r="AK45">
        <v>94</v>
      </c>
      <c r="AL45">
        <v>109</v>
      </c>
      <c r="AM45">
        <v>126</v>
      </c>
      <c r="AN45">
        <v>90</v>
      </c>
      <c r="AO45">
        <v>244</v>
      </c>
      <c r="AP45">
        <v>179</v>
      </c>
      <c r="AQ45">
        <v>257</v>
      </c>
      <c r="AR45">
        <v>114</v>
      </c>
      <c r="AS45">
        <v>138</v>
      </c>
      <c r="AT45">
        <v>154</v>
      </c>
      <c r="AU45">
        <v>120</v>
      </c>
      <c r="AV45">
        <v>179</v>
      </c>
      <c r="AW45">
        <v>96</v>
      </c>
      <c r="AX45">
        <v>227</v>
      </c>
      <c r="AY45">
        <v>165</v>
      </c>
      <c r="AZ45">
        <v>258</v>
      </c>
      <c r="BA45">
        <v>199</v>
      </c>
      <c r="BB45">
        <v>127</v>
      </c>
      <c r="BC45">
        <v>129</v>
      </c>
      <c r="BD45">
        <v>78</v>
      </c>
      <c r="BE45">
        <v>72</v>
      </c>
      <c r="BF45">
        <v>97</v>
      </c>
      <c r="BG45">
        <v>54</v>
      </c>
      <c r="BH45">
        <v>50</v>
      </c>
      <c r="BI45">
        <v>63</v>
      </c>
      <c r="BJ45">
        <v>107</v>
      </c>
      <c r="BK45">
        <v>75</v>
      </c>
      <c r="BL45">
        <v>110</v>
      </c>
      <c r="BM45">
        <v>83</v>
      </c>
      <c r="BN45">
        <v>81</v>
      </c>
      <c r="BO45">
        <v>118</v>
      </c>
      <c r="BP45">
        <v>123</v>
      </c>
      <c r="BQ45">
        <v>140</v>
      </c>
      <c r="BR45">
        <v>207</v>
      </c>
      <c r="BS45">
        <v>156</v>
      </c>
      <c r="BT45">
        <v>141</v>
      </c>
      <c r="BU45">
        <v>117</v>
      </c>
    </row>
    <row r="46" spans="1:73" x14ac:dyDescent="0.25">
      <c r="A46">
        <v>44</v>
      </c>
      <c r="B46">
        <v>147</v>
      </c>
      <c r="C46">
        <v>172</v>
      </c>
      <c r="D46">
        <v>109</v>
      </c>
      <c r="E46">
        <v>89</v>
      </c>
      <c r="F46">
        <v>115</v>
      </c>
      <c r="G46">
        <v>132</v>
      </c>
      <c r="H46">
        <v>120</v>
      </c>
      <c r="I46">
        <v>55</v>
      </c>
      <c r="J46">
        <v>96</v>
      </c>
      <c r="K46">
        <v>104</v>
      </c>
      <c r="L46">
        <v>118</v>
      </c>
      <c r="M46">
        <v>109</v>
      </c>
      <c r="N46">
        <v>105</v>
      </c>
      <c r="O46">
        <v>106</v>
      </c>
      <c r="P46">
        <v>103</v>
      </c>
      <c r="Q46">
        <v>102</v>
      </c>
      <c r="R46">
        <v>134</v>
      </c>
      <c r="S46">
        <v>111</v>
      </c>
      <c r="T46">
        <v>68</v>
      </c>
      <c r="U46">
        <v>105</v>
      </c>
      <c r="V46">
        <v>183</v>
      </c>
      <c r="W46">
        <v>85</v>
      </c>
      <c r="X46">
        <v>161</v>
      </c>
      <c r="Y46">
        <v>134</v>
      </c>
      <c r="Z46">
        <v>73</v>
      </c>
      <c r="AA46">
        <v>102</v>
      </c>
      <c r="AB46">
        <v>150</v>
      </c>
      <c r="AC46">
        <v>141</v>
      </c>
      <c r="AD46">
        <v>152</v>
      </c>
      <c r="AE46">
        <v>183</v>
      </c>
      <c r="AF46">
        <v>195</v>
      </c>
      <c r="AG46">
        <v>133</v>
      </c>
      <c r="AH46">
        <v>158</v>
      </c>
      <c r="AI46">
        <v>125</v>
      </c>
      <c r="AJ46">
        <v>95</v>
      </c>
      <c r="AK46">
        <v>102</v>
      </c>
      <c r="AL46">
        <v>104</v>
      </c>
      <c r="AM46">
        <v>126</v>
      </c>
      <c r="AN46">
        <v>90</v>
      </c>
      <c r="AO46">
        <v>244</v>
      </c>
      <c r="AP46">
        <v>179</v>
      </c>
      <c r="AQ46">
        <v>218</v>
      </c>
      <c r="AR46">
        <v>114</v>
      </c>
      <c r="AS46">
        <v>137</v>
      </c>
      <c r="AT46">
        <v>154</v>
      </c>
      <c r="AU46">
        <v>120</v>
      </c>
      <c r="AV46">
        <v>179</v>
      </c>
      <c r="AW46">
        <v>122</v>
      </c>
      <c r="AX46">
        <v>227</v>
      </c>
      <c r="AY46">
        <v>165</v>
      </c>
      <c r="AZ46">
        <v>258</v>
      </c>
      <c r="BA46">
        <v>199</v>
      </c>
      <c r="BB46">
        <v>143</v>
      </c>
      <c r="BC46">
        <v>129</v>
      </c>
      <c r="BD46">
        <v>72</v>
      </c>
      <c r="BE46">
        <v>72</v>
      </c>
      <c r="BF46">
        <v>97</v>
      </c>
      <c r="BG46">
        <v>54</v>
      </c>
      <c r="BH46">
        <v>50</v>
      </c>
      <c r="BI46">
        <v>63</v>
      </c>
      <c r="BJ46">
        <v>139</v>
      </c>
      <c r="BK46">
        <v>75</v>
      </c>
      <c r="BL46">
        <v>110</v>
      </c>
      <c r="BM46">
        <v>81</v>
      </c>
      <c r="BN46">
        <v>87</v>
      </c>
      <c r="BO46">
        <v>118</v>
      </c>
      <c r="BP46">
        <v>109</v>
      </c>
      <c r="BQ46">
        <v>127</v>
      </c>
      <c r="BR46">
        <v>228</v>
      </c>
      <c r="BS46">
        <v>139</v>
      </c>
      <c r="BT46">
        <v>141</v>
      </c>
      <c r="BU46">
        <v>100</v>
      </c>
    </row>
    <row r="47" spans="1:73" x14ac:dyDescent="0.25">
      <c r="A47">
        <v>45</v>
      </c>
      <c r="B47">
        <v>147</v>
      </c>
      <c r="C47">
        <v>136</v>
      </c>
      <c r="D47">
        <v>164</v>
      </c>
      <c r="E47">
        <v>90</v>
      </c>
      <c r="F47">
        <v>115</v>
      </c>
      <c r="G47">
        <v>132</v>
      </c>
      <c r="H47">
        <v>80</v>
      </c>
      <c r="I47">
        <v>80</v>
      </c>
      <c r="J47">
        <v>88</v>
      </c>
      <c r="K47">
        <v>104</v>
      </c>
      <c r="L47">
        <v>115</v>
      </c>
      <c r="M47">
        <v>109</v>
      </c>
      <c r="N47">
        <v>105</v>
      </c>
      <c r="O47">
        <v>106</v>
      </c>
      <c r="P47">
        <v>118</v>
      </c>
      <c r="Q47">
        <v>119</v>
      </c>
      <c r="R47">
        <v>134</v>
      </c>
      <c r="S47">
        <v>121</v>
      </c>
      <c r="T47">
        <v>68</v>
      </c>
      <c r="U47">
        <v>105</v>
      </c>
      <c r="V47">
        <v>183</v>
      </c>
      <c r="W47">
        <v>116</v>
      </c>
      <c r="X47">
        <v>161</v>
      </c>
      <c r="Y47">
        <v>127</v>
      </c>
      <c r="Z47">
        <v>83</v>
      </c>
      <c r="AA47">
        <v>102</v>
      </c>
      <c r="AB47">
        <v>146</v>
      </c>
      <c r="AC47">
        <v>158</v>
      </c>
      <c r="AD47">
        <v>149</v>
      </c>
      <c r="AE47">
        <v>183</v>
      </c>
      <c r="AF47">
        <v>193</v>
      </c>
      <c r="AG47">
        <v>127</v>
      </c>
      <c r="AH47">
        <v>156</v>
      </c>
      <c r="AI47">
        <v>130</v>
      </c>
      <c r="AJ47">
        <v>116</v>
      </c>
      <c r="AK47">
        <v>116</v>
      </c>
      <c r="AL47">
        <v>104</v>
      </c>
      <c r="AM47">
        <v>126</v>
      </c>
      <c r="AN47">
        <v>91</v>
      </c>
      <c r="AO47">
        <v>218</v>
      </c>
      <c r="AP47">
        <v>212</v>
      </c>
      <c r="AQ47">
        <v>218</v>
      </c>
      <c r="AR47">
        <v>114</v>
      </c>
      <c r="AS47">
        <v>137</v>
      </c>
      <c r="AT47">
        <v>155</v>
      </c>
      <c r="AU47">
        <v>120</v>
      </c>
      <c r="AV47">
        <v>108</v>
      </c>
      <c r="AW47">
        <v>122</v>
      </c>
      <c r="AX47">
        <v>237</v>
      </c>
      <c r="AY47">
        <v>165</v>
      </c>
      <c r="AZ47">
        <v>244</v>
      </c>
      <c r="BA47">
        <v>199</v>
      </c>
      <c r="BB47">
        <v>139</v>
      </c>
      <c r="BC47">
        <v>129</v>
      </c>
      <c r="BD47">
        <v>72</v>
      </c>
      <c r="BE47">
        <v>64</v>
      </c>
      <c r="BF47">
        <v>101</v>
      </c>
      <c r="BG47">
        <v>75</v>
      </c>
      <c r="BH47">
        <v>50</v>
      </c>
      <c r="BI47">
        <v>63</v>
      </c>
      <c r="BJ47">
        <v>139</v>
      </c>
      <c r="BK47">
        <v>75</v>
      </c>
      <c r="BL47">
        <v>110</v>
      </c>
      <c r="BM47">
        <v>81</v>
      </c>
      <c r="BN47">
        <v>95</v>
      </c>
      <c r="BO47">
        <v>132</v>
      </c>
      <c r="BP47">
        <v>109</v>
      </c>
      <c r="BQ47">
        <v>127</v>
      </c>
      <c r="BR47">
        <v>250</v>
      </c>
      <c r="BS47">
        <v>135</v>
      </c>
      <c r="BT47">
        <v>131</v>
      </c>
      <c r="BU47">
        <v>100</v>
      </c>
    </row>
    <row r="48" spans="1:73" x14ac:dyDescent="0.25">
      <c r="A48">
        <v>46</v>
      </c>
      <c r="B48">
        <v>147</v>
      </c>
      <c r="C48">
        <v>136</v>
      </c>
      <c r="D48">
        <v>169</v>
      </c>
      <c r="E48">
        <v>86</v>
      </c>
      <c r="F48">
        <v>107</v>
      </c>
      <c r="G48">
        <v>132</v>
      </c>
      <c r="H48">
        <v>80</v>
      </c>
      <c r="I48">
        <v>148</v>
      </c>
      <c r="J48">
        <v>202</v>
      </c>
      <c r="K48">
        <v>119</v>
      </c>
      <c r="L48">
        <v>108</v>
      </c>
      <c r="M48">
        <v>105</v>
      </c>
      <c r="N48">
        <v>105</v>
      </c>
      <c r="O48">
        <v>106</v>
      </c>
      <c r="P48">
        <v>128</v>
      </c>
      <c r="Q48">
        <v>139</v>
      </c>
      <c r="R48">
        <v>134</v>
      </c>
      <c r="S48">
        <v>133</v>
      </c>
      <c r="T48">
        <v>105</v>
      </c>
      <c r="U48">
        <v>105</v>
      </c>
      <c r="V48">
        <v>183</v>
      </c>
      <c r="W48">
        <v>116</v>
      </c>
      <c r="X48">
        <v>161</v>
      </c>
      <c r="Y48">
        <v>127</v>
      </c>
      <c r="Z48">
        <v>83</v>
      </c>
      <c r="AA48">
        <v>102</v>
      </c>
      <c r="AB48">
        <v>146</v>
      </c>
      <c r="AC48">
        <v>158</v>
      </c>
      <c r="AD48">
        <v>146</v>
      </c>
      <c r="AE48">
        <v>166</v>
      </c>
      <c r="AF48">
        <v>157</v>
      </c>
      <c r="AG48">
        <v>127</v>
      </c>
      <c r="AH48">
        <v>152</v>
      </c>
      <c r="AI48">
        <v>152</v>
      </c>
      <c r="AJ48">
        <v>136</v>
      </c>
      <c r="AK48">
        <v>131</v>
      </c>
      <c r="AL48">
        <v>126</v>
      </c>
      <c r="AM48">
        <v>128</v>
      </c>
      <c r="AN48">
        <v>96</v>
      </c>
      <c r="AO48">
        <v>218</v>
      </c>
      <c r="AP48">
        <v>222</v>
      </c>
      <c r="AQ48">
        <v>203</v>
      </c>
      <c r="AR48">
        <v>118</v>
      </c>
      <c r="AS48">
        <v>137</v>
      </c>
      <c r="AT48">
        <v>155</v>
      </c>
      <c r="AU48">
        <v>120</v>
      </c>
      <c r="AV48">
        <v>108</v>
      </c>
      <c r="AW48">
        <v>137</v>
      </c>
      <c r="AX48">
        <v>245</v>
      </c>
      <c r="AY48">
        <v>165</v>
      </c>
      <c r="AZ48">
        <v>208</v>
      </c>
      <c r="BA48">
        <v>199</v>
      </c>
      <c r="BB48">
        <v>139</v>
      </c>
      <c r="BC48">
        <v>129</v>
      </c>
      <c r="BD48">
        <v>72</v>
      </c>
      <c r="BE48">
        <v>75</v>
      </c>
      <c r="BF48">
        <v>109</v>
      </c>
      <c r="BG48">
        <v>75</v>
      </c>
      <c r="BH48">
        <v>50</v>
      </c>
      <c r="BI48">
        <v>63</v>
      </c>
      <c r="BJ48">
        <v>139</v>
      </c>
      <c r="BK48">
        <v>75</v>
      </c>
      <c r="BL48">
        <v>110</v>
      </c>
      <c r="BM48">
        <v>81</v>
      </c>
      <c r="BN48">
        <v>108</v>
      </c>
      <c r="BO48">
        <v>151</v>
      </c>
      <c r="BP48">
        <v>94</v>
      </c>
      <c r="BQ48">
        <v>142</v>
      </c>
      <c r="BR48">
        <v>248</v>
      </c>
      <c r="BS48">
        <v>173</v>
      </c>
      <c r="BT48">
        <v>129</v>
      </c>
      <c r="BU48">
        <v>122</v>
      </c>
    </row>
    <row r="49" spans="1:73" x14ac:dyDescent="0.25">
      <c r="A49">
        <v>47</v>
      </c>
      <c r="B49">
        <v>147</v>
      </c>
      <c r="C49">
        <v>136</v>
      </c>
      <c r="D49">
        <v>177</v>
      </c>
      <c r="E49">
        <v>91</v>
      </c>
      <c r="F49">
        <v>112</v>
      </c>
      <c r="G49">
        <v>161</v>
      </c>
      <c r="H49">
        <v>80</v>
      </c>
      <c r="I49">
        <v>162</v>
      </c>
      <c r="J49">
        <v>179</v>
      </c>
      <c r="K49">
        <v>165</v>
      </c>
      <c r="L49">
        <v>102</v>
      </c>
      <c r="M49">
        <v>118</v>
      </c>
      <c r="N49">
        <v>94</v>
      </c>
      <c r="O49">
        <v>100</v>
      </c>
      <c r="P49">
        <v>121</v>
      </c>
      <c r="Q49">
        <v>153</v>
      </c>
      <c r="R49">
        <v>134</v>
      </c>
      <c r="S49">
        <v>137</v>
      </c>
      <c r="T49">
        <v>105</v>
      </c>
      <c r="U49">
        <v>106</v>
      </c>
      <c r="V49">
        <v>183</v>
      </c>
      <c r="W49">
        <v>117</v>
      </c>
      <c r="X49">
        <v>128</v>
      </c>
      <c r="Y49">
        <v>127</v>
      </c>
      <c r="Z49">
        <v>83</v>
      </c>
      <c r="AA49">
        <v>92</v>
      </c>
      <c r="AB49">
        <v>146</v>
      </c>
      <c r="AC49">
        <v>184</v>
      </c>
      <c r="AD49">
        <v>129</v>
      </c>
      <c r="AE49">
        <v>135</v>
      </c>
      <c r="AF49">
        <v>150</v>
      </c>
      <c r="AG49">
        <v>107</v>
      </c>
      <c r="AH49">
        <v>158</v>
      </c>
      <c r="AI49">
        <v>162</v>
      </c>
      <c r="AJ49">
        <v>140</v>
      </c>
      <c r="AK49">
        <v>140</v>
      </c>
      <c r="AL49">
        <v>126</v>
      </c>
      <c r="AM49">
        <v>124</v>
      </c>
      <c r="AN49">
        <v>106</v>
      </c>
      <c r="AO49">
        <v>201</v>
      </c>
      <c r="AP49">
        <v>245</v>
      </c>
      <c r="AQ49">
        <v>203</v>
      </c>
      <c r="AR49">
        <v>127</v>
      </c>
      <c r="AS49">
        <v>137</v>
      </c>
      <c r="AT49">
        <v>155</v>
      </c>
      <c r="AU49">
        <v>106</v>
      </c>
      <c r="AV49">
        <v>107</v>
      </c>
      <c r="AW49">
        <v>189</v>
      </c>
      <c r="AX49">
        <v>245</v>
      </c>
      <c r="AY49">
        <v>165</v>
      </c>
      <c r="AZ49">
        <v>196</v>
      </c>
      <c r="BA49">
        <v>199</v>
      </c>
      <c r="BB49">
        <v>139</v>
      </c>
      <c r="BC49">
        <v>129</v>
      </c>
      <c r="BD49">
        <v>69</v>
      </c>
      <c r="BE49">
        <v>75</v>
      </c>
      <c r="BF49">
        <v>106</v>
      </c>
      <c r="BG49">
        <v>88</v>
      </c>
      <c r="BH49">
        <v>50</v>
      </c>
      <c r="BI49">
        <v>63</v>
      </c>
      <c r="BJ49">
        <v>139</v>
      </c>
      <c r="BK49">
        <v>75</v>
      </c>
      <c r="BL49">
        <v>110</v>
      </c>
      <c r="BM49">
        <v>78</v>
      </c>
      <c r="BN49">
        <v>108</v>
      </c>
      <c r="BO49">
        <v>175</v>
      </c>
      <c r="BP49">
        <v>94</v>
      </c>
      <c r="BQ49">
        <v>167</v>
      </c>
      <c r="BR49">
        <v>248</v>
      </c>
      <c r="BS49">
        <v>182</v>
      </c>
      <c r="BT49">
        <v>129</v>
      </c>
      <c r="BU49">
        <v>158</v>
      </c>
    </row>
    <row r="50" spans="1:73" x14ac:dyDescent="0.25">
      <c r="A50">
        <v>48</v>
      </c>
      <c r="B50">
        <v>142</v>
      </c>
      <c r="C50">
        <v>136</v>
      </c>
      <c r="D50">
        <v>177</v>
      </c>
      <c r="E50">
        <v>145</v>
      </c>
      <c r="F50">
        <v>117</v>
      </c>
      <c r="G50">
        <v>163</v>
      </c>
      <c r="H50">
        <v>89</v>
      </c>
      <c r="I50">
        <v>177</v>
      </c>
      <c r="J50">
        <v>151</v>
      </c>
      <c r="K50">
        <v>175</v>
      </c>
      <c r="L50">
        <v>102</v>
      </c>
      <c r="M50">
        <v>144</v>
      </c>
      <c r="N50">
        <v>94</v>
      </c>
      <c r="O50">
        <v>102</v>
      </c>
      <c r="P50">
        <v>121</v>
      </c>
      <c r="Q50">
        <v>153</v>
      </c>
      <c r="R50">
        <v>134</v>
      </c>
      <c r="S50">
        <v>148</v>
      </c>
      <c r="T50">
        <v>194</v>
      </c>
      <c r="U50">
        <v>106</v>
      </c>
      <c r="V50">
        <v>183</v>
      </c>
      <c r="W50">
        <v>-1</v>
      </c>
      <c r="X50">
        <v>128</v>
      </c>
      <c r="Y50">
        <v>98</v>
      </c>
      <c r="Z50">
        <v>93</v>
      </c>
      <c r="AA50">
        <v>92</v>
      </c>
      <c r="AB50">
        <v>136</v>
      </c>
      <c r="AC50">
        <v>183</v>
      </c>
      <c r="AD50">
        <v>119</v>
      </c>
      <c r="AE50">
        <v>135</v>
      </c>
      <c r="AF50">
        <v>150</v>
      </c>
      <c r="AG50">
        <v>115</v>
      </c>
      <c r="AH50">
        <v>151</v>
      </c>
      <c r="AI50">
        <v>166</v>
      </c>
      <c r="AJ50">
        <v>140</v>
      </c>
      <c r="AK50">
        <v>140</v>
      </c>
      <c r="AL50">
        <v>126</v>
      </c>
      <c r="AM50">
        <v>113</v>
      </c>
      <c r="AN50">
        <v>106</v>
      </c>
      <c r="AO50">
        <v>191</v>
      </c>
      <c r="AP50">
        <v>245</v>
      </c>
      <c r="AQ50">
        <v>203</v>
      </c>
      <c r="AR50">
        <v>114</v>
      </c>
      <c r="AS50">
        <v>137</v>
      </c>
      <c r="AT50">
        <v>155</v>
      </c>
      <c r="AU50">
        <v>106</v>
      </c>
      <c r="AV50">
        <v>107</v>
      </c>
      <c r="AW50">
        <v>189</v>
      </c>
      <c r="AX50">
        <v>254</v>
      </c>
      <c r="AY50">
        <v>165</v>
      </c>
      <c r="AZ50">
        <v>196</v>
      </c>
      <c r="BA50">
        <v>199</v>
      </c>
      <c r="BB50">
        <v>139</v>
      </c>
      <c r="BC50">
        <v>129</v>
      </c>
      <c r="BD50">
        <v>69</v>
      </c>
      <c r="BE50">
        <v>75</v>
      </c>
      <c r="BF50">
        <v>106</v>
      </c>
      <c r="BG50">
        <v>88</v>
      </c>
      <c r="BH50">
        <v>50</v>
      </c>
      <c r="BI50">
        <v>63</v>
      </c>
      <c r="BJ50">
        <v>139</v>
      </c>
      <c r="BK50">
        <v>75</v>
      </c>
      <c r="BL50">
        <v>110</v>
      </c>
      <c r="BM50">
        <v>78</v>
      </c>
      <c r="BN50">
        <v>108</v>
      </c>
      <c r="BO50">
        <v>181</v>
      </c>
      <c r="BP50">
        <v>94</v>
      </c>
      <c r="BQ50">
        <v>196</v>
      </c>
      <c r="BR50">
        <v>219</v>
      </c>
      <c r="BS50">
        <v>168</v>
      </c>
      <c r="BT50">
        <v>125</v>
      </c>
      <c r="BU50">
        <v>181</v>
      </c>
    </row>
    <row r="51" spans="1:73" x14ac:dyDescent="0.25">
      <c r="A51">
        <v>49</v>
      </c>
      <c r="B51">
        <v>142</v>
      </c>
      <c r="C51">
        <v>136</v>
      </c>
      <c r="D51">
        <v>177</v>
      </c>
      <c r="E51">
        <v>150</v>
      </c>
      <c r="F51">
        <v>116</v>
      </c>
      <c r="G51">
        <v>163</v>
      </c>
      <c r="H51">
        <v>135</v>
      </c>
      <c r="I51">
        <v>177</v>
      </c>
      <c r="J51">
        <v>108</v>
      </c>
      <c r="K51">
        <v>177</v>
      </c>
      <c r="L51">
        <v>102</v>
      </c>
      <c r="M51">
        <v>153</v>
      </c>
      <c r="N51">
        <v>94</v>
      </c>
      <c r="O51">
        <v>123</v>
      </c>
      <c r="P51">
        <v>121</v>
      </c>
      <c r="Q51">
        <v>150</v>
      </c>
      <c r="R51">
        <v>97</v>
      </c>
      <c r="S51">
        <v>144</v>
      </c>
      <c r="T51">
        <v>194</v>
      </c>
      <c r="U51">
        <v>214</v>
      </c>
      <c r="V51">
        <v>183</v>
      </c>
      <c r="W51">
        <v>-1</v>
      </c>
      <c r="X51">
        <v>128</v>
      </c>
      <c r="Y51">
        <v>98</v>
      </c>
      <c r="Z51">
        <v>104</v>
      </c>
      <c r="AA51">
        <v>89</v>
      </c>
      <c r="AB51">
        <v>129</v>
      </c>
      <c r="AC51">
        <v>183</v>
      </c>
      <c r="AD51">
        <v>117</v>
      </c>
      <c r="AE51">
        <v>135</v>
      </c>
      <c r="AF51">
        <v>150</v>
      </c>
      <c r="AG51">
        <v>146</v>
      </c>
      <c r="AH51">
        <v>139</v>
      </c>
      <c r="AI51">
        <v>163</v>
      </c>
      <c r="AJ51">
        <v>143</v>
      </c>
      <c r="AK51">
        <v>144</v>
      </c>
      <c r="AL51">
        <v>112</v>
      </c>
      <c r="AM51">
        <v>113</v>
      </c>
      <c r="AN51">
        <v>110</v>
      </c>
      <c r="AO51">
        <v>191</v>
      </c>
      <c r="AP51">
        <v>245</v>
      </c>
      <c r="AQ51">
        <v>203</v>
      </c>
      <c r="AR51">
        <v>114</v>
      </c>
      <c r="AS51">
        <v>137</v>
      </c>
      <c r="AT51">
        <v>221</v>
      </c>
      <c r="AU51">
        <v>80</v>
      </c>
      <c r="AV51">
        <v>107</v>
      </c>
      <c r="AW51">
        <v>192</v>
      </c>
      <c r="AX51">
        <v>276</v>
      </c>
      <c r="AY51">
        <v>165</v>
      </c>
      <c r="AZ51">
        <v>196</v>
      </c>
      <c r="BA51">
        <v>199</v>
      </c>
      <c r="BB51">
        <v>94</v>
      </c>
      <c r="BC51">
        <v>129</v>
      </c>
      <c r="BD51">
        <v>69</v>
      </c>
      <c r="BE51">
        <v>75</v>
      </c>
      <c r="BF51">
        <v>106</v>
      </c>
      <c r="BG51">
        <v>88</v>
      </c>
      <c r="BH51">
        <v>50</v>
      </c>
      <c r="BI51">
        <v>63</v>
      </c>
      <c r="BJ51">
        <v>139</v>
      </c>
      <c r="BK51">
        <v>75</v>
      </c>
      <c r="BL51">
        <v>110</v>
      </c>
      <c r="BM51">
        <v>100</v>
      </c>
      <c r="BN51">
        <v>113</v>
      </c>
      <c r="BO51">
        <v>174</v>
      </c>
      <c r="BP51">
        <v>83</v>
      </c>
      <c r="BQ51">
        <v>203</v>
      </c>
      <c r="BR51">
        <v>169</v>
      </c>
      <c r="BS51">
        <v>168</v>
      </c>
      <c r="BT51">
        <v>125</v>
      </c>
      <c r="BU51">
        <v>157</v>
      </c>
    </row>
    <row r="52" spans="1:73" x14ac:dyDescent="0.25">
      <c r="A52">
        <v>50</v>
      </c>
      <c r="B52">
        <v>153</v>
      </c>
      <c r="C52">
        <v>124</v>
      </c>
      <c r="D52">
        <v>186</v>
      </c>
      <c r="E52">
        <v>163</v>
      </c>
      <c r="F52">
        <v>120</v>
      </c>
      <c r="G52">
        <v>163</v>
      </c>
      <c r="H52">
        <v>135</v>
      </c>
      <c r="I52">
        <v>162</v>
      </c>
      <c r="J52">
        <v>108</v>
      </c>
      <c r="K52">
        <v>182</v>
      </c>
      <c r="L52">
        <v>91</v>
      </c>
      <c r="M52">
        <v>157</v>
      </c>
      <c r="N52">
        <v>94</v>
      </c>
      <c r="O52">
        <v>138</v>
      </c>
      <c r="P52">
        <v>99</v>
      </c>
      <c r="Q52">
        <v>136</v>
      </c>
      <c r="R52">
        <v>97</v>
      </c>
      <c r="S52">
        <v>129</v>
      </c>
      <c r="T52">
        <v>194</v>
      </c>
      <c r="U52">
        <v>154</v>
      </c>
      <c r="V52">
        <v>183</v>
      </c>
      <c r="W52">
        <v>-1</v>
      </c>
      <c r="X52">
        <v>128</v>
      </c>
      <c r="Y52">
        <v>98</v>
      </c>
      <c r="Z52">
        <v>104</v>
      </c>
      <c r="AA52">
        <v>89</v>
      </c>
      <c r="AB52">
        <v>129</v>
      </c>
      <c r="AC52">
        <v>133</v>
      </c>
      <c r="AD52">
        <v>117</v>
      </c>
      <c r="AE52">
        <v>105</v>
      </c>
      <c r="AF52">
        <v>128</v>
      </c>
      <c r="AG52">
        <v>146</v>
      </c>
      <c r="AH52">
        <v>139</v>
      </c>
      <c r="AI52">
        <v>146</v>
      </c>
      <c r="AJ52">
        <v>146</v>
      </c>
      <c r="AK52">
        <v>138</v>
      </c>
      <c r="AL52">
        <v>116</v>
      </c>
      <c r="AM52">
        <v>110</v>
      </c>
      <c r="AN52">
        <v>115</v>
      </c>
      <c r="AO52">
        <v>191</v>
      </c>
      <c r="AP52">
        <v>245</v>
      </c>
      <c r="AQ52">
        <v>203</v>
      </c>
      <c r="AR52">
        <v>114</v>
      </c>
      <c r="AS52">
        <v>137</v>
      </c>
      <c r="AT52">
        <v>221</v>
      </c>
      <c r="AU52">
        <v>80</v>
      </c>
      <c r="AV52">
        <v>97</v>
      </c>
      <c r="AW52">
        <v>192</v>
      </c>
      <c r="AX52">
        <v>252</v>
      </c>
      <c r="AY52">
        <v>165</v>
      </c>
      <c r="AZ52">
        <v>171</v>
      </c>
      <c r="BA52">
        <v>199</v>
      </c>
      <c r="BB52">
        <v>94</v>
      </c>
      <c r="BC52">
        <v>129</v>
      </c>
      <c r="BD52">
        <v>69</v>
      </c>
      <c r="BE52">
        <v>83</v>
      </c>
      <c r="BF52">
        <v>91</v>
      </c>
      <c r="BG52">
        <v>88</v>
      </c>
      <c r="BH52">
        <v>50</v>
      </c>
      <c r="BI52">
        <v>63</v>
      </c>
      <c r="BJ52">
        <v>139</v>
      </c>
      <c r="BK52">
        <v>77</v>
      </c>
      <c r="BL52">
        <v>110</v>
      </c>
      <c r="BM52">
        <v>115</v>
      </c>
      <c r="BN52">
        <v>121</v>
      </c>
      <c r="BO52">
        <v>162</v>
      </c>
      <c r="BP52">
        <v>88</v>
      </c>
      <c r="BQ52">
        <v>204</v>
      </c>
      <c r="BR52">
        <v>169</v>
      </c>
      <c r="BS52">
        <v>141</v>
      </c>
      <c r="BT52">
        <v>107</v>
      </c>
      <c r="BU52">
        <v>157</v>
      </c>
    </row>
    <row r="53" spans="1:73" x14ac:dyDescent="0.25">
      <c r="A53">
        <v>51</v>
      </c>
      <c r="B53">
        <v>153</v>
      </c>
      <c r="C53">
        <v>124</v>
      </c>
      <c r="D53">
        <v>186</v>
      </c>
      <c r="E53">
        <v>176</v>
      </c>
      <c r="F53">
        <v>140</v>
      </c>
      <c r="G53">
        <v>146</v>
      </c>
      <c r="H53">
        <v>145</v>
      </c>
      <c r="I53">
        <v>170</v>
      </c>
      <c r="J53">
        <v>108</v>
      </c>
      <c r="K53">
        <v>179</v>
      </c>
      <c r="L53">
        <v>87</v>
      </c>
      <c r="M53">
        <v>155</v>
      </c>
      <c r="N53">
        <v>94</v>
      </c>
      <c r="O53">
        <v>139</v>
      </c>
      <c r="P53">
        <v>93</v>
      </c>
      <c r="Q53">
        <v>136</v>
      </c>
      <c r="R53">
        <v>97</v>
      </c>
      <c r="S53">
        <v>121</v>
      </c>
      <c r="T53">
        <v>174</v>
      </c>
      <c r="U53">
        <v>154</v>
      </c>
      <c r="V53">
        <v>183</v>
      </c>
      <c r="W53">
        <v>-1</v>
      </c>
      <c r="X53">
        <v>128</v>
      </c>
      <c r="Y53">
        <v>98</v>
      </c>
      <c r="Z53">
        <v>121</v>
      </c>
      <c r="AA53">
        <v>93</v>
      </c>
      <c r="AB53">
        <v>113</v>
      </c>
      <c r="AC53">
        <v>133</v>
      </c>
      <c r="AD53">
        <v>107</v>
      </c>
      <c r="AE53">
        <v>105</v>
      </c>
      <c r="AF53">
        <v>134</v>
      </c>
      <c r="AG53">
        <v>139</v>
      </c>
      <c r="AH53">
        <v>123</v>
      </c>
      <c r="AI53">
        <v>138</v>
      </c>
      <c r="AJ53">
        <v>148</v>
      </c>
      <c r="AK53">
        <v>131</v>
      </c>
      <c r="AL53">
        <v>128</v>
      </c>
      <c r="AM53">
        <v>110</v>
      </c>
      <c r="AN53">
        <v>122</v>
      </c>
      <c r="AO53">
        <v>172</v>
      </c>
      <c r="AP53">
        <v>245</v>
      </c>
      <c r="AQ53">
        <v>203</v>
      </c>
      <c r="AR53">
        <v>114</v>
      </c>
      <c r="AS53">
        <v>137</v>
      </c>
      <c r="AT53">
        <v>221</v>
      </c>
      <c r="AU53">
        <v>80</v>
      </c>
      <c r="AV53">
        <v>97</v>
      </c>
      <c r="AW53">
        <v>192</v>
      </c>
      <c r="AX53">
        <v>252</v>
      </c>
      <c r="AY53">
        <v>165</v>
      </c>
      <c r="AZ53">
        <v>171</v>
      </c>
      <c r="BA53">
        <v>199</v>
      </c>
      <c r="BB53">
        <v>94</v>
      </c>
      <c r="BC53">
        <v>129</v>
      </c>
      <c r="BD53">
        <v>69</v>
      </c>
      <c r="BE53">
        <v>83</v>
      </c>
      <c r="BF53">
        <v>91</v>
      </c>
      <c r="BG53">
        <v>90</v>
      </c>
      <c r="BH53">
        <v>50</v>
      </c>
      <c r="BI53">
        <v>63</v>
      </c>
      <c r="BJ53">
        <v>139</v>
      </c>
      <c r="BK53">
        <v>99</v>
      </c>
      <c r="BL53">
        <v>110</v>
      </c>
      <c r="BM53">
        <v>126</v>
      </c>
      <c r="BN53">
        <v>123</v>
      </c>
      <c r="BO53">
        <v>162</v>
      </c>
      <c r="BP53">
        <v>88</v>
      </c>
      <c r="BQ53">
        <v>184</v>
      </c>
      <c r="BR53">
        <v>169</v>
      </c>
      <c r="BS53">
        <v>141</v>
      </c>
      <c r="BT53">
        <v>107</v>
      </c>
      <c r="BU53">
        <v>157</v>
      </c>
    </row>
    <row r="54" spans="1:73" x14ac:dyDescent="0.25">
      <c r="A54">
        <v>52</v>
      </c>
      <c r="B54">
        <v>153</v>
      </c>
      <c r="C54">
        <v>113</v>
      </c>
      <c r="D54">
        <v>189</v>
      </c>
      <c r="E54">
        <v>180</v>
      </c>
      <c r="F54">
        <v>215</v>
      </c>
      <c r="G54">
        <v>146</v>
      </c>
      <c r="H54">
        <v>145</v>
      </c>
      <c r="I54">
        <v>170</v>
      </c>
      <c r="J54">
        <v>80</v>
      </c>
      <c r="K54">
        <v>164</v>
      </c>
      <c r="L54">
        <v>90</v>
      </c>
      <c r="M54">
        <v>146</v>
      </c>
      <c r="N54">
        <v>87</v>
      </c>
      <c r="O54">
        <v>130</v>
      </c>
      <c r="P54">
        <v>93</v>
      </c>
      <c r="Q54">
        <v>106</v>
      </c>
      <c r="R54">
        <v>96</v>
      </c>
      <c r="S54">
        <v>121</v>
      </c>
      <c r="T54">
        <v>154</v>
      </c>
      <c r="U54">
        <v>154</v>
      </c>
      <c r="V54">
        <v>203</v>
      </c>
      <c r="W54">
        <v>-1</v>
      </c>
      <c r="X54">
        <v>128</v>
      </c>
      <c r="Y54">
        <v>104</v>
      </c>
      <c r="Z54">
        <v>121</v>
      </c>
      <c r="AA54">
        <v>93</v>
      </c>
      <c r="AB54">
        <v>113</v>
      </c>
      <c r="AC54">
        <v>133</v>
      </c>
      <c r="AD54">
        <v>107</v>
      </c>
      <c r="AE54">
        <v>108</v>
      </c>
      <c r="AF54">
        <v>149</v>
      </c>
      <c r="AG54">
        <v>134</v>
      </c>
      <c r="AH54">
        <v>139</v>
      </c>
      <c r="AI54">
        <v>137</v>
      </c>
      <c r="AJ54">
        <v>142</v>
      </c>
      <c r="AK54">
        <v>121</v>
      </c>
      <c r="AL54">
        <v>129</v>
      </c>
      <c r="AM54">
        <v>110</v>
      </c>
      <c r="AN54">
        <v>127</v>
      </c>
      <c r="AO54">
        <v>169</v>
      </c>
      <c r="AP54">
        <v>245</v>
      </c>
      <c r="AQ54">
        <v>203</v>
      </c>
      <c r="AR54">
        <v>114</v>
      </c>
      <c r="AS54">
        <v>137</v>
      </c>
      <c r="AT54">
        <v>224</v>
      </c>
      <c r="AU54">
        <v>80</v>
      </c>
      <c r="AV54">
        <v>97</v>
      </c>
      <c r="AW54">
        <v>192</v>
      </c>
      <c r="AX54">
        <v>189</v>
      </c>
      <c r="AY54">
        <v>165</v>
      </c>
      <c r="AZ54">
        <v>171</v>
      </c>
      <c r="BA54">
        <v>199</v>
      </c>
      <c r="BB54">
        <v>94</v>
      </c>
      <c r="BC54">
        <v>120</v>
      </c>
      <c r="BD54">
        <v>61</v>
      </c>
      <c r="BE54">
        <v>83</v>
      </c>
      <c r="BF54">
        <v>91</v>
      </c>
      <c r="BG54">
        <v>90</v>
      </c>
      <c r="BH54">
        <v>154</v>
      </c>
      <c r="BI54">
        <v>63</v>
      </c>
      <c r="BJ54">
        <v>172</v>
      </c>
      <c r="BK54">
        <v>99</v>
      </c>
      <c r="BL54">
        <v>110</v>
      </c>
      <c r="BM54">
        <v>103</v>
      </c>
      <c r="BN54">
        <v>114</v>
      </c>
      <c r="BO54">
        <v>141</v>
      </c>
      <c r="BP54">
        <v>121</v>
      </c>
      <c r="BQ54">
        <v>184</v>
      </c>
      <c r="BR54">
        <v>169</v>
      </c>
      <c r="BS54">
        <v>141</v>
      </c>
      <c r="BT54">
        <v>102</v>
      </c>
      <c r="BU54">
        <v>157</v>
      </c>
    </row>
    <row r="55" spans="1:73" x14ac:dyDescent="0.25">
      <c r="A55">
        <v>53</v>
      </c>
      <c r="B55">
        <v>167</v>
      </c>
      <c r="C55">
        <v>113</v>
      </c>
      <c r="D55">
        <v>187</v>
      </c>
      <c r="E55">
        <v>172</v>
      </c>
      <c r="F55">
        <v>221</v>
      </c>
      <c r="G55">
        <v>146</v>
      </c>
      <c r="H55">
        <v>128</v>
      </c>
      <c r="I55">
        <v>170</v>
      </c>
      <c r="J55">
        <v>80</v>
      </c>
      <c r="K55">
        <v>164</v>
      </c>
      <c r="L55">
        <v>102</v>
      </c>
      <c r="M55">
        <v>133</v>
      </c>
      <c r="N55">
        <v>87</v>
      </c>
      <c r="O55">
        <v>130</v>
      </c>
      <c r="P55">
        <v>122</v>
      </c>
      <c r="Q55">
        <v>106</v>
      </c>
      <c r="R55">
        <v>96</v>
      </c>
      <c r="S55">
        <v>108</v>
      </c>
      <c r="T55">
        <v>154</v>
      </c>
      <c r="U55">
        <v>154</v>
      </c>
      <c r="V55">
        <v>203</v>
      </c>
      <c r="W55">
        <v>-1</v>
      </c>
      <c r="X55">
        <v>128</v>
      </c>
      <c r="Y55">
        <v>143</v>
      </c>
      <c r="Z55">
        <v>125</v>
      </c>
      <c r="AA55">
        <v>85</v>
      </c>
      <c r="AB55">
        <v>113</v>
      </c>
      <c r="AC55">
        <v>133</v>
      </c>
      <c r="AD55">
        <v>103</v>
      </c>
      <c r="AE55">
        <v>108</v>
      </c>
      <c r="AF55">
        <v>149</v>
      </c>
      <c r="AG55">
        <v>125</v>
      </c>
      <c r="AH55">
        <v>153</v>
      </c>
      <c r="AI55">
        <v>137</v>
      </c>
      <c r="AJ55">
        <v>142</v>
      </c>
      <c r="AK55">
        <v>112</v>
      </c>
      <c r="AL55">
        <v>129</v>
      </c>
      <c r="AM55">
        <v>107</v>
      </c>
      <c r="AN55">
        <v>131</v>
      </c>
      <c r="AO55">
        <v>169</v>
      </c>
      <c r="AP55">
        <v>245</v>
      </c>
      <c r="AQ55">
        <v>203</v>
      </c>
      <c r="AR55">
        <v>114</v>
      </c>
      <c r="AS55">
        <v>137</v>
      </c>
      <c r="AT55">
        <v>179</v>
      </c>
      <c r="AU55">
        <v>90</v>
      </c>
      <c r="AV55">
        <v>97</v>
      </c>
      <c r="AW55">
        <v>192</v>
      </c>
      <c r="AX55">
        <v>189</v>
      </c>
      <c r="AY55">
        <v>165</v>
      </c>
      <c r="AZ55">
        <v>171</v>
      </c>
      <c r="BA55">
        <v>199</v>
      </c>
      <c r="BB55">
        <v>94</v>
      </c>
      <c r="BC55">
        <v>137</v>
      </c>
      <c r="BD55">
        <v>61</v>
      </c>
      <c r="BE55">
        <v>83</v>
      </c>
      <c r="BF55">
        <v>91</v>
      </c>
      <c r="BG55">
        <v>90</v>
      </c>
      <c r="BH55">
        <v>154</v>
      </c>
      <c r="BI55">
        <v>63</v>
      </c>
      <c r="BJ55">
        <v>152</v>
      </c>
      <c r="BK55">
        <v>99</v>
      </c>
      <c r="BL55">
        <v>110</v>
      </c>
      <c r="BM55">
        <v>109</v>
      </c>
      <c r="BN55">
        <v>110</v>
      </c>
      <c r="BO55">
        <v>122</v>
      </c>
      <c r="BP55">
        <v>164</v>
      </c>
      <c r="BQ55">
        <v>184</v>
      </c>
      <c r="BR55">
        <v>169</v>
      </c>
      <c r="BS55">
        <v>159</v>
      </c>
      <c r="BT55">
        <v>102</v>
      </c>
      <c r="BU55">
        <v>132</v>
      </c>
    </row>
    <row r="56" spans="1:73" x14ac:dyDescent="0.25">
      <c r="A56">
        <v>54</v>
      </c>
      <c r="B56">
        <v>184</v>
      </c>
      <c r="C56">
        <v>113</v>
      </c>
      <c r="D56">
        <v>146</v>
      </c>
      <c r="E56">
        <v>158</v>
      </c>
      <c r="F56">
        <v>224</v>
      </c>
      <c r="G56">
        <v>146</v>
      </c>
      <c r="H56">
        <v>128</v>
      </c>
      <c r="I56">
        <v>154</v>
      </c>
      <c r="J56">
        <v>80</v>
      </c>
      <c r="K56">
        <v>-1</v>
      </c>
      <c r="L56">
        <v>111</v>
      </c>
      <c r="M56">
        <v>115</v>
      </c>
      <c r="N56">
        <v>99</v>
      </c>
      <c r="O56">
        <v>112</v>
      </c>
      <c r="P56">
        <v>129</v>
      </c>
      <c r="Q56">
        <v>106</v>
      </c>
      <c r="R56">
        <v>98</v>
      </c>
      <c r="S56">
        <v>100</v>
      </c>
      <c r="T56">
        <v>93</v>
      </c>
      <c r="U56">
        <v>154</v>
      </c>
      <c r="V56">
        <v>203</v>
      </c>
      <c r="W56">
        <v>-1</v>
      </c>
      <c r="X56">
        <v>128</v>
      </c>
      <c r="Y56">
        <v>222</v>
      </c>
      <c r="Z56">
        <v>116</v>
      </c>
      <c r="AA56">
        <v>85</v>
      </c>
      <c r="AB56">
        <v>113</v>
      </c>
      <c r="AC56">
        <v>109</v>
      </c>
      <c r="AD56">
        <v>103</v>
      </c>
      <c r="AE56">
        <v>106</v>
      </c>
      <c r="AF56">
        <v>138</v>
      </c>
      <c r="AG56">
        <v>115</v>
      </c>
      <c r="AH56">
        <v>155</v>
      </c>
      <c r="AI56">
        <v>137</v>
      </c>
      <c r="AJ56">
        <v>133</v>
      </c>
      <c r="AK56">
        <v>103</v>
      </c>
      <c r="AL56">
        <v>129</v>
      </c>
      <c r="AM56">
        <v>111</v>
      </c>
      <c r="AN56">
        <v>129</v>
      </c>
      <c r="AO56">
        <v>224</v>
      </c>
      <c r="AP56">
        <v>245</v>
      </c>
      <c r="AQ56">
        <v>203</v>
      </c>
      <c r="AR56">
        <v>114</v>
      </c>
      <c r="AS56">
        <v>137</v>
      </c>
      <c r="AT56">
        <v>179</v>
      </c>
      <c r="AU56">
        <v>152</v>
      </c>
      <c r="AV56">
        <v>97</v>
      </c>
      <c r="AW56">
        <v>192</v>
      </c>
      <c r="AX56">
        <v>189</v>
      </c>
      <c r="AY56">
        <v>212</v>
      </c>
      <c r="AZ56">
        <v>171</v>
      </c>
      <c r="BA56">
        <v>199</v>
      </c>
      <c r="BB56">
        <v>94</v>
      </c>
      <c r="BC56">
        <v>137</v>
      </c>
      <c r="BD56">
        <v>61</v>
      </c>
      <c r="BE56">
        <v>99</v>
      </c>
      <c r="BF56">
        <v>87</v>
      </c>
      <c r="BG56">
        <v>90</v>
      </c>
      <c r="BH56">
        <v>154</v>
      </c>
      <c r="BI56">
        <v>63</v>
      </c>
      <c r="BJ56">
        <v>152</v>
      </c>
      <c r="BK56">
        <v>101</v>
      </c>
      <c r="BL56">
        <v>110</v>
      </c>
      <c r="BM56">
        <v>109</v>
      </c>
      <c r="BN56">
        <v>121</v>
      </c>
      <c r="BO56">
        <v>117</v>
      </c>
      <c r="BP56">
        <v>177</v>
      </c>
      <c r="BQ56">
        <v>184</v>
      </c>
      <c r="BR56">
        <v>169</v>
      </c>
      <c r="BS56">
        <v>136</v>
      </c>
      <c r="BT56">
        <v>102</v>
      </c>
      <c r="BU56">
        <v>132</v>
      </c>
    </row>
    <row r="57" spans="1:73" x14ac:dyDescent="0.25">
      <c r="A57">
        <v>55</v>
      </c>
      <c r="B57">
        <v>198</v>
      </c>
      <c r="C57">
        <v>113</v>
      </c>
      <c r="D57">
        <v>146</v>
      </c>
      <c r="E57">
        <v>191</v>
      </c>
      <c r="F57">
        <v>224</v>
      </c>
      <c r="G57">
        <v>153</v>
      </c>
      <c r="H57">
        <v>128</v>
      </c>
      <c r="I57">
        <v>154</v>
      </c>
      <c r="J57">
        <v>94</v>
      </c>
      <c r="K57">
        <v>-1</v>
      </c>
      <c r="L57">
        <v>127</v>
      </c>
      <c r="M57">
        <v>115</v>
      </c>
      <c r="N57">
        <v>99</v>
      </c>
      <c r="O57">
        <v>112</v>
      </c>
      <c r="P57">
        <v>131</v>
      </c>
      <c r="Q57">
        <v>106</v>
      </c>
      <c r="R57">
        <v>88</v>
      </c>
      <c r="S57">
        <v>117</v>
      </c>
      <c r="T57">
        <v>-1</v>
      </c>
      <c r="U57">
        <v>154</v>
      </c>
      <c r="V57">
        <v>190</v>
      </c>
      <c r="W57">
        <v>-1</v>
      </c>
      <c r="X57">
        <v>128</v>
      </c>
      <c r="Y57">
        <v>222</v>
      </c>
      <c r="Z57">
        <v>91</v>
      </c>
      <c r="AA57">
        <v>85</v>
      </c>
      <c r="AB57">
        <v>113</v>
      </c>
      <c r="AC57">
        <v>109</v>
      </c>
      <c r="AD57">
        <v>103</v>
      </c>
      <c r="AE57">
        <v>106</v>
      </c>
      <c r="AF57">
        <v>138</v>
      </c>
      <c r="AG57">
        <v>115</v>
      </c>
      <c r="AH57">
        <v>147</v>
      </c>
      <c r="AI57">
        <v>119</v>
      </c>
      <c r="AJ57">
        <v>128</v>
      </c>
      <c r="AK57">
        <v>103</v>
      </c>
      <c r="AL57">
        <v>119</v>
      </c>
      <c r="AM57">
        <v>106</v>
      </c>
      <c r="AN57">
        <v>121</v>
      </c>
      <c r="AO57">
        <v>272</v>
      </c>
      <c r="AP57">
        <v>245</v>
      </c>
      <c r="AQ57">
        <v>203</v>
      </c>
      <c r="AR57">
        <v>114</v>
      </c>
      <c r="AS57">
        <v>137</v>
      </c>
      <c r="AT57">
        <v>179</v>
      </c>
      <c r="AU57">
        <v>152</v>
      </c>
      <c r="AV57">
        <v>97</v>
      </c>
      <c r="AW57">
        <v>192</v>
      </c>
      <c r="AX57">
        <v>186</v>
      </c>
      <c r="AY57">
        <v>212</v>
      </c>
      <c r="AZ57">
        <v>188</v>
      </c>
      <c r="BA57">
        <v>199</v>
      </c>
      <c r="BB57">
        <v>94</v>
      </c>
      <c r="BC57">
        <v>137</v>
      </c>
      <c r="BD57">
        <v>60</v>
      </c>
      <c r="BE57">
        <v>99</v>
      </c>
      <c r="BF57">
        <v>87</v>
      </c>
      <c r="BG57">
        <v>78</v>
      </c>
      <c r="BH57">
        <v>154</v>
      </c>
      <c r="BI57">
        <v>63</v>
      </c>
      <c r="BJ57">
        <v>152</v>
      </c>
      <c r="BK57">
        <v>-1</v>
      </c>
      <c r="BL57">
        <v>110</v>
      </c>
      <c r="BM57">
        <v>104</v>
      </c>
      <c r="BN57">
        <v>138</v>
      </c>
      <c r="BO57">
        <v>124</v>
      </c>
      <c r="BP57">
        <v>184</v>
      </c>
      <c r="BQ57">
        <v>149</v>
      </c>
      <c r="BR57">
        <v>169</v>
      </c>
      <c r="BS57">
        <v>136</v>
      </c>
      <c r="BT57">
        <v>102</v>
      </c>
      <c r="BU57">
        <v>132</v>
      </c>
    </row>
    <row r="58" spans="1:73" x14ac:dyDescent="0.25">
      <c r="A58">
        <v>56</v>
      </c>
      <c r="B58">
        <v>218</v>
      </c>
      <c r="C58">
        <v>196</v>
      </c>
      <c r="D58">
        <v>201</v>
      </c>
      <c r="E58">
        <v>191</v>
      </c>
      <c r="F58">
        <v>190</v>
      </c>
      <c r="G58">
        <v>153</v>
      </c>
      <c r="H58">
        <v>88</v>
      </c>
      <c r="I58">
        <v>110</v>
      </c>
      <c r="J58">
        <v>104</v>
      </c>
      <c r="K58">
        <v>-1</v>
      </c>
      <c r="L58">
        <v>128</v>
      </c>
      <c r="M58">
        <v>113</v>
      </c>
      <c r="N58">
        <v>99</v>
      </c>
      <c r="O58">
        <v>112</v>
      </c>
      <c r="P58">
        <v>129</v>
      </c>
      <c r="Q58">
        <v>107</v>
      </c>
      <c r="R58">
        <v>88</v>
      </c>
      <c r="S58">
        <v>126</v>
      </c>
      <c r="T58">
        <v>-1</v>
      </c>
      <c r="U58">
        <v>154</v>
      </c>
      <c r="V58">
        <v>190</v>
      </c>
      <c r="W58">
        <v>-1</v>
      </c>
      <c r="X58">
        <v>128</v>
      </c>
      <c r="Y58">
        <v>205</v>
      </c>
      <c r="Z58">
        <v>91</v>
      </c>
      <c r="AA58">
        <v>85</v>
      </c>
      <c r="AB58">
        <v>94</v>
      </c>
      <c r="AC58">
        <v>109</v>
      </c>
      <c r="AD58">
        <v>103</v>
      </c>
      <c r="AE58">
        <v>106</v>
      </c>
      <c r="AF58">
        <v>138</v>
      </c>
      <c r="AG58">
        <v>112</v>
      </c>
      <c r="AH58">
        <v>147</v>
      </c>
      <c r="AI58">
        <v>119</v>
      </c>
      <c r="AJ58">
        <v>128</v>
      </c>
      <c r="AK58">
        <v>101</v>
      </c>
      <c r="AL58">
        <v>114</v>
      </c>
      <c r="AM58">
        <v>106</v>
      </c>
      <c r="AN58">
        <v>121</v>
      </c>
      <c r="AO58">
        <v>272</v>
      </c>
      <c r="AP58">
        <v>245</v>
      </c>
      <c r="AQ58">
        <v>203</v>
      </c>
      <c r="AR58">
        <v>95</v>
      </c>
      <c r="AS58">
        <v>137</v>
      </c>
      <c r="AT58">
        <v>128</v>
      </c>
      <c r="AU58">
        <v>257</v>
      </c>
      <c r="AV58">
        <v>97</v>
      </c>
      <c r="AW58">
        <v>192</v>
      </c>
      <c r="AX58">
        <v>186</v>
      </c>
      <c r="AY58">
        <v>212</v>
      </c>
      <c r="AZ58">
        <v>188</v>
      </c>
      <c r="BA58">
        <v>199</v>
      </c>
      <c r="BB58">
        <v>94</v>
      </c>
      <c r="BC58">
        <v>137</v>
      </c>
      <c r="BD58">
        <v>65</v>
      </c>
      <c r="BE58">
        <v>99</v>
      </c>
      <c r="BF58">
        <v>87</v>
      </c>
      <c r="BG58">
        <v>78</v>
      </c>
      <c r="BH58">
        <v>154</v>
      </c>
      <c r="BI58">
        <v>101</v>
      </c>
      <c r="BJ58">
        <v>63</v>
      </c>
      <c r="BK58">
        <v>-1</v>
      </c>
      <c r="BL58">
        <v>110</v>
      </c>
      <c r="BM58">
        <v>104</v>
      </c>
      <c r="BN58">
        <v>139</v>
      </c>
      <c r="BO58">
        <v>157</v>
      </c>
      <c r="BP58">
        <v>177</v>
      </c>
      <c r="BQ58">
        <v>149</v>
      </c>
      <c r="BR58">
        <v>169</v>
      </c>
      <c r="BS58">
        <v>136</v>
      </c>
      <c r="BT58">
        <v>110</v>
      </c>
      <c r="BU58">
        <v>139</v>
      </c>
    </row>
    <row r="59" spans="1:73" x14ac:dyDescent="0.25">
      <c r="A59">
        <v>57</v>
      </c>
      <c r="B59">
        <v>246</v>
      </c>
      <c r="C59">
        <v>203</v>
      </c>
      <c r="D59">
        <v>228</v>
      </c>
      <c r="E59">
        <v>178</v>
      </c>
      <c r="F59">
        <v>190</v>
      </c>
      <c r="G59">
        <v>200</v>
      </c>
      <c r="H59">
        <v>88</v>
      </c>
      <c r="I59">
        <v>110</v>
      </c>
      <c r="J59">
        <v>104</v>
      </c>
      <c r="K59">
        <v>-1</v>
      </c>
      <c r="L59">
        <v>127</v>
      </c>
      <c r="M59">
        <v>126</v>
      </c>
      <c r="N59">
        <v>100</v>
      </c>
      <c r="O59">
        <v>112</v>
      </c>
      <c r="P59">
        <v>129</v>
      </c>
      <c r="Q59">
        <v>107</v>
      </c>
      <c r="R59">
        <v>88</v>
      </c>
      <c r="S59">
        <v>116</v>
      </c>
      <c r="T59">
        <v>-1</v>
      </c>
      <c r="U59">
        <v>146</v>
      </c>
      <c r="V59">
        <v>129</v>
      </c>
      <c r="W59">
        <v>-1</v>
      </c>
      <c r="X59">
        <v>128</v>
      </c>
      <c r="Y59">
        <v>205</v>
      </c>
      <c r="Z59">
        <v>91</v>
      </c>
      <c r="AA59">
        <v>77</v>
      </c>
      <c r="AB59">
        <v>94</v>
      </c>
      <c r="AC59">
        <v>110</v>
      </c>
      <c r="AD59">
        <v>108</v>
      </c>
      <c r="AE59">
        <v>107</v>
      </c>
      <c r="AF59">
        <v>160</v>
      </c>
      <c r="AG59">
        <v>112</v>
      </c>
      <c r="AH59">
        <v>131</v>
      </c>
      <c r="AI59">
        <v>97</v>
      </c>
      <c r="AJ59">
        <v>129</v>
      </c>
      <c r="AK59">
        <v>115</v>
      </c>
      <c r="AL59">
        <v>107</v>
      </c>
      <c r="AM59">
        <v>99</v>
      </c>
      <c r="AN59">
        <v>-1</v>
      </c>
      <c r="AO59">
        <v>-1</v>
      </c>
      <c r="AP59">
        <v>245</v>
      </c>
      <c r="AQ59">
        <v>203</v>
      </c>
      <c r="AR59">
        <v>95</v>
      </c>
      <c r="AS59">
        <v>137</v>
      </c>
      <c r="AT59">
        <v>128</v>
      </c>
      <c r="AU59">
        <v>269</v>
      </c>
      <c r="AV59">
        <v>97</v>
      </c>
      <c r="AW59">
        <v>192</v>
      </c>
      <c r="AX59">
        <v>186</v>
      </c>
      <c r="AY59">
        <v>212</v>
      </c>
      <c r="AZ59">
        <v>188</v>
      </c>
      <c r="BA59">
        <v>199</v>
      </c>
      <c r="BB59">
        <v>94</v>
      </c>
      <c r="BC59">
        <v>137</v>
      </c>
      <c r="BD59">
        <v>65</v>
      </c>
      <c r="BE59">
        <v>98</v>
      </c>
      <c r="BF59">
        <v>87</v>
      </c>
      <c r="BG59">
        <v>78</v>
      </c>
      <c r="BH59">
        <v>154</v>
      </c>
      <c r="BI59">
        <v>101</v>
      </c>
      <c r="BJ59">
        <v>63</v>
      </c>
      <c r="BK59">
        <v>-1</v>
      </c>
      <c r="BL59">
        <v>110</v>
      </c>
      <c r="BM59">
        <v>129</v>
      </c>
      <c r="BN59">
        <v>134</v>
      </c>
      <c r="BO59">
        <v>171</v>
      </c>
      <c r="BP59">
        <v>177</v>
      </c>
      <c r="BQ59">
        <v>162</v>
      </c>
      <c r="BR59">
        <v>169</v>
      </c>
      <c r="BS59">
        <v>136</v>
      </c>
      <c r="BT59">
        <v>153</v>
      </c>
      <c r="BU59">
        <v>160</v>
      </c>
    </row>
    <row r="60" spans="1:73" x14ac:dyDescent="0.25">
      <c r="A60">
        <v>58</v>
      </c>
      <c r="B60">
        <v>-1</v>
      </c>
      <c r="C60">
        <v>203</v>
      </c>
      <c r="D60">
        <v>212</v>
      </c>
      <c r="E60">
        <v>178</v>
      </c>
      <c r="F60">
        <v>157</v>
      </c>
      <c r="G60">
        <v>222</v>
      </c>
      <c r="H60">
        <v>88</v>
      </c>
      <c r="I60">
        <v>110</v>
      </c>
      <c r="J60">
        <v>112</v>
      </c>
      <c r="K60">
        <v>-1</v>
      </c>
      <c r="L60">
        <v>127</v>
      </c>
      <c r="M60">
        <v>130</v>
      </c>
      <c r="N60">
        <v>100</v>
      </c>
      <c r="O60">
        <v>99</v>
      </c>
      <c r="P60">
        <v>132</v>
      </c>
      <c r="Q60">
        <v>107</v>
      </c>
      <c r="R60">
        <v>88</v>
      </c>
      <c r="S60">
        <v>116</v>
      </c>
      <c r="T60">
        <v>-1</v>
      </c>
      <c r="U60">
        <v>146</v>
      </c>
      <c r="V60">
        <v>129</v>
      </c>
      <c r="W60">
        <v>-1</v>
      </c>
      <c r="X60">
        <v>128</v>
      </c>
      <c r="Y60">
        <v>137</v>
      </c>
      <c r="Z60">
        <v>91</v>
      </c>
      <c r="AA60">
        <v>92</v>
      </c>
      <c r="AB60">
        <v>94</v>
      </c>
      <c r="AC60">
        <v>110</v>
      </c>
      <c r="AD60">
        <v>108</v>
      </c>
      <c r="AE60">
        <v>49</v>
      </c>
      <c r="AF60">
        <v>173</v>
      </c>
      <c r="AG60">
        <v>99</v>
      </c>
      <c r="AH60">
        <v>112</v>
      </c>
      <c r="AI60">
        <v>97</v>
      </c>
      <c r="AJ60">
        <v>129</v>
      </c>
      <c r="AK60">
        <v>128</v>
      </c>
      <c r="AL60">
        <v>107</v>
      </c>
      <c r="AM60">
        <v>-1</v>
      </c>
      <c r="AN60">
        <v>-1</v>
      </c>
      <c r="AO60">
        <v>-1</v>
      </c>
      <c r="AP60">
        <v>245</v>
      </c>
      <c r="AQ60">
        <v>203</v>
      </c>
      <c r="AR60">
        <v>-1</v>
      </c>
      <c r="AS60">
        <v>137</v>
      </c>
      <c r="AT60">
        <v>128</v>
      </c>
      <c r="AU60">
        <v>269</v>
      </c>
      <c r="AV60">
        <v>97</v>
      </c>
      <c r="AW60">
        <v>192</v>
      </c>
      <c r="AX60">
        <v>172</v>
      </c>
      <c r="AY60">
        <v>214</v>
      </c>
      <c r="AZ60">
        <v>188</v>
      </c>
      <c r="BA60">
        <v>199</v>
      </c>
      <c r="BB60">
        <v>94</v>
      </c>
      <c r="BC60">
        <v>175</v>
      </c>
      <c r="BD60">
        <v>65</v>
      </c>
      <c r="BE60">
        <v>128</v>
      </c>
      <c r="BF60">
        <v>93</v>
      </c>
      <c r="BG60">
        <v>90</v>
      </c>
      <c r="BH60">
        <v>154</v>
      </c>
      <c r="BI60">
        <v>101</v>
      </c>
      <c r="BJ60">
        <v>63</v>
      </c>
      <c r="BK60">
        <v>-1</v>
      </c>
      <c r="BL60">
        <v>110</v>
      </c>
      <c r="BM60">
        <v>165</v>
      </c>
      <c r="BN60">
        <v>122</v>
      </c>
      <c r="BO60">
        <v>164</v>
      </c>
      <c r="BP60">
        <v>147</v>
      </c>
      <c r="BQ60">
        <v>162</v>
      </c>
      <c r="BR60">
        <v>169</v>
      </c>
      <c r="BS60">
        <v>136</v>
      </c>
      <c r="BT60">
        <v>153</v>
      </c>
      <c r="BU60">
        <v>170</v>
      </c>
    </row>
    <row r="61" spans="1:73" x14ac:dyDescent="0.25">
      <c r="A61">
        <v>59</v>
      </c>
      <c r="B61">
        <v>-1</v>
      </c>
      <c r="C61">
        <v>208</v>
      </c>
      <c r="D61">
        <v>212</v>
      </c>
      <c r="E61">
        <v>128</v>
      </c>
      <c r="F61">
        <v>172</v>
      </c>
      <c r="G61">
        <v>169</v>
      </c>
      <c r="H61">
        <v>83</v>
      </c>
      <c r="I61">
        <v>110</v>
      </c>
      <c r="J61">
        <v>115</v>
      </c>
      <c r="K61">
        <v>-1</v>
      </c>
      <c r="L61">
        <v>123</v>
      </c>
      <c r="M61">
        <v>124</v>
      </c>
      <c r="N61">
        <v>102</v>
      </c>
      <c r="O61">
        <v>-1</v>
      </c>
      <c r="P61">
        <v>143</v>
      </c>
      <c r="Q61">
        <v>107</v>
      </c>
      <c r="R61">
        <v>83</v>
      </c>
      <c r="S61">
        <v>90</v>
      </c>
      <c r="T61">
        <v>-1</v>
      </c>
      <c r="U61">
        <v>146</v>
      </c>
      <c r="V61">
        <v>146</v>
      </c>
      <c r="W61">
        <v>-1</v>
      </c>
      <c r="X61">
        <v>128</v>
      </c>
      <c r="Y61">
        <v>137</v>
      </c>
      <c r="Z61">
        <v>91</v>
      </c>
      <c r="AA61">
        <v>128</v>
      </c>
      <c r="AB61">
        <v>74</v>
      </c>
      <c r="AC61">
        <v>110</v>
      </c>
      <c r="AD61">
        <v>129</v>
      </c>
      <c r="AE61">
        <v>49</v>
      </c>
      <c r="AF61">
        <v>171</v>
      </c>
      <c r="AG61">
        <v>90</v>
      </c>
      <c r="AH61">
        <v>112</v>
      </c>
      <c r="AI61">
        <v>97</v>
      </c>
      <c r="AJ61">
        <v>123</v>
      </c>
      <c r="AK61">
        <v>125</v>
      </c>
      <c r="AL61">
        <v>107</v>
      </c>
      <c r="AM61">
        <v>-1</v>
      </c>
      <c r="AN61">
        <v>-1</v>
      </c>
      <c r="AO61">
        <v>-1</v>
      </c>
      <c r="AP61">
        <v>245</v>
      </c>
      <c r="AQ61">
        <v>203</v>
      </c>
      <c r="AR61">
        <v>-1</v>
      </c>
      <c r="AS61">
        <v>137</v>
      </c>
      <c r="AT61">
        <v>128</v>
      </c>
      <c r="AU61">
        <v>251</v>
      </c>
      <c r="AV61">
        <v>97</v>
      </c>
      <c r="AW61">
        <v>192</v>
      </c>
      <c r="AX61">
        <v>172</v>
      </c>
      <c r="AY61">
        <v>214</v>
      </c>
      <c r="AZ61">
        <v>191</v>
      </c>
      <c r="BA61">
        <v>199</v>
      </c>
      <c r="BB61">
        <v>94</v>
      </c>
      <c r="BC61">
        <v>219</v>
      </c>
      <c r="BD61">
        <v>65</v>
      </c>
      <c r="BE61">
        <v>128</v>
      </c>
      <c r="BF61">
        <v>86</v>
      </c>
      <c r="BG61">
        <v>92</v>
      </c>
      <c r="BH61">
        <v>154</v>
      </c>
      <c r="BI61">
        <v>101</v>
      </c>
      <c r="BJ61">
        <v>63</v>
      </c>
      <c r="BK61">
        <v>-1</v>
      </c>
      <c r="BL61">
        <v>110</v>
      </c>
      <c r="BM61">
        <v>165</v>
      </c>
      <c r="BN61">
        <v>122</v>
      </c>
      <c r="BO61">
        <v>152</v>
      </c>
      <c r="BP61">
        <v>147</v>
      </c>
      <c r="BQ61">
        <v>162</v>
      </c>
      <c r="BR61">
        <v>148</v>
      </c>
      <c r="BS61">
        <v>136</v>
      </c>
      <c r="BT61">
        <v>159</v>
      </c>
      <c r="BU61">
        <v>186</v>
      </c>
    </row>
    <row r="62" spans="1:73" x14ac:dyDescent="0.25">
      <c r="A62">
        <v>60</v>
      </c>
      <c r="B62">
        <v>-1</v>
      </c>
      <c r="C62">
        <v>186</v>
      </c>
      <c r="D62">
        <v>212</v>
      </c>
      <c r="E62">
        <v>128</v>
      </c>
      <c r="F62">
        <v>172</v>
      </c>
      <c r="G62">
        <v>169</v>
      </c>
      <c r="H62">
        <v>159</v>
      </c>
      <c r="I62">
        <v>-1</v>
      </c>
      <c r="J62">
        <v>83</v>
      </c>
      <c r="K62">
        <v>-1</v>
      </c>
      <c r="L62">
        <v>-1</v>
      </c>
      <c r="M62">
        <v>124</v>
      </c>
      <c r="N62">
        <v>96</v>
      </c>
      <c r="O62">
        <v>-1</v>
      </c>
      <c r="P62">
        <v>143</v>
      </c>
      <c r="Q62">
        <v>104</v>
      </c>
      <c r="R62">
        <v>83</v>
      </c>
      <c r="S62">
        <v>90</v>
      </c>
      <c r="T62">
        <v>-1</v>
      </c>
      <c r="U62">
        <v>146</v>
      </c>
      <c r="V62">
        <v>146</v>
      </c>
      <c r="W62">
        <v>-1</v>
      </c>
      <c r="X62">
        <v>128</v>
      </c>
      <c r="Y62">
        <v>137</v>
      </c>
      <c r="Z62">
        <v>91</v>
      </c>
      <c r="AA62">
        <v>145</v>
      </c>
      <c r="AB62">
        <v>74</v>
      </c>
      <c r="AC62">
        <v>115</v>
      </c>
      <c r="AD62">
        <v>129</v>
      </c>
      <c r="AE62">
        <v>49</v>
      </c>
      <c r="AF62">
        <v>171</v>
      </c>
      <c r="AG62">
        <v>95</v>
      </c>
      <c r="AH62">
        <v>112</v>
      </c>
      <c r="AI62">
        <v>114</v>
      </c>
      <c r="AJ62">
        <v>147</v>
      </c>
      <c r="AK62">
        <v>109</v>
      </c>
      <c r="AL62">
        <v>108</v>
      </c>
      <c r="AM62">
        <v>-1</v>
      </c>
      <c r="AN62">
        <v>-1</v>
      </c>
      <c r="AO62">
        <v>-1</v>
      </c>
      <c r="AP62">
        <v>245</v>
      </c>
      <c r="AQ62">
        <v>203</v>
      </c>
      <c r="AR62">
        <v>-1</v>
      </c>
      <c r="AS62">
        <v>138</v>
      </c>
      <c r="AT62">
        <v>128</v>
      </c>
      <c r="AU62">
        <v>263</v>
      </c>
      <c r="AV62">
        <v>96</v>
      </c>
      <c r="AW62">
        <v>202</v>
      </c>
      <c r="AX62">
        <v>172</v>
      </c>
      <c r="AY62">
        <v>160</v>
      </c>
      <c r="AZ62">
        <v>191</v>
      </c>
      <c r="BA62">
        <v>199</v>
      </c>
      <c r="BB62">
        <v>94</v>
      </c>
      <c r="BC62">
        <v>224</v>
      </c>
      <c r="BD62">
        <v>58</v>
      </c>
      <c r="BE62">
        <v>131</v>
      </c>
      <c r="BF62">
        <v>86</v>
      </c>
      <c r="BG62">
        <v>92</v>
      </c>
      <c r="BH62">
        <v>154</v>
      </c>
      <c r="BI62">
        <v>101</v>
      </c>
      <c r="BJ62">
        <v>-1</v>
      </c>
      <c r="BK62">
        <v>-1</v>
      </c>
      <c r="BL62">
        <v>110</v>
      </c>
      <c r="BM62">
        <v>158</v>
      </c>
      <c r="BN62">
        <v>103</v>
      </c>
      <c r="BO62">
        <v>152</v>
      </c>
      <c r="BP62">
        <v>147</v>
      </c>
      <c r="BQ62">
        <v>158</v>
      </c>
      <c r="BR62">
        <v>140</v>
      </c>
      <c r="BS62">
        <v>136</v>
      </c>
      <c r="BT62">
        <v>151</v>
      </c>
      <c r="BU62">
        <v>183</v>
      </c>
    </row>
    <row r="63" spans="1:73" x14ac:dyDescent="0.25">
      <c r="A63">
        <v>61</v>
      </c>
      <c r="B63">
        <v>-1</v>
      </c>
      <c r="C63">
        <v>186</v>
      </c>
      <c r="D63">
        <v>201</v>
      </c>
      <c r="E63">
        <v>118</v>
      </c>
      <c r="F63">
        <v>163</v>
      </c>
      <c r="G63">
        <v>169</v>
      </c>
      <c r="H63">
        <v>209</v>
      </c>
      <c r="I63">
        <v>-1</v>
      </c>
      <c r="J63">
        <v>83</v>
      </c>
      <c r="K63">
        <v>-1</v>
      </c>
      <c r="L63">
        <v>-1</v>
      </c>
      <c r="M63">
        <v>113</v>
      </c>
      <c r="N63">
        <v>96</v>
      </c>
      <c r="O63">
        <v>-1</v>
      </c>
      <c r="P63">
        <v>129</v>
      </c>
      <c r="Q63">
        <v>104</v>
      </c>
      <c r="R63">
        <v>91</v>
      </c>
      <c r="S63">
        <v>77</v>
      </c>
      <c r="T63">
        <v>-1</v>
      </c>
      <c r="U63">
        <v>133</v>
      </c>
      <c r="V63">
        <v>156</v>
      </c>
      <c r="W63">
        <v>-1</v>
      </c>
      <c r="X63">
        <v>128</v>
      </c>
      <c r="Y63">
        <v>137</v>
      </c>
      <c r="Z63">
        <v>91</v>
      </c>
      <c r="AA63">
        <v>217</v>
      </c>
      <c r="AB63">
        <v>84</v>
      </c>
      <c r="AC63">
        <v>107</v>
      </c>
      <c r="AD63">
        <v>136</v>
      </c>
      <c r="AE63">
        <v>49</v>
      </c>
      <c r="AF63">
        <v>171</v>
      </c>
      <c r="AG63">
        <v>110</v>
      </c>
      <c r="AH63">
        <v>112</v>
      </c>
      <c r="AI63">
        <v>151</v>
      </c>
      <c r="AJ63">
        <v>195</v>
      </c>
      <c r="AK63">
        <v>109</v>
      </c>
      <c r="AL63">
        <v>106</v>
      </c>
      <c r="AM63">
        <v>-1</v>
      </c>
      <c r="AN63">
        <v>-1</v>
      </c>
      <c r="AO63">
        <v>-1</v>
      </c>
      <c r="AP63">
        <v>245</v>
      </c>
      <c r="AQ63">
        <v>203</v>
      </c>
      <c r="AR63">
        <v>-1</v>
      </c>
      <c r="AS63">
        <v>138</v>
      </c>
      <c r="AT63">
        <v>128</v>
      </c>
      <c r="AU63">
        <v>263</v>
      </c>
      <c r="AV63">
        <v>96</v>
      </c>
      <c r="AW63">
        <v>81</v>
      </c>
      <c r="AX63">
        <v>163</v>
      </c>
      <c r="AY63">
        <v>148</v>
      </c>
      <c r="AZ63">
        <v>191</v>
      </c>
      <c r="BA63">
        <v>199</v>
      </c>
      <c r="BB63">
        <v>94</v>
      </c>
      <c r="BC63">
        <v>224</v>
      </c>
      <c r="BD63">
        <v>64</v>
      </c>
      <c r="BE63">
        <v>131</v>
      </c>
      <c r="BF63">
        <v>86</v>
      </c>
      <c r="BG63">
        <v>92</v>
      </c>
      <c r="BH63">
        <v>154</v>
      </c>
      <c r="BI63">
        <v>101</v>
      </c>
      <c r="BJ63">
        <v>-1</v>
      </c>
      <c r="BK63">
        <v>-1</v>
      </c>
      <c r="BL63">
        <v>140</v>
      </c>
      <c r="BM63">
        <v>146</v>
      </c>
      <c r="BN63">
        <v>97</v>
      </c>
      <c r="BO63">
        <v>122</v>
      </c>
      <c r="BP63">
        <v>147</v>
      </c>
      <c r="BQ63">
        <v>158</v>
      </c>
      <c r="BR63">
        <v>143</v>
      </c>
      <c r="BS63">
        <v>136</v>
      </c>
      <c r="BT63">
        <v>151</v>
      </c>
      <c r="BU63">
        <v>183</v>
      </c>
    </row>
    <row r="64" spans="1:73" x14ac:dyDescent="0.25">
      <c r="A64">
        <v>62</v>
      </c>
      <c r="B64">
        <v>-1</v>
      </c>
      <c r="C64">
        <v>186</v>
      </c>
      <c r="D64">
        <v>201</v>
      </c>
      <c r="E64">
        <v>124</v>
      </c>
      <c r="F64">
        <v>163</v>
      </c>
      <c r="G64">
        <v>169</v>
      </c>
      <c r="H64">
        <v>-1</v>
      </c>
      <c r="I64">
        <v>-1</v>
      </c>
      <c r="J64">
        <v>69</v>
      </c>
      <c r="K64">
        <v>-1</v>
      </c>
      <c r="L64">
        <v>-1</v>
      </c>
      <c r="M64">
        <v>-1</v>
      </c>
      <c r="N64">
        <v>96</v>
      </c>
      <c r="O64">
        <v>-1</v>
      </c>
      <c r="P64">
        <v>129</v>
      </c>
      <c r="Q64">
        <v>89</v>
      </c>
      <c r="R64">
        <v>91</v>
      </c>
      <c r="S64">
        <v>77</v>
      </c>
      <c r="T64">
        <v>-1</v>
      </c>
      <c r="U64">
        <v>135</v>
      </c>
      <c r="V64">
        <v>171</v>
      </c>
      <c r="W64">
        <v>-1</v>
      </c>
      <c r="X64">
        <v>128</v>
      </c>
      <c r="Y64">
        <v>137</v>
      </c>
      <c r="Z64">
        <v>91</v>
      </c>
      <c r="AA64">
        <v>218</v>
      </c>
      <c r="AB64">
        <v>111</v>
      </c>
      <c r="AC64">
        <v>108</v>
      </c>
      <c r="AD64">
        <v>160</v>
      </c>
      <c r="AE64">
        <v>49</v>
      </c>
      <c r="AF64">
        <v>132</v>
      </c>
      <c r="AG64">
        <v>120</v>
      </c>
      <c r="AH64">
        <v>133</v>
      </c>
      <c r="AI64">
        <v>176</v>
      </c>
      <c r="AJ64">
        <v>196</v>
      </c>
      <c r="AK64">
        <v>103</v>
      </c>
      <c r="AL64">
        <v>-1</v>
      </c>
      <c r="AM64">
        <v>-1</v>
      </c>
      <c r="AN64">
        <v>-1</v>
      </c>
      <c r="AO64">
        <v>-1</v>
      </c>
      <c r="AP64">
        <v>104</v>
      </c>
      <c r="AQ64">
        <v>203</v>
      </c>
      <c r="AR64">
        <v>-1</v>
      </c>
      <c r="AS64">
        <v>120</v>
      </c>
      <c r="AT64">
        <v>128</v>
      </c>
      <c r="AU64">
        <v>263</v>
      </c>
      <c r="AV64">
        <v>96</v>
      </c>
      <c r="AW64">
        <v>55</v>
      </c>
      <c r="AX64">
        <v>163</v>
      </c>
      <c r="AY64">
        <v>148</v>
      </c>
      <c r="AZ64">
        <v>191</v>
      </c>
      <c r="BA64">
        <v>199</v>
      </c>
      <c r="BB64">
        <v>94</v>
      </c>
      <c r="BC64">
        <v>101</v>
      </c>
      <c r="BD64">
        <v>64</v>
      </c>
      <c r="BE64">
        <v>131</v>
      </c>
      <c r="BF64">
        <v>86</v>
      </c>
      <c r="BG64">
        <v>-1</v>
      </c>
      <c r="BH64">
        <v>154</v>
      </c>
      <c r="BI64">
        <v>101</v>
      </c>
      <c r="BJ64">
        <v>-1</v>
      </c>
      <c r="BK64">
        <v>-1</v>
      </c>
      <c r="BL64">
        <v>140</v>
      </c>
      <c r="BM64">
        <v>122</v>
      </c>
      <c r="BN64">
        <v>99</v>
      </c>
      <c r="BO64">
        <v>122</v>
      </c>
      <c r="BP64">
        <v>114</v>
      </c>
      <c r="BQ64">
        <v>135</v>
      </c>
      <c r="BR64">
        <v>143</v>
      </c>
      <c r="BS64">
        <v>136</v>
      </c>
      <c r="BT64">
        <v>157</v>
      </c>
      <c r="BU64">
        <v>158</v>
      </c>
    </row>
    <row r="65" spans="1:73" x14ac:dyDescent="0.25">
      <c r="A65">
        <v>63</v>
      </c>
      <c r="B65">
        <v>-1</v>
      </c>
      <c r="C65">
        <v>146</v>
      </c>
      <c r="D65">
        <v>201</v>
      </c>
      <c r="E65">
        <v>-1</v>
      </c>
      <c r="F65">
        <v>163</v>
      </c>
      <c r="G65">
        <v>-1</v>
      </c>
      <c r="H65">
        <v>-1</v>
      </c>
      <c r="I65">
        <v>-1</v>
      </c>
      <c r="J65">
        <v>69</v>
      </c>
      <c r="K65">
        <v>-1</v>
      </c>
      <c r="L65">
        <v>-1</v>
      </c>
      <c r="M65">
        <v>-1</v>
      </c>
      <c r="N65">
        <v>84</v>
      </c>
      <c r="O65">
        <v>-1</v>
      </c>
      <c r="P65">
        <v>177</v>
      </c>
      <c r="Q65">
        <v>89</v>
      </c>
      <c r="R65">
        <v>97</v>
      </c>
      <c r="S65">
        <v>78</v>
      </c>
      <c r="T65">
        <v>-1</v>
      </c>
      <c r="U65">
        <v>135</v>
      </c>
      <c r="V65">
        <v>112</v>
      </c>
      <c r="W65">
        <v>-1</v>
      </c>
      <c r="X65">
        <v>128</v>
      </c>
      <c r="Y65">
        <v>137</v>
      </c>
      <c r="Z65">
        <v>91</v>
      </c>
      <c r="AA65">
        <v>147</v>
      </c>
      <c r="AB65">
        <v>111</v>
      </c>
      <c r="AC65">
        <v>105</v>
      </c>
      <c r="AD65">
        <v>161</v>
      </c>
      <c r="AE65">
        <v>49</v>
      </c>
      <c r="AF65">
        <v>132</v>
      </c>
      <c r="AG65">
        <v>130</v>
      </c>
      <c r="AH65">
        <v>167</v>
      </c>
      <c r="AI65">
        <v>181</v>
      </c>
      <c r="AJ65">
        <v>196</v>
      </c>
      <c r="AK65">
        <v>106</v>
      </c>
      <c r="AL65">
        <v>-1</v>
      </c>
      <c r="AM65">
        <v>-1</v>
      </c>
      <c r="AN65">
        <v>-1</v>
      </c>
      <c r="AO65">
        <v>-1</v>
      </c>
      <c r="AP65">
        <v>104</v>
      </c>
      <c r="AQ65">
        <v>203</v>
      </c>
      <c r="AR65">
        <v>-1</v>
      </c>
      <c r="AS65">
        <v>120</v>
      </c>
      <c r="AT65">
        <v>128</v>
      </c>
      <c r="AU65">
        <v>256</v>
      </c>
      <c r="AV65">
        <v>96</v>
      </c>
      <c r="AW65">
        <v>-1</v>
      </c>
      <c r="AX65">
        <v>149</v>
      </c>
      <c r="AY65">
        <v>148</v>
      </c>
      <c r="AZ65">
        <v>195</v>
      </c>
      <c r="BA65">
        <v>-1</v>
      </c>
      <c r="BB65">
        <v>94</v>
      </c>
      <c r="BC65">
        <v>101</v>
      </c>
      <c r="BD65">
        <v>64</v>
      </c>
      <c r="BE65">
        <v>141</v>
      </c>
      <c r="BF65">
        <v>85</v>
      </c>
      <c r="BG65">
        <v>-1</v>
      </c>
      <c r="BH65">
        <v>154</v>
      </c>
      <c r="BI65">
        <v>101</v>
      </c>
      <c r="BJ65">
        <v>-1</v>
      </c>
      <c r="BK65">
        <v>-1</v>
      </c>
      <c r="BL65">
        <v>95</v>
      </c>
      <c r="BM65">
        <v>122</v>
      </c>
      <c r="BN65">
        <v>145</v>
      </c>
      <c r="BO65">
        <v>122</v>
      </c>
      <c r="BP65">
        <v>129</v>
      </c>
      <c r="BQ65">
        <v>135</v>
      </c>
      <c r="BR65">
        <v>129</v>
      </c>
      <c r="BS65">
        <v>136</v>
      </c>
      <c r="BT65">
        <v>157</v>
      </c>
      <c r="BU65">
        <v>158</v>
      </c>
    </row>
    <row r="66" spans="1:73" x14ac:dyDescent="0.25">
      <c r="A66">
        <v>64</v>
      </c>
      <c r="B66">
        <v>-1</v>
      </c>
      <c r="C66">
        <v>148</v>
      </c>
      <c r="D66">
        <v>64</v>
      </c>
      <c r="E66">
        <v>-1</v>
      </c>
      <c r="F66">
        <v>163</v>
      </c>
      <c r="G66">
        <v>-1</v>
      </c>
      <c r="H66">
        <v>-1</v>
      </c>
      <c r="I66">
        <v>-1</v>
      </c>
      <c r="J66">
        <v>69</v>
      </c>
      <c r="K66">
        <v>-1</v>
      </c>
      <c r="L66">
        <v>-1</v>
      </c>
      <c r="M66">
        <v>-1</v>
      </c>
      <c r="N66">
        <v>101</v>
      </c>
      <c r="O66">
        <v>-1</v>
      </c>
      <c r="P66">
        <v>-1</v>
      </c>
      <c r="Q66">
        <v>89</v>
      </c>
      <c r="R66">
        <v>97</v>
      </c>
      <c r="S66">
        <v>90</v>
      </c>
      <c r="T66">
        <v>-1</v>
      </c>
      <c r="U66">
        <v>135</v>
      </c>
      <c r="V66">
        <v>-1</v>
      </c>
      <c r="W66">
        <v>-1</v>
      </c>
      <c r="X66">
        <v>128</v>
      </c>
      <c r="Y66">
        <v>167</v>
      </c>
      <c r="Z66">
        <v>-1</v>
      </c>
      <c r="AA66">
        <v>147</v>
      </c>
      <c r="AB66">
        <v>120</v>
      </c>
      <c r="AC66">
        <v>115</v>
      </c>
      <c r="AD66">
        <v>161</v>
      </c>
      <c r="AE66">
        <v>49</v>
      </c>
      <c r="AF66">
        <v>132</v>
      </c>
      <c r="AG66">
        <v>130</v>
      </c>
      <c r="AH66">
        <v>175</v>
      </c>
      <c r="AI66">
        <v>166</v>
      </c>
      <c r="AJ66">
        <v>183</v>
      </c>
      <c r="AK66">
        <v>113</v>
      </c>
      <c r="AL66">
        <v>-1</v>
      </c>
      <c r="AM66">
        <v>-1</v>
      </c>
      <c r="AN66">
        <v>-1</v>
      </c>
      <c r="AO66">
        <v>-1</v>
      </c>
      <c r="AP66">
        <v>51</v>
      </c>
      <c r="AQ66">
        <v>203</v>
      </c>
      <c r="AR66">
        <v>-1</v>
      </c>
      <c r="AS66">
        <v>120</v>
      </c>
      <c r="AT66">
        <v>128</v>
      </c>
      <c r="AU66">
        <v>234</v>
      </c>
      <c r="AV66">
        <v>96</v>
      </c>
      <c r="AW66">
        <v>-1</v>
      </c>
      <c r="AX66">
        <v>149</v>
      </c>
      <c r="AY66">
        <v>151</v>
      </c>
      <c r="AZ66">
        <v>204</v>
      </c>
      <c r="BA66">
        <v>-1</v>
      </c>
      <c r="BB66">
        <v>94</v>
      </c>
      <c r="BC66">
        <v>101</v>
      </c>
      <c r="BD66">
        <v>64</v>
      </c>
      <c r="BE66">
        <v>-1</v>
      </c>
      <c r="BF66">
        <v>88</v>
      </c>
      <c r="BG66">
        <v>-1</v>
      </c>
      <c r="BH66">
        <v>154</v>
      </c>
      <c r="BI66">
        <v>101</v>
      </c>
      <c r="BJ66">
        <v>-1</v>
      </c>
      <c r="BK66">
        <v>-1</v>
      </c>
      <c r="BL66">
        <v>95</v>
      </c>
      <c r="BM66">
        <v>122</v>
      </c>
      <c r="BN66">
        <v>190</v>
      </c>
      <c r="BO66">
        <v>122</v>
      </c>
      <c r="BP66">
        <v>151</v>
      </c>
      <c r="BQ66">
        <v>132</v>
      </c>
      <c r="BR66">
        <v>129</v>
      </c>
      <c r="BS66">
        <v>136</v>
      </c>
      <c r="BT66">
        <v>157</v>
      </c>
      <c r="BU66">
        <v>158</v>
      </c>
    </row>
    <row r="67" spans="1:73" x14ac:dyDescent="0.25">
      <c r="A67">
        <v>65</v>
      </c>
      <c r="B67">
        <v>-1</v>
      </c>
      <c r="C67">
        <v>148</v>
      </c>
      <c r="D67">
        <v>-1</v>
      </c>
      <c r="E67">
        <v>-1</v>
      </c>
      <c r="F67">
        <v>120</v>
      </c>
      <c r="G67">
        <v>-1</v>
      </c>
      <c r="H67">
        <v>-1</v>
      </c>
      <c r="I67">
        <v>-1</v>
      </c>
      <c r="J67">
        <v>75</v>
      </c>
      <c r="K67">
        <v>-1</v>
      </c>
      <c r="L67">
        <v>-1</v>
      </c>
      <c r="M67">
        <v>-1</v>
      </c>
      <c r="N67">
        <v>128</v>
      </c>
      <c r="O67">
        <v>-1</v>
      </c>
      <c r="P67">
        <v>-1</v>
      </c>
      <c r="Q67">
        <v>89</v>
      </c>
      <c r="R67">
        <v>95</v>
      </c>
      <c r="S67">
        <v>99</v>
      </c>
      <c r="T67">
        <v>-1</v>
      </c>
      <c r="U67">
        <v>135</v>
      </c>
      <c r="V67">
        <v>-1</v>
      </c>
      <c r="W67">
        <v>-1</v>
      </c>
      <c r="X67">
        <v>128</v>
      </c>
      <c r="Y67">
        <v>131</v>
      </c>
      <c r="Z67">
        <v>-1</v>
      </c>
      <c r="AA67">
        <v>147</v>
      </c>
      <c r="AB67">
        <v>129</v>
      </c>
      <c r="AC67">
        <v>122</v>
      </c>
      <c r="AD67">
        <v>146</v>
      </c>
      <c r="AE67">
        <v>-1</v>
      </c>
      <c r="AF67">
        <v>132</v>
      </c>
      <c r="AG67">
        <v>110</v>
      </c>
      <c r="AH67">
        <v>170</v>
      </c>
      <c r="AI67">
        <v>166</v>
      </c>
      <c r="AJ67">
        <v>183</v>
      </c>
      <c r="AK67">
        <v>121</v>
      </c>
      <c r="AL67">
        <v>-1</v>
      </c>
      <c r="AM67">
        <v>-1</v>
      </c>
      <c r="AN67">
        <v>-1</v>
      </c>
      <c r="AO67">
        <v>-1</v>
      </c>
      <c r="AP67">
        <v>-1</v>
      </c>
      <c r="AQ67">
        <v>276</v>
      </c>
      <c r="AR67">
        <v>-1</v>
      </c>
      <c r="AS67">
        <v>120</v>
      </c>
      <c r="AT67">
        <v>128</v>
      </c>
      <c r="AU67">
        <v>234</v>
      </c>
      <c r="AV67">
        <v>107</v>
      </c>
      <c r="AW67">
        <v>-1</v>
      </c>
      <c r="AX67">
        <v>138</v>
      </c>
      <c r="AY67">
        <v>151</v>
      </c>
      <c r="AZ67">
        <v>204</v>
      </c>
      <c r="BA67">
        <v>-1</v>
      </c>
      <c r="BB67">
        <v>94</v>
      </c>
      <c r="BC67">
        <v>-1</v>
      </c>
      <c r="BD67">
        <v>77</v>
      </c>
      <c r="BE67">
        <v>-1</v>
      </c>
      <c r="BF67">
        <v>83</v>
      </c>
      <c r="BG67">
        <v>-1</v>
      </c>
      <c r="BH67">
        <v>154</v>
      </c>
      <c r="BI67">
        <v>101</v>
      </c>
      <c r="BJ67">
        <v>-1</v>
      </c>
      <c r="BK67">
        <v>-1</v>
      </c>
      <c r="BL67">
        <v>95</v>
      </c>
      <c r="BM67">
        <v>122</v>
      </c>
      <c r="BN67">
        <v>205</v>
      </c>
      <c r="BO67">
        <v>88</v>
      </c>
      <c r="BP67">
        <v>176</v>
      </c>
      <c r="BQ67">
        <v>132</v>
      </c>
      <c r="BR67">
        <v>129</v>
      </c>
      <c r="BS67">
        <v>136</v>
      </c>
      <c r="BT67">
        <v>132</v>
      </c>
      <c r="BU67">
        <v>158</v>
      </c>
    </row>
    <row r="68" spans="1:73" x14ac:dyDescent="0.25">
      <c r="A68">
        <v>66</v>
      </c>
      <c r="B68">
        <v>-1</v>
      </c>
      <c r="C68">
        <v>148</v>
      </c>
      <c r="D68">
        <v>-1</v>
      </c>
      <c r="E68">
        <v>-1</v>
      </c>
      <c r="F68">
        <v>120</v>
      </c>
      <c r="G68">
        <v>-1</v>
      </c>
      <c r="H68">
        <v>-1</v>
      </c>
      <c r="I68">
        <v>-1</v>
      </c>
      <c r="J68">
        <v>-1</v>
      </c>
      <c r="K68">
        <v>-1</v>
      </c>
      <c r="L68">
        <v>-1</v>
      </c>
      <c r="M68">
        <v>-1</v>
      </c>
      <c r="N68">
        <v>-1</v>
      </c>
      <c r="O68">
        <v>-1</v>
      </c>
      <c r="P68">
        <v>-1</v>
      </c>
      <c r="Q68">
        <v>89</v>
      </c>
      <c r="R68">
        <v>89</v>
      </c>
      <c r="S68">
        <v>104</v>
      </c>
      <c r="T68">
        <v>-1</v>
      </c>
      <c r="U68">
        <v>134</v>
      </c>
      <c r="V68">
        <v>-1</v>
      </c>
      <c r="W68">
        <v>-1</v>
      </c>
      <c r="X68">
        <v>128</v>
      </c>
      <c r="Y68">
        <v>131</v>
      </c>
      <c r="Z68">
        <v>-1</v>
      </c>
      <c r="AA68">
        <v>147</v>
      </c>
      <c r="AB68">
        <v>129</v>
      </c>
      <c r="AC68">
        <v>122</v>
      </c>
      <c r="AD68">
        <v>146</v>
      </c>
      <c r="AE68">
        <v>-1</v>
      </c>
      <c r="AF68">
        <v>110</v>
      </c>
      <c r="AG68">
        <v>110</v>
      </c>
      <c r="AH68">
        <v>164</v>
      </c>
      <c r="AI68">
        <v>122</v>
      </c>
      <c r="AJ68">
        <v>143</v>
      </c>
      <c r="AK68">
        <v>125</v>
      </c>
      <c r="AL68">
        <v>-1</v>
      </c>
      <c r="AM68">
        <v>-1</v>
      </c>
      <c r="AN68">
        <v>-1</v>
      </c>
      <c r="AO68">
        <v>-1</v>
      </c>
      <c r="AP68">
        <v>-1</v>
      </c>
      <c r="AQ68">
        <v>276</v>
      </c>
      <c r="AR68">
        <v>-1</v>
      </c>
      <c r="AS68">
        <v>128</v>
      </c>
      <c r="AT68">
        <v>135</v>
      </c>
      <c r="AU68">
        <v>239</v>
      </c>
      <c r="AV68">
        <v>95</v>
      </c>
      <c r="AW68">
        <v>-1</v>
      </c>
      <c r="AX68">
        <v>141</v>
      </c>
      <c r="AY68">
        <v>146</v>
      </c>
      <c r="AZ68">
        <v>202</v>
      </c>
      <c r="BA68">
        <v>-1</v>
      </c>
      <c r="BB68">
        <v>94</v>
      </c>
      <c r="BC68">
        <v>-1</v>
      </c>
      <c r="BD68">
        <v>77</v>
      </c>
      <c r="BE68">
        <v>-1</v>
      </c>
      <c r="BF68">
        <v>83</v>
      </c>
      <c r="BG68">
        <v>-1</v>
      </c>
      <c r="BH68">
        <v>154</v>
      </c>
      <c r="BI68">
        <v>-1</v>
      </c>
      <c r="BJ68">
        <v>-1</v>
      </c>
      <c r="BK68">
        <v>-1</v>
      </c>
      <c r="BL68">
        <v>95</v>
      </c>
      <c r="BM68">
        <v>89</v>
      </c>
      <c r="BN68">
        <v>200</v>
      </c>
      <c r="BO68">
        <v>88</v>
      </c>
      <c r="BP68">
        <v>185</v>
      </c>
      <c r="BQ68">
        <v>139</v>
      </c>
      <c r="BR68">
        <v>144</v>
      </c>
      <c r="BS68">
        <v>136</v>
      </c>
      <c r="BT68">
        <v>132</v>
      </c>
      <c r="BU68">
        <v>132</v>
      </c>
    </row>
    <row r="69" spans="1:73" x14ac:dyDescent="0.25">
      <c r="A69">
        <v>67</v>
      </c>
      <c r="B69">
        <v>-1</v>
      </c>
      <c r="C69">
        <v>148</v>
      </c>
      <c r="D69">
        <v>-1</v>
      </c>
      <c r="E69">
        <v>-1</v>
      </c>
      <c r="F69">
        <v>133</v>
      </c>
      <c r="G69">
        <v>-1</v>
      </c>
      <c r="H69">
        <v>-1</v>
      </c>
      <c r="I69">
        <v>-1</v>
      </c>
      <c r="J69">
        <v>-1</v>
      </c>
      <c r="K69">
        <v>-1</v>
      </c>
      <c r="L69">
        <v>-1</v>
      </c>
      <c r="M69">
        <v>-1</v>
      </c>
      <c r="N69">
        <v>-1</v>
      </c>
      <c r="O69">
        <v>-1</v>
      </c>
      <c r="P69">
        <v>-1</v>
      </c>
      <c r="Q69">
        <v>-1</v>
      </c>
      <c r="R69">
        <v>85</v>
      </c>
      <c r="S69">
        <v>98</v>
      </c>
      <c r="T69">
        <v>-1</v>
      </c>
      <c r="U69">
        <v>46</v>
      </c>
      <c r="V69">
        <v>-1</v>
      </c>
      <c r="W69">
        <v>-1</v>
      </c>
      <c r="X69">
        <v>128</v>
      </c>
      <c r="Y69">
        <v>131</v>
      </c>
      <c r="Z69">
        <v>-1</v>
      </c>
      <c r="AA69">
        <v>147</v>
      </c>
      <c r="AB69">
        <v>116</v>
      </c>
      <c r="AC69">
        <v>122</v>
      </c>
      <c r="AD69">
        <v>146</v>
      </c>
      <c r="AE69">
        <v>-1</v>
      </c>
      <c r="AF69">
        <v>110</v>
      </c>
      <c r="AG69">
        <v>110</v>
      </c>
      <c r="AH69">
        <v>154</v>
      </c>
      <c r="AI69">
        <v>122</v>
      </c>
      <c r="AJ69">
        <v>143</v>
      </c>
      <c r="AK69">
        <v>125</v>
      </c>
      <c r="AL69">
        <v>-1</v>
      </c>
      <c r="AM69">
        <v>-1</v>
      </c>
      <c r="AN69">
        <v>-1</v>
      </c>
      <c r="AO69">
        <v>-1</v>
      </c>
      <c r="AP69">
        <v>-1</v>
      </c>
      <c r="AQ69">
        <v>301</v>
      </c>
      <c r="AR69">
        <v>-1</v>
      </c>
      <c r="AS69">
        <v>139</v>
      </c>
      <c r="AT69">
        <v>-1</v>
      </c>
      <c r="AU69">
        <v>239</v>
      </c>
      <c r="AV69">
        <v>95</v>
      </c>
      <c r="AW69">
        <v>-1</v>
      </c>
      <c r="AX69">
        <v>141</v>
      </c>
      <c r="AY69">
        <v>179</v>
      </c>
      <c r="AZ69">
        <v>-1</v>
      </c>
      <c r="BA69">
        <v>-1</v>
      </c>
      <c r="BB69">
        <v>94</v>
      </c>
      <c r="BC69">
        <v>-1</v>
      </c>
      <c r="BD69">
        <v>77</v>
      </c>
      <c r="BE69">
        <v>-1</v>
      </c>
      <c r="BF69">
        <v>-1</v>
      </c>
      <c r="BG69">
        <v>-1</v>
      </c>
      <c r="BH69">
        <v>154</v>
      </c>
      <c r="BI69">
        <v>-1</v>
      </c>
      <c r="BJ69">
        <v>-1</v>
      </c>
      <c r="BK69">
        <v>-1</v>
      </c>
      <c r="BL69">
        <v>95</v>
      </c>
      <c r="BM69">
        <v>89</v>
      </c>
      <c r="BN69">
        <v>192</v>
      </c>
      <c r="BO69">
        <v>88</v>
      </c>
      <c r="BP69">
        <v>185</v>
      </c>
      <c r="BQ69">
        <v>184</v>
      </c>
      <c r="BR69">
        <v>167</v>
      </c>
      <c r="BS69">
        <v>136</v>
      </c>
      <c r="BT69">
        <v>132</v>
      </c>
      <c r="BU69">
        <v>132</v>
      </c>
    </row>
    <row r="70" spans="1:73" x14ac:dyDescent="0.25">
      <c r="A70">
        <v>68</v>
      </c>
      <c r="B70">
        <v>-1</v>
      </c>
      <c r="C70">
        <v>140</v>
      </c>
      <c r="D70">
        <v>-1</v>
      </c>
      <c r="E70">
        <v>-1</v>
      </c>
      <c r="F70">
        <v>144</v>
      </c>
      <c r="G70">
        <v>-1</v>
      </c>
      <c r="H70">
        <v>-1</v>
      </c>
      <c r="I70">
        <v>-1</v>
      </c>
      <c r="J70">
        <v>-1</v>
      </c>
      <c r="K70">
        <v>-1</v>
      </c>
      <c r="L70">
        <v>-1</v>
      </c>
      <c r="M70">
        <v>-1</v>
      </c>
      <c r="N70">
        <v>-1</v>
      </c>
      <c r="O70">
        <v>-1</v>
      </c>
      <c r="P70">
        <v>-1</v>
      </c>
      <c r="Q70">
        <v>-1</v>
      </c>
      <c r="R70">
        <v>88</v>
      </c>
      <c r="S70">
        <v>91</v>
      </c>
      <c r="T70">
        <v>-1</v>
      </c>
      <c r="U70">
        <v>-1</v>
      </c>
      <c r="V70">
        <v>-1</v>
      </c>
      <c r="W70">
        <v>-1</v>
      </c>
      <c r="X70">
        <v>128</v>
      </c>
      <c r="Y70">
        <v>131</v>
      </c>
      <c r="Z70">
        <v>-1</v>
      </c>
      <c r="AA70">
        <v>147</v>
      </c>
      <c r="AB70">
        <v>116</v>
      </c>
      <c r="AC70">
        <v>-1</v>
      </c>
      <c r="AD70">
        <v>107</v>
      </c>
      <c r="AE70">
        <v>-1</v>
      </c>
      <c r="AF70">
        <v>110</v>
      </c>
      <c r="AG70">
        <v>110</v>
      </c>
      <c r="AH70">
        <v>154</v>
      </c>
      <c r="AI70">
        <v>122</v>
      </c>
      <c r="AJ70">
        <v>143</v>
      </c>
      <c r="AK70">
        <v>125</v>
      </c>
      <c r="AL70">
        <v>-1</v>
      </c>
      <c r="AM70">
        <v>-1</v>
      </c>
      <c r="AN70">
        <v>-1</v>
      </c>
      <c r="AO70">
        <v>-1</v>
      </c>
      <c r="AP70">
        <v>-1</v>
      </c>
      <c r="AQ70">
        <v>-1</v>
      </c>
      <c r="AR70">
        <v>-1</v>
      </c>
      <c r="AS70">
        <v>128</v>
      </c>
      <c r="AT70">
        <v>-1</v>
      </c>
      <c r="AU70">
        <v>239</v>
      </c>
      <c r="AV70">
        <v>-1</v>
      </c>
      <c r="AW70">
        <v>-1</v>
      </c>
      <c r="AX70">
        <v>-1</v>
      </c>
      <c r="AY70">
        <v>-1</v>
      </c>
      <c r="AZ70">
        <v>-1</v>
      </c>
      <c r="BA70">
        <v>-1</v>
      </c>
      <c r="BB70">
        <v>94</v>
      </c>
      <c r="BC70">
        <v>-1</v>
      </c>
      <c r="BD70">
        <v>77</v>
      </c>
      <c r="BE70">
        <v>-1</v>
      </c>
      <c r="BF70">
        <v>-1</v>
      </c>
      <c r="BG70">
        <v>-1</v>
      </c>
      <c r="BH70">
        <v>154</v>
      </c>
      <c r="BI70">
        <v>-1</v>
      </c>
      <c r="BJ70">
        <v>-1</v>
      </c>
      <c r="BK70">
        <v>-1</v>
      </c>
      <c r="BL70">
        <v>95</v>
      </c>
      <c r="BM70">
        <v>89</v>
      </c>
      <c r="BN70">
        <v>162</v>
      </c>
      <c r="BO70">
        <v>88</v>
      </c>
      <c r="BP70">
        <v>175</v>
      </c>
      <c r="BQ70">
        <v>-1</v>
      </c>
      <c r="BR70">
        <v>186</v>
      </c>
      <c r="BS70">
        <v>136</v>
      </c>
      <c r="BT70">
        <v>125</v>
      </c>
      <c r="BU70">
        <v>132</v>
      </c>
    </row>
    <row r="71" spans="1:73" x14ac:dyDescent="0.25">
      <c r="A71">
        <v>69</v>
      </c>
      <c r="B71">
        <v>-1</v>
      </c>
      <c r="C71">
        <v>140</v>
      </c>
      <c r="D71">
        <v>-1</v>
      </c>
      <c r="E71">
        <v>-1</v>
      </c>
      <c r="F71">
        <v>-1</v>
      </c>
      <c r="G71">
        <v>-1</v>
      </c>
      <c r="H71">
        <v>-1</v>
      </c>
      <c r="I71">
        <v>-1</v>
      </c>
      <c r="J71">
        <v>-1</v>
      </c>
      <c r="K71">
        <v>-1</v>
      </c>
      <c r="L71">
        <v>-1</v>
      </c>
      <c r="M71">
        <v>-1</v>
      </c>
      <c r="N71">
        <v>-1</v>
      </c>
      <c r="O71">
        <v>-1</v>
      </c>
      <c r="P71">
        <v>-1</v>
      </c>
      <c r="Q71">
        <v>-1</v>
      </c>
      <c r="R71">
        <v>-1</v>
      </c>
      <c r="S71">
        <v>-1</v>
      </c>
      <c r="T71">
        <v>-1</v>
      </c>
      <c r="U71">
        <v>-1</v>
      </c>
      <c r="V71">
        <v>-1</v>
      </c>
      <c r="W71">
        <v>-1</v>
      </c>
      <c r="X71">
        <v>128</v>
      </c>
      <c r="Y71">
        <v>132</v>
      </c>
      <c r="Z71">
        <v>-1</v>
      </c>
      <c r="AA71">
        <v>147</v>
      </c>
      <c r="AB71">
        <v>116</v>
      </c>
      <c r="AC71">
        <v>-1</v>
      </c>
      <c r="AD71">
        <v>107</v>
      </c>
      <c r="AE71">
        <v>-1</v>
      </c>
      <c r="AF71">
        <v>111</v>
      </c>
      <c r="AG71">
        <v>107</v>
      </c>
      <c r="AH71">
        <v>126</v>
      </c>
      <c r="AI71">
        <v>122</v>
      </c>
      <c r="AJ71">
        <v>143</v>
      </c>
      <c r="AK71">
        <v>116</v>
      </c>
      <c r="AL71">
        <v>-1</v>
      </c>
      <c r="AM71">
        <v>-1</v>
      </c>
      <c r="AN71">
        <v>-1</v>
      </c>
      <c r="AO71">
        <v>-1</v>
      </c>
      <c r="AP71">
        <v>-1</v>
      </c>
      <c r="AQ71">
        <v>-1</v>
      </c>
      <c r="AR71">
        <v>-1</v>
      </c>
      <c r="AS71">
        <v>-1</v>
      </c>
      <c r="AT71">
        <v>-1</v>
      </c>
      <c r="AU71">
        <v>-1</v>
      </c>
      <c r="AV71">
        <v>-1</v>
      </c>
      <c r="AW71">
        <v>-1</v>
      </c>
      <c r="AX71">
        <v>-1</v>
      </c>
      <c r="AY71">
        <v>-1</v>
      </c>
      <c r="AZ71">
        <v>-1</v>
      </c>
      <c r="BA71">
        <v>-1</v>
      </c>
      <c r="BB71">
        <v>94</v>
      </c>
      <c r="BC71">
        <v>-1</v>
      </c>
      <c r="BD71">
        <v>76</v>
      </c>
      <c r="BE71">
        <v>-1</v>
      </c>
      <c r="BF71">
        <v>-1</v>
      </c>
      <c r="BG71">
        <v>-1</v>
      </c>
      <c r="BH71">
        <v>154</v>
      </c>
      <c r="BI71">
        <v>-1</v>
      </c>
      <c r="BJ71">
        <v>-1</v>
      </c>
      <c r="BK71">
        <v>-1</v>
      </c>
      <c r="BL71">
        <v>95</v>
      </c>
      <c r="BM71">
        <v>90</v>
      </c>
      <c r="BN71">
        <v>162</v>
      </c>
      <c r="BO71">
        <v>93</v>
      </c>
      <c r="BP71">
        <v>175</v>
      </c>
      <c r="BQ71">
        <v>-1</v>
      </c>
      <c r="BR71">
        <v>118</v>
      </c>
      <c r="BS71">
        <v>136</v>
      </c>
      <c r="BT71">
        <v>132</v>
      </c>
      <c r="BU71">
        <v>132</v>
      </c>
    </row>
    <row r="72" spans="1:73" x14ac:dyDescent="0.25">
      <c r="A72">
        <v>70</v>
      </c>
      <c r="B72">
        <v>-1</v>
      </c>
      <c r="C72">
        <v>223</v>
      </c>
      <c r="D72">
        <v>-1</v>
      </c>
      <c r="E72">
        <v>-1</v>
      </c>
      <c r="F72">
        <v>-1</v>
      </c>
      <c r="G72">
        <v>-1</v>
      </c>
      <c r="H72">
        <v>-1</v>
      </c>
      <c r="I72">
        <v>-1</v>
      </c>
      <c r="J72">
        <v>-1</v>
      </c>
      <c r="K72">
        <v>-1</v>
      </c>
      <c r="L72">
        <v>-1</v>
      </c>
      <c r="M72">
        <v>-1</v>
      </c>
      <c r="N72">
        <v>-1</v>
      </c>
      <c r="O72">
        <v>-1</v>
      </c>
      <c r="P72">
        <v>-1</v>
      </c>
      <c r="Q72">
        <v>-1</v>
      </c>
      <c r="R72">
        <v>-1</v>
      </c>
      <c r="S72">
        <v>-1</v>
      </c>
      <c r="T72">
        <v>-1</v>
      </c>
      <c r="U72">
        <v>-1</v>
      </c>
      <c r="V72">
        <v>-1</v>
      </c>
      <c r="W72">
        <v>-1</v>
      </c>
      <c r="X72">
        <v>128</v>
      </c>
      <c r="Y72">
        <v>-1</v>
      </c>
      <c r="Z72">
        <v>-1</v>
      </c>
      <c r="AA72">
        <v>147</v>
      </c>
      <c r="AB72">
        <v>116</v>
      </c>
      <c r="AC72">
        <v>-1</v>
      </c>
      <c r="AD72">
        <v>100</v>
      </c>
      <c r="AE72">
        <v>-1</v>
      </c>
      <c r="AF72">
        <v>-1</v>
      </c>
      <c r="AG72">
        <v>-1</v>
      </c>
      <c r="AH72">
        <v>126</v>
      </c>
      <c r="AI72">
        <v>112</v>
      </c>
      <c r="AJ72">
        <v>137</v>
      </c>
      <c r="AK72">
        <v>116</v>
      </c>
      <c r="AL72">
        <v>-1</v>
      </c>
      <c r="AM72">
        <v>-1</v>
      </c>
      <c r="AN72">
        <v>-1</v>
      </c>
      <c r="AO72">
        <v>-1</v>
      </c>
      <c r="AP72">
        <v>-1</v>
      </c>
      <c r="AQ72">
        <v>-1</v>
      </c>
      <c r="AR72">
        <v>-1</v>
      </c>
      <c r="AS72">
        <v>-1</v>
      </c>
      <c r="AT72">
        <v>-1</v>
      </c>
      <c r="AU72">
        <v>-1</v>
      </c>
      <c r="AV72">
        <v>-1</v>
      </c>
      <c r="AW72">
        <v>-1</v>
      </c>
      <c r="AX72">
        <v>-1</v>
      </c>
      <c r="AY72">
        <v>-1</v>
      </c>
      <c r="AZ72">
        <v>-1</v>
      </c>
      <c r="BA72">
        <v>-1</v>
      </c>
      <c r="BB72">
        <v>94</v>
      </c>
      <c r="BC72">
        <v>-1</v>
      </c>
      <c r="BD72">
        <v>76</v>
      </c>
      <c r="BE72">
        <v>-1</v>
      </c>
      <c r="BF72">
        <v>-1</v>
      </c>
      <c r="BG72">
        <v>-1</v>
      </c>
      <c r="BH72">
        <v>154</v>
      </c>
      <c r="BI72">
        <v>-1</v>
      </c>
      <c r="BJ72">
        <v>-1</v>
      </c>
      <c r="BK72">
        <v>-1</v>
      </c>
      <c r="BL72">
        <v>95</v>
      </c>
      <c r="BM72">
        <v>99</v>
      </c>
      <c r="BN72">
        <v>121</v>
      </c>
      <c r="BO72">
        <v>108</v>
      </c>
      <c r="BP72">
        <v>175</v>
      </c>
      <c r="BQ72">
        <v>-1</v>
      </c>
      <c r="BR72">
        <v>118</v>
      </c>
      <c r="BS72">
        <v>-1</v>
      </c>
      <c r="BT72">
        <v>-1</v>
      </c>
      <c r="BU72">
        <v>123</v>
      </c>
    </row>
    <row r="73" spans="1:73" x14ac:dyDescent="0.25">
      <c r="A73">
        <v>71</v>
      </c>
      <c r="B73">
        <v>-1</v>
      </c>
      <c r="C73">
        <v>63</v>
      </c>
      <c r="D73">
        <v>-1</v>
      </c>
      <c r="E73">
        <v>-1</v>
      </c>
      <c r="F73">
        <v>-1</v>
      </c>
      <c r="G73">
        <v>-1</v>
      </c>
      <c r="H73">
        <v>-1</v>
      </c>
      <c r="I73">
        <v>-1</v>
      </c>
      <c r="J73">
        <v>-1</v>
      </c>
      <c r="K73">
        <v>-1</v>
      </c>
      <c r="L73">
        <v>-1</v>
      </c>
      <c r="M73">
        <v>-1</v>
      </c>
      <c r="N73">
        <v>-1</v>
      </c>
      <c r="O73">
        <v>-1</v>
      </c>
      <c r="P73">
        <v>-1</v>
      </c>
      <c r="Q73">
        <v>-1</v>
      </c>
      <c r="R73">
        <v>-1</v>
      </c>
      <c r="S73">
        <v>-1</v>
      </c>
      <c r="T73">
        <v>-1</v>
      </c>
      <c r="U73">
        <v>-1</v>
      </c>
      <c r="V73">
        <v>-1</v>
      </c>
      <c r="W73">
        <v>-1</v>
      </c>
      <c r="X73">
        <v>128</v>
      </c>
      <c r="Y73">
        <v>-1</v>
      </c>
      <c r="Z73">
        <v>-1</v>
      </c>
      <c r="AA73">
        <v>147</v>
      </c>
      <c r="AB73">
        <v>83</v>
      </c>
      <c r="AC73">
        <v>-1</v>
      </c>
      <c r="AD73">
        <v>-1</v>
      </c>
      <c r="AE73">
        <v>-1</v>
      </c>
      <c r="AF73">
        <v>-1</v>
      </c>
      <c r="AG73">
        <v>-1</v>
      </c>
      <c r="AH73">
        <v>126</v>
      </c>
      <c r="AI73">
        <v>122</v>
      </c>
      <c r="AJ73">
        <v>154</v>
      </c>
      <c r="AK73">
        <v>101</v>
      </c>
      <c r="AL73">
        <v>-1</v>
      </c>
      <c r="AM73">
        <v>-1</v>
      </c>
      <c r="AN73">
        <v>-1</v>
      </c>
      <c r="AO73">
        <v>-1</v>
      </c>
      <c r="AP73">
        <v>-1</v>
      </c>
      <c r="AQ73">
        <v>-1</v>
      </c>
      <c r="AR73">
        <v>-1</v>
      </c>
      <c r="AS73">
        <v>-1</v>
      </c>
      <c r="AT73">
        <v>-1</v>
      </c>
      <c r="AU73">
        <v>-1</v>
      </c>
      <c r="AV73">
        <v>-1</v>
      </c>
      <c r="AW73">
        <v>-1</v>
      </c>
      <c r="AX73">
        <v>-1</v>
      </c>
      <c r="AY73">
        <v>-1</v>
      </c>
      <c r="AZ73">
        <v>-1</v>
      </c>
      <c r="BA73">
        <v>-1</v>
      </c>
      <c r="BB73">
        <v>102</v>
      </c>
      <c r="BC73">
        <v>-1</v>
      </c>
      <c r="BD73">
        <v>68</v>
      </c>
      <c r="BE73">
        <v>-1</v>
      </c>
      <c r="BF73">
        <v>-1</v>
      </c>
      <c r="BG73">
        <v>-1</v>
      </c>
      <c r="BH73">
        <v>154</v>
      </c>
      <c r="BI73">
        <v>-1</v>
      </c>
      <c r="BJ73">
        <v>-1</v>
      </c>
      <c r="BK73">
        <v>-1</v>
      </c>
      <c r="BL73">
        <v>95</v>
      </c>
      <c r="BM73">
        <v>-1</v>
      </c>
      <c r="BN73">
        <v>121</v>
      </c>
      <c r="BO73">
        <v>114</v>
      </c>
      <c r="BP73">
        <v>112</v>
      </c>
      <c r="BQ73">
        <v>-1</v>
      </c>
      <c r="BR73">
        <v>118</v>
      </c>
      <c r="BS73">
        <v>-1</v>
      </c>
      <c r="BT73">
        <v>-1</v>
      </c>
      <c r="BU73">
        <v>123</v>
      </c>
    </row>
    <row r="74" spans="1:73" x14ac:dyDescent="0.25">
      <c r="A74">
        <v>72</v>
      </c>
      <c r="B74">
        <v>-1</v>
      </c>
      <c r="C74">
        <v>-1</v>
      </c>
      <c r="D74">
        <v>-1</v>
      </c>
      <c r="E74">
        <v>-1</v>
      </c>
      <c r="F74">
        <v>-1</v>
      </c>
      <c r="G74">
        <v>-1</v>
      </c>
      <c r="H74">
        <v>-1</v>
      </c>
      <c r="I74">
        <v>-1</v>
      </c>
      <c r="J74">
        <v>-1</v>
      </c>
      <c r="K74">
        <v>-1</v>
      </c>
      <c r="L74">
        <v>-1</v>
      </c>
      <c r="M74">
        <v>-1</v>
      </c>
      <c r="N74">
        <v>-1</v>
      </c>
      <c r="O74">
        <v>-1</v>
      </c>
      <c r="P74">
        <v>-1</v>
      </c>
      <c r="Q74">
        <v>-1</v>
      </c>
      <c r="R74">
        <v>-1</v>
      </c>
      <c r="S74">
        <v>-1</v>
      </c>
      <c r="T74">
        <v>-1</v>
      </c>
      <c r="U74">
        <v>-1</v>
      </c>
      <c r="V74">
        <v>-1</v>
      </c>
      <c r="W74">
        <v>-1</v>
      </c>
      <c r="X74">
        <v>128</v>
      </c>
      <c r="Y74">
        <v>-1</v>
      </c>
      <c r="Z74">
        <v>-1</v>
      </c>
      <c r="AA74">
        <v>131</v>
      </c>
      <c r="AB74">
        <v>83</v>
      </c>
      <c r="AC74">
        <v>-1</v>
      </c>
      <c r="AD74">
        <v>-1</v>
      </c>
      <c r="AE74">
        <v>-1</v>
      </c>
      <c r="AF74">
        <v>-1</v>
      </c>
      <c r="AG74">
        <v>-1</v>
      </c>
      <c r="AH74">
        <v>156</v>
      </c>
      <c r="AI74">
        <v>122</v>
      </c>
      <c r="AJ74">
        <v>154</v>
      </c>
      <c r="AK74">
        <v>102</v>
      </c>
      <c r="AL74">
        <v>-1</v>
      </c>
      <c r="AM74">
        <v>-1</v>
      </c>
      <c r="AN74">
        <v>-1</v>
      </c>
      <c r="AO74">
        <v>-1</v>
      </c>
      <c r="AP74">
        <v>-1</v>
      </c>
      <c r="AQ74">
        <v>-1</v>
      </c>
      <c r="AR74">
        <v>-1</v>
      </c>
      <c r="AS74">
        <v>-1</v>
      </c>
      <c r="AT74">
        <v>-1</v>
      </c>
      <c r="AU74">
        <v>-1</v>
      </c>
      <c r="AV74">
        <v>-1</v>
      </c>
      <c r="AW74">
        <v>-1</v>
      </c>
      <c r="AX74">
        <v>-1</v>
      </c>
      <c r="AY74">
        <v>-1</v>
      </c>
      <c r="AZ74">
        <v>-1</v>
      </c>
      <c r="BA74">
        <v>-1</v>
      </c>
      <c r="BB74">
        <v>99</v>
      </c>
      <c r="BC74">
        <v>-1</v>
      </c>
      <c r="BD74">
        <v>48</v>
      </c>
      <c r="BE74">
        <v>-1</v>
      </c>
      <c r="BF74">
        <v>-1</v>
      </c>
      <c r="BG74">
        <v>-1</v>
      </c>
      <c r="BH74">
        <v>154</v>
      </c>
      <c r="BI74">
        <v>-1</v>
      </c>
      <c r="BJ74">
        <v>-1</v>
      </c>
      <c r="BK74">
        <v>-1</v>
      </c>
      <c r="BL74">
        <v>95</v>
      </c>
      <c r="BM74">
        <v>-1</v>
      </c>
      <c r="BN74">
        <v>121</v>
      </c>
      <c r="BO74">
        <v>123</v>
      </c>
      <c r="BP74">
        <v>112</v>
      </c>
      <c r="BQ74">
        <v>-1</v>
      </c>
      <c r="BR74">
        <v>118</v>
      </c>
      <c r="BS74">
        <v>-1</v>
      </c>
      <c r="BT74">
        <v>-1</v>
      </c>
      <c r="BU74">
        <v>123</v>
      </c>
    </row>
    <row r="75" spans="1:73" x14ac:dyDescent="0.25">
      <c r="A75">
        <v>73</v>
      </c>
      <c r="B75">
        <v>-1</v>
      </c>
      <c r="C75">
        <v>-1</v>
      </c>
      <c r="D75">
        <v>-1</v>
      </c>
      <c r="E75">
        <v>-1</v>
      </c>
      <c r="F75">
        <v>-1</v>
      </c>
      <c r="G75">
        <v>-1</v>
      </c>
      <c r="H75">
        <v>-1</v>
      </c>
      <c r="I75">
        <v>-1</v>
      </c>
      <c r="J75">
        <v>-1</v>
      </c>
      <c r="K75">
        <v>-1</v>
      </c>
      <c r="L75">
        <v>-1</v>
      </c>
      <c r="M75">
        <v>-1</v>
      </c>
      <c r="N75">
        <v>-1</v>
      </c>
      <c r="O75">
        <v>-1</v>
      </c>
      <c r="P75">
        <v>-1</v>
      </c>
      <c r="Q75">
        <v>-1</v>
      </c>
      <c r="R75">
        <v>-1</v>
      </c>
      <c r="S75">
        <v>-1</v>
      </c>
      <c r="T75">
        <v>-1</v>
      </c>
      <c r="U75">
        <v>-1</v>
      </c>
      <c r="V75">
        <v>-1</v>
      </c>
      <c r="W75">
        <v>-1</v>
      </c>
      <c r="X75">
        <v>128</v>
      </c>
      <c r="Y75">
        <v>-1</v>
      </c>
      <c r="Z75">
        <v>-1</v>
      </c>
      <c r="AA75">
        <v>149</v>
      </c>
      <c r="AB75">
        <v>79</v>
      </c>
      <c r="AC75">
        <v>-1</v>
      </c>
      <c r="AD75">
        <v>-1</v>
      </c>
      <c r="AE75">
        <v>-1</v>
      </c>
      <c r="AF75">
        <v>-1</v>
      </c>
      <c r="AG75">
        <v>-1</v>
      </c>
      <c r="AH75">
        <v>167</v>
      </c>
      <c r="AI75">
        <v>113</v>
      </c>
      <c r="AJ75">
        <v>141</v>
      </c>
      <c r="AK75">
        <v>102</v>
      </c>
      <c r="AL75">
        <v>-1</v>
      </c>
      <c r="AM75">
        <v>-1</v>
      </c>
      <c r="AN75">
        <v>-1</v>
      </c>
      <c r="AO75">
        <v>-1</v>
      </c>
      <c r="AP75">
        <v>-1</v>
      </c>
      <c r="AQ75">
        <v>-1</v>
      </c>
      <c r="AR75">
        <v>-1</v>
      </c>
      <c r="AS75">
        <v>-1</v>
      </c>
      <c r="AT75">
        <v>-1</v>
      </c>
      <c r="AU75">
        <v>-1</v>
      </c>
      <c r="AV75">
        <v>-1</v>
      </c>
      <c r="AW75">
        <v>-1</v>
      </c>
      <c r="AX75">
        <v>-1</v>
      </c>
      <c r="AY75">
        <v>-1</v>
      </c>
      <c r="AZ75">
        <v>-1</v>
      </c>
      <c r="BA75">
        <v>-1</v>
      </c>
      <c r="BB75">
        <v>-1</v>
      </c>
      <c r="BC75">
        <v>-1</v>
      </c>
      <c r="BD75">
        <v>48</v>
      </c>
      <c r="BE75">
        <v>-1</v>
      </c>
      <c r="BF75">
        <v>-1</v>
      </c>
      <c r="BG75">
        <v>-1</v>
      </c>
      <c r="BH75">
        <v>-1</v>
      </c>
      <c r="BI75">
        <v>-1</v>
      </c>
      <c r="BJ75">
        <v>-1</v>
      </c>
      <c r="BK75">
        <v>-1</v>
      </c>
      <c r="BL75">
        <v>95</v>
      </c>
      <c r="BM75">
        <v>-1</v>
      </c>
      <c r="BN75">
        <v>101</v>
      </c>
      <c r="BO75">
        <v>130</v>
      </c>
      <c r="BP75">
        <v>112</v>
      </c>
      <c r="BQ75">
        <v>-1</v>
      </c>
      <c r="BR75">
        <v>118</v>
      </c>
      <c r="BS75">
        <v>-1</v>
      </c>
      <c r="BT75">
        <v>-1</v>
      </c>
      <c r="BU75">
        <v>135</v>
      </c>
    </row>
    <row r="76" spans="1:73" x14ac:dyDescent="0.25">
      <c r="A76">
        <v>74</v>
      </c>
      <c r="B76">
        <v>-1</v>
      </c>
      <c r="C76">
        <v>-1</v>
      </c>
      <c r="D76">
        <v>-1</v>
      </c>
      <c r="E76">
        <v>-1</v>
      </c>
      <c r="F76">
        <v>-1</v>
      </c>
      <c r="G76">
        <v>-1</v>
      </c>
      <c r="H76">
        <v>-1</v>
      </c>
      <c r="I76">
        <v>-1</v>
      </c>
      <c r="J76">
        <v>-1</v>
      </c>
      <c r="K76">
        <v>-1</v>
      </c>
      <c r="L76">
        <v>-1</v>
      </c>
      <c r="M76">
        <v>-1</v>
      </c>
      <c r="N76">
        <v>-1</v>
      </c>
      <c r="O76">
        <v>-1</v>
      </c>
      <c r="P76">
        <v>-1</v>
      </c>
      <c r="Q76">
        <v>-1</v>
      </c>
      <c r="R76">
        <v>-1</v>
      </c>
      <c r="S76">
        <v>-1</v>
      </c>
      <c r="T76">
        <v>-1</v>
      </c>
      <c r="U76">
        <v>-1</v>
      </c>
      <c r="V76">
        <v>-1</v>
      </c>
      <c r="W76">
        <v>-1</v>
      </c>
      <c r="X76">
        <v>128</v>
      </c>
      <c r="Y76">
        <v>-1</v>
      </c>
      <c r="Z76">
        <v>-1</v>
      </c>
      <c r="AA76">
        <v>193</v>
      </c>
      <c r="AB76">
        <v>79</v>
      </c>
      <c r="AC76">
        <v>-1</v>
      </c>
      <c r="AD76">
        <v>-1</v>
      </c>
      <c r="AE76">
        <v>-1</v>
      </c>
      <c r="AF76">
        <v>-1</v>
      </c>
      <c r="AG76">
        <v>-1</v>
      </c>
      <c r="AH76">
        <v>-1</v>
      </c>
      <c r="AI76">
        <v>113</v>
      </c>
      <c r="AJ76">
        <v>141</v>
      </c>
      <c r="AK76">
        <v>106</v>
      </c>
      <c r="AL76">
        <v>-1</v>
      </c>
      <c r="AM76">
        <v>-1</v>
      </c>
      <c r="AN76">
        <v>-1</v>
      </c>
      <c r="AO76">
        <v>-1</v>
      </c>
      <c r="AP76">
        <v>-1</v>
      </c>
      <c r="AQ76">
        <v>-1</v>
      </c>
      <c r="AR76">
        <v>-1</v>
      </c>
      <c r="AS76">
        <v>-1</v>
      </c>
      <c r="AT76">
        <v>-1</v>
      </c>
      <c r="AU76">
        <v>-1</v>
      </c>
      <c r="AV76">
        <v>-1</v>
      </c>
      <c r="AW76">
        <v>-1</v>
      </c>
      <c r="AX76">
        <v>-1</v>
      </c>
      <c r="AY76">
        <v>-1</v>
      </c>
      <c r="AZ76">
        <v>-1</v>
      </c>
      <c r="BA76">
        <v>-1</v>
      </c>
      <c r="BB76">
        <v>-1</v>
      </c>
      <c r="BC76">
        <v>-1</v>
      </c>
      <c r="BD76">
        <v>48</v>
      </c>
      <c r="BE76">
        <v>-1</v>
      </c>
      <c r="BF76">
        <v>-1</v>
      </c>
      <c r="BG76">
        <v>-1</v>
      </c>
      <c r="BH76">
        <v>-1</v>
      </c>
      <c r="BI76">
        <v>-1</v>
      </c>
      <c r="BJ76">
        <v>-1</v>
      </c>
      <c r="BK76">
        <v>-1</v>
      </c>
      <c r="BL76">
        <v>95</v>
      </c>
      <c r="BM76">
        <v>-1</v>
      </c>
      <c r="BN76">
        <v>-1</v>
      </c>
      <c r="BO76">
        <v>127</v>
      </c>
      <c r="BP76">
        <v>112</v>
      </c>
      <c r="BQ76">
        <v>-1</v>
      </c>
      <c r="BR76">
        <v>118</v>
      </c>
      <c r="BS76">
        <v>-1</v>
      </c>
      <c r="BT76">
        <v>-1</v>
      </c>
      <c r="BU76">
        <v>157</v>
      </c>
    </row>
    <row r="77" spans="1:73" x14ac:dyDescent="0.25">
      <c r="A77">
        <v>75</v>
      </c>
      <c r="B77">
        <v>-1</v>
      </c>
      <c r="C77">
        <v>-1</v>
      </c>
      <c r="D77">
        <v>-1</v>
      </c>
      <c r="E77">
        <v>-1</v>
      </c>
      <c r="F77">
        <v>-1</v>
      </c>
      <c r="G77">
        <v>-1</v>
      </c>
      <c r="H77">
        <v>-1</v>
      </c>
      <c r="I77">
        <v>-1</v>
      </c>
      <c r="J77">
        <v>-1</v>
      </c>
      <c r="K77">
        <v>-1</v>
      </c>
      <c r="L77">
        <v>-1</v>
      </c>
      <c r="M77">
        <v>-1</v>
      </c>
      <c r="N77">
        <v>-1</v>
      </c>
      <c r="O77">
        <v>-1</v>
      </c>
      <c r="P77">
        <v>-1</v>
      </c>
      <c r="Q77">
        <v>-1</v>
      </c>
      <c r="R77">
        <v>-1</v>
      </c>
      <c r="S77">
        <v>-1</v>
      </c>
      <c r="T77">
        <v>-1</v>
      </c>
      <c r="U77">
        <v>-1</v>
      </c>
      <c r="V77">
        <v>-1</v>
      </c>
      <c r="W77">
        <v>-1</v>
      </c>
      <c r="X77">
        <v>128</v>
      </c>
      <c r="Y77">
        <v>-1</v>
      </c>
      <c r="Z77">
        <v>-1</v>
      </c>
      <c r="AA77">
        <v>197</v>
      </c>
      <c r="AB77">
        <v>87</v>
      </c>
      <c r="AC77">
        <v>-1</v>
      </c>
      <c r="AD77">
        <v>-1</v>
      </c>
      <c r="AE77">
        <v>-1</v>
      </c>
      <c r="AF77">
        <v>-1</v>
      </c>
      <c r="AG77">
        <v>-1</v>
      </c>
      <c r="AH77">
        <v>-1</v>
      </c>
      <c r="AI77">
        <v>106</v>
      </c>
      <c r="AJ77">
        <v>141</v>
      </c>
      <c r="AK77">
        <v>106</v>
      </c>
      <c r="AL77">
        <v>-1</v>
      </c>
      <c r="AM77">
        <v>-1</v>
      </c>
      <c r="AN77">
        <v>-1</v>
      </c>
      <c r="AO77">
        <v>-1</v>
      </c>
      <c r="AP77">
        <v>-1</v>
      </c>
      <c r="AQ77">
        <v>-1</v>
      </c>
      <c r="AR77">
        <v>-1</v>
      </c>
      <c r="AS77">
        <v>-1</v>
      </c>
      <c r="AT77">
        <v>-1</v>
      </c>
      <c r="AU77">
        <v>-1</v>
      </c>
      <c r="AV77">
        <v>-1</v>
      </c>
      <c r="AW77">
        <v>-1</v>
      </c>
      <c r="AX77">
        <v>-1</v>
      </c>
      <c r="AY77">
        <v>-1</v>
      </c>
      <c r="AZ77">
        <v>-1</v>
      </c>
      <c r="BA77">
        <v>-1</v>
      </c>
      <c r="BB77">
        <v>-1</v>
      </c>
      <c r="BC77">
        <v>-1</v>
      </c>
      <c r="BD77">
        <v>48</v>
      </c>
      <c r="BE77">
        <v>-1</v>
      </c>
      <c r="BF77">
        <v>-1</v>
      </c>
      <c r="BG77">
        <v>-1</v>
      </c>
      <c r="BH77">
        <v>-1</v>
      </c>
      <c r="BI77">
        <v>-1</v>
      </c>
      <c r="BJ77">
        <v>-1</v>
      </c>
      <c r="BK77">
        <v>-1</v>
      </c>
      <c r="BL77">
        <v>111</v>
      </c>
      <c r="BM77">
        <v>-1</v>
      </c>
      <c r="BN77">
        <v>-1</v>
      </c>
      <c r="BO77">
        <v>128</v>
      </c>
      <c r="BP77">
        <v>100</v>
      </c>
      <c r="BQ77">
        <v>-1</v>
      </c>
      <c r="BR77">
        <v>118</v>
      </c>
      <c r="BS77">
        <v>-1</v>
      </c>
      <c r="BT77">
        <v>-1</v>
      </c>
      <c r="BU77">
        <v>149</v>
      </c>
    </row>
    <row r="78" spans="1:73" x14ac:dyDescent="0.25">
      <c r="A78">
        <v>76</v>
      </c>
      <c r="B78">
        <v>-1</v>
      </c>
      <c r="C78">
        <v>-1</v>
      </c>
      <c r="D78">
        <v>-1</v>
      </c>
      <c r="E78">
        <v>-1</v>
      </c>
      <c r="F78">
        <v>-1</v>
      </c>
      <c r="G78">
        <v>-1</v>
      </c>
      <c r="H78">
        <v>-1</v>
      </c>
      <c r="I78">
        <v>-1</v>
      </c>
      <c r="J78">
        <v>-1</v>
      </c>
      <c r="K78">
        <v>-1</v>
      </c>
      <c r="L78">
        <v>-1</v>
      </c>
      <c r="M78">
        <v>-1</v>
      </c>
      <c r="N78">
        <v>-1</v>
      </c>
      <c r="O78">
        <v>-1</v>
      </c>
      <c r="P78">
        <v>-1</v>
      </c>
      <c r="Q78">
        <v>-1</v>
      </c>
      <c r="R78">
        <v>-1</v>
      </c>
      <c r="S78">
        <v>-1</v>
      </c>
      <c r="T78">
        <v>-1</v>
      </c>
      <c r="U78">
        <v>-1</v>
      </c>
      <c r="V78">
        <v>-1</v>
      </c>
      <c r="W78">
        <v>-1</v>
      </c>
      <c r="X78">
        <v>128</v>
      </c>
      <c r="Y78">
        <v>-1</v>
      </c>
      <c r="Z78">
        <v>-1</v>
      </c>
      <c r="AA78">
        <v>197</v>
      </c>
      <c r="AB78">
        <v>-1</v>
      </c>
      <c r="AC78">
        <v>-1</v>
      </c>
      <c r="AD78">
        <v>-1</v>
      </c>
      <c r="AE78">
        <v>-1</v>
      </c>
      <c r="AF78">
        <v>-1</v>
      </c>
      <c r="AG78">
        <v>-1</v>
      </c>
      <c r="AH78">
        <v>-1</v>
      </c>
      <c r="AI78">
        <v>120</v>
      </c>
      <c r="AJ78">
        <v>117</v>
      </c>
      <c r="AK78">
        <v>106</v>
      </c>
      <c r="AL78">
        <v>-1</v>
      </c>
      <c r="AM78">
        <v>-1</v>
      </c>
      <c r="AN78">
        <v>-1</v>
      </c>
      <c r="AO78">
        <v>-1</v>
      </c>
      <c r="AP78">
        <v>-1</v>
      </c>
      <c r="AQ78">
        <v>-1</v>
      </c>
      <c r="AR78">
        <v>-1</v>
      </c>
      <c r="AS78">
        <v>-1</v>
      </c>
      <c r="AT78">
        <v>-1</v>
      </c>
      <c r="AU78">
        <v>-1</v>
      </c>
      <c r="AV78">
        <v>-1</v>
      </c>
      <c r="AW78">
        <v>-1</v>
      </c>
      <c r="AX78">
        <v>-1</v>
      </c>
      <c r="AY78">
        <v>-1</v>
      </c>
      <c r="AZ78">
        <v>-1</v>
      </c>
      <c r="BA78">
        <v>-1</v>
      </c>
      <c r="BB78">
        <v>-1</v>
      </c>
      <c r="BC78">
        <v>-1</v>
      </c>
      <c r="BD78">
        <v>-1</v>
      </c>
      <c r="BE78">
        <v>-1</v>
      </c>
      <c r="BF78">
        <v>-1</v>
      </c>
      <c r="BG78">
        <v>-1</v>
      </c>
      <c r="BH78">
        <v>-1</v>
      </c>
      <c r="BI78">
        <v>-1</v>
      </c>
      <c r="BJ78">
        <v>-1</v>
      </c>
      <c r="BK78">
        <v>-1</v>
      </c>
      <c r="BL78">
        <v>111</v>
      </c>
      <c r="BM78">
        <v>-1</v>
      </c>
      <c r="BN78">
        <v>-1</v>
      </c>
      <c r="BO78">
        <v>128</v>
      </c>
      <c r="BP78">
        <v>123</v>
      </c>
      <c r="BQ78">
        <v>-1</v>
      </c>
      <c r="BR78">
        <v>75</v>
      </c>
      <c r="BS78">
        <v>-1</v>
      </c>
      <c r="BT78">
        <v>-1</v>
      </c>
      <c r="BU78">
        <v>149</v>
      </c>
    </row>
    <row r="79" spans="1:73" x14ac:dyDescent="0.25">
      <c r="A79">
        <v>77</v>
      </c>
      <c r="B79">
        <v>-1</v>
      </c>
      <c r="C79">
        <v>-1</v>
      </c>
      <c r="D79">
        <v>-1</v>
      </c>
      <c r="E79">
        <v>-1</v>
      </c>
      <c r="F79">
        <v>-1</v>
      </c>
      <c r="G79">
        <v>-1</v>
      </c>
      <c r="H79">
        <v>-1</v>
      </c>
      <c r="I79">
        <v>-1</v>
      </c>
      <c r="J79">
        <v>-1</v>
      </c>
      <c r="K79">
        <v>-1</v>
      </c>
      <c r="L79">
        <v>-1</v>
      </c>
      <c r="M79">
        <v>-1</v>
      </c>
      <c r="N79">
        <v>-1</v>
      </c>
      <c r="O79">
        <v>-1</v>
      </c>
      <c r="P79">
        <v>-1</v>
      </c>
      <c r="Q79">
        <v>-1</v>
      </c>
      <c r="R79">
        <v>-1</v>
      </c>
      <c r="S79">
        <v>-1</v>
      </c>
      <c r="T79">
        <v>-1</v>
      </c>
      <c r="U79">
        <v>-1</v>
      </c>
      <c r="V79">
        <v>-1</v>
      </c>
      <c r="W79">
        <v>-1</v>
      </c>
      <c r="X79">
        <v>128</v>
      </c>
      <c r="Y79">
        <v>-1</v>
      </c>
      <c r="Z79">
        <v>-1</v>
      </c>
      <c r="AA79">
        <v>197</v>
      </c>
      <c r="AB79">
        <v>-1</v>
      </c>
      <c r="AC79">
        <v>-1</v>
      </c>
      <c r="AD79">
        <v>-1</v>
      </c>
      <c r="AE79">
        <v>-1</v>
      </c>
      <c r="AF79">
        <v>-1</v>
      </c>
      <c r="AG79">
        <v>-1</v>
      </c>
      <c r="AH79">
        <v>-1</v>
      </c>
      <c r="AI79">
        <v>-1</v>
      </c>
      <c r="AJ79">
        <v>-1</v>
      </c>
      <c r="AK79">
        <v>114</v>
      </c>
      <c r="AL79">
        <v>-1</v>
      </c>
      <c r="AM79">
        <v>-1</v>
      </c>
      <c r="AN79">
        <v>-1</v>
      </c>
      <c r="AO79">
        <v>-1</v>
      </c>
      <c r="AP79">
        <v>-1</v>
      </c>
      <c r="AQ79">
        <v>-1</v>
      </c>
      <c r="AR79">
        <v>-1</v>
      </c>
      <c r="AS79">
        <v>-1</v>
      </c>
      <c r="AT79">
        <v>-1</v>
      </c>
      <c r="AU79">
        <v>-1</v>
      </c>
      <c r="AV79">
        <v>-1</v>
      </c>
      <c r="AW79">
        <v>-1</v>
      </c>
      <c r="AX79">
        <v>-1</v>
      </c>
      <c r="AY79">
        <v>-1</v>
      </c>
      <c r="AZ79">
        <v>-1</v>
      </c>
      <c r="BA79">
        <v>-1</v>
      </c>
      <c r="BB79">
        <v>-1</v>
      </c>
      <c r="BC79">
        <v>-1</v>
      </c>
      <c r="BD79">
        <v>-1</v>
      </c>
      <c r="BE79">
        <v>-1</v>
      </c>
      <c r="BF79">
        <v>-1</v>
      </c>
      <c r="BG79">
        <v>-1</v>
      </c>
      <c r="BH79">
        <v>-1</v>
      </c>
      <c r="BI79">
        <v>-1</v>
      </c>
      <c r="BJ79">
        <v>-1</v>
      </c>
      <c r="BK79">
        <v>-1</v>
      </c>
      <c r="BL79">
        <v>111</v>
      </c>
      <c r="BM79">
        <v>-1</v>
      </c>
      <c r="BN79">
        <v>-1</v>
      </c>
      <c r="BO79">
        <v>-1</v>
      </c>
      <c r="BP79">
        <v>-1</v>
      </c>
      <c r="BQ79">
        <v>-1</v>
      </c>
      <c r="BR79">
        <v>-1</v>
      </c>
      <c r="BS79">
        <v>-1</v>
      </c>
      <c r="BT79">
        <v>-1</v>
      </c>
      <c r="BU79">
        <v>149</v>
      </c>
    </row>
    <row r="80" spans="1:73" x14ac:dyDescent="0.25">
      <c r="A80">
        <v>78</v>
      </c>
      <c r="B80">
        <v>-1</v>
      </c>
      <c r="C80">
        <v>-1</v>
      </c>
      <c r="D80">
        <v>-1</v>
      </c>
      <c r="E80">
        <v>-1</v>
      </c>
      <c r="F80">
        <v>-1</v>
      </c>
      <c r="G80">
        <v>-1</v>
      </c>
      <c r="H80">
        <v>-1</v>
      </c>
      <c r="I80">
        <v>-1</v>
      </c>
      <c r="J80">
        <v>-1</v>
      </c>
      <c r="K80">
        <v>-1</v>
      </c>
      <c r="L80">
        <v>-1</v>
      </c>
      <c r="M80">
        <v>-1</v>
      </c>
      <c r="N80">
        <v>-1</v>
      </c>
      <c r="O80">
        <v>-1</v>
      </c>
      <c r="P80">
        <v>-1</v>
      </c>
      <c r="Q80">
        <v>-1</v>
      </c>
      <c r="R80">
        <v>-1</v>
      </c>
      <c r="S80">
        <v>-1</v>
      </c>
      <c r="T80">
        <v>-1</v>
      </c>
      <c r="U80">
        <v>-1</v>
      </c>
      <c r="V80">
        <v>-1</v>
      </c>
      <c r="W80">
        <v>-1</v>
      </c>
      <c r="X80">
        <v>-1</v>
      </c>
      <c r="Y80">
        <v>-1</v>
      </c>
      <c r="Z80">
        <v>-1</v>
      </c>
      <c r="AA80">
        <v>40</v>
      </c>
      <c r="AB80">
        <v>-1</v>
      </c>
      <c r="AC80">
        <v>-1</v>
      </c>
      <c r="AD80">
        <v>-1</v>
      </c>
      <c r="AE80">
        <v>-1</v>
      </c>
      <c r="AF80">
        <v>-1</v>
      </c>
      <c r="AG80">
        <v>-1</v>
      </c>
      <c r="AH80">
        <v>-1</v>
      </c>
      <c r="AI80">
        <v>-1</v>
      </c>
      <c r="AJ80">
        <v>-1</v>
      </c>
      <c r="AK80">
        <v>117</v>
      </c>
      <c r="AL80">
        <v>-1</v>
      </c>
      <c r="AM80">
        <v>-1</v>
      </c>
      <c r="AN80">
        <v>-1</v>
      </c>
      <c r="AO80">
        <v>-1</v>
      </c>
      <c r="AP80">
        <v>-1</v>
      </c>
      <c r="AQ80">
        <v>-1</v>
      </c>
      <c r="AR80">
        <v>-1</v>
      </c>
      <c r="AS80">
        <v>-1</v>
      </c>
      <c r="AT80">
        <v>-1</v>
      </c>
      <c r="AU80">
        <v>-1</v>
      </c>
      <c r="AV80">
        <v>-1</v>
      </c>
      <c r="AW80">
        <v>-1</v>
      </c>
      <c r="AX80">
        <v>-1</v>
      </c>
      <c r="AY80">
        <v>-1</v>
      </c>
      <c r="AZ80">
        <v>-1</v>
      </c>
      <c r="BA80">
        <v>-1</v>
      </c>
      <c r="BB80">
        <v>-1</v>
      </c>
      <c r="BC80">
        <v>-1</v>
      </c>
      <c r="BD80">
        <v>-1</v>
      </c>
      <c r="BE80">
        <v>-1</v>
      </c>
      <c r="BF80">
        <v>-1</v>
      </c>
      <c r="BG80">
        <v>-1</v>
      </c>
      <c r="BH80">
        <v>-1</v>
      </c>
      <c r="BI80">
        <v>-1</v>
      </c>
      <c r="BJ80">
        <v>-1</v>
      </c>
      <c r="BK80">
        <v>-1</v>
      </c>
      <c r="BL80">
        <v>95</v>
      </c>
      <c r="BM80">
        <v>-1</v>
      </c>
      <c r="BN80">
        <v>-1</v>
      </c>
      <c r="BO80">
        <v>-1</v>
      </c>
      <c r="BP80">
        <v>-1</v>
      </c>
      <c r="BQ80">
        <v>-1</v>
      </c>
      <c r="BR80">
        <v>-1</v>
      </c>
      <c r="BS80">
        <v>-1</v>
      </c>
      <c r="BT80">
        <v>-1</v>
      </c>
      <c r="BU80">
        <v>149</v>
      </c>
    </row>
    <row r="81" spans="1:73" x14ac:dyDescent="0.25">
      <c r="A81">
        <v>79</v>
      </c>
      <c r="B81">
        <v>-1</v>
      </c>
      <c r="C81">
        <v>-1</v>
      </c>
      <c r="D81">
        <v>-1</v>
      </c>
      <c r="E81">
        <v>-1</v>
      </c>
      <c r="F81">
        <v>-1</v>
      </c>
      <c r="G81">
        <v>-1</v>
      </c>
      <c r="H81">
        <v>-1</v>
      </c>
      <c r="I81">
        <v>-1</v>
      </c>
      <c r="J81">
        <v>-1</v>
      </c>
      <c r="K81">
        <v>-1</v>
      </c>
      <c r="L81">
        <v>-1</v>
      </c>
      <c r="M81">
        <v>-1</v>
      </c>
      <c r="N81">
        <v>-1</v>
      </c>
      <c r="O81">
        <v>-1</v>
      </c>
      <c r="P81">
        <v>-1</v>
      </c>
      <c r="Q81">
        <v>-1</v>
      </c>
      <c r="R81">
        <v>-1</v>
      </c>
      <c r="S81">
        <v>-1</v>
      </c>
      <c r="T81">
        <v>-1</v>
      </c>
      <c r="U81">
        <v>-1</v>
      </c>
      <c r="V81">
        <v>-1</v>
      </c>
      <c r="W81">
        <v>-1</v>
      </c>
      <c r="X81">
        <v>-1</v>
      </c>
      <c r="Y81">
        <v>-1</v>
      </c>
      <c r="Z81">
        <v>-1</v>
      </c>
      <c r="AA81">
        <v>-1</v>
      </c>
      <c r="AB81">
        <v>-1</v>
      </c>
      <c r="AC81">
        <v>-1</v>
      </c>
      <c r="AD81">
        <v>-1</v>
      </c>
      <c r="AE81">
        <v>-1</v>
      </c>
      <c r="AF81">
        <v>-1</v>
      </c>
      <c r="AG81">
        <v>-1</v>
      </c>
      <c r="AH81">
        <v>-1</v>
      </c>
      <c r="AI81">
        <v>-1</v>
      </c>
      <c r="AJ81">
        <v>-1</v>
      </c>
      <c r="AK81">
        <v>124</v>
      </c>
      <c r="AL81">
        <v>-1</v>
      </c>
      <c r="AM81">
        <v>-1</v>
      </c>
      <c r="AN81">
        <v>-1</v>
      </c>
      <c r="AO81">
        <v>-1</v>
      </c>
      <c r="AP81">
        <v>-1</v>
      </c>
      <c r="AQ81">
        <v>-1</v>
      </c>
      <c r="AR81">
        <v>-1</v>
      </c>
      <c r="AS81">
        <v>-1</v>
      </c>
      <c r="AT81">
        <v>-1</v>
      </c>
      <c r="AU81">
        <v>-1</v>
      </c>
      <c r="AV81">
        <v>-1</v>
      </c>
      <c r="AW81">
        <v>-1</v>
      </c>
      <c r="AX81">
        <v>-1</v>
      </c>
      <c r="AY81">
        <v>-1</v>
      </c>
      <c r="AZ81">
        <v>-1</v>
      </c>
      <c r="BA81">
        <v>-1</v>
      </c>
      <c r="BB81">
        <v>-1</v>
      </c>
      <c r="BC81">
        <v>-1</v>
      </c>
      <c r="BD81">
        <v>-1</v>
      </c>
      <c r="BE81">
        <v>-1</v>
      </c>
      <c r="BF81">
        <v>-1</v>
      </c>
      <c r="BG81">
        <v>-1</v>
      </c>
      <c r="BH81">
        <v>-1</v>
      </c>
      <c r="BI81">
        <v>-1</v>
      </c>
      <c r="BJ81">
        <v>-1</v>
      </c>
      <c r="BK81">
        <v>-1</v>
      </c>
      <c r="BL81">
        <v>95</v>
      </c>
      <c r="BM81">
        <v>-1</v>
      </c>
      <c r="BN81">
        <v>-1</v>
      </c>
      <c r="BO81">
        <v>-1</v>
      </c>
      <c r="BP81">
        <v>-1</v>
      </c>
      <c r="BQ81">
        <v>-1</v>
      </c>
      <c r="BR81">
        <v>-1</v>
      </c>
      <c r="BS81">
        <v>-1</v>
      </c>
      <c r="BT81">
        <v>-1</v>
      </c>
      <c r="BU81">
        <v>110</v>
      </c>
    </row>
    <row r="82" spans="1:73" x14ac:dyDescent="0.25">
      <c r="A82">
        <v>80</v>
      </c>
      <c r="B82">
        <v>-1</v>
      </c>
      <c r="C82">
        <v>-1</v>
      </c>
      <c r="D82">
        <v>-1</v>
      </c>
      <c r="E82">
        <v>-1</v>
      </c>
      <c r="F82">
        <v>-1</v>
      </c>
      <c r="G82">
        <v>-1</v>
      </c>
      <c r="H82">
        <v>-1</v>
      </c>
      <c r="I82">
        <v>-1</v>
      </c>
      <c r="J82">
        <v>-1</v>
      </c>
      <c r="K82">
        <v>-1</v>
      </c>
      <c r="L82">
        <v>-1</v>
      </c>
      <c r="M82">
        <v>-1</v>
      </c>
      <c r="N82">
        <v>-1</v>
      </c>
      <c r="O82">
        <v>-1</v>
      </c>
      <c r="P82">
        <v>-1</v>
      </c>
      <c r="Q82">
        <v>-1</v>
      </c>
      <c r="R82">
        <v>-1</v>
      </c>
      <c r="S82">
        <v>-1</v>
      </c>
      <c r="T82">
        <v>-1</v>
      </c>
      <c r="U82">
        <v>-1</v>
      </c>
      <c r="V82">
        <v>-1</v>
      </c>
      <c r="W82">
        <v>-1</v>
      </c>
      <c r="X82">
        <v>-1</v>
      </c>
      <c r="Y82">
        <v>-1</v>
      </c>
      <c r="Z82">
        <v>-1</v>
      </c>
      <c r="AA82">
        <v>-1</v>
      </c>
      <c r="AB82">
        <v>-1</v>
      </c>
      <c r="AC82">
        <v>-1</v>
      </c>
      <c r="AD82">
        <v>-1</v>
      </c>
      <c r="AE82">
        <v>-1</v>
      </c>
      <c r="AF82">
        <v>-1</v>
      </c>
      <c r="AG82">
        <v>-1</v>
      </c>
      <c r="AH82">
        <v>-1</v>
      </c>
      <c r="AI82">
        <v>-1</v>
      </c>
      <c r="AJ82">
        <v>-1</v>
      </c>
      <c r="AK82">
        <v>136</v>
      </c>
      <c r="AL82">
        <v>-1</v>
      </c>
      <c r="AM82">
        <v>-1</v>
      </c>
      <c r="AN82">
        <v>-1</v>
      </c>
      <c r="AO82">
        <v>-1</v>
      </c>
      <c r="AP82">
        <v>-1</v>
      </c>
      <c r="AQ82">
        <v>-1</v>
      </c>
      <c r="AR82">
        <v>-1</v>
      </c>
      <c r="AS82">
        <v>-1</v>
      </c>
      <c r="AT82">
        <v>-1</v>
      </c>
      <c r="AU82">
        <v>-1</v>
      </c>
      <c r="AV82">
        <v>-1</v>
      </c>
      <c r="AW82">
        <v>-1</v>
      </c>
      <c r="AX82">
        <v>-1</v>
      </c>
      <c r="AY82">
        <v>-1</v>
      </c>
      <c r="AZ82">
        <v>-1</v>
      </c>
      <c r="BA82">
        <v>-1</v>
      </c>
      <c r="BB82">
        <v>-1</v>
      </c>
      <c r="BC82">
        <v>-1</v>
      </c>
      <c r="BD82">
        <v>-1</v>
      </c>
      <c r="BE82">
        <v>-1</v>
      </c>
      <c r="BF82">
        <v>-1</v>
      </c>
      <c r="BG82">
        <v>-1</v>
      </c>
      <c r="BH82">
        <v>-1</v>
      </c>
      <c r="BI82">
        <v>-1</v>
      </c>
      <c r="BJ82">
        <v>-1</v>
      </c>
      <c r="BK82">
        <v>-1</v>
      </c>
      <c r="BL82">
        <v>95</v>
      </c>
      <c r="BM82">
        <v>-1</v>
      </c>
      <c r="BN82">
        <v>-1</v>
      </c>
      <c r="BO82">
        <v>-1</v>
      </c>
      <c r="BP82">
        <v>-1</v>
      </c>
      <c r="BQ82">
        <v>-1</v>
      </c>
      <c r="BR82">
        <v>-1</v>
      </c>
      <c r="BS82">
        <v>-1</v>
      </c>
      <c r="BT82">
        <v>-1</v>
      </c>
      <c r="BU82">
        <v>110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04E56C-AE81-4A88-A9B3-AE0B74C9B451}">
  <dimension ref="A1:G73"/>
  <sheetViews>
    <sheetView workbookViewId="0">
      <selection activeCell="B1" sqref="B1"/>
    </sheetView>
  </sheetViews>
  <sheetFormatPr defaultRowHeight="15" x14ac:dyDescent="0.25"/>
  <sheetData>
    <row r="1" spans="1:7" s="2" customFormat="1" x14ac:dyDescent="0.25">
      <c r="A1" s="2" t="s">
        <v>49</v>
      </c>
      <c r="B1" s="2" t="s">
        <v>23</v>
      </c>
      <c r="C1" s="2" t="s">
        <v>2</v>
      </c>
      <c r="D1" s="2" t="s">
        <v>10</v>
      </c>
      <c r="E1" s="2" t="s">
        <v>8</v>
      </c>
      <c r="G1" s="2" t="s">
        <v>7</v>
      </c>
    </row>
    <row r="2" spans="1:7" x14ac:dyDescent="0.25">
      <c r="A2">
        <v>1</v>
      </c>
      <c r="B2">
        <v>2004</v>
      </c>
      <c r="C2" t="s">
        <v>3</v>
      </c>
      <c r="D2">
        <v>10</v>
      </c>
      <c r="E2" t="s">
        <v>6</v>
      </c>
    </row>
    <row r="3" spans="1:7" x14ac:dyDescent="0.25">
      <c r="A3">
        <v>1</v>
      </c>
      <c r="B3">
        <v>2004</v>
      </c>
      <c r="C3" t="s">
        <v>4</v>
      </c>
      <c r="D3">
        <v>10</v>
      </c>
      <c r="E3" t="s">
        <v>6</v>
      </c>
    </row>
    <row r="4" spans="1:7" x14ac:dyDescent="0.25">
      <c r="A4">
        <v>1</v>
      </c>
      <c r="B4">
        <v>2004</v>
      </c>
      <c r="C4" t="s">
        <v>5</v>
      </c>
      <c r="D4">
        <v>10</v>
      </c>
      <c r="E4" t="s">
        <v>6</v>
      </c>
    </row>
    <row r="5" spans="1:7" x14ac:dyDescent="0.25">
      <c r="A5">
        <v>1</v>
      </c>
      <c r="B5">
        <v>2011</v>
      </c>
      <c r="C5" t="s">
        <v>3</v>
      </c>
      <c r="D5">
        <v>6</v>
      </c>
    </row>
    <row r="6" spans="1:7" x14ac:dyDescent="0.25">
      <c r="A6">
        <v>1</v>
      </c>
      <c r="B6">
        <v>2011</v>
      </c>
      <c r="C6" t="s">
        <v>4</v>
      </c>
      <c r="D6">
        <v>4.9000000000000004</v>
      </c>
    </row>
    <row r="7" spans="1:7" x14ac:dyDescent="0.25">
      <c r="A7">
        <v>1</v>
      </c>
      <c r="B7">
        <v>2011</v>
      </c>
      <c r="C7" t="s">
        <v>5</v>
      </c>
      <c r="D7">
        <v>10</v>
      </c>
      <c r="E7" t="s">
        <v>6</v>
      </c>
    </row>
    <row r="8" spans="1:7" x14ac:dyDescent="0.25">
      <c r="A8">
        <v>1</v>
      </c>
      <c r="B8">
        <v>2016</v>
      </c>
      <c r="C8" t="s">
        <v>3</v>
      </c>
      <c r="D8">
        <v>9.6999999999999993</v>
      </c>
    </row>
    <row r="9" spans="1:7" x14ac:dyDescent="0.25">
      <c r="A9">
        <v>1</v>
      </c>
      <c r="B9">
        <v>2016</v>
      </c>
      <c r="C9" t="s">
        <v>4</v>
      </c>
      <c r="D9">
        <v>8.5</v>
      </c>
    </row>
    <row r="10" spans="1:7" x14ac:dyDescent="0.25">
      <c r="A10">
        <v>1</v>
      </c>
      <c r="B10">
        <v>2016</v>
      </c>
      <c r="C10" t="s">
        <v>5</v>
      </c>
      <c r="D10">
        <v>10</v>
      </c>
      <c r="E10" t="s">
        <v>6</v>
      </c>
    </row>
    <row r="11" spans="1:7" x14ac:dyDescent="0.25">
      <c r="A11">
        <v>1</v>
      </c>
      <c r="B11">
        <v>2022</v>
      </c>
      <c r="C11" t="s">
        <v>3</v>
      </c>
      <c r="D11">
        <v>9.5</v>
      </c>
    </row>
    <row r="12" spans="1:7" x14ac:dyDescent="0.25">
      <c r="A12">
        <v>1</v>
      </c>
      <c r="B12">
        <v>2022</v>
      </c>
      <c r="C12" t="s">
        <v>4</v>
      </c>
      <c r="D12">
        <v>9</v>
      </c>
    </row>
    <row r="13" spans="1:7" x14ac:dyDescent="0.25">
      <c r="A13">
        <v>1</v>
      </c>
      <c r="B13">
        <v>2022</v>
      </c>
      <c r="C13" t="s">
        <v>5</v>
      </c>
      <c r="D13">
        <v>10</v>
      </c>
      <c r="E13" t="s">
        <v>6</v>
      </c>
    </row>
    <row r="14" spans="1:7" x14ac:dyDescent="0.25">
      <c r="A14">
        <v>1</v>
      </c>
      <c r="B14" t="s">
        <v>11</v>
      </c>
      <c r="C14" t="s">
        <v>3</v>
      </c>
      <c r="D14">
        <v>6</v>
      </c>
    </row>
    <row r="15" spans="1:7" x14ac:dyDescent="0.25">
      <c r="A15">
        <v>1</v>
      </c>
      <c r="B15" t="s">
        <v>11</v>
      </c>
      <c r="C15" t="s">
        <v>4</v>
      </c>
      <c r="D15">
        <v>8.1999999999999993</v>
      </c>
    </row>
    <row r="16" spans="1:7" x14ac:dyDescent="0.25">
      <c r="A16">
        <v>1</v>
      </c>
      <c r="B16" t="s">
        <v>11</v>
      </c>
      <c r="C16" t="s">
        <v>5</v>
      </c>
      <c r="D16">
        <v>8.3000000000000007</v>
      </c>
    </row>
    <row r="17" spans="1:5" x14ac:dyDescent="0.25">
      <c r="A17">
        <v>1</v>
      </c>
      <c r="B17" t="s">
        <v>12</v>
      </c>
      <c r="C17" t="s">
        <v>3</v>
      </c>
      <c r="D17">
        <v>6</v>
      </c>
    </row>
    <row r="18" spans="1:5" x14ac:dyDescent="0.25">
      <c r="A18">
        <v>1</v>
      </c>
      <c r="B18" t="s">
        <v>12</v>
      </c>
      <c r="C18" t="s">
        <v>4</v>
      </c>
      <c r="D18">
        <v>7.2</v>
      </c>
    </row>
    <row r="19" spans="1:5" x14ac:dyDescent="0.25">
      <c r="A19">
        <v>1</v>
      </c>
      <c r="B19" t="s">
        <v>12</v>
      </c>
      <c r="C19" t="s">
        <v>5</v>
      </c>
      <c r="D19">
        <v>5.8</v>
      </c>
    </row>
    <row r="20" spans="1:5" x14ac:dyDescent="0.25">
      <c r="A20">
        <v>2</v>
      </c>
      <c r="B20">
        <v>2004</v>
      </c>
      <c r="C20" t="s">
        <v>3</v>
      </c>
      <c r="D20">
        <v>10</v>
      </c>
      <c r="E20" t="s">
        <v>6</v>
      </c>
    </row>
    <row r="21" spans="1:5" x14ac:dyDescent="0.25">
      <c r="A21">
        <v>2</v>
      </c>
      <c r="B21">
        <v>2004</v>
      </c>
      <c r="C21" t="s">
        <v>4</v>
      </c>
      <c r="D21">
        <v>10</v>
      </c>
      <c r="E21" t="s">
        <v>6</v>
      </c>
    </row>
    <row r="22" spans="1:5" x14ac:dyDescent="0.25">
      <c r="A22">
        <v>2</v>
      </c>
      <c r="B22">
        <v>2004</v>
      </c>
      <c r="C22" t="s">
        <v>5</v>
      </c>
      <c r="D22">
        <v>10</v>
      </c>
      <c r="E22" t="s">
        <v>6</v>
      </c>
    </row>
    <row r="23" spans="1:5" x14ac:dyDescent="0.25">
      <c r="A23">
        <v>2</v>
      </c>
      <c r="B23">
        <v>2011</v>
      </c>
      <c r="C23" t="s">
        <v>3</v>
      </c>
      <c r="D23">
        <v>5.2</v>
      </c>
    </row>
    <row r="24" spans="1:5" x14ac:dyDescent="0.25">
      <c r="A24">
        <v>2</v>
      </c>
      <c r="B24">
        <v>2011</v>
      </c>
      <c r="C24" t="s">
        <v>4</v>
      </c>
      <c r="D24">
        <v>3.8</v>
      </c>
    </row>
    <row r="25" spans="1:5" x14ac:dyDescent="0.25">
      <c r="A25">
        <v>2</v>
      </c>
      <c r="B25">
        <v>2011</v>
      </c>
      <c r="C25" t="s">
        <v>5</v>
      </c>
      <c r="D25">
        <v>10</v>
      </c>
      <c r="E25" t="s">
        <v>6</v>
      </c>
    </row>
    <row r="26" spans="1:5" x14ac:dyDescent="0.25">
      <c r="A26">
        <v>2</v>
      </c>
      <c r="B26">
        <v>2016</v>
      </c>
      <c r="C26" t="s">
        <v>3</v>
      </c>
      <c r="D26">
        <v>7.8</v>
      </c>
    </row>
    <row r="27" spans="1:5" x14ac:dyDescent="0.25">
      <c r="A27">
        <v>2</v>
      </c>
      <c r="B27">
        <v>2016</v>
      </c>
      <c r="C27" t="s">
        <v>4</v>
      </c>
      <c r="D27">
        <v>7</v>
      </c>
    </row>
    <row r="28" spans="1:5" x14ac:dyDescent="0.25">
      <c r="A28">
        <v>2</v>
      </c>
      <c r="B28">
        <v>2016</v>
      </c>
      <c r="C28" t="s">
        <v>5</v>
      </c>
      <c r="D28">
        <v>6.5</v>
      </c>
    </row>
    <row r="29" spans="1:5" x14ac:dyDescent="0.25">
      <c r="A29">
        <v>2</v>
      </c>
      <c r="B29">
        <v>2022</v>
      </c>
      <c r="C29" t="s">
        <v>3</v>
      </c>
      <c r="D29">
        <v>10</v>
      </c>
      <c r="E29" t="s">
        <v>6</v>
      </c>
    </row>
    <row r="30" spans="1:5" x14ac:dyDescent="0.25">
      <c r="A30">
        <v>2</v>
      </c>
      <c r="B30">
        <v>2022</v>
      </c>
      <c r="C30" t="s">
        <v>4</v>
      </c>
      <c r="D30">
        <v>8.3000000000000007</v>
      </c>
    </row>
    <row r="31" spans="1:5" x14ac:dyDescent="0.25">
      <c r="A31">
        <v>2</v>
      </c>
      <c r="B31">
        <v>2022</v>
      </c>
      <c r="C31" t="s">
        <v>5</v>
      </c>
      <c r="D31">
        <v>10</v>
      </c>
      <c r="E31" t="s">
        <v>6</v>
      </c>
    </row>
    <row r="32" spans="1:5" x14ac:dyDescent="0.25">
      <c r="A32">
        <v>2</v>
      </c>
      <c r="B32" t="s">
        <v>11</v>
      </c>
      <c r="C32" t="s">
        <v>3</v>
      </c>
      <c r="D32">
        <v>8.5</v>
      </c>
    </row>
    <row r="33" spans="1:5" x14ac:dyDescent="0.25">
      <c r="A33">
        <v>2</v>
      </c>
      <c r="B33" t="s">
        <v>11</v>
      </c>
      <c r="C33" t="s">
        <v>4</v>
      </c>
      <c r="D33">
        <v>6</v>
      </c>
    </row>
    <row r="34" spans="1:5" x14ac:dyDescent="0.25">
      <c r="A34">
        <v>2</v>
      </c>
      <c r="B34" t="s">
        <v>11</v>
      </c>
      <c r="C34" t="s">
        <v>5</v>
      </c>
      <c r="D34">
        <v>10</v>
      </c>
      <c r="E34" t="s">
        <v>6</v>
      </c>
    </row>
    <row r="35" spans="1:5" x14ac:dyDescent="0.25">
      <c r="A35">
        <v>2</v>
      </c>
      <c r="B35" t="s">
        <v>12</v>
      </c>
      <c r="C35" t="s">
        <v>3</v>
      </c>
      <c r="D35">
        <v>6.4</v>
      </c>
    </row>
    <row r="36" spans="1:5" x14ac:dyDescent="0.25">
      <c r="A36">
        <v>2</v>
      </c>
      <c r="B36" t="s">
        <v>12</v>
      </c>
      <c r="C36" t="s">
        <v>4</v>
      </c>
      <c r="D36">
        <v>8.1999999999999993</v>
      </c>
    </row>
    <row r="37" spans="1:5" x14ac:dyDescent="0.25">
      <c r="A37">
        <v>2</v>
      </c>
      <c r="B37" t="s">
        <v>12</v>
      </c>
      <c r="C37" t="s">
        <v>5</v>
      </c>
      <c r="D37">
        <v>7</v>
      </c>
    </row>
    <row r="38" spans="1:5" x14ac:dyDescent="0.25">
      <c r="A38">
        <v>1</v>
      </c>
      <c r="B38" t="s">
        <v>56</v>
      </c>
      <c r="C38" t="s">
        <v>3</v>
      </c>
      <c r="D38">
        <v>10</v>
      </c>
      <c r="E38" t="s">
        <v>6</v>
      </c>
    </row>
    <row r="39" spans="1:5" x14ac:dyDescent="0.25">
      <c r="A39">
        <v>1</v>
      </c>
      <c r="B39" t="s">
        <v>56</v>
      </c>
      <c r="C39" t="s">
        <v>4</v>
      </c>
      <c r="D39">
        <v>10</v>
      </c>
      <c r="E39" t="s">
        <v>6</v>
      </c>
    </row>
    <row r="40" spans="1:5" x14ac:dyDescent="0.25">
      <c r="A40">
        <v>1</v>
      </c>
      <c r="B40" t="s">
        <v>56</v>
      </c>
      <c r="C40" t="s">
        <v>5</v>
      </c>
      <c r="D40">
        <v>10</v>
      </c>
      <c r="E40" t="s">
        <v>6</v>
      </c>
    </row>
    <row r="41" spans="1:5" x14ac:dyDescent="0.25">
      <c r="A41">
        <v>1</v>
      </c>
      <c r="B41" t="s">
        <v>57</v>
      </c>
      <c r="C41" t="s">
        <v>3</v>
      </c>
      <c r="D41">
        <v>10</v>
      </c>
      <c r="E41" t="s">
        <v>6</v>
      </c>
    </row>
    <row r="42" spans="1:5" x14ac:dyDescent="0.25">
      <c r="A42">
        <v>1</v>
      </c>
      <c r="B42" t="s">
        <v>57</v>
      </c>
      <c r="C42" t="s">
        <v>4</v>
      </c>
      <c r="D42">
        <v>10</v>
      </c>
      <c r="E42" t="s">
        <v>6</v>
      </c>
    </row>
    <row r="43" spans="1:5" x14ac:dyDescent="0.25">
      <c r="A43">
        <v>1</v>
      </c>
      <c r="B43" t="s">
        <v>57</v>
      </c>
      <c r="C43" t="s">
        <v>5</v>
      </c>
      <c r="D43">
        <v>10</v>
      </c>
      <c r="E43" t="s">
        <v>6</v>
      </c>
    </row>
    <row r="44" spans="1:5" x14ac:dyDescent="0.25">
      <c r="A44">
        <v>2</v>
      </c>
      <c r="B44" t="s">
        <v>56</v>
      </c>
      <c r="C44" t="s">
        <v>3</v>
      </c>
      <c r="D44">
        <v>10</v>
      </c>
      <c r="E44" t="s">
        <v>6</v>
      </c>
    </row>
    <row r="45" spans="1:5" x14ac:dyDescent="0.25">
      <c r="A45">
        <v>2</v>
      </c>
      <c r="B45" t="s">
        <v>56</v>
      </c>
      <c r="C45" t="s">
        <v>4</v>
      </c>
      <c r="D45">
        <v>10</v>
      </c>
      <c r="E45" t="s">
        <v>6</v>
      </c>
    </row>
    <row r="46" spans="1:5" x14ac:dyDescent="0.25">
      <c r="A46">
        <v>2</v>
      </c>
      <c r="B46" t="s">
        <v>56</v>
      </c>
      <c r="C46" t="s">
        <v>5</v>
      </c>
      <c r="D46">
        <v>10</v>
      </c>
      <c r="E46" t="s">
        <v>6</v>
      </c>
    </row>
    <row r="47" spans="1:5" x14ac:dyDescent="0.25">
      <c r="A47">
        <v>2</v>
      </c>
      <c r="B47" t="s">
        <v>57</v>
      </c>
      <c r="C47" t="s">
        <v>3</v>
      </c>
      <c r="D47">
        <v>10</v>
      </c>
      <c r="E47" t="s">
        <v>6</v>
      </c>
    </row>
    <row r="48" spans="1:5" x14ac:dyDescent="0.25">
      <c r="A48">
        <v>2</v>
      </c>
      <c r="B48" t="s">
        <v>57</v>
      </c>
      <c r="C48" t="s">
        <v>4</v>
      </c>
      <c r="D48">
        <v>10</v>
      </c>
      <c r="E48" t="s">
        <v>6</v>
      </c>
    </row>
    <row r="49" spans="1:5" x14ac:dyDescent="0.25">
      <c r="A49">
        <v>2</v>
      </c>
      <c r="B49" t="s">
        <v>57</v>
      </c>
      <c r="C49" t="s">
        <v>5</v>
      </c>
      <c r="D49">
        <v>10</v>
      </c>
      <c r="E49" t="s">
        <v>6</v>
      </c>
    </row>
    <row r="50" spans="1:5" x14ac:dyDescent="0.25">
      <c r="A50">
        <v>3</v>
      </c>
      <c r="B50" t="s">
        <v>56</v>
      </c>
      <c r="C50" t="s">
        <v>3</v>
      </c>
      <c r="D50">
        <v>10</v>
      </c>
      <c r="E50" t="s">
        <v>6</v>
      </c>
    </row>
    <row r="51" spans="1:5" x14ac:dyDescent="0.25">
      <c r="A51">
        <v>3</v>
      </c>
      <c r="B51" t="s">
        <v>56</v>
      </c>
      <c r="C51" t="s">
        <v>4</v>
      </c>
      <c r="D51">
        <v>10</v>
      </c>
      <c r="E51" t="s">
        <v>6</v>
      </c>
    </row>
    <row r="52" spans="1:5" x14ac:dyDescent="0.25">
      <c r="A52">
        <v>3</v>
      </c>
      <c r="B52" t="s">
        <v>56</v>
      </c>
      <c r="C52" t="s">
        <v>5</v>
      </c>
      <c r="D52">
        <v>10</v>
      </c>
      <c r="E52" t="s">
        <v>6</v>
      </c>
    </row>
    <row r="53" spans="1:5" x14ac:dyDescent="0.25">
      <c r="A53">
        <v>3</v>
      </c>
      <c r="B53" t="s">
        <v>57</v>
      </c>
      <c r="C53" t="s">
        <v>3</v>
      </c>
      <c r="D53">
        <v>10</v>
      </c>
      <c r="E53" t="s">
        <v>6</v>
      </c>
    </row>
    <row r="54" spans="1:5" x14ac:dyDescent="0.25">
      <c r="A54">
        <v>3</v>
      </c>
      <c r="B54" t="s">
        <v>57</v>
      </c>
      <c r="C54" t="s">
        <v>4</v>
      </c>
      <c r="D54">
        <v>10</v>
      </c>
      <c r="E54" t="s">
        <v>6</v>
      </c>
    </row>
    <row r="55" spans="1:5" x14ac:dyDescent="0.25">
      <c r="A55">
        <v>3</v>
      </c>
      <c r="B55" t="s">
        <v>57</v>
      </c>
      <c r="C55" t="s">
        <v>5</v>
      </c>
      <c r="D55">
        <v>10</v>
      </c>
      <c r="E55" t="s">
        <v>6</v>
      </c>
    </row>
    <row r="56" spans="1:5" x14ac:dyDescent="0.25">
      <c r="A56">
        <v>3</v>
      </c>
      <c r="B56">
        <v>2004</v>
      </c>
      <c r="C56" t="s">
        <v>3</v>
      </c>
      <c r="D56">
        <v>10</v>
      </c>
      <c r="E56" t="s">
        <v>6</v>
      </c>
    </row>
    <row r="57" spans="1:5" x14ac:dyDescent="0.25">
      <c r="A57">
        <v>3</v>
      </c>
      <c r="B57">
        <v>2004</v>
      </c>
      <c r="C57" t="s">
        <v>4</v>
      </c>
      <c r="D57">
        <v>10</v>
      </c>
      <c r="E57" t="s">
        <v>6</v>
      </c>
    </row>
    <row r="58" spans="1:5" x14ac:dyDescent="0.25">
      <c r="A58">
        <v>3</v>
      </c>
      <c r="B58">
        <v>2004</v>
      </c>
      <c r="C58" t="s">
        <v>5</v>
      </c>
      <c r="D58">
        <v>10</v>
      </c>
      <c r="E58" t="s">
        <v>6</v>
      </c>
    </row>
    <row r="59" spans="1:5" x14ac:dyDescent="0.25">
      <c r="A59">
        <v>3</v>
      </c>
      <c r="B59">
        <v>2011</v>
      </c>
      <c r="C59" t="s">
        <v>3</v>
      </c>
      <c r="D59">
        <v>8</v>
      </c>
    </row>
    <row r="60" spans="1:5" x14ac:dyDescent="0.25">
      <c r="A60">
        <v>3</v>
      </c>
      <c r="B60">
        <v>2011</v>
      </c>
      <c r="C60" t="s">
        <v>4</v>
      </c>
      <c r="D60">
        <v>3.1</v>
      </c>
    </row>
    <row r="61" spans="1:5" x14ac:dyDescent="0.25">
      <c r="A61">
        <v>3</v>
      </c>
      <c r="B61">
        <v>2011</v>
      </c>
      <c r="C61" t="s">
        <v>5</v>
      </c>
      <c r="D61">
        <v>7.2</v>
      </c>
    </row>
    <row r="62" spans="1:5" x14ac:dyDescent="0.25">
      <c r="A62">
        <v>3</v>
      </c>
      <c r="B62">
        <v>2016</v>
      </c>
      <c r="C62" t="s">
        <v>3</v>
      </c>
      <c r="D62">
        <v>8.5</v>
      </c>
    </row>
    <row r="63" spans="1:5" x14ac:dyDescent="0.25">
      <c r="A63">
        <v>3</v>
      </c>
      <c r="B63">
        <v>2016</v>
      </c>
      <c r="C63" t="s">
        <v>4</v>
      </c>
      <c r="D63">
        <v>6</v>
      </c>
    </row>
    <row r="64" spans="1:5" x14ac:dyDescent="0.25">
      <c r="A64">
        <v>3</v>
      </c>
      <c r="B64">
        <v>2016</v>
      </c>
      <c r="C64" t="s">
        <v>5</v>
      </c>
      <c r="D64">
        <v>10</v>
      </c>
      <c r="E64" t="s">
        <v>6</v>
      </c>
    </row>
    <row r="65" spans="1:5" x14ac:dyDescent="0.25">
      <c r="A65">
        <v>3</v>
      </c>
      <c r="B65">
        <v>2022</v>
      </c>
      <c r="C65" t="s">
        <v>3</v>
      </c>
      <c r="D65">
        <v>2.7</v>
      </c>
    </row>
    <row r="66" spans="1:5" x14ac:dyDescent="0.25">
      <c r="A66">
        <v>3</v>
      </c>
      <c r="B66">
        <v>2022</v>
      </c>
      <c r="C66" t="s">
        <v>4</v>
      </c>
      <c r="D66">
        <v>9.5</v>
      </c>
    </row>
    <row r="67" spans="1:5" x14ac:dyDescent="0.25">
      <c r="A67">
        <v>3</v>
      </c>
      <c r="B67">
        <v>2022</v>
      </c>
      <c r="C67" t="s">
        <v>5</v>
      </c>
      <c r="D67">
        <v>3.2</v>
      </c>
    </row>
    <row r="68" spans="1:5" x14ac:dyDescent="0.25">
      <c r="A68">
        <v>3</v>
      </c>
      <c r="B68" t="s">
        <v>11</v>
      </c>
      <c r="C68" t="s">
        <v>3</v>
      </c>
      <c r="D68">
        <v>4</v>
      </c>
    </row>
    <row r="69" spans="1:5" x14ac:dyDescent="0.25">
      <c r="A69">
        <v>3</v>
      </c>
      <c r="B69" t="s">
        <v>11</v>
      </c>
      <c r="C69" t="s">
        <v>4</v>
      </c>
      <c r="D69">
        <v>10</v>
      </c>
      <c r="E69" t="s">
        <v>6</v>
      </c>
    </row>
    <row r="70" spans="1:5" x14ac:dyDescent="0.25">
      <c r="A70">
        <v>3</v>
      </c>
      <c r="B70" t="s">
        <v>11</v>
      </c>
      <c r="C70" t="s">
        <v>5</v>
      </c>
      <c r="D70">
        <v>10</v>
      </c>
      <c r="E70" t="s">
        <v>6</v>
      </c>
    </row>
    <row r="71" spans="1:5" x14ac:dyDescent="0.25">
      <c r="A71">
        <v>3</v>
      </c>
      <c r="B71" t="s">
        <v>12</v>
      </c>
      <c r="C71" t="s">
        <v>3</v>
      </c>
      <c r="D71">
        <v>10</v>
      </c>
      <c r="E71" t="s">
        <v>6</v>
      </c>
    </row>
    <row r="72" spans="1:5" x14ac:dyDescent="0.25">
      <c r="A72">
        <v>3</v>
      </c>
      <c r="B72" t="s">
        <v>12</v>
      </c>
      <c r="C72" t="s">
        <v>4</v>
      </c>
      <c r="D72">
        <v>9</v>
      </c>
    </row>
    <row r="73" spans="1:5" x14ac:dyDescent="0.25">
      <c r="A73">
        <v>3</v>
      </c>
      <c r="B73" t="s">
        <v>12</v>
      </c>
      <c r="C73" t="s">
        <v>5</v>
      </c>
      <c r="D73">
        <v>8</v>
      </c>
    </row>
  </sheetData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D74303-A537-430D-8337-22295A47271F}">
  <dimension ref="A1:F289"/>
  <sheetViews>
    <sheetView zoomScaleNormal="100" workbookViewId="0">
      <selection activeCell="B1" sqref="B1"/>
    </sheetView>
  </sheetViews>
  <sheetFormatPr defaultRowHeight="15" x14ac:dyDescent="0.25"/>
  <sheetData>
    <row r="1" spans="1:6" s="2" customFormat="1" x14ac:dyDescent="0.25">
      <c r="A1" s="2" t="s">
        <v>49</v>
      </c>
      <c r="B1" s="2" t="s">
        <v>23</v>
      </c>
      <c r="C1" s="2" t="s">
        <v>2</v>
      </c>
      <c r="D1" s="2" t="s">
        <v>9</v>
      </c>
      <c r="E1" s="2" t="s">
        <v>10</v>
      </c>
      <c r="F1" s="2" t="s">
        <v>8</v>
      </c>
    </row>
    <row r="2" spans="1:6" x14ac:dyDescent="0.25">
      <c r="A2">
        <v>1</v>
      </c>
      <c r="B2">
        <v>2004</v>
      </c>
      <c r="C2" t="s">
        <v>3</v>
      </c>
      <c r="D2">
        <v>10</v>
      </c>
      <c r="E2">
        <v>44</v>
      </c>
    </row>
    <row r="3" spans="1:6" x14ac:dyDescent="0.25">
      <c r="A3">
        <v>1</v>
      </c>
      <c r="B3">
        <v>2004</v>
      </c>
      <c r="C3" t="s">
        <v>3</v>
      </c>
      <c r="D3">
        <v>20</v>
      </c>
      <c r="E3">
        <v>32</v>
      </c>
    </row>
    <row r="4" spans="1:6" x14ac:dyDescent="0.25">
      <c r="A4">
        <v>1</v>
      </c>
      <c r="B4">
        <v>2004</v>
      </c>
      <c r="C4" t="s">
        <v>3</v>
      </c>
      <c r="D4">
        <v>30</v>
      </c>
      <c r="E4">
        <v>38</v>
      </c>
    </row>
    <row r="5" spans="1:6" x14ac:dyDescent="0.25">
      <c r="A5">
        <v>1</v>
      </c>
      <c r="B5">
        <v>2004</v>
      </c>
      <c r="C5" t="s">
        <v>3</v>
      </c>
      <c r="D5">
        <v>40</v>
      </c>
      <c r="E5">
        <v>60</v>
      </c>
    </row>
    <row r="6" spans="1:6" x14ac:dyDescent="0.25">
      <c r="A6">
        <v>1</v>
      </c>
      <c r="B6">
        <v>2004</v>
      </c>
      <c r="C6" t="s">
        <v>4</v>
      </c>
      <c r="D6">
        <v>10</v>
      </c>
      <c r="E6">
        <v>68</v>
      </c>
    </row>
    <row r="7" spans="1:6" x14ac:dyDescent="0.25">
      <c r="A7">
        <v>1</v>
      </c>
      <c r="B7">
        <v>2004</v>
      </c>
      <c r="C7" t="s">
        <v>4</v>
      </c>
      <c r="D7">
        <v>20</v>
      </c>
      <c r="E7">
        <v>34</v>
      </c>
    </row>
    <row r="8" spans="1:6" x14ac:dyDescent="0.25">
      <c r="A8">
        <v>1</v>
      </c>
      <c r="B8">
        <v>2004</v>
      </c>
      <c r="C8" t="s">
        <v>4</v>
      </c>
      <c r="D8">
        <v>30</v>
      </c>
      <c r="E8">
        <v>60</v>
      </c>
    </row>
    <row r="9" spans="1:6" x14ac:dyDescent="0.25">
      <c r="A9">
        <v>1</v>
      </c>
      <c r="B9">
        <v>2004</v>
      </c>
      <c r="C9" t="s">
        <v>4</v>
      </c>
      <c r="D9">
        <v>40</v>
      </c>
      <c r="E9">
        <v>62</v>
      </c>
    </row>
    <row r="10" spans="1:6" x14ac:dyDescent="0.25">
      <c r="A10">
        <v>1</v>
      </c>
      <c r="B10">
        <v>2004</v>
      </c>
      <c r="C10" t="s">
        <v>5</v>
      </c>
      <c r="D10">
        <v>10</v>
      </c>
      <c r="E10">
        <v>27</v>
      </c>
    </row>
    <row r="11" spans="1:6" x14ac:dyDescent="0.25">
      <c r="A11">
        <v>1</v>
      </c>
      <c r="B11">
        <v>2004</v>
      </c>
      <c r="C11" t="s">
        <v>5</v>
      </c>
      <c r="D11">
        <v>20</v>
      </c>
      <c r="E11">
        <v>42</v>
      </c>
    </row>
    <row r="12" spans="1:6" x14ac:dyDescent="0.25">
      <c r="A12">
        <v>1</v>
      </c>
      <c r="B12">
        <v>2004</v>
      </c>
      <c r="C12" t="s">
        <v>5</v>
      </c>
      <c r="D12">
        <v>30</v>
      </c>
      <c r="E12">
        <v>48</v>
      </c>
    </row>
    <row r="13" spans="1:6" x14ac:dyDescent="0.25">
      <c r="A13">
        <v>1</v>
      </c>
      <c r="B13">
        <v>2004</v>
      </c>
      <c r="C13" t="s">
        <v>5</v>
      </c>
      <c r="D13">
        <v>40</v>
      </c>
      <c r="E13">
        <v>54</v>
      </c>
    </row>
    <row r="14" spans="1:6" x14ac:dyDescent="0.25">
      <c r="A14">
        <v>1</v>
      </c>
      <c r="B14">
        <v>2011</v>
      </c>
      <c r="C14" t="s">
        <v>3</v>
      </c>
      <c r="D14">
        <v>10</v>
      </c>
      <c r="E14">
        <v>18</v>
      </c>
    </row>
    <row r="15" spans="1:6" x14ac:dyDescent="0.25">
      <c r="A15">
        <v>1</v>
      </c>
      <c r="B15">
        <v>2011</v>
      </c>
      <c r="C15" t="s">
        <v>3</v>
      </c>
      <c r="D15">
        <v>20</v>
      </c>
      <c r="E15">
        <v>18</v>
      </c>
    </row>
    <row r="16" spans="1:6" x14ac:dyDescent="0.25">
      <c r="A16">
        <v>1</v>
      </c>
      <c r="B16">
        <v>2011</v>
      </c>
      <c r="C16" t="s">
        <v>3</v>
      </c>
      <c r="D16">
        <v>30</v>
      </c>
      <c r="E16">
        <v>24</v>
      </c>
    </row>
    <row r="17" spans="1:5" x14ac:dyDescent="0.25">
      <c r="A17">
        <v>1</v>
      </c>
      <c r="B17">
        <v>2011</v>
      </c>
      <c r="C17" t="s">
        <v>3</v>
      </c>
      <c r="D17">
        <v>40</v>
      </c>
      <c r="E17">
        <v>24</v>
      </c>
    </row>
    <row r="18" spans="1:5" x14ac:dyDescent="0.25">
      <c r="A18">
        <v>1</v>
      </c>
      <c r="B18">
        <v>2011</v>
      </c>
      <c r="C18" t="s">
        <v>4</v>
      </c>
      <c r="D18">
        <v>10</v>
      </c>
      <c r="E18">
        <v>43</v>
      </c>
    </row>
    <row r="19" spans="1:5" x14ac:dyDescent="0.25">
      <c r="A19">
        <v>1</v>
      </c>
      <c r="B19">
        <v>2011</v>
      </c>
      <c r="C19" t="s">
        <v>4</v>
      </c>
      <c r="D19">
        <v>20</v>
      </c>
      <c r="E19">
        <v>24</v>
      </c>
    </row>
    <row r="20" spans="1:5" x14ac:dyDescent="0.25">
      <c r="A20">
        <v>1</v>
      </c>
      <c r="B20">
        <v>2011</v>
      </c>
      <c r="C20" t="s">
        <v>4</v>
      </c>
      <c r="D20">
        <v>30</v>
      </c>
      <c r="E20">
        <v>33</v>
      </c>
    </row>
    <row r="21" spans="1:5" x14ac:dyDescent="0.25">
      <c r="A21">
        <v>1</v>
      </c>
      <c r="B21">
        <v>2011</v>
      </c>
      <c r="C21" t="s">
        <v>4</v>
      </c>
      <c r="D21">
        <v>40</v>
      </c>
      <c r="E21">
        <v>23</v>
      </c>
    </row>
    <row r="22" spans="1:5" x14ac:dyDescent="0.25">
      <c r="A22">
        <v>1</v>
      </c>
      <c r="B22">
        <v>2011</v>
      </c>
      <c r="C22" t="s">
        <v>5</v>
      </c>
      <c r="D22">
        <v>10</v>
      </c>
      <c r="E22">
        <v>38</v>
      </c>
    </row>
    <row r="23" spans="1:5" x14ac:dyDescent="0.25">
      <c r="A23">
        <v>1</v>
      </c>
      <c r="B23">
        <v>2011</v>
      </c>
      <c r="C23" t="s">
        <v>5</v>
      </c>
      <c r="D23">
        <v>20</v>
      </c>
      <c r="E23">
        <v>32</v>
      </c>
    </row>
    <row r="24" spans="1:5" x14ac:dyDescent="0.25">
      <c r="A24">
        <v>1</v>
      </c>
      <c r="B24">
        <v>2011</v>
      </c>
      <c r="C24" t="s">
        <v>5</v>
      </c>
      <c r="D24">
        <v>30</v>
      </c>
      <c r="E24">
        <v>44</v>
      </c>
    </row>
    <row r="25" spans="1:5" x14ac:dyDescent="0.25">
      <c r="A25">
        <v>1</v>
      </c>
      <c r="B25">
        <v>2011</v>
      </c>
      <c r="C25" t="s">
        <v>5</v>
      </c>
      <c r="D25">
        <v>40</v>
      </c>
      <c r="E25">
        <v>35</v>
      </c>
    </row>
    <row r="26" spans="1:5" x14ac:dyDescent="0.25">
      <c r="A26">
        <v>1</v>
      </c>
      <c r="B26">
        <v>2016</v>
      </c>
      <c r="C26" t="s">
        <v>3</v>
      </c>
      <c r="D26">
        <v>10</v>
      </c>
      <c r="E26">
        <v>32</v>
      </c>
    </row>
    <row r="27" spans="1:5" x14ac:dyDescent="0.25">
      <c r="A27">
        <v>1</v>
      </c>
      <c r="B27">
        <v>2016</v>
      </c>
      <c r="C27" t="s">
        <v>3</v>
      </c>
      <c r="D27">
        <v>20</v>
      </c>
      <c r="E27">
        <v>34</v>
      </c>
    </row>
    <row r="28" spans="1:5" x14ac:dyDescent="0.25">
      <c r="A28">
        <v>1</v>
      </c>
      <c r="B28">
        <v>2016</v>
      </c>
      <c r="C28" t="s">
        <v>3</v>
      </c>
      <c r="D28">
        <v>30</v>
      </c>
      <c r="E28">
        <v>48</v>
      </c>
    </row>
    <row r="29" spans="1:5" x14ac:dyDescent="0.25">
      <c r="A29">
        <v>1</v>
      </c>
      <c r="B29">
        <v>2016</v>
      </c>
      <c r="C29" t="s">
        <v>3</v>
      </c>
      <c r="D29">
        <v>40</v>
      </c>
      <c r="E29">
        <v>44</v>
      </c>
    </row>
    <row r="30" spans="1:5" x14ac:dyDescent="0.25">
      <c r="A30">
        <v>1</v>
      </c>
      <c r="B30">
        <v>2016</v>
      </c>
      <c r="C30" t="s">
        <v>4</v>
      </c>
      <c r="D30">
        <v>10</v>
      </c>
      <c r="E30">
        <v>44</v>
      </c>
    </row>
    <row r="31" spans="1:5" x14ac:dyDescent="0.25">
      <c r="A31">
        <v>1</v>
      </c>
      <c r="B31">
        <v>2016</v>
      </c>
      <c r="C31" t="s">
        <v>4</v>
      </c>
      <c r="D31">
        <v>20</v>
      </c>
      <c r="E31">
        <v>30</v>
      </c>
    </row>
    <row r="32" spans="1:5" x14ac:dyDescent="0.25">
      <c r="A32">
        <v>1</v>
      </c>
      <c r="B32">
        <v>2016</v>
      </c>
      <c r="C32" t="s">
        <v>4</v>
      </c>
      <c r="D32">
        <v>30</v>
      </c>
      <c r="E32">
        <v>38</v>
      </c>
    </row>
    <row r="33" spans="1:5" x14ac:dyDescent="0.25">
      <c r="A33">
        <v>1</v>
      </c>
      <c r="B33">
        <v>2016</v>
      </c>
      <c r="C33" t="s">
        <v>4</v>
      </c>
      <c r="D33">
        <v>40</v>
      </c>
      <c r="E33">
        <v>38</v>
      </c>
    </row>
    <row r="34" spans="1:5" x14ac:dyDescent="0.25">
      <c r="A34">
        <v>1</v>
      </c>
      <c r="B34">
        <v>2016</v>
      </c>
      <c r="C34" t="s">
        <v>5</v>
      </c>
      <c r="D34">
        <v>10</v>
      </c>
      <c r="E34">
        <v>42</v>
      </c>
    </row>
    <row r="35" spans="1:5" x14ac:dyDescent="0.25">
      <c r="A35">
        <v>1</v>
      </c>
      <c r="B35">
        <v>2016</v>
      </c>
      <c r="C35" t="s">
        <v>5</v>
      </c>
      <c r="D35">
        <v>20</v>
      </c>
      <c r="E35">
        <v>28</v>
      </c>
    </row>
    <row r="36" spans="1:5" x14ac:dyDescent="0.25">
      <c r="A36">
        <v>1</v>
      </c>
      <c r="B36">
        <v>2016</v>
      </c>
      <c r="C36" t="s">
        <v>5</v>
      </c>
      <c r="D36">
        <v>30</v>
      </c>
      <c r="E36">
        <v>30</v>
      </c>
    </row>
    <row r="37" spans="1:5" x14ac:dyDescent="0.25">
      <c r="A37">
        <v>1</v>
      </c>
      <c r="B37">
        <v>2016</v>
      </c>
      <c r="C37" t="s">
        <v>5</v>
      </c>
      <c r="D37">
        <v>40</v>
      </c>
      <c r="E37">
        <v>32</v>
      </c>
    </row>
    <row r="38" spans="1:5" x14ac:dyDescent="0.25">
      <c r="A38">
        <v>1</v>
      </c>
      <c r="B38">
        <v>2022</v>
      </c>
      <c r="C38" t="s">
        <v>3</v>
      </c>
      <c r="D38">
        <v>10</v>
      </c>
      <c r="E38">
        <v>28</v>
      </c>
    </row>
    <row r="39" spans="1:5" x14ac:dyDescent="0.25">
      <c r="A39">
        <v>1</v>
      </c>
      <c r="B39">
        <v>2022</v>
      </c>
      <c r="C39" t="s">
        <v>3</v>
      </c>
      <c r="D39">
        <v>20</v>
      </c>
      <c r="E39">
        <v>38</v>
      </c>
    </row>
    <row r="40" spans="1:5" x14ac:dyDescent="0.25">
      <c r="A40">
        <v>1</v>
      </c>
      <c r="B40">
        <v>2022</v>
      </c>
      <c r="C40" t="s">
        <v>3</v>
      </c>
      <c r="D40">
        <v>30</v>
      </c>
      <c r="E40">
        <v>44</v>
      </c>
    </row>
    <row r="41" spans="1:5" x14ac:dyDescent="0.25">
      <c r="A41">
        <v>1</v>
      </c>
      <c r="B41">
        <v>2022</v>
      </c>
      <c r="C41" t="s">
        <v>3</v>
      </c>
      <c r="D41">
        <v>40</v>
      </c>
      <c r="E41">
        <v>48</v>
      </c>
    </row>
    <row r="42" spans="1:5" x14ac:dyDescent="0.25">
      <c r="A42">
        <v>1</v>
      </c>
      <c r="B42">
        <v>2022</v>
      </c>
      <c r="C42" t="s">
        <v>4</v>
      </c>
      <c r="D42">
        <v>10</v>
      </c>
      <c r="E42">
        <v>22</v>
      </c>
    </row>
    <row r="43" spans="1:5" x14ac:dyDescent="0.25">
      <c r="A43">
        <v>1</v>
      </c>
      <c r="B43">
        <v>2022</v>
      </c>
      <c r="C43" t="s">
        <v>4</v>
      </c>
      <c r="D43">
        <v>20</v>
      </c>
      <c r="E43">
        <v>30</v>
      </c>
    </row>
    <row r="44" spans="1:5" x14ac:dyDescent="0.25">
      <c r="A44">
        <v>1</v>
      </c>
      <c r="B44">
        <v>2022</v>
      </c>
      <c r="C44" t="s">
        <v>4</v>
      </c>
      <c r="D44">
        <v>30</v>
      </c>
      <c r="E44">
        <v>46</v>
      </c>
    </row>
    <row r="45" spans="1:5" x14ac:dyDescent="0.25">
      <c r="A45">
        <v>1</v>
      </c>
      <c r="B45">
        <v>2022</v>
      </c>
      <c r="C45" t="s">
        <v>4</v>
      </c>
      <c r="D45">
        <v>40</v>
      </c>
      <c r="E45">
        <v>38</v>
      </c>
    </row>
    <row r="46" spans="1:5" x14ac:dyDescent="0.25">
      <c r="A46">
        <v>1</v>
      </c>
      <c r="B46">
        <v>2022</v>
      </c>
      <c r="C46" t="s">
        <v>5</v>
      </c>
      <c r="D46">
        <v>10</v>
      </c>
      <c r="E46">
        <v>32</v>
      </c>
    </row>
    <row r="47" spans="1:5" x14ac:dyDescent="0.25">
      <c r="A47">
        <v>1</v>
      </c>
      <c r="B47">
        <v>2022</v>
      </c>
      <c r="C47" t="s">
        <v>5</v>
      </c>
      <c r="D47">
        <v>20</v>
      </c>
      <c r="E47">
        <v>42</v>
      </c>
    </row>
    <row r="48" spans="1:5" x14ac:dyDescent="0.25">
      <c r="A48">
        <v>1</v>
      </c>
      <c r="B48">
        <v>2022</v>
      </c>
      <c r="C48" t="s">
        <v>5</v>
      </c>
      <c r="D48">
        <v>30</v>
      </c>
      <c r="E48">
        <v>52</v>
      </c>
    </row>
    <row r="49" spans="1:5" x14ac:dyDescent="0.25">
      <c r="A49">
        <v>1</v>
      </c>
      <c r="B49">
        <v>2022</v>
      </c>
      <c r="C49" t="s">
        <v>5</v>
      </c>
      <c r="D49">
        <v>40</v>
      </c>
      <c r="E49">
        <v>50</v>
      </c>
    </row>
    <row r="50" spans="1:5" x14ac:dyDescent="0.25">
      <c r="A50">
        <v>1</v>
      </c>
      <c r="B50" t="s">
        <v>11</v>
      </c>
      <c r="C50" t="s">
        <v>3</v>
      </c>
      <c r="D50">
        <v>10</v>
      </c>
      <c r="E50">
        <v>14</v>
      </c>
    </row>
    <row r="51" spans="1:5" x14ac:dyDescent="0.25">
      <c r="A51">
        <v>1</v>
      </c>
      <c r="B51" t="s">
        <v>11</v>
      </c>
      <c r="C51" t="s">
        <v>3</v>
      </c>
      <c r="D51">
        <v>20</v>
      </c>
      <c r="E51">
        <v>30</v>
      </c>
    </row>
    <row r="52" spans="1:5" x14ac:dyDescent="0.25">
      <c r="A52">
        <v>1</v>
      </c>
      <c r="B52" t="s">
        <v>11</v>
      </c>
      <c r="C52" t="s">
        <v>3</v>
      </c>
      <c r="D52">
        <v>30</v>
      </c>
      <c r="E52">
        <v>46</v>
      </c>
    </row>
    <row r="53" spans="1:5" x14ac:dyDescent="0.25">
      <c r="A53">
        <v>1</v>
      </c>
      <c r="B53" t="s">
        <v>11</v>
      </c>
      <c r="C53" t="s">
        <v>3</v>
      </c>
      <c r="D53">
        <v>40</v>
      </c>
      <c r="E53">
        <v>44</v>
      </c>
    </row>
    <row r="54" spans="1:5" x14ac:dyDescent="0.25">
      <c r="A54">
        <v>1</v>
      </c>
      <c r="B54" t="s">
        <v>11</v>
      </c>
      <c r="C54" t="s">
        <v>4</v>
      </c>
      <c r="D54">
        <v>10</v>
      </c>
      <c r="E54">
        <v>20</v>
      </c>
    </row>
    <row r="55" spans="1:5" x14ac:dyDescent="0.25">
      <c r="A55">
        <v>1</v>
      </c>
      <c r="B55" t="s">
        <v>11</v>
      </c>
      <c r="C55" t="s">
        <v>4</v>
      </c>
      <c r="D55">
        <v>20</v>
      </c>
      <c r="E55">
        <v>28</v>
      </c>
    </row>
    <row r="56" spans="1:5" x14ac:dyDescent="0.25">
      <c r="A56">
        <v>1</v>
      </c>
      <c r="B56" t="s">
        <v>11</v>
      </c>
      <c r="C56" t="s">
        <v>4</v>
      </c>
      <c r="D56">
        <v>30</v>
      </c>
      <c r="E56">
        <v>30</v>
      </c>
    </row>
    <row r="57" spans="1:5" x14ac:dyDescent="0.25">
      <c r="A57">
        <v>1</v>
      </c>
      <c r="B57" t="s">
        <v>11</v>
      </c>
      <c r="C57" t="s">
        <v>4</v>
      </c>
      <c r="D57">
        <v>40</v>
      </c>
      <c r="E57">
        <v>48</v>
      </c>
    </row>
    <row r="58" spans="1:5" x14ac:dyDescent="0.25">
      <c r="A58">
        <v>1</v>
      </c>
      <c r="B58" t="s">
        <v>11</v>
      </c>
      <c r="C58" t="s">
        <v>5</v>
      </c>
      <c r="D58">
        <v>10</v>
      </c>
      <c r="E58">
        <v>26</v>
      </c>
    </row>
    <row r="59" spans="1:5" x14ac:dyDescent="0.25">
      <c r="A59">
        <v>1</v>
      </c>
      <c r="B59" t="s">
        <v>11</v>
      </c>
      <c r="C59" t="s">
        <v>5</v>
      </c>
      <c r="D59">
        <v>20</v>
      </c>
      <c r="E59">
        <v>32</v>
      </c>
    </row>
    <row r="60" spans="1:5" x14ac:dyDescent="0.25">
      <c r="A60">
        <v>1</v>
      </c>
      <c r="B60" t="s">
        <v>11</v>
      </c>
      <c r="C60" t="s">
        <v>5</v>
      </c>
      <c r="D60">
        <v>30</v>
      </c>
      <c r="E60">
        <v>42</v>
      </c>
    </row>
    <row r="61" spans="1:5" x14ac:dyDescent="0.25">
      <c r="A61">
        <v>1</v>
      </c>
      <c r="B61" t="s">
        <v>11</v>
      </c>
      <c r="C61" t="s">
        <v>5</v>
      </c>
      <c r="D61">
        <v>40</v>
      </c>
      <c r="E61">
        <v>48</v>
      </c>
    </row>
    <row r="62" spans="1:5" x14ac:dyDescent="0.25">
      <c r="A62">
        <v>1</v>
      </c>
      <c r="B62" t="s">
        <v>12</v>
      </c>
      <c r="C62" t="s">
        <v>3</v>
      </c>
      <c r="D62">
        <v>10</v>
      </c>
      <c r="E62">
        <v>26</v>
      </c>
    </row>
    <row r="63" spans="1:5" x14ac:dyDescent="0.25">
      <c r="A63">
        <v>1</v>
      </c>
      <c r="B63" t="s">
        <v>12</v>
      </c>
      <c r="C63" t="s">
        <v>3</v>
      </c>
      <c r="D63">
        <v>20</v>
      </c>
      <c r="E63">
        <v>44</v>
      </c>
    </row>
    <row r="64" spans="1:5" x14ac:dyDescent="0.25">
      <c r="A64">
        <v>1</v>
      </c>
      <c r="B64" t="s">
        <v>12</v>
      </c>
      <c r="C64" t="s">
        <v>3</v>
      </c>
      <c r="D64">
        <v>30</v>
      </c>
      <c r="E64">
        <v>43</v>
      </c>
    </row>
    <row r="65" spans="1:5" x14ac:dyDescent="0.25">
      <c r="A65">
        <v>1</v>
      </c>
      <c r="B65" t="s">
        <v>12</v>
      </c>
      <c r="C65" t="s">
        <v>3</v>
      </c>
      <c r="D65">
        <v>40</v>
      </c>
      <c r="E65">
        <v>51</v>
      </c>
    </row>
    <row r="66" spans="1:5" x14ac:dyDescent="0.25">
      <c r="A66">
        <v>1</v>
      </c>
      <c r="B66" t="s">
        <v>12</v>
      </c>
      <c r="C66" t="s">
        <v>4</v>
      </c>
      <c r="D66">
        <v>10</v>
      </c>
      <c r="E66">
        <v>35</v>
      </c>
    </row>
    <row r="67" spans="1:5" x14ac:dyDescent="0.25">
      <c r="A67">
        <v>1</v>
      </c>
      <c r="B67" t="s">
        <v>12</v>
      </c>
      <c r="C67" t="s">
        <v>4</v>
      </c>
      <c r="D67">
        <v>20</v>
      </c>
      <c r="E67">
        <v>40</v>
      </c>
    </row>
    <row r="68" spans="1:5" x14ac:dyDescent="0.25">
      <c r="A68">
        <v>1</v>
      </c>
      <c r="B68" t="s">
        <v>12</v>
      </c>
      <c r="C68" t="s">
        <v>4</v>
      </c>
      <c r="D68">
        <v>30</v>
      </c>
      <c r="E68">
        <v>36</v>
      </c>
    </row>
    <row r="69" spans="1:5" x14ac:dyDescent="0.25">
      <c r="A69">
        <v>1</v>
      </c>
      <c r="B69" t="s">
        <v>12</v>
      </c>
      <c r="C69" t="s">
        <v>4</v>
      </c>
      <c r="D69">
        <v>40</v>
      </c>
      <c r="E69">
        <v>52</v>
      </c>
    </row>
    <row r="70" spans="1:5" x14ac:dyDescent="0.25">
      <c r="A70">
        <v>1</v>
      </c>
      <c r="B70" t="s">
        <v>12</v>
      </c>
      <c r="C70" t="s">
        <v>5</v>
      </c>
      <c r="D70">
        <v>10</v>
      </c>
      <c r="E70">
        <v>31</v>
      </c>
    </row>
    <row r="71" spans="1:5" x14ac:dyDescent="0.25">
      <c r="A71">
        <v>1</v>
      </c>
      <c r="B71" t="s">
        <v>12</v>
      </c>
      <c r="C71" t="s">
        <v>5</v>
      </c>
      <c r="D71">
        <v>20</v>
      </c>
      <c r="E71">
        <v>36</v>
      </c>
    </row>
    <row r="72" spans="1:5" x14ac:dyDescent="0.25">
      <c r="A72">
        <v>1</v>
      </c>
      <c r="B72" t="s">
        <v>12</v>
      </c>
      <c r="C72" t="s">
        <v>5</v>
      </c>
      <c r="D72">
        <v>30</v>
      </c>
      <c r="E72">
        <v>42</v>
      </c>
    </row>
    <row r="73" spans="1:5" x14ac:dyDescent="0.25">
      <c r="A73">
        <v>1</v>
      </c>
      <c r="B73" t="s">
        <v>12</v>
      </c>
      <c r="C73" t="s">
        <v>5</v>
      </c>
      <c r="D73">
        <v>40</v>
      </c>
      <c r="E73">
        <v>50</v>
      </c>
    </row>
    <row r="74" spans="1:5" x14ac:dyDescent="0.25">
      <c r="A74">
        <v>2</v>
      </c>
      <c r="B74">
        <v>2004</v>
      </c>
      <c r="C74" t="s">
        <v>3</v>
      </c>
      <c r="D74">
        <v>10</v>
      </c>
      <c r="E74">
        <v>22</v>
      </c>
    </row>
    <row r="75" spans="1:5" x14ac:dyDescent="0.25">
      <c r="A75">
        <v>2</v>
      </c>
      <c r="B75">
        <v>2004</v>
      </c>
      <c r="C75" t="s">
        <v>3</v>
      </c>
      <c r="D75">
        <v>20</v>
      </c>
      <c r="E75">
        <v>20</v>
      </c>
    </row>
    <row r="76" spans="1:5" x14ac:dyDescent="0.25">
      <c r="A76">
        <v>2</v>
      </c>
      <c r="B76">
        <v>2004</v>
      </c>
      <c r="C76" t="s">
        <v>3</v>
      </c>
      <c r="D76">
        <v>30</v>
      </c>
      <c r="E76">
        <v>24</v>
      </c>
    </row>
    <row r="77" spans="1:5" x14ac:dyDescent="0.25">
      <c r="A77">
        <v>2</v>
      </c>
      <c r="B77">
        <v>2004</v>
      </c>
      <c r="C77" t="s">
        <v>3</v>
      </c>
      <c r="D77">
        <v>40</v>
      </c>
      <c r="E77">
        <v>33</v>
      </c>
    </row>
    <row r="78" spans="1:5" x14ac:dyDescent="0.25">
      <c r="A78">
        <v>2</v>
      </c>
      <c r="B78">
        <v>2004</v>
      </c>
      <c r="C78" t="s">
        <v>4</v>
      </c>
      <c r="D78">
        <v>10</v>
      </c>
      <c r="E78">
        <v>35</v>
      </c>
    </row>
    <row r="79" spans="1:5" x14ac:dyDescent="0.25">
      <c r="A79">
        <v>2</v>
      </c>
      <c r="B79">
        <v>2004</v>
      </c>
      <c r="C79" t="s">
        <v>4</v>
      </c>
      <c r="D79">
        <v>20</v>
      </c>
      <c r="E79">
        <v>30</v>
      </c>
    </row>
    <row r="80" spans="1:5" x14ac:dyDescent="0.25">
      <c r="A80">
        <v>2</v>
      </c>
      <c r="B80">
        <v>2004</v>
      </c>
      <c r="C80" t="s">
        <v>4</v>
      </c>
      <c r="D80">
        <v>30</v>
      </c>
      <c r="E80">
        <v>35</v>
      </c>
    </row>
    <row r="81" spans="1:5" x14ac:dyDescent="0.25">
      <c r="A81">
        <v>2</v>
      </c>
      <c r="B81">
        <v>2004</v>
      </c>
      <c r="C81" t="s">
        <v>4</v>
      </c>
      <c r="D81">
        <v>40</v>
      </c>
      <c r="E81">
        <v>30</v>
      </c>
    </row>
    <row r="82" spans="1:5" x14ac:dyDescent="0.25">
      <c r="A82">
        <v>2</v>
      </c>
      <c r="B82">
        <v>2004</v>
      </c>
      <c r="C82" t="s">
        <v>5</v>
      </c>
      <c r="D82">
        <v>10</v>
      </c>
      <c r="E82">
        <v>24</v>
      </c>
    </row>
    <row r="83" spans="1:5" x14ac:dyDescent="0.25">
      <c r="A83">
        <v>2</v>
      </c>
      <c r="B83">
        <v>2004</v>
      </c>
      <c r="C83" t="s">
        <v>5</v>
      </c>
      <c r="D83">
        <v>20</v>
      </c>
      <c r="E83">
        <v>32</v>
      </c>
    </row>
    <row r="84" spans="1:5" x14ac:dyDescent="0.25">
      <c r="A84">
        <v>2</v>
      </c>
      <c r="B84">
        <v>2004</v>
      </c>
      <c r="C84" t="s">
        <v>5</v>
      </c>
      <c r="D84">
        <v>30</v>
      </c>
      <c r="E84">
        <v>34</v>
      </c>
    </row>
    <row r="85" spans="1:5" x14ac:dyDescent="0.25">
      <c r="A85">
        <v>2</v>
      </c>
      <c r="B85">
        <v>2004</v>
      </c>
      <c r="C85" t="s">
        <v>5</v>
      </c>
      <c r="D85">
        <v>40</v>
      </c>
      <c r="E85">
        <v>50</v>
      </c>
    </row>
    <row r="86" spans="1:5" x14ac:dyDescent="0.25">
      <c r="A86">
        <v>2</v>
      </c>
      <c r="B86">
        <v>2011</v>
      </c>
      <c r="C86" t="s">
        <v>3</v>
      </c>
      <c r="D86">
        <v>10</v>
      </c>
      <c r="E86">
        <v>16</v>
      </c>
    </row>
    <row r="87" spans="1:5" x14ac:dyDescent="0.25">
      <c r="A87">
        <v>2</v>
      </c>
      <c r="B87">
        <v>2011</v>
      </c>
      <c r="C87" t="s">
        <v>3</v>
      </c>
      <c r="D87">
        <v>20</v>
      </c>
      <c r="E87">
        <v>20</v>
      </c>
    </row>
    <row r="88" spans="1:5" x14ac:dyDescent="0.25">
      <c r="A88">
        <v>2</v>
      </c>
      <c r="B88">
        <v>2011</v>
      </c>
      <c r="C88" t="s">
        <v>3</v>
      </c>
      <c r="D88">
        <v>30</v>
      </c>
      <c r="E88">
        <v>24</v>
      </c>
    </row>
    <row r="89" spans="1:5" x14ac:dyDescent="0.25">
      <c r="A89">
        <v>2</v>
      </c>
      <c r="B89">
        <v>2011</v>
      </c>
      <c r="C89" t="s">
        <v>3</v>
      </c>
      <c r="D89">
        <v>40</v>
      </c>
      <c r="E89">
        <v>28</v>
      </c>
    </row>
    <row r="90" spans="1:5" x14ac:dyDescent="0.25">
      <c r="A90">
        <v>2</v>
      </c>
      <c r="B90">
        <v>2011</v>
      </c>
      <c r="C90" t="s">
        <v>4</v>
      </c>
      <c r="D90">
        <v>10</v>
      </c>
      <c r="E90">
        <v>6</v>
      </c>
    </row>
    <row r="91" spans="1:5" x14ac:dyDescent="0.25">
      <c r="A91">
        <v>2</v>
      </c>
      <c r="B91">
        <v>2011</v>
      </c>
      <c r="C91" t="s">
        <v>4</v>
      </c>
      <c r="D91">
        <v>20</v>
      </c>
      <c r="E91">
        <v>16</v>
      </c>
    </row>
    <row r="92" spans="1:5" x14ac:dyDescent="0.25">
      <c r="A92">
        <v>2</v>
      </c>
      <c r="B92">
        <v>2011</v>
      </c>
      <c r="C92" t="s">
        <v>4</v>
      </c>
      <c r="D92">
        <v>30</v>
      </c>
      <c r="E92">
        <v>22</v>
      </c>
    </row>
    <row r="93" spans="1:5" x14ac:dyDescent="0.25">
      <c r="A93">
        <v>2</v>
      </c>
      <c r="B93">
        <v>2011</v>
      </c>
      <c r="C93" t="s">
        <v>4</v>
      </c>
      <c r="D93">
        <v>40</v>
      </c>
      <c r="E93">
        <v>32</v>
      </c>
    </row>
    <row r="94" spans="1:5" x14ac:dyDescent="0.25">
      <c r="A94">
        <v>2</v>
      </c>
      <c r="B94">
        <v>2011</v>
      </c>
      <c r="C94" t="s">
        <v>5</v>
      </c>
      <c r="D94">
        <v>10</v>
      </c>
      <c r="E94">
        <v>16</v>
      </c>
    </row>
    <row r="95" spans="1:5" x14ac:dyDescent="0.25">
      <c r="A95">
        <v>2</v>
      </c>
      <c r="B95">
        <v>2011</v>
      </c>
      <c r="C95" t="s">
        <v>5</v>
      </c>
      <c r="D95">
        <v>20</v>
      </c>
      <c r="E95">
        <v>46</v>
      </c>
    </row>
    <row r="96" spans="1:5" x14ac:dyDescent="0.25">
      <c r="A96">
        <v>2</v>
      </c>
      <c r="B96">
        <v>2011</v>
      </c>
      <c r="C96" t="s">
        <v>5</v>
      </c>
      <c r="D96">
        <v>30</v>
      </c>
      <c r="E96">
        <v>30</v>
      </c>
    </row>
    <row r="97" spans="1:5" x14ac:dyDescent="0.25">
      <c r="A97">
        <v>2</v>
      </c>
      <c r="B97">
        <v>2011</v>
      </c>
      <c r="C97" t="s">
        <v>5</v>
      </c>
      <c r="D97">
        <v>40</v>
      </c>
      <c r="E97">
        <v>38</v>
      </c>
    </row>
    <row r="98" spans="1:5" x14ac:dyDescent="0.25">
      <c r="A98">
        <v>2</v>
      </c>
      <c r="B98">
        <v>2016</v>
      </c>
      <c r="C98" t="s">
        <v>3</v>
      </c>
      <c r="D98">
        <v>10</v>
      </c>
      <c r="E98">
        <v>12</v>
      </c>
    </row>
    <row r="99" spans="1:5" x14ac:dyDescent="0.25">
      <c r="A99">
        <v>2</v>
      </c>
      <c r="B99">
        <v>2016</v>
      </c>
      <c r="C99" t="s">
        <v>3</v>
      </c>
      <c r="D99">
        <v>20</v>
      </c>
      <c r="E99">
        <v>28</v>
      </c>
    </row>
    <row r="100" spans="1:5" x14ac:dyDescent="0.25">
      <c r="A100">
        <v>2</v>
      </c>
      <c r="B100">
        <v>2016</v>
      </c>
      <c r="C100" t="s">
        <v>3</v>
      </c>
      <c r="D100">
        <v>30</v>
      </c>
      <c r="E100">
        <v>40</v>
      </c>
    </row>
    <row r="101" spans="1:5" x14ac:dyDescent="0.25">
      <c r="A101">
        <v>2</v>
      </c>
      <c r="B101">
        <v>2016</v>
      </c>
      <c r="C101" t="s">
        <v>3</v>
      </c>
      <c r="D101">
        <v>40</v>
      </c>
      <c r="E101">
        <v>46</v>
      </c>
    </row>
    <row r="102" spans="1:5" x14ac:dyDescent="0.25">
      <c r="A102">
        <v>2</v>
      </c>
      <c r="B102">
        <v>2016</v>
      </c>
      <c r="C102" t="s">
        <v>4</v>
      </c>
      <c r="D102">
        <v>10</v>
      </c>
      <c r="E102">
        <v>16</v>
      </c>
    </row>
    <row r="103" spans="1:5" x14ac:dyDescent="0.25">
      <c r="A103">
        <v>2</v>
      </c>
      <c r="B103">
        <v>2016</v>
      </c>
      <c r="C103" t="s">
        <v>4</v>
      </c>
      <c r="D103">
        <v>20</v>
      </c>
      <c r="E103">
        <v>30</v>
      </c>
    </row>
    <row r="104" spans="1:5" x14ac:dyDescent="0.25">
      <c r="A104">
        <v>2</v>
      </c>
      <c r="B104">
        <v>2016</v>
      </c>
      <c r="C104" t="s">
        <v>4</v>
      </c>
      <c r="D104">
        <v>30</v>
      </c>
      <c r="E104">
        <v>34</v>
      </c>
    </row>
    <row r="105" spans="1:5" x14ac:dyDescent="0.25">
      <c r="A105">
        <v>2</v>
      </c>
      <c r="B105">
        <v>2016</v>
      </c>
      <c r="C105" t="s">
        <v>4</v>
      </c>
      <c r="D105">
        <v>40</v>
      </c>
      <c r="E105">
        <v>32</v>
      </c>
    </row>
    <row r="106" spans="1:5" x14ac:dyDescent="0.25">
      <c r="A106">
        <v>2</v>
      </c>
      <c r="B106">
        <v>2016</v>
      </c>
      <c r="C106" t="s">
        <v>5</v>
      </c>
      <c r="D106">
        <v>10</v>
      </c>
      <c r="E106">
        <v>32</v>
      </c>
    </row>
    <row r="107" spans="1:5" x14ac:dyDescent="0.25">
      <c r="A107">
        <v>2</v>
      </c>
      <c r="B107">
        <v>2016</v>
      </c>
      <c r="C107" t="s">
        <v>5</v>
      </c>
      <c r="D107">
        <v>20</v>
      </c>
      <c r="E107">
        <v>38</v>
      </c>
    </row>
    <row r="108" spans="1:5" x14ac:dyDescent="0.25">
      <c r="A108">
        <v>2</v>
      </c>
      <c r="B108">
        <v>2016</v>
      </c>
      <c r="C108" t="s">
        <v>5</v>
      </c>
      <c r="D108">
        <v>30</v>
      </c>
      <c r="E108">
        <v>42</v>
      </c>
    </row>
    <row r="109" spans="1:5" x14ac:dyDescent="0.25">
      <c r="A109">
        <v>2</v>
      </c>
      <c r="B109">
        <v>2016</v>
      </c>
      <c r="C109" t="s">
        <v>5</v>
      </c>
      <c r="D109">
        <v>40</v>
      </c>
      <c r="E109">
        <v>44</v>
      </c>
    </row>
    <row r="110" spans="1:5" x14ac:dyDescent="0.25">
      <c r="A110">
        <v>2</v>
      </c>
      <c r="B110">
        <v>2022</v>
      </c>
      <c r="C110" t="s">
        <v>3</v>
      </c>
      <c r="D110">
        <v>10</v>
      </c>
      <c r="E110">
        <v>42</v>
      </c>
    </row>
    <row r="111" spans="1:5" x14ac:dyDescent="0.25">
      <c r="A111">
        <v>2</v>
      </c>
      <c r="B111">
        <v>2022</v>
      </c>
      <c r="C111" t="s">
        <v>3</v>
      </c>
      <c r="D111">
        <v>20</v>
      </c>
      <c r="E111">
        <v>47</v>
      </c>
    </row>
    <row r="112" spans="1:5" x14ac:dyDescent="0.25">
      <c r="A112">
        <v>2</v>
      </c>
      <c r="B112">
        <v>2022</v>
      </c>
      <c r="C112" t="s">
        <v>3</v>
      </c>
      <c r="D112">
        <v>30</v>
      </c>
      <c r="E112">
        <v>50</v>
      </c>
    </row>
    <row r="113" spans="1:5" x14ac:dyDescent="0.25">
      <c r="A113">
        <v>2</v>
      </c>
      <c r="B113">
        <v>2022</v>
      </c>
      <c r="C113" t="s">
        <v>3</v>
      </c>
      <c r="D113">
        <v>40</v>
      </c>
      <c r="E113">
        <v>50</v>
      </c>
    </row>
    <row r="114" spans="1:5" x14ac:dyDescent="0.25">
      <c r="A114">
        <v>2</v>
      </c>
      <c r="B114">
        <v>2022</v>
      </c>
      <c r="C114" t="s">
        <v>4</v>
      </c>
      <c r="D114">
        <v>10</v>
      </c>
      <c r="E114">
        <v>34</v>
      </c>
    </row>
    <row r="115" spans="1:5" x14ac:dyDescent="0.25">
      <c r="A115">
        <v>2</v>
      </c>
      <c r="B115">
        <v>2022</v>
      </c>
      <c r="C115" t="s">
        <v>4</v>
      </c>
      <c r="D115">
        <v>20</v>
      </c>
      <c r="E115">
        <v>42</v>
      </c>
    </row>
    <row r="116" spans="1:5" x14ac:dyDescent="0.25">
      <c r="A116">
        <v>2</v>
      </c>
      <c r="B116">
        <v>2022</v>
      </c>
      <c r="C116" t="s">
        <v>4</v>
      </c>
      <c r="D116">
        <v>30</v>
      </c>
      <c r="E116">
        <v>36</v>
      </c>
    </row>
    <row r="117" spans="1:5" x14ac:dyDescent="0.25">
      <c r="A117">
        <v>2</v>
      </c>
      <c r="B117">
        <v>2022</v>
      </c>
      <c r="C117" t="s">
        <v>4</v>
      </c>
      <c r="D117">
        <v>40</v>
      </c>
      <c r="E117">
        <v>44</v>
      </c>
    </row>
    <row r="118" spans="1:5" x14ac:dyDescent="0.25">
      <c r="A118">
        <v>2</v>
      </c>
      <c r="B118">
        <v>2022</v>
      </c>
      <c r="C118" t="s">
        <v>5</v>
      </c>
      <c r="D118">
        <v>10</v>
      </c>
      <c r="E118">
        <v>32</v>
      </c>
    </row>
    <row r="119" spans="1:5" x14ac:dyDescent="0.25">
      <c r="A119">
        <v>2</v>
      </c>
      <c r="B119">
        <v>2022</v>
      </c>
      <c r="C119" t="s">
        <v>5</v>
      </c>
      <c r="D119">
        <v>20</v>
      </c>
      <c r="E119">
        <v>35</v>
      </c>
    </row>
    <row r="120" spans="1:5" x14ac:dyDescent="0.25">
      <c r="A120">
        <v>2</v>
      </c>
      <c r="B120">
        <v>2022</v>
      </c>
      <c r="C120" t="s">
        <v>5</v>
      </c>
      <c r="D120">
        <v>30</v>
      </c>
      <c r="E120">
        <v>46</v>
      </c>
    </row>
    <row r="121" spans="1:5" x14ac:dyDescent="0.25">
      <c r="A121">
        <v>2</v>
      </c>
      <c r="B121">
        <v>2022</v>
      </c>
      <c r="C121" t="s">
        <v>5</v>
      </c>
      <c r="D121">
        <v>40</v>
      </c>
      <c r="E121">
        <v>43</v>
      </c>
    </row>
    <row r="122" spans="1:5" x14ac:dyDescent="0.25">
      <c r="A122">
        <v>2</v>
      </c>
      <c r="B122" t="s">
        <v>11</v>
      </c>
      <c r="C122" t="s">
        <v>3</v>
      </c>
      <c r="D122">
        <v>10</v>
      </c>
      <c r="E122">
        <v>32</v>
      </c>
    </row>
    <row r="123" spans="1:5" x14ac:dyDescent="0.25">
      <c r="A123">
        <v>2</v>
      </c>
      <c r="B123" t="s">
        <v>11</v>
      </c>
      <c r="C123" t="s">
        <v>3</v>
      </c>
      <c r="D123">
        <v>20</v>
      </c>
      <c r="E123">
        <v>42</v>
      </c>
    </row>
    <row r="124" spans="1:5" x14ac:dyDescent="0.25">
      <c r="A124">
        <v>2</v>
      </c>
      <c r="B124" t="s">
        <v>11</v>
      </c>
      <c r="C124" t="s">
        <v>3</v>
      </c>
      <c r="D124">
        <v>30</v>
      </c>
      <c r="E124">
        <v>36</v>
      </c>
    </row>
    <row r="125" spans="1:5" x14ac:dyDescent="0.25">
      <c r="A125">
        <v>2</v>
      </c>
      <c r="B125" t="s">
        <v>11</v>
      </c>
      <c r="C125" t="s">
        <v>3</v>
      </c>
      <c r="D125">
        <v>40</v>
      </c>
      <c r="E125">
        <v>42</v>
      </c>
    </row>
    <row r="126" spans="1:5" x14ac:dyDescent="0.25">
      <c r="A126">
        <v>2</v>
      </c>
      <c r="B126" t="s">
        <v>11</v>
      </c>
      <c r="C126" t="s">
        <v>4</v>
      </c>
      <c r="D126">
        <v>10</v>
      </c>
      <c r="E126">
        <v>24</v>
      </c>
    </row>
    <row r="127" spans="1:5" x14ac:dyDescent="0.25">
      <c r="A127">
        <v>2</v>
      </c>
      <c r="B127" t="s">
        <v>11</v>
      </c>
      <c r="C127" t="s">
        <v>4</v>
      </c>
      <c r="D127">
        <v>20</v>
      </c>
      <c r="E127">
        <v>34</v>
      </c>
    </row>
    <row r="128" spans="1:5" x14ac:dyDescent="0.25">
      <c r="A128">
        <v>2</v>
      </c>
      <c r="B128" t="s">
        <v>11</v>
      </c>
      <c r="C128" t="s">
        <v>4</v>
      </c>
      <c r="D128">
        <v>30</v>
      </c>
      <c r="E128">
        <v>28</v>
      </c>
    </row>
    <row r="129" spans="1:5" x14ac:dyDescent="0.25">
      <c r="A129">
        <v>2</v>
      </c>
      <c r="B129" t="s">
        <v>11</v>
      </c>
      <c r="C129" t="s">
        <v>4</v>
      </c>
      <c r="D129">
        <v>40</v>
      </c>
      <c r="E129">
        <v>40</v>
      </c>
    </row>
    <row r="130" spans="1:5" x14ac:dyDescent="0.25">
      <c r="A130">
        <v>2</v>
      </c>
      <c r="B130" t="s">
        <v>11</v>
      </c>
      <c r="C130" t="s">
        <v>5</v>
      </c>
      <c r="D130">
        <v>10</v>
      </c>
      <c r="E130">
        <v>28</v>
      </c>
    </row>
    <row r="131" spans="1:5" x14ac:dyDescent="0.25">
      <c r="A131">
        <v>2</v>
      </c>
      <c r="B131" t="s">
        <v>11</v>
      </c>
      <c r="C131" t="s">
        <v>5</v>
      </c>
      <c r="D131">
        <v>20</v>
      </c>
      <c r="E131">
        <v>38</v>
      </c>
    </row>
    <row r="132" spans="1:5" x14ac:dyDescent="0.25">
      <c r="A132">
        <v>2</v>
      </c>
      <c r="B132" t="s">
        <v>11</v>
      </c>
      <c r="C132" t="s">
        <v>5</v>
      </c>
      <c r="D132">
        <v>30</v>
      </c>
      <c r="E132">
        <v>40</v>
      </c>
    </row>
    <row r="133" spans="1:5" x14ac:dyDescent="0.25">
      <c r="A133">
        <v>2</v>
      </c>
      <c r="B133" t="s">
        <v>11</v>
      </c>
      <c r="C133" t="s">
        <v>5</v>
      </c>
      <c r="D133">
        <v>40</v>
      </c>
      <c r="E133">
        <v>48</v>
      </c>
    </row>
    <row r="134" spans="1:5" x14ac:dyDescent="0.25">
      <c r="A134">
        <v>2</v>
      </c>
      <c r="B134" t="s">
        <v>12</v>
      </c>
      <c r="C134" t="s">
        <v>3</v>
      </c>
      <c r="D134">
        <v>10</v>
      </c>
      <c r="E134">
        <v>26</v>
      </c>
    </row>
    <row r="135" spans="1:5" x14ac:dyDescent="0.25">
      <c r="A135">
        <v>2</v>
      </c>
      <c r="B135" t="s">
        <v>12</v>
      </c>
      <c r="C135" t="s">
        <v>3</v>
      </c>
      <c r="D135">
        <v>20</v>
      </c>
      <c r="E135">
        <v>18</v>
      </c>
    </row>
    <row r="136" spans="1:5" x14ac:dyDescent="0.25">
      <c r="A136">
        <v>2</v>
      </c>
      <c r="B136" t="s">
        <v>12</v>
      </c>
      <c r="C136" t="s">
        <v>3</v>
      </c>
      <c r="D136">
        <v>30</v>
      </c>
      <c r="E136">
        <v>24</v>
      </c>
    </row>
    <row r="137" spans="1:5" x14ac:dyDescent="0.25">
      <c r="A137">
        <v>2</v>
      </c>
      <c r="B137" t="s">
        <v>12</v>
      </c>
      <c r="C137" t="s">
        <v>3</v>
      </c>
      <c r="D137">
        <v>40</v>
      </c>
      <c r="E137">
        <v>38</v>
      </c>
    </row>
    <row r="138" spans="1:5" x14ac:dyDescent="0.25">
      <c r="A138">
        <v>2</v>
      </c>
      <c r="B138" t="s">
        <v>12</v>
      </c>
      <c r="C138" t="s">
        <v>4</v>
      </c>
      <c r="D138">
        <v>10</v>
      </c>
      <c r="E138">
        <v>30</v>
      </c>
    </row>
    <row r="139" spans="1:5" x14ac:dyDescent="0.25">
      <c r="A139">
        <v>2</v>
      </c>
      <c r="B139" t="s">
        <v>12</v>
      </c>
      <c r="C139" t="s">
        <v>4</v>
      </c>
      <c r="D139">
        <v>20</v>
      </c>
      <c r="E139">
        <v>42</v>
      </c>
    </row>
    <row r="140" spans="1:5" x14ac:dyDescent="0.25">
      <c r="A140">
        <v>2</v>
      </c>
      <c r="B140" t="s">
        <v>12</v>
      </c>
      <c r="C140" t="s">
        <v>4</v>
      </c>
      <c r="D140">
        <v>30</v>
      </c>
      <c r="E140">
        <v>40</v>
      </c>
    </row>
    <row r="141" spans="1:5" x14ac:dyDescent="0.25">
      <c r="A141">
        <v>2</v>
      </c>
      <c r="B141" t="s">
        <v>12</v>
      </c>
      <c r="C141" t="s">
        <v>4</v>
      </c>
      <c r="D141">
        <v>40</v>
      </c>
      <c r="E141">
        <v>40</v>
      </c>
    </row>
    <row r="142" spans="1:5" x14ac:dyDescent="0.25">
      <c r="A142">
        <v>2</v>
      </c>
      <c r="B142" t="s">
        <v>12</v>
      </c>
      <c r="C142" t="s">
        <v>5</v>
      </c>
      <c r="D142">
        <v>10</v>
      </c>
      <c r="E142">
        <v>22</v>
      </c>
    </row>
    <row r="143" spans="1:5" x14ac:dyDescent="0.25">
      <c r="A143">
        <v>2</v>
      </c>
      <c r="B143" t="s">
        <v>12</v>
      </c>
      <c r="C143" t="s">
        <v>5</v>
      </c>
      <c r="D143">
        <v>20</v>
      </c>
      <c r="E143">
        <v>28</v>
      </c>
    </row>
    <row r="144" spans="1:5" x14ac:dyDescent="0.25">
      <c r="A144">
        <v>2</v>
      </c>
      <c r="B144" t="s">
        <v>12</v>
      </c>
      <c r="C144" t="s">
        <v>5</v>
      </c>
      <c r="D144">
        <v>30</v>
      </c>
      <c r="E144">
        <v>28</v>
      </c>
    </row>
    <row r="145" spans="1:5" x14ac:dyDescent="0.25">
      <c r="A145">
        <v>2</v>
      </c>
      <c r="B145" t="s">
        <v>12</v>
      </c>
      <c r="C145" t="s">
        <v>5</v>
      </c>
      <c r="D145">
        <v>40</v>
      </c>
      <c r="E145">
        <v>44</v>
      </c>
    </row>
    <row r="146" spans="1:5" x14ac:dyDescent="0.25">
      <c r="A146">
        <v>1</v>
      </c>
      <c r="B146" t="s">
        <v>56</v>
      </c>
      <c r="C146" t="s">
        <v>3</v>
      </c>
      <c r="D146">
        <v>10</v>
      </c>
      <c r="E146">
        <v>19</v>
      </c>
    </row>
    <row r="147" spans="1:5" x14ac:dyDescent="0.25">
      <c r="A147">
        <v>1</v>
      </c>
      <c r="B147" t="s">
        <v>56</v>
      </c>
      <c r="C147" t="s">
        <v>3</v>
      </c>
      <c r="D147">
        <v>20</v>
      </c>
      <c r="E147">
        <v>32</v>
      </c>
    </row>
    <row r="148" spans="1:5" x14ac:dyDescent="0.25">
      <c r="A148">
        <v>1</v>
      </c>
      <c r="B148" t="s">
        <v>56</v>
      </c>
      <c r="C148" t="s">
        <v>3</v>
      </c>
      <c r="D148">
        <v>30</v>
      </c>
      <c r="E148">
        <v>30</v>
      </c>
    </row>
    <row r="149" spans="1:5" x14ac:dyDescent="0.25">
      <c r="A149">
        <v>1</v>
      </c>
      <c r="B149" t="s">
        <v>56</v>
      </c>
      <c r="C149" t="s">
        <v>3</v>
      </c>
      <c r="D149">
        <v>40</v>
      </c>
      <c r="E149">
        <v>32</v>
      </c>
    </row>
    <row r="150" spans="1:5" x14ac:dyDescent="0.25">
      <c r="A150">
        <v>1</v>
      </c>
      <c r="B150" t="s">
        <v>56</v>
      </c>
      <c r="C150" t="s">
        <v>4</v>
      </c>
      <c r="D150">
        <v>10</v>
      </c>
      <c r="E150">
        <v>32</v>
      </c>
    </row>
    <row r="151" spans="1:5" x14ac:dyDescent="0.25">
      <c r="A151">
        <v>1</v>
      </c>
      <c r="B151" t="s">
        <v>56</v>
      </c>
      <c r="C151" t="s">
        <v>4</v>
      </c>
      <c r="D151">
        <v>20</v>
      </c>
      <c r="E151">
        <v>29</v>
      </c>
    </row>
    <row r="152" spans="1:5" x14ac:dyDescent="0.25">
      <c r="A152">
        <v>1</v>
      </c>
      <c r="B152" t="s">
        <v>56</v>
      </c>
      <c r="C152" t="s">
        <v>4</v>
      </c>
      <c r="D152">
        <v>30</v>
      </c>
      <c r="E152">
        <v>32</v>
      </c>
    </row>
    <row r="153" spans="1:5" x14ac:dyDescent="0.25">
      <c r="A153">
        <v>1</v>
      </c>
      <c r="B153" t="s">
        <v>56</v>
      </c>
      <c r="C153" t="s">
        <v>4</v>
      </c>
      <c r="D153">
        <v>40</v>
      </c>
      <c r="E153">
        <v>40</v>
      </c>
    </row>
    <row r="154" spans="1:5" x14ac:dyDescent="0.25">
      <c r="A154">
        <v>1</v>
      </c>
      <c r="B154" t="s">
        <v>56</v>
      </c>
      <c r="C154" t="s">
        <v>5</v>
      </c>
      <c r="D154">
        <v>10</v>
      </c>
      <c r="E154">
        <v>31</v>
      </c>
    </row>
    <row r="155" spans="1:5" x14ac:dyDescent="0.25">
      <c r="A155">
        <v>1</v>
      </c>
      <c r="B155" t="s">
        <v>56</v>
      </c>
      <c r="C155" t="s">
        <v>5</v>
      </c>
      <c r="D155">
        <v>20</v>
      </c>
      <c r="E155">
        <v>40</v>
      </c>
    </row>
    <row r="156" spans="1:5" x14ac:dyDescent="0.25">
      <c r="A156">
        <v>1</v>
      </c>
      <c r="B156" t="s">
        <v>56</v>
      </c>
      <c r="C156" t="s">
        <v>5</v>
      </c>
      <c r="D156">
        <v>30</v>
      </c>
      <c r="E156">
        <v>55</v>
      </c>
    </row>
    <row r="157" spans="1:5" x14ac:dyDescent="0.25">
      <c r="A157">
        <v>1</v>
      </c>
      <c r="B157" t="s">
        <v>56</v>
      </c>
      <c r="C157" t="s">
        <v>5</v>
      </c>
      <c r="D157">
        <v>40</v>
      </c>
      <c r="E157">
        <v>47</v>
      </c>
    </row>
    <row r="158" spans="1:5" x14ac:dyDescent="0.25">
      <c r="A158">
        <v>1</v>
      </c>
      <c r="B158" t="s">
        <v>57</v>
      </c>
      <c r="C158" t="s">
        <v>3</v>
      </c>
      <c r="D158">
        <v>10</v>
      </c>
      <c r="E158">
        <v>32</v>
      </c>
    </row>
    <row r="159" spans="1:5" x14ac:dyDescent="0.25">
      <c r="A159">
        <v>1</v>
      </c>
      <c r="B159" t="s">
        <v>57</v>
      </c>
      <c r="C159" t="s">
        <v>3</v>
      </c>
      <c r="D159">
        <v>20</v>
      </c>
      <c r="E159">
        <v>36</v>
      </c>
    </row>
    <row r="160" spans="1:5" x14ac:dyDescent="0.25">
      <c r="A160">
        <v>1</v>
      </c>
      <c r="B160" t="s">
        <v>57</v>
      </c>
      <c r="C160" t="s">
        <v>3</v>
      </c>
      <c r="D160">
        <v>30</v>
      </c>
      <c r="E160">
        <v>30</v>
      </c>
    </row>
    <row r="161" spans="1:5" x14ac:dyDescent="0.25">
      <c r="A161">
        <v>1</v>
      </c>
      <c r="B161" t="s">
        <v>57</v>
      </c>
      <c r="C161" t="s">
        <v>3</v>
      </c>
      <c r="D161">
        <v>40</v>
      </c>
      <c r="E161">
        <v>40</v>
      </c>
    </row>
    <row r="162" spans="1:5" x14ac:dyDescent="0.25">
      <c r="A162">
        <v>1</v>
      </c>
      <c r="B162" t="s">
        <v>57</v>
      </c>
      <c r="C162" t="s">
        <v>4</v>
      </c>
      <c r="D162">
        <v>10</v>
      </c>
      <c r="E162">
        <v>38</v>
      </c>
    </row>
    <row r="163" spans="1:5" x14ac:dyDescent="0.25">
      <c r="A163">
        <v>1</v>
      </c>
      <c r="B163" t="s">
        <v>57</v>
      </c>
      <c r="C163" t="s">
        <v>4</v>
      </c>
      <c r="D163">
        <v>20</v>
      </c>
      <c r="E163">
        <v>26</v>
      </c>
    </row>
    <row r="164" spans="1:5" x14ac:dyDescent="0.25">
      <c r="A164">
        <v>1</v>
      </c>
      <c r="B164" t="s">
        <v>57</v>
      </c>
      <c r="C164" t="s">
        <v>4</v>
      </c>
      <c r="D164">
        <v>30</v>
      </c>
      <c r="E164">
        <v>59</v>
      </c>
    </row>
    <row r="165" spans="1:5" x14ac:dyDescent="0.25">
      <c r="A165">
        <v>1</v>
      </c>
      <c r="B165" t="s">
        <v>57</v>
      </c>
      <c r="C165" t="s">
        <v>4</v>
      </c>
      <c r="D165">
        <v>40</v>
      </c>
      <c r="E165">
        <v>35</v>
      </c>
    </row>
    <row r="166" spans="1:5" x14ac:dyDescent="0.25">
      <c r="A166">
        <v>1</v>
      </c>
      <c r="B166" t="s">
        <v>57</v>
      </c>
      <c r="C166" t="s">
        <v>5</v>
      </c>
      <c r="D166">
        <v>10</v>
      </c>
      <c r="E166">
        <v>41</v>
      </c>
    </row>
    <row r="167" spans="1:5" x14ac:dyDescent="0.25">
      <c r="A167">
        <v>1</v>
      </c>
      <c r="B167" t="s">
        <v>57</v>
      </c>
      <c r="C167" t="s">
        <v>5</v>
      </c>
      <c r="D167">
        <v>20</v>
      </c>
      <c r="E167">
        <v>53</v>
      </c>
    </row>
    <row r="168" spans="1:5" x14ac:dyDescent="0.25">
      <c r="A168">
        <v>1</v>
      </c>
      <c r="B168" t="s">
        <v>57</v>
      </c>
      <c r="C168" t="s">
        <v>5</v>
      </c>
      <c r="D168">
        <v>30</v>
      </c>
      <c r="E168">
        <v>46</v>
      </c>
    </row>
    <row r="169" spans="1:5" x14ac:dyDescent="0.25">
      <c r="A169">
        <v>1</v>
      </c>
      <c r="B169" t="s">
        <v>57</v>
      </c>
      <c r="C169" t="s">
        <v>5</v>
      </c>
      <c r="D169">
        <v>40</v>
      </c>
      <c r="E169">
        <v>45</v>
      </c>
    </row>
    <row r="170" spans="1:5" x14ac:dyDescent="0.25">
      <c r="A170">
        <v>2</v>
      </c>
      <c r="B170" t="s">
        <v>56</v>
      </c>
      <c r="C170" t="s">
        <v>3</v>
      </c>
      <c r="D170">
        <v>10</v>
      </c>
      <c r="E170">
        <v>23</v>
      </c>
    </row>
    <row r="171" spans="1:5" x14ac:dyDescent="0.25">
      <c r="A171">
        <v>2</v>
      </c>
      <c r="B171" t="s">
        <v>56</v>
      </c>
      <c r="C171" t="s">
        <v>3</v>
      </c>
      <c r="D171">
        <v>20</v>
      </c>
      <c r="E171">
        <v>24</v>
      </c>
    </row>
    <row r="172" spans="1:5" x14ac:dyDescent="0.25">
      <c r="A172">
        <v>2</v>
      </c>
      <c r="B172" t="s">
        <v>56</v>
      </c>
      <c r="C172" t="s">
        <v>3</v>
      </c>
      <c r="D172">
        <v>30</v>
      </c>
      <c r="E172">
        <v>43</v>
      </c>
    </row>
    <row r="173" spans="1:5" x14ac:dyDescent="0.25">
      <c r="A173">
        <v>2</v>
      </c>
      <c r="B173" t="s">
        <v>56</v>
      </c>
      <c r="C173" t="s">
        <v>3</v>
      </c>
      <c r="D173">
        <v>40</v>
      </c>
      <c r="E173">
        <v>48</v>
      </c>
    </row>
    <row r="174" spans="1:5" x14ac:dyDescent="0.25">
      <c r="A174">
        <v>2</v>
      </c>
      <c r="B174" t="s">
        <v>56</v>
      </c>
      <c r="C174" t="s">
        <v>4</v>
      </c>
      <c r="D174">
        <v>10</v>
      </c>
      <c r="E174">
        <v>37</v>
      </c>
    </row>
    <row r="175" spans="1:5" x14ac:dyDescent="0.25">
      <c r="A175">
        <v>2</v>
      </c>
      <c r="B175" t="s">
        <v>56</v>
      </c>
      <c r="C175" t="s">
        <v>4</v>
      </c>
      <c r="D175">
        <v>20</v>
      </c>
      <c r="E175">
        <v>38</v>
      </c>
    </row>
    <row r="176" spans="1:5" x14ac:dyDescent="0.25">
      <c r="A176">
        <v>2</v>
      </c>
      <c r="B176" t="s">
        <v>56</v>
      </c>
      <c r="C176" t="s">
        <v>4</v>
      </c>
      <c r="D176">
        <v>30</v>
      </c>
      <c r="E176">
        <v>44</v>
      </c>
    </row>
    <row r="177" spans="1:5" x14ac:dyDescent="0.25">
      <c r="A177">
        <v>2</v>
      </c>
      <c r="B177" t="s">
        <v>56</v>
      </c>
      <c r="C177" t="s">
        <v>4</v>
      </c>
      <c r="D177">
        <v>40</v>
      </c>
      <c r="E177">
        <v>60</v>
      </c>
    </row>
    <row r="178" spans="1:5" x14ac:dyDescent="0.25">
      <c r="A178">
        <v>2</v>
      </c>
      <c r="B178" t="s">
        <v>56</v>
      </c>
      <c r="C178" t="s">
        <v>5</v>
      </c>
      <c r="D178">
        <v>10</v>
      </c>
      <c r="E178">
        <v>28</v>
      </c>
    </row>
    <row r="179" spans="1:5" x14ac:dyDescent="0.25">
      <c r="A179">
        <v>2</v>
      </c>
      <c r="B179" t="s">
        <v>56</v>
      </c>
      <c r="C179" t="s">
        <v>5</v>
      </c>
      <c r="D179">
        <v>20</v>
      </c>
      <c r="E179">
        <v>41</v>
      </c>
    </row>
    <row r="180" spans="1:5" x14ac:dyDescent="0.25">
      <c r="A180">
        <v>2</v>
      </c>
      <c r="B180" t="s">
        <v>56</v>
      </c>
      <c r="C180" t="s">
        <v>5</v>
      </c>
      <c r="D180">
        <v>30</v>
      </c>
      <c r="E180">
        <v>46</v>
      </c>
    </row>
    <row r="181" spans="1:5" x14ac:dyDescent="0.25">
      <c r="A181">
        <v>2</v>
      </c>
      <c r="B181" t="s">
        <v>56</v>
      </c>
      <c r="C181" t="s">
        <v>5</v>
      </c>
      <c r="D181">
        <v>40</v>
      </c>
      <c r="E181">
        <v>47</v>
      </c>
    </row>
    <row r="182" spans="1:5" x14ac:dyDescent="0.25">
      <c r="A182">
        <v>2</v>
      </c>
      <c r="B182" t="s">
        <v>57</v>
      </c>
      <c r="C182" t="s">
        <v>3</v>
      </c>
      <c r="D182">
        <v>10</v>
      </c>
      <c r="E182">
        <v>44</v>
      </c>
    </row>
    <row r="183" spans="1:5" x14ac:dyDescent="0.25">
      <c r="A183">
        <v>2</v>
      </c>
      <c r="B183" t="s">
        <v>57</v>
      </c>
      <c r="C183" t="s">
        <v>3</v>
      </c>
      <c r="D183">
        <v>20</v>
      </c>
      <c r="E183">
        <v>44</v>
      </c>
    </row>
    <row r="184" spans="1:5" x14ac:dyDescent="0.25">
      <c r="A184">
        <v>2</v>
      </c>
      <c r="B184" t="s">
        <v>57</v>
      </c>
      <c r="C184" t="s">
        <v>3</v>
      </c>
      <c r="D184">
        <v>30</v>
      </c>
      <c r="E184">
        <v>36</v>
      </c>
    </row>
    <row r="185" spans="1:5" x14ac:dyDescent="0.25">
      <c r="A185">
        <v>2</v>
      </c>
      <c r="B185" t="s">
        <v>57</v>
      </c>
      <c r="C185" t="s">
        <v>3</v>
      </c>
      <c r="D185">
        <v>40</v>
      </c>
      <c r="E185">
        <v>48</v>
      </c>
    </row>
    <row r="186" spans="1:5" x14ac:dyDescent="0.25">
      <c r="A186">
        <v>2</v>
      </c>
      <c r="B186" t="s">
        <v>57</v>
      </c>
      <c r="C186" t="s">
        <v>4</v>
      </c>
      <c r="D186">
        <v>10</v>
      </c>
      <c r="E186">
        <v>42</v>
      </c>
    </row>
    <row r="187" spans="1:5" x14ac:dyDescent="0.25">
      <c r="A187">
        <v>2</v>
      </c>
      <c r="B187" t="s">
        <v>57</v>
      </c>
      <c r="C187" t="s">
        <v>4</v>
      </c>
      <c r="D187">
        <v>20</v>
      </c>
      <c r="E187">
        <v>34</v>
      </c>
    </row>
    <row r="188" spans="1:5" x14ac:dyDescent="0.25">
      <c r="A188">
        <v>2</v>
      </c>
      <c r="B188" t="s">
        <v>57</v>
      </c>
      <c r="C188" t="s">
        <v>4</v>
      </c>
      <c r="D188">
        <v>30</v>
      </c>
      <c r="E188">
        <v>34</v>
      </c>
    </row>
    <row r="189" spans="1:5" x14ac:dyDescent="0.25">
      <c r="A189">
        <v>2</v>
      </c>
      <c r="B189" t="s">
        <v>57</v>
      </c>
      <c r="C189" t="s">
        <v>4</v>
      </c>
      <c r="D189">
        <v>40</v>
      </c>
      <c r="E189">
        <v>43</v>
      </c>
    </row>
    <row r="190" spans="1:5" x14ac:dyDescent="0.25">
      <c r="A190">
        <v>2</v>
      </c>
      <c r="B190" t="s">
        <v>57</v>
      </c>
      <c r="C190" t="s">
        <v>5</v>
      </c>
      <c r="D190">
        <v>10</v>
      </c>
      <c r="E190">
        <v>47</v>
      </c>
    </row>
    <row r="191" spans="1:5" x14ac:dyDescent="0.25">
      <c r="A191">
        <v>2</v>
      </c>
      <c r="B191" t="s">
        <v>57</v>
      </c>
      <c r="C191" t="s">
        <v>5</v>
      </c>
      <c r="D191">
        <v>20</v>
      </c>
      <c r="E191">
        <v>32</v>
      </c>
    </row>
    <row r="192" spans="1:5" x14ac:dyDescent="0.25">
      <c r="A192">
        <v>2</v>
      </c>
      <c r="B192" t="s">
        <v>57</v>
      </c>
      <c r="C192" t="s">
        <v>5</v>
      </c>
      <c r="D192">
        <v>30</v>
      </c>
      <c r="E192">
        <v>35</v>
      </c>
    </row>
    <row r="193" spans="1:5" x14ac:dyDescent="0.25">
      <c r="A193">
        <v>2</v>
      </c>
      <c r="B193" t="s">
        <v>57</v>
      </c>
      <c r="C193" t="s">
        <v>5</v>
      </c>
      <c r="D193">
        <v>40</v>
      </c>
      <c r="E193">
        <v>47</v>
      </c>
    </row>
    <row r="194" spans="1:5" x14ac:dyDescent="0.25">
      <c r="A194">
        <v>3</v>
      </c>
      <c r="B194" t="s">
        <v>56</v>
      </c>
      <c r="C194" t="s">
        <v>3</v>
      </c>
      <c r="D194">
        <v>10</v>
      </c>
      <c r="E194">
        <v>41</v>
      </c>
    </row>
    <row r="195" spans="1:5" x14ac:dyDescent="0.25">
      <c r="A195">
        <v>3</v>
      </c>
      <c r="B195" t="s">
        <v>56</v>
      </c>
      <c r="C195" t="s">
        <v>3</v>
      </c>
      <c r="D195">
        <v>20</v>
      </c>
      <c r="E195">
        <v>31</v>
      </c>
    </row>
    <row r="196" spans="1:5" x14ac:dyDescent="0.25">
      <c r="A196">
        <v>3</v>
      </c>
      <c r="B196" t="s">
        <v>56</v>
      </c>
      <c r="C196" t="s">
        <v>3</v>
      </c>
      <c r="D196">
        <v>30</v>
      </c>
      <c r="E196">
        <v>33</v>
      </c>
    </row>
    <row r="197" spans="1:5" x14ac:dyDescent="0.25">
      <c r="A197">
        <v>3</v>
      </c>
      <c r="B197" t="s">
        <v>56</v>
      </c>
      <c r="C197" t="s">
        <v>3</v>
      </c>
      <c r="D197">
        <v>40</v>
      </c>
      <c r="E197">
        <v>49</v>
      </c>
    </row>
    <row r="198" spans="1:5" x14ac:dyDescent="0.25">
      <c r="A198">
        <v>3</v>
      </c>
      <c r="B198" t="s">
        <v>56</v>
      </c>
      <c r="C198" t="s">
        <v>4</v>
      </c>
      <c r="D198">
        <v>10</v>
      </c>
      <c r="E198">
        <v>30</v>
      </c>
    </row>
    <row r="199" spans="1:5" x14ac:dyDescent="0.25">
      <c r="A199">
        <v>3</v>
      </c>
      <c r="B199" t="s">
        <v>56</v>
      </c>
      <c r="C199" t="s">
        <v>4</v>
      </c>
      <c r="D199">
        <v>20</v>
      </c>
      <c r="E199">
        <v>32</v>
      </c>
    </row>
    <row r="200" spans="1:5" x14ac:dyDescent="0.25">
      <c r="A200">
        <v>3</v>
      </c>
      <c r="B200" t="s">
        <v>56</v>
      </c>
      <c r="C200" t="s">
        <v>4</v>
      </c>
      <c r="D200">
        <v>30</v>
      </c>
      <c r="E200">
        <v>26</v>
      </c>
    </row>
    <row r="201" spans="1:5" x14ac:dyDescent="0.25">
      <c r="A201">
        <v>3</v>
      </c>
      <c r="B201" t="s">
        <v>56</v>
      </c>
      <c r="C201" t="s">
        <v>4</v>
      </c>
      <c r="D201">
        <v>40</v>
      </c>
      <c r="E201">
        <v>30</v>
      </c>
    </row>
    <row r="202" spans="1:5" x14ac:dyDescent="0.25">
      <c r="A202">
        <v>3</v>
      </c>
      <c r="B202" t="s">
        <v>56</v>
      </c>
      <c r="C202" t="s">
        <v>5</v>
      </c>
      <c r="D202">
        <v>10</v>
      </c>
      <c r="E202">
        <v>40</v>
      </c>
    </row>
    <row r="203" spans="1:5" x14ac:dyDescent="0.25">
      <c r="A203">
        <v>3</v>
      </c>
      <c r="B203" t="s">
        <v>56</v>
      </c>
      <c r="C203" t="s">
        <v>5</v>
      </c>
      <c r="D203">
        <v>20</v>
      </c>
      <c r="E203">
        <v>41</v>
      </c>
    </row>
    <row r="204" spans="1:5" x14ac:dyDescent="0.25">
      <c r="A204">
        <v>3</v>
      </c>
      <c r="B204" t="s">
        <v>56</v>
      </c>
      <c r="C204" t="s">
        <v>5</v>
      </c>
      <c r="D204">
        <v>30</v>
      </c>
      <c r="E204">
        <v>44</v>
      </c>
    </row>
    <row r="205" spans="1:5" x14ac:dyDescent="0.25">
      <c r="A205">
        <v>3</v>
      </c>
      <c r="B205" t="s">
        <v>56</v>
      </c>
      <c r="C205" t="s">
        <v>5</v>
      </c>
      <c r="D205">
        <v>40</v>
      </c>
      <c r="E205">
        <v>30</v>
      </c>
    </row>
    <row r="206" spans="1:5" x14ac:dyDescent="0.25">
      <c r="A206">
        <v>3</v>
      </c>
      <c r="B206" t="s">
        <v>57</v>
      </c>
      <c r="C206" t="s">
        <v>3</v>
      </c>
      <c r="D206">
        <v>10</v>
      </c>
      <c r="E206">
        <v>47</v>
      </c>
    </row>
    <row r="207" spans="1:5" x14ac:dyDescent="0.25">
      <c r="A207">
        <v>3</v>
      </c>
      <c r="B207" t="s">
        <v>57</v>
      </c>
      <c r="C207" t="s">
        <v>3</v>
      </c>
      <c r="D207">
        <v>20</v>
      </c>
      <c r="E207">
        <v>50</v>
      </c>
    </row>
    <row r="208" spans="1:5" x14ac:dyDescent="0.25">
      <c r="A208">
        <v>3</v>
      </c>
      <c r="B208" t="s">
        <v>57</v>
      </c>
      <c r="C208" t="s">
        <v>3</v>
      </c>
      <c r="D208">
        <v>30</v>
      </c>
      <c r="E208">
        <v>54</v>
      </c>
    </row>
    <row r="209" spans="1:5" x14ac:dyDescent="0.25">
      <c r="A209">
        <v>3</v>
      </c>
      <c r="B209" t="s">
        <v>57</v>
      </c>
      <c r="C209" t="s">
        <v>3</v>
      </c>
      <c r="D209">
        <v>40</v>
      </c>
      <c r="E209">
        <v>59</v>
      </c>
    </row>
    <row r="210" spans="1:5" x14ac:dyDescent="0.25">
      <c r="A210">
        <v>3</v>
      </c>
      <c r="B210" t="s">
        <v>57</v>
      </c>
      <c r="C210" t="s">
        <v>4</v>
      </c>
      <c r="D210">
        <v>10</v>
      </c>
      <c r="E210">
        <v>43</v>
      </c>
    </row>
    <row r="211" spans="1:5" x14ac:dyDescent="0.25">
      <c r="A211">
        <v>3</v>
      </c>
      <c r="B211" t="s">
        <v>57</v>
      </c>
      <c r="C211" t="s">
        <v>4</v>
      </c>
      <c r="D211">
        <v>20</v>
      </c>
      <c r="E211">
        <v>36</v>
      </c>
    </row>
    <row r="212" spans="1:5" x14ac:dyDescent="0.25">
      <c r="A212">
        <v>3</v>
      </c>
      <c r="B212" t="s">
        <v>57</v>
      </c>
      <c r="C212" t="s">
        <v>4</v>
      </c>
      <c r="D212">
        <v>30</v>
      </c>
      <c r="E212">
        <v>32</v>
      </c>
    </row>
    <row r="213" spans="1:5" x14ac:dyDescent="0.25">
      <c r="A213">
        <v>3</v>
      </c>
      <c r="B213" t="s">
        <v>57</v>
      </c>
      <c r="C213" t="s">
        <v>4</v>
      </c>
      <c r="D213">
        <v>40</v>
      </c>
      <c r="E213">
        <v>40</v>
      </c>
    </row>
    <row r="214" spans="1:5" x14ac:dyDescent="0.25">
      <c r="A214">
        <v>3</v>
      </c>
      <c r="B214" t="s">
        <v>57</v>
      </c>
      <c r="C214" t="s">
        <v>5</v>
      </c>
      <c r="D214">
        <v>10</v>
      </c>
      <c r="E214">
        <v>46</v>
      </c>
    </row>
    <row r="215" spans="1:5" x14ac:dyDescent="0.25">
      <c r="A215">
        <v>3</v>
      </c>
      <c r="B215" t="s">
        <v>57</v>
      </c>
      <c r="C215" t="s">
        <v>5</v>
      </c>
      <c r="D215">
        <v>20</v>
      </c>
      <c r="E215">
        <v>52</v>
      </c>
    </row>
    <row r="216" spans="1:5" x14ac:dyDescent="0.25">
      <c r="A216">
        <v>3</v>
      </c>
      <c r="B216" t="s">
        <v>57</v>
      </c>
      <c r="C216" t="s">
        <v>5</v>
      </c>
      <c r="D216">
        <v>30</v>
      </c>
      <c r="E216">
        <v>33</v>
      </c>
    </row>
    <row r="217" spans="1:5" x14ac:dyDescent="0.25">
      <c r="A217">
        <v>3</v>
      </c>
      <c r="B217" t="s">
        <v>57</v>
      </c>
      <c r="C217" t="s">
        <v>5</v>
      </c>
      <c r="D217">
        <v>40</v>
      </c>
      <c r="E217">
        <v>41</v>
      </c>
    </row>
    <row r="218" spans="1:5" x14ac:dyDescent="0.25">
      <c r="A218">
        <v>3</v>
      </c>
      <c r="B218">
        <v>2004</v>
      </c>
      <c r="C218" t="s">
        <v>3</v>
      </c>
      <c r="D218">
        <v>10</v>
      </c>
      <c r="E218">
        <v>21</v>
      </c>
    </row>
    <row r="219" spans="1:5" x14ac:dyDescent="0.25">
      <c r="A219">
        <v>3</v>
      </c>
      <c r="B219">
        <v>2004</v>
      </c>
      <c r="C219" t="s">
        <v>3</v>
      </c>
      <c r="D219">
        <v>20</v>
      </c>
      <c r="E219">
        <v>21</v>
      </c>
    </row>
    <row r="220" spans="1:5" x14ac:dyDescent="0.25">
      <c r="A220">
        <v>3</v>
      </c>
      <c r="B220">
        <v>2004</v>
      </c>
      <c r="C220" t="s">
        <v>3</v>
      </c>
      <c r="D220">
        <v>30</v>
      </c>
      <c r="E220">
        <v>23</v>
      </c>
    </row>
    <row r="221" spans="1:5" x14ac:dyDescent="0.25">
      <c r="A221">
        <v>3</v>
      </c>
      <c r="B221">
        <v>2004</v>
      </c>
      <c r="C221" t="s">
        <v>3</v>
      </c>
      <c r="D221">
        <v>40</v>
      </c>
      <c r="E221">
        <v>32</v>
      </c>
    </row>
    <row r="222" spans="1:5" x14ac:dyDescent="0.25">
      <c r="A222">
        <v>3</v>
      </c>
      <c r="B222">
        <v>2004</v>
      </c>
      <c r="C222" t="s">
        <v>4</v>
      </c>
      <c r="D222">
        <v>10</v>
      </c>
      <c r="E222">
        <v>40</v>
      </c>
    </row>
    <row r="223" spans="1:5" x14ac:dyDescent="0.25">
      <c r="A223">
        <v>3</v>
      </c>
      <c r="B223">
        <v>2004</v>
      </c>
      <c r="C223" t="s">
        <v>4</v>
      </c>
      <c r="D223">
        <v>20</v>
      </c>
      <c r="E223">
        <v>29</v>
      </c>
    </row>
    <row r="224" spans="1:5" x14ac:dyDescent="0.25">
      <c r="A224">
        <v>3</v>
      </c>
      <c r="B224">
        <v>2004</v>
      </c>
      <c r="C224" t="s">
        <v>4</v>
      </c>
      <c r="D224">
        <v>30</v>
      </c>
      <c r="E224">
        <v>28</v>
      </c>
    </row>
    <row r="225" spans="1:5" x14ac:dyDescent="0.25">
      <c r="A225">
        <v>3</v>
      </c>
      <c r="B225">
        <v>2004</v>
      </c>
      <c r="C225" t="s">
        <v>4</v>
      </c>
      <c r="D225">
        <v>40</v>
      </c>
      <c r="E225">
        <v>28</v>
      </c>
    </row>
    <row r="226" spans="1:5" x14ac:dyDescent="0.25">
      <c r="A226">
        <v>3</v>
      </c>
      <c r="B226">
        <v>2004</v>
      </c>
      <c r="C226" t="s">
        <v>5</v>
      </c>
      <c r="D226">
        <v>10</v>
      </c>
      <c r="E226">
        <v>31</v>
      </c>
    </row>
    <row r="227" spans="1:5" x14ac:dyDescent="0.25">
      <c r="A227">
        <v>3</v>
      </c>
      <c r="B227">
        <v>2004</v>
      </c>
      <c r="C227" t="s">
        <v>5</v>
      </c>
      <c r="D227">
        <v>20</v>
      </c>
      <c r="E227">
        <v>30</v>
      </c>
    </row>
    <row r="228" spans="1:5" x14ac:dyDescent="0.25">
      <c r="A228">
        <v>3</v>
      </c>
      <c r="B228">
        <v>2004</v>
      </c>
      <c r="C228" t="s">
        <v>5</v>
      </c>
      <c r="D228">
        <v>30</v>
      </c>
      <c r="E228">
        <v>29</v>
      </c>
    </row>
    <row r="229" spans="1:5" x14ac:dyDescent="0.25">
      <c r="A229">
        <v>3</v>
      </c>
      <c r="B229">
        <v>2004</v>
      </c>
      <c r="C229" t="s">
        <v>5</v>
      </c>
      <c r="D229">
        <v>40</v>
      </c>
      <c r="E229">
        <v>26</v>
      </c>
    </row>
    <row r="230" spans="1:5" x14ac:dyDescent="0.25">
      <c r="A230">
        <v>3</v>
      </c>
      <c r="B230">
        <v>2011</v>
      </c>
      <c r="C230" t="s">
        <v>3</v>
      </c>
      <c r="D230">
        <v>10</v>
      </c>
      <c r="E230">
        <v>25</v>
      </c>
    </row>
    <row r="231" spans="1:5" x14ac:dyDescent="0.25">
      <c r="A231">
        <v>3</v>
      </c>
      <c r="B231">
        <v>2011</v>
      </c>
      <c r="C231" t="s">
        <v>3</v>
      </c>
      <c r="D231">
        <v>20</v>
      </c>
      <c r="E231">
        <v>23</v>
      </c>
    </row>
    <row r="232" spans="1:5" x14ac:dyDescent="0.25">
      <c r="A232">
        <v>3</v>
      </c>
      <c r="B232">
        <v>2011</v>
      </c>
      <c r="C232" t="s">
        <v>3</v>
      </c>
      <c r="D232">
        <v>30</v>
      </c>
      <c r="E232">
        <v>24</v>
      </c>
    </row>
    <row r="233" spans="1:5" x14ac:dyDescent="0.25">
      <c r="A233">
        <v>3</v>
      </c>
      <c r="B233">
        <v>2011</v>
      </c>
      <c r="C233" t="s">
        <v>3</v>
      </c>
      <c r="D233">
        <v>40</v>
      </c>
      <c r="E233">
        <v>24</v>
      </c>
    </row>
    <row r="234" spans="1:5" x14ac:dyDescent="0.25">
      <c r="A234">
        <v>3</v>
      </c>
      <c r="B234">
        <v>2011</v>
      </c>
      <c r="C234" t="s">
        <v>4</v>
      </c>
      <c r="D234">
        <v>10</v>
      </c>
      <c r="E234">
        <v>12</v>
      </c>
    </row>
    <row r="235" spans="1:5" x14ac:dyDescent="0.25">
      <c r="A235">
        <v>3</v>
      </c>
      <c r="B235">
        <v>2011</v>
      </c>
      <c r="C235" t="s">
        <v>4</v>
      </c>
      <c r="D235">
        <v>20</v>
      </c>
      <c r="E235">
        <v>26</v>
      </c>
    </row>
    <row r="236" spans="1:5" x14ac:dyDescent="0.25">
      <c r="A236">
        <v>3</v>
      </c>
      <c r="B236">
        <v>2011</v>
      </c>
      <c r="C236" t="s">
        <v>4</v>
      </c>
      <c r="D236">
        <v>30</v>
      </c>
      <c r="E236">
        <v>13</v>
      </c>
    </row>
    <row r="237" spans="1:5" x14ac:dyDescent="0.25">
      <c r="A237">
        <v>3</v>
      </c>
      <c r="B237">
        <v>2011</v>
      </c>
      <c r="C237" t="s">
        <v>4</v>
      </c>
      <c r="D237">
        <v>40</v>
      </c>
      <c r="E237">
        <v>18</v>
      </c>
    </row>
    <row r="238" spans="1:5" x14ac:dyDescent="0.25">
      <c r="A238">
        <v>3</v>
      </c>
      <c r="B238">
        <v>2011</v>
      </c>
      <c r="C238" t="s">
        <v>5</v>
      </c>
      <c r="D238">
        <v>10</v>
      </c>
      <c r="E238">
        <v>15</v>
      </c>
    </row>
    <row r="239" spans="1:5" x14ac:dyDescent="0.25">
      <c r="A239">
        <v>3</v>
      </c>
      <c r="B239">
        <v>2011</v>
      </c>
      <c r="C239" t="s">
        <v>5</v>
      </c>
      <c r="D239">
        <v>20</v>
      </c>
      <c r="E239">
        <v>25</v>
      </c>
    </row>
    <row r="240" spans="1:5" x14ac:dyDescent="0.25">
      <c r="A240">
        <v>3</v>
      </c>
      <c r="B240">
        <v>2011</v>
      </c>
      <c r="C240" t="s">
        <v>5</v>
      </c>
      <c r="D240">
        <v>30</v>
      </c>
      <c r="E240">
        <v>24</v>
      </c>
    </row>
    <row r="241" spans="1:5" x14ac:dyDescent="0.25">
      <c r="A241">
        <v>3</v>
      </c>
      <c r="B241">
        <v>2011</v>
      </c>
      <c r="C241" t="s">
        <v>5</v>
      </c>
      <c r="D241">
        <v>40</v>
      </c>
      <c r="E241">
        <v>26</v>
      </c>
    </row>
    <row r="242" spans="1:5" x14ac:dyDescent="0.25">
      <c r="A242">
        <v>3</v>
      </c>
      <c r="B242">
        <v>2016</v>
      </c>
      <c r="C242" t="s">
        <v>3</v>
      </c>
      <c r="D242">
        <v>10</v>
      </c>
      <c r="E242">
        <v>30</v>
      </c>
    </row>
    <row r="243" spans="1:5" x14ac:dyDescent="0.25">
      <c r="A243">
        <v>3</v>
      </c>
      <c r="B243">
        <v>2016</v>
      </c>
      <c r="C243" t="s">
        <v>3</v>
      </c>
      <c r="D243">
        <v>20</v>
      </c>
      <c r="E243">
        <v>36</v>
      </c>
    </row>
    <row r="244" spans="1:5" x14ac:dyDescent="0.25">
      <c r="A244">
        <v>3</v>
      </c>
      <c r="B244">
        <v>2016</v>
      </c>
      <c r="C244" t="s">
        <v>3</v>
      </c>
      <c r="D244">
        <v>30</v>
      </c>
      <c r="E244">
        <v>43</v>
      </c>
    </row>
    <row r="245" spans="1:5" x14ac:dyDescent="0.25">
      <c r="A245">
        <v>3</v>
      </c>
      <c r="B245">
        <v>2016</v>
      </c>
      <c r="C245" t="s">
        <v>3</v>
      </c>
      <c r="D245">
        <v>40</v>
      </c>
      <c r="E245">
        <v>28</v>
      </c>
    </row>
    <row r="246" spans="1:5" x14ac:dyDescent="0.25">
      <c r="A246">
        <v>3</v>
      </c>
      <c r="B246">
        <v>2016</v>
      </c>
      <c r="C246" t="s">
        <v>4</v>
      </c>
      <c r="D246">
        <v>10</v>
      </c>
      <c r="E246">
        <v>30</v>
      </c>
    </row>
    <row r="247" spans="1:5" x14ac:dyDescent="0.25">
      <c r="A247">
        <v>3</v>
      </c>
      <c r="B247">
        <v>2016</v>
      </c>
      <c r="C247" t="s">
        <v>4</v>
      </c>
      <c r="D247">
        <v>20</v>
      </c>
      <c r="E247">
        <v>30</v>
      </c>
    </row>
    <row r="248" spans="1:5" x14ac:dyDescent="0.25">
      <c r="A248">
        <v>3</v>
      </c>
      <c r="B248">
        <v>2016</v>
      </c>
      <c r="C248" t="s">
        <v>4</v>
      </c>
      <c r="D248">
        <v>30</v>
      </c>
      <c r="E248">
        <v>28</v>
      </c>
    </row>
    <row r="249" spans="1:5" x14ac:dyDescent="0.25">
      <c r="A249">
        <v>3</v>
      </c>
      <c r="B249">
        <v>2016</v>
      </c>
      <c r="C249" t="s">
        <v>4</v>
      </c>
      <c r="D249">
        <v>40</v>
      </c>
      <c r="E249">
        <v>20</v>
      </c>
    </row>
    <row r="250" spans="1:5" x14ac:dyDescent="0.25">
      <c r="A250">
        <v>3</v>
      </c>
      <c r="B250">
        <v>2016</v>
      </c>
      <c r="C250" t="s">
        <v>5</v>
      </c>
      <c r="D250">
        <v>10</v>
      </c>
      <c r="E250">
        <v>30</v>
      </c>
    </row>
    <row r="251" spans="1:5" x14ac:dyDescent="0.25">
      <c r="A251">
        <v>3</v>
      </c>
      <c r="B251">
        <v>2016</v>
      </c>
      <c r="C251" t="s">
        <v>5</v>
      </c>
      <c r="D251">
        <v>20</v>
      </c>
      <c r="E251">
        <v>35</v>
      </c>
    </row>
    <row r="252" spans="1:5" x14ac:dyDescent="0.25">
      <c r="A252">
        <v>3</v>
      </c>
      <c r="B252">
        <v>2016</v>
      </c>
      <c r="C252" t="s">
        <v>5</v>
      </c>
      <c r="D252">
        <v>30</v>
      </c>
      <c r="E252">
        <v>28</v>
      </c>
    </row>
    <row r="253" spans="1:5" x14ac:dyDescent="0.25">
      <c r="A253">
        <v>3</v>
      </c>
      <c r="B253">
        <v>2016</v>
      </c>
      <c r="C253" t="s">
        <v>5</v>
      </c>
      <c r="D253">
        <v>40</v>
      </c>
      <c r="E253">
        <v>42</v>
      </c>
    </row>
    <row r="254" spans="1:5" x14ac:dyDescent="0.25">
      <c r="A254">
        <v>3</v>
      </c>
      <c r="B254">
        <v>2022</v>
      </c>
      <c r="C254" t="s">
        <v>3</v>
      </c>
      <c r="D254">
        <v>10</v>
      </c>
      <c r="E254">
        <v>42</v>
      </c>
    </row>
    <row r="255" spans="1:5" x14ac:dyDescent="0.25">
      <c r="A255">
        <v>3</v>
      </c>
      <c r="B255">
        <v>2022</v>
      </c>
      <c r="C255" t="s">
        <v>3</v>
      </c>
      <c r="D255">
        <v>20</v>
      </c>
      <c r="E255">
        <v>53</v>
      </c>
    </row>
    <row r="256" spans="1:5" x14ac:dyDescent="0.25">
      <c r="A256">
        <v>3</v>
      </c>
      <c r="B256">
        <v>2022</v>
      </c>
      <c r="C256" t="s">
        <v>3</v>
      </c>
      <c r="D256">
        <v>30</v>
      </c>
      <c r="E256">
        <v>46</v>
      </c>
    </row>
    <row r="257" spans="1:5" x14ac:dyDescent="0.25">
      <c r="A257">
        <v>3</v>
      </c>
      <c r="B257">
        <v>2022</v>
      </c>
      <c r="C257" t="s">
        <v>3</v>
      </c>
      <c r="D257">
        <v>40</v>
      </c>
      <c r="E257">
        <v>49</v>
      </c>
    </row>
    <row r="258" spans="1:5" x14ac:dyDescent="0.25">
      <c r="A258">
        <v>3</v>
      </c>
      <c r="B258">
        <v>2022</v>
      </c>
      <c r="C258" t="s">
        <v>4</v>
      </c>
      <c r="D258">
        <v>10</v>
      </c>
      <c r="E258">
        <v>36</v>
      </c>
    </row>
    <row r="259" spans="1:5" x14ac:dyDescent="0.25">
      <c r="A259">
        <v>3</v>
      </c>
      <c r="B259">
        <v>2022</v>
      </c>
      <c r="C259" t="s">
        <v>4</v>
      </c>
      <c r="D259">
        <v>20</v>
      </c>
      <c r="E259">
        <v>39</v>
      </c>
    </row>
    <row r="260" spans="1:5" x14ac:dyDescent="0.25">
      <c r="A260">
        <v>3</v>
      </c>
      <c r="B260">
        <v>2022</v>
      </c>
      <c r="C260" t="s">
        <v>4</v>
      </c>
      <c r="D260">
        <v>30</v>
      </c>
      <c r="E260">
        <v>39</v>
      </c>
    </row>
    <row r="261" spans="1:5" x14ac:dyDescent="0.25">
      <c r="A261">
        <v>3</v>
      </c>
      <c r="B261">
        <v>2022</v>
      </c>
      <c r="C261" t="s">
        <v>4</v>
      </c>
      <c r="D261">
        <v>40</v>
      </c>
      <c r="E261">
        <v>52</v>
      </c>
    </row>
    <row r="262" spans="1:5" x14ac:dyDescent="0.25">
      <c r="A262">
        <v>3</v>
      </c>
      <c r="B262">
        <v>2022</v>
      </c>
      <c r="C262" t="s">
        <v>5</v>
      </c>
      <c r="D262">
        <v>10</v>
      </c>
      <c r="E262">
        <v>35</v>
      </c>
    </row>
    <row r="263" spans="1:5" x14ac:dyDescent="0.25">
      <c r="A263">
        <v>3</v>
      </c>
      <c r="B263">
        <v>2022</v>
      </c>
      <c r="C263" t="s">
        <v>5</v>
      </c>
      <c r="D263">
        <v>20</v>
      </c>
      <c r="E263">
        <v>40</v>
      </c>
    </row>
    <row r="264" spans="1:5" x14ac:dyDescent="0.25">
      <c r="A264">
        <v>3</v>
      </c>
      <c r="B264">
        <v>2022</v>
      </c>
      <c r="C264" t="s">
        <v>5</v>
      </c>
      <c r="D264">
        <v>30</v>
      </c>
      <c r="E264">
        <v>37</v>
      </c>
    </row>
    <row r="265" spans="1:5" x14ac:dyDescent="0.25">
      <c r="A265">
        <v>3</v>
      </c>
      <c r="B265">
        <v>2022</v>
      </c>
      <c r="C265" t="s">
        <v>5</v>
      </c>
      <c r="D265">
        <v>40</v>
      </c>
      <c r="E265">
        <v>45</v>
      </c>
    </row>
    <row r="266" spans="1:5" x14ac:dyDescent="0.25">
      <c r="A266">
        <v>3</v>
      </c>
      <c r="B266" t="s">
        <v>11</v>
      </c>
      <c r="C266" t="s">
        <v>3</v>
      </c>
      <c r="D266">
        <v>10</v>
      </c>
      <c r="E266">
        <v>30</v>
      </c>
    </row>
    <row r="267" spans="1:5" x14ac:dyDescent="0.25">
      <c r="A267">
        <v>3</v>
      </c>
      <c r="B267" t="s">
        <v>11</v>
      </c>
      <c r="C267" t="s">
        <v>3</v>
      </c>
      <c r="D267">
        <v>20</v>
      </c>
      <c r="E267">
        <v>41</v>
      </c>
    </row>
    <row r="268" spans="1:5" x14ac:dyDescent="0.25">
      <c r="A268">
        <v>3</v>
      </c>
      <c r="B268" t="s">
        <v>11</v>
      </c>
      <c r="C268" t="s">
        <v>3</v>
      </c>
      <c r="D268">
        <v>30</v>
      </c>
      <c r="E268">
        <v>43</v>
      </c>
    </row>
    <row r="269" spans="1:5" x14ac:dyDescent="0.25">
      <c r="A269">
        <v>3</v>
      </c>
      <c r="B269" t="s">
        <v>11</v>
      </c>
      <c r="C269" t="s">
        <v>3</v>
      </c>
      <c r="D269">
        <v>40</v>
      </c>
      <c r="E269">
        <v>43</v>
      </c>
    </row>
    <row r="270" spans="1:5" x14ac:dyDescent="0.25">
      <c r="A270">
        <v>3</v>
      </c>
      <c r="B270" t="s">
        <v>11</v>
      </c>
      <c r="C270" t="s">
        <v>4</v>
      </c>
      <c r="D270">
        <v>10</v>
      </c>
      <c r="E270">
        <v>46</v>
      </c>
    </row>
    <row r="271" spans="1:5" x14ac:dyDescent="0.25">
      <c r="A271">
        <v>3</v>
      </c>
      <c r="B271" t="s">
        <v>11</v>
      </c>
      <c r="C271" t="s">
        <v>4</v>
      </c>
      <c r="D271">
        <v>20</v>
      </c>
      <c r="E271">
        <v>56</v>
      </c>
    </row>
    <row r="272" spans="1:5" x14ac:dyDescent="0.25">
      <c r="A272">
        <v>3</v>
      </c>
      <c r="B272" t="s">
        <v>11</v>
      </c>
      <c r="C272" t="s">
        <v>4</v>
      </c>
      <c r="D272">
        <v>30</v>
      </c>
      <c r="E272">
        <v>57</v>
      </c>
    </row>
    <row r="273" spans="1:5" x14ac:dyDescent="0.25">
      <c r="A273">
        <v>3</v>
      </c>
      <c r="B273" t="s">
        <v>11</v>
      </c>
      <c r="C273" t="s">
        <v>4</v>
      </c>
      <c r="D273">
        <v>40</v>
      </c>
      <c r="E273">
        <v>45</v>
      </c>
    </row>
    <row r="274" spans="1:5" x14ac:dyDescent="0.25">
      <c r="A274">
        <v>3</v>
      </c>
      <c r="B274" t="s">
        <v>11</v>
      </c>
      <c r="C274" t="s">
        <v>5</v>
      </c>
      <c r="D274">
        <v>10</v>
      </c>
      <c r="E274">
        <v>32</v>
      </c>
    </row>
    <row r="275" spans="1:5" x14ac:dyDescent="0.25">
      <c r="A275">
        <v>3</v>
      </c>
      <c r="B275" t="s">
        <v>11</v>
      </c>
      <c r="C275" t="s">
        <v>5</v>
      </c>
      <c r="D275">
        <v>20</v>
      </c>
      <c r="E275">
        <v>43</v>
      </c>
    </row>
    <row r="276" spans="1:5" x14ac:dyDescent="0.25">
      <c r="A276">
        <v>3</v>
      </c>
      <c r="B276" t="s">
        <v>11</v>
      </c>
      <c r="C276" t="s">
        <v>5</v>
      </c>
      <c r="D276">
        <v>30</v>
      </c>
      <c r="E276">
        <v>46</v>
      </c>
    </row>
    <row r="277" spans="1:5" x14ac:dyDescent="0.25">
      <c r="A277">
        <v>3</v>
      </c>
      <c r="B277" t="s">
        <v>11</v>
      </c>
      <c r="C277" t="s">
        <v>5</v>
      </c>
      <c r="D277">
        <v>40</v>
      </c>
      <c r="E277">
        <v>40</v>
      </c>
    </row>
    <row r="278" spans="1:5" x14ac:dyDescent="0.25">
      <c r="A278">
        <v>3</v>
      </c>
      <c r="B278" t="s">
        <v>12</v>
      </c>
      <c r="C278" t="s">
        <v>3</v>
      </c>
      <c r="D278">
        <v>10</v>
      </c>
      <c r="E278">
        <v>35</v>
      </c>
    </row>
    <row r="279" spans="1:5" x14ac:dyDescent="0.25">
      <c r="A279">
        <v>3</v>
      </c>
      <c r="B279" t="s">
        <v>12</v>
      </c>
      <c r="C279" t="s">
        <v>3</v>
      </c>
      <c r="D279">
        <v>20</v>
      </c>
      <c r="E279">
        <v>43</v>
      </c>
    </row>
    <row r="280" spans="1:5" x14ac:dyDescent="0.25">
      <c r="A280">
        <v>3</v>
      </c>
      <c r="B280" t="s">
        <v>12</v>
      </c>
      <c r="C280" t="s">
        <v>3</v>
      </c>
      <c r="D280">
        <v>30</v>
      </c>
      <c r="E280">
        <v>48</v>
      </c>
    </row>
    <row r="281" spans="1:5" x14ac:dyDescent="0.25">
      <c r="A281">
        <v>3</v>
      </c>
      <c r="B281" t="s">
        <v>12</v>
      </c>
      <c r="C281" t="s">
        <v>3</v>
      </c>
      <c r="D281">
        <v>40</v>
      </c>
      <c r="E281">
        <v>46</v>
      </c>
    </row>
    <row r="282" spans="1:5" x14ac:dyDescent="0.25">
      <c r="A282">
        <v>3</v>
      </c>
      <c r="B282" t="s">
        <v>12</v>
      </c>
      <c r="C282" t="s">
        <v>4</v>
      </c>
      <c r="D282">
        <v>10</v>
      </c>
      <c r="E282">
        <v>38</v>
      </c>
    </row>
    <row r="283" spans="1:5" x14ac:dyDescent="0.25">
      <c r="A283">
        <v>3</v>
      </c>
      <c r="B283" t="s">
        <v>12</v>
      </c>
      <c r="C283" t="s">
        <v>4</v>
      </c>
      <c r="D283">
        <v>20</v>
      </c>
      <c r="E283">
        <v>33</v>
      </c>
    </row>
    <row r="284" spans="1:5" x14ac:dyDescent="0.25">
      <c r="A284">
        <v>3</v>
      </c>
      <c r="B284" t="s">
        <v>12</v>
      </c>
      <c r="C284" t="s">
        <v>4</v>
      </c>
      <c r="D284">
        <v>30</v>
      </c>
      <c r="E284">
        <v>39</v>
      </c>
    </row>
    <row r="285" spans="1:5" x14ac:dyDescent="0.25">
      <c r="A285">
        <v>3</v>
      </c>
      <c r="B285" t="s">
        <v>12</v>
      </c>
      <c r="C285" t="s">
        <v>4</v>
      </c>
      <c r="D285">
        <v>40</v>
      </c>
      <c r="E285">
        <v>40</v>
      </c>
    </row>
    <row r="286" spans="1:5" x14ac:dyDescent="0.25">
      <c r="A286">
        <v>3</v>
      </c>
      <c r="B286" t="s">
        <v>12</v>
      </c>
      <c r="C286" t="s">
        <v>5</v>
      </c>
      <c r="D286">
        <v>10</v>
      </c>
      <c r="E286">
        <v>36</v>
      </c>
    </row>
    <row r="287" spans="1:5" x14ac:dyDescent="0.25">
      <c r="A287">
        <v>3</v>
      </c>
      <c r="B287" t="s">
        <v>12</v>
      </c>
      <c r="C287" t="s">
        <v>5</v>
      </c>
      <c r="D287">
        <v>20</v>
      </c>
      <c r="E287">
        <v>32</v>
      </c>
    </row>
    <row r="288" spans="1:5" x14ac:dyDescent="0.25">
      <c r="A288">
        <v>3</v>
      </c>
      <c r="B288" t="s">
        <v>12</v>
      </c>
      <c r="C288" t="s">
        <v>5</v>
      </c>
      <c r="D288">
        <v>30</v>
      </c>
      <c r="E288">
        <v>42</v>
      </c>
    </row>
    <row r="289" spans="1:5" x14ac:dyDescent="0.25">
      <c r="A289">
        <v>3</v>
      </c>
      <c r="B289" t="s">
        <v>12</v>
      </c>
      <c r="C289" t="s">
        <v>5</v>
      </c>
      <c r="D289">
        <v>40</v>
      </c>
      <c r="E289">
        <v>51</v>
      </c>
    </row>
  </sheetData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F00AA3-26D2-4859-A2BD-940610F2B5EE}">
  <dimension ref="A1:J283"/>
  <sheetViews>
    <sheetView tabSelected="1" topLeftCell="A215" workbookViewId="0">
      <selection activeCell="I1" sqref="I1:I1048576"/>
    </sheetView>
  </sheetViews>
  <sheetFormatPr defaultColWidth="9.140625" defaultRowHeight="15" x14ac:dyDescent="0.25"/>
  <cols>
    <col min="1" max="10" width="8.85546875" customWidth="1"/>
  </cols>
  <sheetData>
    <row r="1" spans="1:10" x14ac:dyDescent="0.25">
      <c r="A1" s="2" t="s">
        <v>49</v>
      </c>
      <c r="B1" s="2" t="s">
        <v>23</v>
      </c>
      <c r="C1" s="2" t="s">
        <v>2</v>
      </c>
      <c r="D1" s="2" t="s">
        <v>24</v>
      </c>
      <c r="E1" s="2" t="s">
        <v>25</v>
      </c>
      <c r="F1" s="2" t="s">
        <v>26</v>
      </c>
      <c r="G1" s="2" t="s">
        <v>27</v>
      </c>
      <c r="H1" s="2" t="s">
        <v>28</v>
      </c>
      <c r="I1" s="2" t="s">
        <v>29</v>
      </c>
      <c r="J1" s="2" t="s">
        <v>30</v>
      </c>
    </row>
    <row r="2" spans="1:10" x14ac:dyDescent="0.25">
      <c r="A2">
        <v>1</v>
      </c>
      <c r="B2">
        <v>2004</v>
      </c>
      <c r="C2" t="s">
        <v>3</v>
      </c>
      <c r="D2">
        <v>0</v>
      </c>
      <c r="E2" s="3">
        <v>577882</v>
      </c>
      <c r="F2" s="5">
        <f t="shared" ref="F2:F65" si="0">E2/10000</f>
        <v>57.788200000000003</v>
      </c>
      <c r="G2" s="3">
        <v>352598</v>
      </c>
      <c r="H2" s="5">
        <f t="shared" ref="H2:H65" si="1">G2/10000</f>
        <v>35.259799999999998</v>
      </c>
      <c r="I2" s="4">
        <f>Bags!$C$13</f>
        <v>2.3211200000000001</v>
      </c>
      <c r="J2" s="4">
        <f t="shared" ref="J2:J18" si="2">(F2-H2)/(F2-I2)*100</f>
        <v>40.615803103390341</v>
      </c>
    </row>
    <row r="3" spans="1:10" x14ac:dyDescent="0.25">
      <c r="A3">
        <v>1</v>
      </c>
      <c r="B3">
        <v>2004</v>
      </c>
      <c r="C3" t="s">
        <v>3</v>
      </c>
      <c r="D3">
        <v>10</v>
      </c>
      <c r="E3" s="3">
        <v>632144</v>
      </c>
      <c r="F3" s="5">
        <f t="shared" si="0"/>
        <v>63.214399999999998</v>
      </c>
      <c r="G3" s="3">
        <v>398916</v>
      </c>
      <c r="H3" s="5">
        <f t="shared" si="1"/>
        <v>39.891599999999997</v>
      </c>
      <c r="I3" s="4">
        <f>Bags!$C$13</f>
        <v>2.3211200000000001</v>
      </c>
      <c r="J3" s="4">
        <f t="shared" si="2"/>
        <v>38.301106460351619</v>
      </c>
    </row>
    <row r="4" spans="1:10" x14ac:dyDescent="0.25">
      <c r="A4">
        <v>1</v>
      </c>
      <c r="B4">
        <v>2004</v>
      </c>
      <c r="C4" t="s">
        <v>3</v>
      </c>
      <c r="D4">
        <v>20</v>
      </c>
      <c r="E4" s="3">
        <v>512254</v>
      </c>
      <c r="F4" s="5">
        <f t="shared" si="0"/>
        <v>51.2254</v>
      </c>
      <c r="G4" s="3">
        <v>346969</v>
      </c>
      <c r="H4" s="5">
        <f t="shared" si="1"/>
        <v>34.696899999999999</v>
      </c>
      <c r="I4" s="4">
        <f>Bags!$C$13</f>
        <v>2.3211200000000001</v>
      </c>
      <c r="J4" s="4">
        <f t="shared" si="2"/>
        <v>33.797655338142185</v>
      </c>
    </row>
    <row r="5" spans="1:10" x14ac:dyDescent="0.25">
      <c r="A5">
        <v>1</v>
      </c>
      <c r="B5">
        <v>2004</v>
      </c>
      <c r="C5" t="s">
        <v>3</v>
      </c>
      <c r="D5">
        <v>30</v>
      </c>
      <c r="E5" s="3">
        <v>867829</v>
      </c>
      <c r="F5" s="5">
        <f t="shared" si="0"/>
        <v>86.782899999999998</v>
      </c>
      <c r="G5" s="3">
        <v>562702</v>
      </c>
      <c r="H5" s="5">
        <f t="shared" si="1"/>
        <v>56.270200000000003</v>
      </c>
      <c r="I5" s="4">
        <f>Bags!$C$13</f>
        <v>2.3211200000000001</v>
      </c>
      <c r="J5" s="4">
        <f t="shared" si="2"/>
        <v>36.126044229709571</v>
      </c>
    </row>
    <row r="6" spans="1:10" x14ac:dyDescent="0.25">
      <c r="A6">
        <v>1</v>
      </c>
      <c r="B6">
        <v>2004</v>
      </c>
      <c r="C6" t="s">
        <v>4</v>
      </c>
      <c r="D6">
        <v>0</v>
      </c>
      <c r="E6" s="3">
        <v>782177</v>
      </c>
      <c r="F6" s="5">
        <f t="shared" si="0"/>
        <v>78.217699999999994</v>
      </c>
      <c r="G6" s="3">
        <v>472844</v>
      </c>
      <c r="H6" s="5">
        <f t="shared" si="1"/>
        <v>47.284399999999998</v>
      </c>
      <c r="I6" s="4">
        <f>Bags!$C$13</f>
        <v>2.3211200000000001</v>
      </c>
      <c r="J6" s="4">
        <f t="shared" si="2"/>
        <v>40.757172457573184</v>
      </c>
    </row>
    <row r="7" spans="1:10" x14ac:dyDescent="0.25">
      <c r="A7">
        <v>1</v>
      </c>
      <c r="B7">
        <v>2004</v>
      </c>
      <c r="C7" t="s">
        <v>4</v>
      </c>
      <c r="D7">
        <v>10</v>
      </c>
      <c r="E7" s="3">
        <v>757295</v>
      </c>
      <c r="F7" s="5">
        <f t="shared" si="0"/>
        <v>75.729500000000002</v>
      </c>
      <c r="G7" s="3">
        <v>475010</v>
      </c>
      <c r="H7" s="5">
        <f t="shared" si="1"/>
        <v>47.500999999999998</v>
      </c>
      <c r="I7" s="4">
        <f>Bags!$C$13</f>
        <v>2.3211200000000001</v>
      </c>
      <c r="J7" s="4">
        <f t="shared" si="2"/>
        <v>38.454056607706093</v>
      </c>
    </row>
    <row r="8" spans="1:10" x14ac:dyDescent="0.25">
      <c r="A8">
        <v>1</v>
      </c>
      <c r="B8">
        <v>2004</v>
      </c>
      <c r="C8" t="s">
        <v>4</v>
      </c>
      <c r="D8">
        <v>20</v>
      </c>
      <c r="E8" s="3">
        <v>648804</v>
      </c>
      <c r="F8" s="5">
        <f t="shared" si="0"/>
        <v>64.880399999999995</v>
      </c>
      <c r="G8" s="3">
        <v>437489</v>
      </c>
      <c r="H8" s="5">
        <f t="shared" si="1"/>
        <v>43.748899999999999</v>
      </c>
      <c r="I8" s="4">
        <f>Bags!$C$13</f>
        <v>2.3211200000000001</v>
      </c>
      <c r="J8" s="4">
        <f t="shared" si="2"/>
        <v>33.778361899305743</v>
      </c>
    </row>
    <row r="9" spans="1:10" x14ac:dyDescent="0.25">
      <c r="A9">
        <v>1</v>
      </c>
      <c r="B9">
        <v>2004</v>
      </c>
      <c r="C9" t="s">
        <v>4</v>
      </c>
      <c r="D9">
        <v>30</v>
      </c>
      <c r="E9" s="3">
        <v>760395</v>
      </c>
      <c r="F9" s="5">
        <f t="shared" si="0"/>
        <v>76.039500000000004</v>
      </c>
      <c r="G9" s="3">
        <v>505347</v>
      </c>
      <c r="H9" s="5">
        <f t="shared" si="1"/>
        <v>50.534700000000001</v>
      </c>
      <c r="I9" s="4">
        <f>Bags!$C$13</f>
        <v>2.3211200000000001</v>
      </c>
      <c r="J9" s="4">
        <f t="shared" si="2"/>
        <v>34.59761324109401</v>
      </c>
    </row>
    <row r="10" spans="1:10" x14ac:dyDescent="0.25">
      <c r="A10">
        <v>1</v>
      </c>
      <c r="B10">
        <v>2004</v>
      </c>
      <c r="C10" t="s">
        <v>5</v>
      </c>
      <c r="D10">
        <v>0</v>
      </c>
      <c r="E10" s="3">
        <v>667989</v>
      </c>
      <c r="F10" s="5">
        <f t="shared" si="0"/>
        <v>66.798900000000003</v>
      </c>
      <c r="G10" s="3">
        <v>414038</v>
      </c>
      <c r="H10" s="5">
        <f t="shared" si="1"/>
        <v>41.403799999999997</v>
      </c>
      <c r="I10" s="4">
        <f>Bags!$C$13</f>
        <v>2.3211200000000001</v>
      </c>
      <c r="J10" s="4">
        <f t="shared" si="2"/>
        <v>39.385816323080611</v>
      </c>
    </row>
    <row r="11" spans="1:10" x14ac:dyDescent="0.25">
      <c r="A11">
        <v>1</v>
      </c>
      <c r="B11">
        <v>2004</v>
      </c>
      <c r="C11" t="s">
        <v>5</v>
      </c>
      <c r="D11">
        <v>10</v>
      </c>
      <c r="E11" s="3">
        <v>725450</v>
      </c>
      <c r="F11" s="5">
        <f t="shared" si="0"/>
        <v>72.545000000000002</v>
      </c>
      <c r="G11" s="3">
        <v>465919</v>
      </c>
      <c r="H11" s="5">
        <f t="shared" si="1"/>
        <v>46.591900000000003</v>
      </c>
      <c r="I11" s="4">
        <f>Bags!$C$13</f>
        <v>2.3211200000000001</v>
      </c>
      <c r="J11" s="4">
        <f t="shared" si="2"/>
        <v>36.957655999640004</v>
      </c>
    </row>
    <row r="12" spans="1:10" x14ac:dyDescent="0.25">
      <c r="A12">
        <v>1</v>
      </c>
      <c r="B12">
        <v>2004</v>
      </c>
      <c r="C12" t="s">
        <v>5</v>
      </c>
      <c r="D12">
        <v>20</v>
      </c>
      <c r="E12" s="3">
        <v>719033</v>
      </c>
      <c r="F12" s="5">
        <f t="shared" si="0"/>
        <v>71.903300000000002</v>
      </c>
      <c r="G12" s="3">
        <v>472271</v>
      </c>
      <c r="H12" s="5">
        <f t="shared" si="1"/>
        <v>47.2271</v>
      </c>
      <c r="I12" s="4">
        <f>Bags!$C$13</f>
        <v>2.3211200000000001</v>
      </c>
      <c r="J12" s="4">
        <f t="shared" si="2"/>
        <v>35.463390195593178</v>
      </c>
    </row>
    <row r="13" spans="1:10" x14ac:dyDescent="0.25">
      <c r="A13">
        <v>1</v>
      </c>
      <c r="B13">
        <v>2004</v>
      </c>
      <c r="C13" t="s">
        <v>5</v>
      </c>
      <c r="D13">
        <v>30</v>
      </c>
      <c r="E13" s="3">
        <v>761377</v>
      </c>
      <c r="F13" s="5">
        <f t="shared" si="0"/>
        <v>76.137699999999995</v>
      </c>
      <c r="G13" s="3">
        <v>507486</v>
      </c>
      <c r="H13" s="5">
        <f t="shared" si="1"/>
        <v>50.748600000000003</v>
      </c>
      <c r="I13" s="4">
        <f>Bags!$C$13</f>
        <v>2.3211200000000001</v>
      </c>
      <c r="J13" s="4">
        <f t="shared" si="2"/>
        <v>34.394847336465588</v>
      </c>
    </row>
    <row r="14" spans="1:10" x14ac:dyDescent="0.25">
      <c r="A14">
        <v>1</v>
      </c>
      <c r="B14">
        <v>2011</v>
      </c>
      <c r="C14" t="s">
        <v>3</v>
      </c>
      <c r="D14">
        <v>0</v>
      </c>
      <c r="E14" s="3">
        <v>635174</v>
      </c>
      <c r="F14" s="5">
        <f t="shared" si="0"/>
        <v>63.517400000000002</v>
      </c>
      <c r="G14" s="3">
        <v>358610</v>
      </c>
      <c r="H14" s="5">
        <f t="shared" si="1"/>
        <v>35.860999999999997</v>
      </c>
      <c r="I14" s="4">
        <f>Bags!$C$13</f>
        <v>2.3211200000000001</v>
      </c>
      <c r="J14" s="4">
        <f t="shared" si="2"/>
        <v>45.192943100462976</v>
      </c>
    </row>
    <row r="15" spans="1:10" x14ac:dyDescent="0.25">
      <c r="A15">
        <v>1</v>
      </c>
      <c r="B15">
        <v>2011</v>
      </c>
      <c r="C15" t="s">
        <v>3</v>
      </c>
      <c r="D15">
        <v>10</v>
      </c>
      <c r="E15" s="3">
        <v>671520</v>
      </c>
      <c r="F15" s="5">
        <f t="shared" si="0"/>
        <v>67.152000000000001</v>
      </c>
      <c r="G15" s="3">
        <v>404264</v>
      </c>
      <c r="H15" s="5">
        <f t="shared" si="1"/>
        <v>40.426400000000001</v>
      </c>
      <c r="I15" s="4">
        <f>Bags!$C$13</f>
        <v>2.3211200000000001</v>
      </c>
      <c r="J15" s="4">
        <f t="shared" si="2"/>
        <v>41.223565066523847</v>
      </c>
    </row>
    <row r="16" spans="1:10" x14ac:dyDescent="0.25">
      <c r="A16">
        <v>1</v>
      </c>
      <c r="B16">
        <v>2011</v>
      </c>
      <c r="C16" t="s">
        <v>3</v>
      </c>
      <c r="D16">
        <v>20</v>
      </c>
      <c r="E16" s="3">
        <v>491766</v>
      </c>
      <c r="F16" s="5">
        <f t="shared" si="0"/>
        <v>49.176600000000001</v>
      </c>
      <c r="G16" s="3">
        <v>310007</v>
      </c>
      <c r="H16" s="5">
        <f t="shared" si="1"/>
        <v>31.000699999999998</v>
      </c>
      <c r="I16" s="4">
        <f>Bags!$C$13</f>
        <v>2.3211200000000001</v>
      </c>
      <c r="J16" s="4">
        <f t="shared" si="2"/>
        <v>38.791407109691335</v>
      </c>
    </row>
    <row r="17" spans="1:10" x14ac:dyDescent="0.25">
      <c r="A17">
        <v>1</v>
      </c>
      <c r="B17">
        <v>2011</v>
      </c>
      <c r="C17" t="s">
        <v>4</v>
      </c>
      <c r="D17">
        <v>0</v>
      </c>
      <c r="E17" s="3">
        <v>693752</v>
      </c>
      <c r="F17" s="5">
        <f t="shared" si="0"/>
        <v>69.375200000000007</v>
      </c>
      <c r="G17" s="3">
        <v>425503</v>
      </c>
      <c r="H17" s="5">
        <f t="shared" si="1"/>
        <v>42.5503</v>
      </c>
      <c r="I17" s="4">
        <f>Bags!$C$13</f>
        <v>2.3211200000000001</v>
      </c>
      <c r="J17" s="4">
        <f t="shared" si="2"/>
        <v>40.004873678081928</v>
      </c>
    </row>
    <row r="18" spans="1:10" x14ac:dyDescent="0.25">
      <c r="A18">
        <v>1</v>
      </c>
      <c r="B18">
        <v>2011</v>
      </c>
      <c r="C18" t="s">
        <v>4</v>
      </c>
      <c r="D18">
        <v>10</v>
      </c>
      <c r="E18" s="3">
        <v>706286</v>
      </c>
      <c r="F18" s="5">
        <f t="shared" si="0"/>
        <v>70.628600000000006</v>
      </c>
      <c r="G18" s="3">
        <v>414765</v>
      </c>
      <c r="H18" s="5">
        <f t="shared" si="1"/>
        <v>41.476500000000001</v>
      </c>
      <c r="I18" s="4">
        <f>Bags!$C$13</f>
        <v>2.3211200000000001</v>
      </c>
      <c r="J18" s="4">
        <f t="shared" si="2"/>
        <v>42.677756520954951</v>
      </c>
    </row>
    <row r="19" spans="1:10" x14ac:dyDescent="0.25">
      <c r="A19">
        <v>1</v>
      </c>
      <c r="B19">
        <v>2011</v>
      </c>
      <c r="C19" t="s">
        <v>4</v>
      </c>
      <c r="D19">
        <v>20</v>
      </c>
      <c r="E19" s="3">
        <v>541950</v>
      </c>
      <c r="F19" s="5">
        <f t="shared" si="0"/>
        <v>54.195</v>
      </c>
      <c r="G19" s="3"/>
      <c r="H19" s="5">
        <f t="shared" si="1"/>
        <v>0</v>
      </c>
      <c r="I19" s="4">
        <f>Bags!$C$13</f>
        <v>2.3211200000000001</v>
      </c>
      <c r="J19" s="4"/>
    </row>
    <row r="20" spans="1:10" x14ac:dyDescent="0.25">
      <c r="A20">
        <v>1</v>
      </c>
      <c r="B20">
        <v>2011</v>
      </c>
      <c r="C20" t="s">
        <v>4</v>
      </c>
      <c r="D20">
        <v>30</v>
      </c>
      <c r="E20" s="3">
        <v>715620</v>
      </c>
      <c r="F20" s="5">
        <f t="shared" si="0"/>
        <v>71.561999999999998</v>
      </c>
      <c r="G20" s="3">
        <v>464775</v>
      </c>
      <c r="H20" s="5">
        <f t="shared" si="1"/>
        <v>46.477499999999999</v>
      </c>
      <c r="I20" s="4">
        <f>Bags!$C$13</f>
        <v>2.3211200000000001</v>
      </c>
      <c r="J20" s="4">
        <f t="shared" ref="J20:J83" si="3">(F20-H20)/(F20-I20)*100</f>
        <v>36.227875786673998</v>
      </c>
    </row>
    <row r="21" spans="1:10" x14ac:dyDescent="0.25">
      <c r="A21">
        <v>1</v>
      </c>
      <c r="B21">
        <v>2011</v>
      </c>
      <c r="C21" t="s">
        <v>5</v>
      </c>
      <c r="D21">
        <v>0</v>
      </c>
      <c r="E21" s="3">
        <v>594669</v>
      </c>
      <c r="F21" s="5">
        <f t="shared" si="0"/>
        <v>59.466900000000003</v>
      </c>
      <c r="G21" s="3">
        <v>359136</v>
      </c>
      <c r="H21" s="5">
        <f t="shared" si="1"/>
        <v>35.913600000000002</v>
      </c>
      <c r="I21" s="4">
        <f>Bags!$C$13</f>
        <v>2.3211200000000001</v>
      </c>
      <c r="J21" s="4">
        <f t="shared" si="3"/>
        <v>41.216166793068531</v>
      </c>
    </row>
    <row r="22" spans="1:10" x14ac:dyDescent="0.25">
      <c r="A22">
        <v>1</v>
      </c>
      <c r="B22">
        <v>2011</v>
      </c>
      <c r="C22" t="s">
        <v>5</v>
      </c>
      <c r="D22">
        <v>10</v>
      </c>
      <c r="E22" s="3">
        <v>725154</v>
      </c>
      <c r="F22" s="5">
        <f t="shared" si="0"/>
        <v>72.5154</v>
      </c>
      <c r="G22" s="3">
        <v>455408</v>
      </c>
      <c r="H22" s="5">
        <f t="shared" si="1"/>
        <v>45.540799999999997</v>
      </c>
      <c r="I22" s="4">
        <f>Bags!$C$13</f>
        <v>2.3211200000000001</v>
      </c>
      <c r="J22" s="4">
        <f t="shared" si="3"/>
        <v>38.428487335435307</v>
      </c>
    </row>
    <row r="23" spans="1:10" x14ac:dyDescent="0.25">
      <c r="A23">
        <v>1</v>
      </c>
      <c r="B23">
        <v>2011</v>
      </c>
      <c r="C23" t="s">
        <v>5</v>
      </c>
      <c r="D23">
        <v>20</v>
      </c>
      <c r="E23" s="3">
        <v>799985</v>
      </c>
      <c r="F23" s="5">
        <f t="shared" si="0"/>
        <v>79.998500000000007</v>
      </c>
      <c r="G23" s="3">
        <v>495349</v>
      </c>
      <c r="H23" s="5">
        <f t="shared" si="1"/>
        <v>49.5349</v>
      </c>
      <c r="I23" s="4">
        <f>Bags!$C$13</f>
        <v>2.3211200000000001</v>
      </c>
      <c r="J23" s="4">
        <f t="shared" si="3"/>
        <v>39.218109570636912</v>
      </c>
    </row>
    <row r="24" spans="1:10" x14ac:dyDescent="0.25">
      <c r="A24">
        <v>1</v>
      </c>
      <c r="B24">
        <v>2011</v>
      </c>
      <c r="C24" t="s">
        <v>5</v>
      </c>
      <c r="D24">
        <v>30</v>
      </c>
      <c r="E24" s="3">
        <v>707722</v>
      </c>
      <c r="F24" s="5">
        <f t="shared" si="0"/>
        <v>70.772199999999998</v>
      </c>
      <c r="G24" s="3">
        <v>473303</v>
      </c>
      <c r="H24" s="5">
        <f t="shared" si="1"/>
        <v>47.330300000000001</v>
      </c>
      <c r="I24" s="4">
        <f>Bags!$C$13</f>
        <v>2.3211200000000001</v>
      </c>
      <c r="J24" s="4">
        <f t="shared" si="3"/>
        <v>34.246209117518667</v>
      </c>
    </row>
    <row r="25" spans="1:10" x14ac:dyDescent="0.25">
      <c r="A25">
        <v>1</v>
      </c>
      <c r="B25">
        <v>2016</v>
      </c>
      <c r="C25" t="s">
        <v>3</v>
      </c>
      <c r="D25">
        <v>0</v>
      </c>
      <c r="E25" s="3">
        <v>813555</v>
      </c>
      <c r="F25" s="5">
        <f t="shared" si="0"/>
        <v>81.355500000000006</v>
      </c>
      <c r="G25" s="3">
        <v>497906</v>
      </c>
      <c r="H25" s="5">
        <f t="shared" si="1"/>
        <v>49.790599999999998</v>
      </c>
      <c r="I25" s="4">
        <f>Bags!$C$13</f>
        <v>2.3211200000000001</v>
      </c>
      <c r="J25" s="4">
        <f t="shared" si="3"/>
        <v>39.938188924870424</v>
      </c>
    </row>
    <row r="26" spans="1:10" x14ac:dyDescent="0.25">
      <c r="A26">
        <v>1</v>
      </c>
      <c r="B26">
        <v>2016</v>
      </c>
      <c r="C26" t="s">
        <v>3</v>
      </c>
      <c r="D26">
        <v>10</v>
      </c>
      <c r="E26" s="3">
        <v>704799</v>
      </c>
      <c r="F26" s="5">
        <f t="shared" si="0"/>
        <v>70.479900000000001</v>
      </c>
      <c r="G26" s="3">
        <v>453474</v>
      </c>
      <c r="H26" s="5">
        <f t="shared" si="1"/>
        <v>45.3474</v>
      </c>
      <c r="I26" s="4">
        <f>Bags!$C$13</f>
        <v>2.3211200000000001</v>
      </c>
      <c r="J26" s="4">
        <f t="shared" si="3"/>
        <v>36.873459296073079</v>
      </c>
    </row>
    <row r="27" spans="1:10" x14ac:dyDescent="0.25">
      <c r="A27">
        <v>1</v>
      </c>
      <c r="B27">
        <v>2016</v>
      </c>
      <c r="C27" t="s">
        <v>3</v>
      </c>
      <c r="D27">
        <v>20</v>
      </c>
      <c r="E27" s="3">
        <v>729433</v>
      </c>
      <c r="F27" s="5">
        <f t="shared" si="0"/>
        <v>72.943299999999994</v>
      </c>
      <c r="G27" s="3">
        <v>484800</v>
      </c>
      <c r="H27" s="5">
        <f t="shared" si="1"/>
        <v>48.48</v>
      </c>
      <c r="I27" s="4">
        <f>Bags!$C$13</f>
        <v>2.3211200000000001</v>
      </c>
      <c r="J27" s="4">
        <f t="shared" si="3"/>
        <v>34.639684019949534</v>
      </c>
    </row>
    <row r="28" spans="1:10" x14ac:dyDescent="0.25">
      <c r="A28">
        <v>1</v>
      </c>
      <c r="B28">
        <v>2016</v>
      </c>
      <c r="C28" t="s">
        <v>3</v>
      </c>
      <c r="D28">
        <v>30</v>
      </c>
      <c r="E28" s="3">
        <v>752966</v>
      </c>
      <c r="F28" s="5">
        <f t="shared" si="0"/>
        <v>75.296599999999998</v>
      </c>
      <c r="G28" s="3">
        <v>513000</v>
      </c>
      <c r="H28" s="5">
        <f t="shared" si="1"/>
        <v>51.3</v>
      </c>
      <c r="I28" s="4">
        <f>Bags!$C$13</f>
        <v>2.3211200000000001</v>
      </c>
      <c r="J28" s="4">
        <f t="shared" si="3"/>
        <v>32.883099912463749</v>
      </c>
    </row>
    <row r="29" spans="1:10" x14ac:dyDescent="0.25">
      <c r="A29">
        <v>1</v>
      </c>
      <c r="B29">
        <v>2016</v>
      </c>
      <c r="C29" t="s">
        <v>4</v>
      </c>
      <c r="D29">
        <v>0</v>
      </c>
      <c r="E29" s="3">
        <v>569151</v>
      </c>
      <c r="F29" s="5">
        <f t="shared" si="0"/>
        <v>56.915100000000002</v>
      </c>
      <c r="G29" s="3">
        <v>343711</v>
      </c>
      <c r="H29" s="5">
        <f t="shared" si="1"/>
        <v>34.371099999999998</v>
      </c>
      <c r="I29" s="4">
        <f>Bags!$C$13</f>
        <v>2.3211200000000001</v>
      </c>
      <c r="J29" s="4">
        <f t="shared" si="3"/>
        <v>41.293930209887613</v>
      </c>
    </row>
    <row r="30" spans="1:10" x14ac:dyDescent="0.25">
      <c r="A30">
        <v>1</v>
      </c>
      <c r="B30">
        <v>2016</v>
      </c>
      <c r="C30" t="s">
        <v>4</v>
      </c>
      <c r="D30">
        <v>10</v>
      </c>
      <c r="E30" s="3">
        <v>814183</v>
      </c>
      <c r="F30" s="5">
        <f t="shared" si="0"/>
        <v>81.418300000000002</v>
      </c>
      <c r="G30" s="3">
        <v>541171</v>
      </c>
      <c r="H30" s="5">
        <f t="shared" si="1"/>
        <v>54.117100000000001</v>
      </c>
      <c r="I30" s="4">
        <f>Bags!$C$13</f>
        <v>2.3211200000000001</v>
      </c>
      <c r="J30" s="4">
        <f t="shared" si="3"/>
        <v>34.516021936559554</v>
      </c>
    </row>
    <row r="31" spans="1:10" x14ac:dyDescent="0.25">
      <c r="A31">
        <v>1</v>
      </c>
      <c r="B31">
        <v>2016</v>
      </c>
      <c r="C31" t="s">
        <v>4</v>
      </c>
      <c r="D31">
        <v>20</v>
      </c>
      <c r="E31" s="3">
        <v>494095</v>
      </c>
      <c r="F31" s="5">
        <f t="shared" si="0"/>
        <v>49.409500000000001</v>
      </c>
      <c r="G31" s="3">
        <v>333881</v>
      </c>
      <c r="H31" s="5">
        <f t="shared" si="1"/>
        <v>33.388100000000001</v>
      </c>
      <c r="I31" s="4">
        <f>Bags!$C$13</f>
        <v>2.3211200000000001</v>
      </c>
      <c r="J31" s="4">
        <f t="shared" si="3"/>
        <v>34.024105310057386</v>
      </c>
    </row>
    <row r="32" spans="1:10" x14ac:dyDescent="0.25">
      <c r="A32">
        <v>1</v>
      </c>
      <c r="B32">
        <v>2016</v>
      </c>
      <c r="C32" t="s">
        <v>4</v>
      </c>
      <c r="D32">
        <v>30</v>
      </c>
      <c r="E32" s="3">
        <v>778945</v>
      </c>
      <c r="F32" s="5">
        <f t="shared" si="0"/>
        <v>77.894499999999994</v>
      </c>
      <c r="G32" s="3">
        <v>511743</v>
      </c>
      <c r="H32" s="5">
        <f t="shared" si="1"/>
        <v>51.174300000000002</v>
      </c>
      <c r="I32" s="4">
        <f>Bags!$C$13</f>
        <v>2.3211200000000001</v>
      </c>
      <c r="J32" s="4">
        <f t="shared" si="3"/>
        <v>35.356629543365656</v>
      </c>
    </row>
    <row r="33" spans="1:10" x14ac:dyDescent="0.25">
      <c r="A33">
        <v>1</v>
      </c>
      <c r="B33">
        <v>2016</v>
      </c>
      <c r="C33" t="s">
        <v>5</v>
      </c>
      <c r="D33">
        <v>0</v>
      </c>
      <c r="E33" s="3">
        <v>669687</v>
      </c>
      <c r="F33" s="5">
        <f t="shared" si="0"/>
        <v>66.968699999999998</v>
      </c>
      <c r="G33" s="3">
        <v>428489</v>
      </c>
      <c r="H33" s="5">
        <f t="shared" si="1"/>
        <v>42.8489</v>
      </c>
      <c r="I33" s="4">
        <f>Bags!$C$13</f>
        <v>2.3211200000000001</v>
      </c>
      <c r="J33" s="4">
        <f t="shared" si="3"/>
        <v>37.309671916566707</v>
      </c>
    </row>
    <row r="34" spans="1:10" x14ac:dyDescent="0.25">
      <c r="A34">
        <v>1</v>
      </c>
      <c r="B34">
        <v>2016</v>
      </c>
      <c r="C34" t="s">
        <v>5</v>
      </c>
      <c r="D34">
        <v>10</v>
      </c>
      <c r="E34" s="3">
        <v>800618</v>
      </c>
      <c r="F34" s="5">
        <f t="shared" si="0"/>
        <v>80.061800000000005</v>
      </c>
      <c r="G34" s="3">
        <v>517972</v>
      </c>
      <c r="H34" s="5">
        <f t="shared" si="1"/>
        <v>51.797199999999997</v>
      </c>
      <c r="I34" s="4">
        <f>Bags!$C$13</f>
        <v>2.3211200000000001</v>
      </c>
      <c r="J34" s="4">
        <f t="shared" si="3"/>
        <v>36.357541508512661</v>
      </c>
    </row>
    <row r="35" spans="1:10" x14ac:dyDescent="0.25">
      <c r="A35">
        <v>1</v>
      </c>
      <c r="B35">
        <v>2016</v>
      </c>
      <c r="C35" t="s">
        <v>5</v>
      </c>
      <c r="D35">
        <v>20</v>
      </c>
      <c r="E35" s="3">
        <v>611006</v>
      </c>
      <c r="F35" s="5">
        <f t="shared" si="0"/>
        <v>61.1006</v>
      </c>
      <c r="G35" s="3">
        <v>384952</v>
      </c>
      <c r="H35" s="5">
        <f t="shared" si="1"/>
        <v>38.495199999999997</v>
      </c>
      <c r="I35" s="4">
        <f>Bags!$C$13</f>
        <v>2.3211200000000001</v>
      </c>
      <c r="J35" s="4">
        <f t="shared" si="3"/>
        <v>38.45797887289919</v>
      </c>
    </row>
    <row r="36" spans="1:10" x14ac:dyDescent="0.25">
      <c r="A36">
        <v>1</v>
      </c>
      <c r="B36">
        <v>2016</v>
      </c>
      <c r="C36" t="s">
        <v>5</v>
      </c>
      <c r="D36">
        <v>30</v>
      </c>
      <c r="E36" s="3">
        <v>803064</v>
      </c>
      <c r="F36" s="5">
        <f t="shared" si="0"/>
        <v>80.306399999999996</v>
      </c>
      <c r="G36" s="3">
        <v>526690</v>
      </c>
      <c r="H36" s="5">
        <f t="shared" si="1"/>
        <v>52.668999999999997</v>
      </c>
      <c r="I36" s="4">
        <f>Bags!$C$13</f>
        <v>2.3211200000000001</v>
      </c>
      <c r="J36" s="4">
        <f t="shared" si="3"/>
        <v>35.439252125529329</v>
      </c>
    </row>
    <row r="37" spans="1:10" x14ac:dyDescent="0.25">
      <c r="A37">
        <v>1</v>
      </c>
      <c r="B37">
        <v>2022</v>
      </c>
      <c r="C37" t="s">
        <v>3</v>
      </c>
      <c r="D37">
        <v>0</v>
      </c>
      <c r="E37" s="3">
        <v>721302</v>
      </c>
      <c r="F37" s="5">
        <f t="shared" si="0"/>
        <v>72.130200000000002</v>
      </c>
      <c r="G37" s="3">
        <v>471441</v>
      </c>
      <c r="H37" s="5">
        <f t="shared" si="1"/>
        <v>47.144100000000002</v>
      </c>
      <c r="I37" s="4">
        <f>Bags!$C$13</f>
        <v>2.3211200000000001</v>
      </c>
      <c r="J37" s="4">
        <f t="shared" si="3"/>
        <v>35.792048828032108</v>
      </c>
    </row>
    <row r="38" spans="1:10" x14ac:dyDescent="0.25">
      <c r="A38">
        <v>1</v>
      </c>
      <c r="B38">
        <v>2022</v>
      </c>
      <c r="C38" t="s">
        <v>3</v>
      </c>
      <c r="D38">
        <v>10</v>
      </c>
      <c r="E38" s="3">
        <v>782246</v>
      </c>
      <c r="F38" s="5">
        <f t="shared" si="0"/>
        <v>78.224599999999995</v>
      </c>
      <c r="G38" s="3">
        <v>529125</v>
      </c>
      <c r="H38" s="5">
        <f t="shared" si="1"/>
        <v>52.912500000000001</v>
      </c>
      <c r="I38" s="4">
        <f>Bags!$C$13</f>
        <v>2.3211200000000001</v>
      </c>
      <c r="J38" s="4">
        <f t="shared" si="3"/>
        <v>33.347746374738016</v>
      </c>
    </row>
    <row r="39" spans="1:10" x14ac:dyDescent="0.25">
      <c r="A39">
        <v>1</v>
      </c>
      <c r="B39">
        <v>2022</v>
      </c>
      <c r="C39" t="s">
        <v>3</v>
      </c>
      <c r="D39">
        <v>20</v>
      </c>
      <c r="E39" s="3">
        <v>686762</v>
      </c>
      <c r="F39" s="5">
        <f t="shared" si="0"/>
        <v>68.676199999999994</v>
      </c>
      <c r="G39" s="3">
        <v>470004</v>
      </c>
      <c r="H39" s="5">
        <f t="shared" si="1"/>
        <v>47.000399999999999</v>
      </c>
      <c r="I39" s="4">
        <f>Bags!$C$13</f>
        <v>2.3211200000000001</v>
      </c>
      <c r="J39" s="4">
        <f t="shared" si="3"/>
        <v>32.666376108656628</v>
      </c>
    </row>
    <row r="40" spans="1:10" x14ac:dyDescent="0.25">
      <c r="A40">
        <v>1</v>
      </c>
      <c r="B40">
        <v>2022</v>
      </c>
      <c r="C40" t="s">
        <v>3</v>
      </c>
      <c r="D40">
        <v>30</v>
      </c>
      <c r="E40" s="3">
        <v>825051</v>
      </c>
      <c r="F40" s="5">
        <f t="shared" si="0"/>
        <v>82.505099999999999</v>
      </c>
      <c r="G40" s="3">
        <v>578680</v>
      </c>
      <c r="H40" s="5">
        <f t="shared" si="1"/>
        <v>57.868000000000002</v>
      </c>
      <c r="I40" s="4">
        <f>Bags!$C$13</f>
        <v>2.3211200000000001</v>
      </c>
      <c r="J40" s="4">
        <f t="shared" si="3"/>
        <v>30.725713540285721</v>
      </c>
    </row>
    <row r="41" spans="1:10" x14ac:dyDescent="0.25">
      <c r="A41">
        <v>1</v>
      </c>
      <c r="B41">
        <v>2022</v>
      </c>
      <c r="C41" t="s">
        <v>4</v>
      </c>
      <c r="D41">
        <v>0</v>
      </c>
      <c r="E41" s="3">
        <v>695758</v>
      </c>
      <c r="F41" s="5">
        <f t="shared" si="0"/>
        <v>69.575800000000001</v>
      </c>
      <c r="G41" s="3">
        <v>445807</v>
      </c>
      <c r="H41" s="5">
        <f t="shared" si="1"/>
        <v>44.5807</v>
      </c>
      <c r="I41" s="4">
        <f>Bags!$C$13</f>
        <v>2.3211200000000001</v>
      </c>
      <c r="J41" s="4">
        <f t="shared" si="3"/>
        <v>37.16484860235748</v>
      </c>
    </row>
    <row r="42" spans="1:10" x14ac:dyDescent="0.25">
      <c r="A42">
        <v>1</v>
      </c>
      <c r="B42">
        <v>2022</v>
      </c>
      <c r="C42" t="s">
        <v>4</v>
      </c>
      <c r="D42">
        <v>10</v>
      </c>
      <c r="E42" s="3">
        <v>568861</v>
      </c>
      <c r="F42" s="5">
        <f t="shared" si="0"/>
        <v>56.886099999999999</v>
      </c>
      <c r="G42" s="3">
        <v>370813</v>
      </c>
      <c r="H42" s="5">
        <f t="shared" si="1"/>
        <v>37.081299999999999</v>
      </c>
      <c r="I42" s="4">
        <f>Bags!$C$13</f>
        <v>2.3211200000000001</v>
      </c>
      <c r="J42" s="4">
        <f t="shared" si="3"/>
        <v>36.295807310842967</v>
      </c>
    </row>
    <row r="43" spans="1:10" x14ac:dyDescent="0.25">
      <c r="A43">
        <v>1</v>
      </c>
      <c r="B43">
        <v>2022</v>
      </c>
      <c r="C43" t="s">
        <v>4</v>
      </c>
      <c r="D43">
        <v>20</v>
      </c>
      <c r="E43" s="3">
        <v>710424</v>
      </c>
      <c r="F43" s="5">
        <f t="shared" si="0"/>
        <v>71.042400000000001</v>
      </c>
      <c r="G43" s="3">
        <v>474110</v>
      </c>
      <c r="H43" s="5">
        <f t="shared" si="1"/>
        <v>47.411000000000001</v>
      </c>
      <c r="I43" s="4">
        <f>Bags!$C$13</f>
        <v>2.3211200000000001</v>
      </c>
      <c r="J43" s="4">
        <f t="shared" si="3"/>
        <v>34.387310597241488</v>
      </c>
    </row>
    <row r="44" spans="1:10" x14ac:dyDescent="0.25">
      <c r="A44">
        <v>1</v>
      </c>
      <c r="B44">
        <v>2022</v>
      </c>
      <c r="C44" t="s">
        <v>4</v>
      </c>
      <c r="D44">
        <v>30</v>
      </c>
      <c r="E44" s="3">
        <v>892946</v>
      </c>
      <c r="F44" s="5">
        <f t="shared" si="0"/>
        <v>89.294600000000003</v>
      </c>
      <c r="G44" s="3">
        <v>599920</v>
      </c>
      <c r="H44" s="5">
        <f t="shared" si="1"/>
        <v>59.991999999999997</v>
      </c>
      <c r="I44" s="4">
        <f>Bags!$C$13</f>
        <v>2.3211200000000001</v>
      </c>
      <c r="J44" s="4">
        <f t="shared" si="3"/>
        <v>33.691419499369232</v>
      </c>
    </row>
    <row r="45" spans="1:10" x14ac:dyDescent="0.25">
      <c r="A45">
        <v>1</v>
      </c>
      <c r="B45">
        <v>2022</v>
      </c>
      <c r="C45" t="s">
        <v>5</v>
      </c>
      <c r="D45">
        <v>0</v>
      </c>
      <c r="E45" s="3">
        <v>814999</v>
      </c>
      <c r="F45" s="5">
        <f t="shared" si="0"/>
        <v>81.499899999999997</v>
      </c>
      <c r="G45" s="3">
        <v>547024</v>
      </c>
      <c r="H45" s="5">
        <f t="shared" si="1"/>
        <v>54.702399999999997</v>
      </c>
      <c r="I45" s="4">
        <f>Bags!$C$13</f>
        <v>2.3211200000000001</v>
      </c>
      <c r="J45" s="4">
        <f t="shared" si="3"/>
        <v>33.844295150796718</v>
      </c>
    </row>
    <row r="46" spans="1:10" x14ac:dyDescent="0.25">
      <c r="A46">
        <v>1</v>
      </c>
      <c r="B46">
        <v>2022</v>
      </c>
      <c r="C46" t="s">
        <v>5</v>
      </c>
      <c r="D46">
        <v>10</v>
      </c>
      <c r="E46" s="3">
        <v>708456</v>
      </c>
      <c r="F46" s="5">
        <f t="shared" si="0"/>
        <v>70.845600000000005</v>
      </c>
      <c r="G46" s="3">
        <v>480143</v>
      </c>
      <c r="H46" s="5">
        <f t="shared" si="1"/>
        <v>48.014299999999999</v>
      </c>
      <c r="I46" s="4">
        <f>Bags!$C$13</f>
        <v>2.3211200000000001</v>
      </c>
      <c r="J46" s="4">
        <f t="shared" si="3"/>
        <v>33.318457870822229</v>
      </c>
    </row>
    <row r="47" spans="1:10" x14ac:dyDescent="0.25">
      <c r="A47">
        <v>1</v>
      </c>
      <c r="B47">
        <v>2022</v>
      </c>
      <c r="C47" t="s">
        <v>5</v>
      </c>
      <c r="D47">
        <v>20</v>
      </c>
      <c r="E47" s="3">
        <v>682363</v>
      </c>
      <c r="F47" s="5">
        <f t="shared" si="0"/>
        <v>68.2363</v>
      </c>
      <c r="G47" s="3">
        <v>484892</v>
      </c>
      <c r="H47" s="5">
        <f t="shared" si="1"/>
        <v>48.489199999999997</v>
      </c>
      <c r="I47" s="4">
        <f>Bags!$C$13</f>
        <v>2.3211200000000001</v>
      </c>
      <c r="J47" s="4">
        <f t="shared" si="3"/>
        <v>29.958349503103836</v>
      </c>
    </row>
    <row r="48" spans="1:10" x14ac:dyDescent="0.25">
      <c r="A48">
        <v>1</v>
      </c>
      <c r="B48">
        <v>2022</v>
      </c>
      <c r="C48" t="s">
        <v>5</v>
      </c>
      <c r="D48">
        <v>30</v>
      </c>
      <c r="E48" s="3">
        <v>760844</v>
      </c>
      <c r="F48" s="5">
        <f t="shared" si="0"/>
        <v>76.084400000000002</v>
      </c>
      <c r="G48" s="3">
        <v>544537</v>
      </c>
      <c r="H48" s="5">
        <f t="shared" si="1"/>
        <v>54.453699999999998</v>
      </c>
      <c r="I48" s="4">
        <f>Bags!$C$13</f>
        <v>2.3211200000000001</v>
      </c>
      <c r="J48" s="4">
        <f t="shared" si="3"/>
        <v>29.324482316946863</v>
      </c>
    </row>
    <row r="49" spans="1:10" x14ac:dyDescent="0.25">
      <c r="A49">
        <v>1</v>
      </c>
      <c r="B49" t="s">
        <v>11</v>
      </c>
      <c r="C49" t="s">
        <v>3</v>
      </c>
      <c r="D49">
        <v>0</v>
      </c>
      <c r="E49" s="3">
        <v>812292</v>
      </c>
      <c r="F49" s="5">
        <f t="shared" si="0"/>
        <v>81.229200000000006</v>
      </c>
      <c r="G49" s="3">
        <v>520739</v>
      </c>
      <c r="H49" s="5">
        <f t="shared" si="1"/>
        <v>52.073900000000002</v>
      </c>
      <c r="I49" s="4">
        <f>Bags!$C$13</f>
        <v>2.3211200000000001</v>
      </c>
      <c r="J49" s="4">
        <f t="shared" si="3"/>
        <v>36.948434178096846</v>
      </c>
    </row>
    <row r="50" spans="1:10" x14ac:dyDescent="0.25">
      <c r="A50">
        <v>1</v>
      </c>
      <c r="B50" t="s">
        <v>11</v>
      </c>
      <c r="C50" t="s">
        <v>3</v>
      </c>
      <c r="D50">
        <v>10</v>
      </c>
      <c r="E50" s="3">
        <v>671729</v>
      </c>
      <c r="F50" s="5">
        <f t="shared" si="0"/>
        <v>67.172899999999998</v>
      </c>
      <c r="G50" s="3">
        <v>452747</v>
      </c>
      <c r="H50" s="5">
        <f t="shared" si="1"/>
        <v>45.274700000000003</v>
      </c>
      <c r="I50" s="4">
        <f>Bags!$C$13</f>
        <v>2.3211200000000001</v>
      </c>
      <c r="J50" s="4">
        <f t="shared" si="3"/>
        <v>33.766536554586466</v>
      </c>
    </row>
    <row r="51" spans="1:10" x14ac:dyDescent="0.25">
      <c r="A51">
        <v>1</v>
      </c>
      <c r="B51" t="s">
        <v>11</v>
      </c>
      <c r="C51" t="s">
        <v>3</v>
      </c>
      <c r="D51">
        <v>20</v>
      </c>
      <c r="E51" s="3">
        <v>714520</v>
      </c>
      <c r="F51" s="5">
        <f t="shared" si="0"/>
        <v>71.451999999999998</v>
      </c>
      <c r="G51" s="3">
        <v>491982</v>
      </c>
      <c r="H51" s="5">
        <f t="shared" si="1"/>
        <v>49.1982</v>
      </c>
      <c r="I51" s="4">
        <f>Bags!$C$13</f>
        <v>2.3211200000000001</v>
      </c>
      <c r="J51" s="4">
        <f t="shared" si="3"/>
        <v>32.190824129535159</v>
      </c>
    </row>
    <row r="52" spans="1:10" x14ac:dyDescent="0.25">
      <c r="A52">
        <v>1</v>
      </c>
      <c r="B52" t="s">
        <v>11</v>
      </c>
      <c r="C52" t="s">
        <v>3</v>
      </c>
      <c r="D52">
        <v>30</v>
      </c>
      <c r="E52" s="3">
        <v>885304</v>
      </c>
      <c r="F52" s="5">
        <f t="shared" si="0"/>
        <v>88.5304</v>
      </c>
      <c r="G52" s="3">
        <v>624109</v>
      </c>
      <c r="H52" s="5">
        <f t="shared" si="1"/>
        <v>62.410899999999998</v>
      </c>
      <c r="I52" s="4">
        <f>Bags!$C$13</f>
        <v>2.3211200000000001</v>
      </c>
      <c r="J52" s="4">
        <f t="shared" si="3"/>
        <v>30.297782326914223</v>
      </c>
    </row>
    <row r="53" spans="1:10" x14ac:dyDescent="0.25">
      <c r="A53">
        <v>1</v>
      </c>
      <c r="B53" t="s">
        <v>11</v>
      </c>
      <c r="C53" t="s">
        <v>4</v>
      </c>
      <c r="D53">
        <v>0</v>
      </c>
      <c r="E53" s="3">
        <v>762721</v>
      </c>
      <c r="F53" s="5">
        <f t="shared" si="0"/>
        <v>76.272099999999995</v>
      </c>
      <c r="G53" s="3">
        <v>504095</v>
      </c>
      <c r="H53" s="5">
        <f t="shared" si="1"/>
        <v>50.409500000000001</v>
      </c>
      <c r="I53" s="4">
        <f>Bags!$C$13</f>
        <v>2.3211200000000001</v>
      </c>
      <c r="J53" s="4">
        <f t="shared" si="3"/>
        <v>34.972626461474874</v>
      </c>
    </row>
    <row r="54" spans="1:10" x14ac:dyDescent="0.25">
      <c r="A54">
        <v>1</v>
      </c>
      <c r="B54" t="s">
        <v>11</v>
      </c>
      <c r="C54" t="s">
        <v>4</v>
      </c>
      <c r="D54">
        <v>10</v>
      </c>
      <c r="E54" s="3">
        <v>811940</v>
      </c>
      <c r="F54" s="5">
        <f t="shared" si="0"/>
        <v>81.194000000000003</v>
      </c>
      <c r="G54" s="3">
        <v>546615</v>
      </c>
      <c r="H54" s="5">
        <f t="shared" si="1"/>
        <v>54.661499999999997</v>
      </c>
      <c r="I54" s="4">
        <f>Bags!$C$13</f>
        <v>2.3211200000000001</v>
      </c>
      <c r="J54" s="4">
        <f t="shared" si="3"/>
        <v>33.639572943196697</v>
      </c>
    </row>
    <row r="55" spans="1:10" x14ac:dyDescent="0.25">
      <c r="A55">
        <v>1</v>
      </c>
      <c r="B55" t="s">
        <v>11</v>
      </c>
      <c r="C55" t="s">
        <v>4</v>
      </c>
      <c r="D55">
        <v>20</v>
      </c>
      <c r="E55" s="3">
        <v>690863</v>
      </c>
      <c r="F55" s="5">
        <f t="shared" si="0"/>
        <v>69.086299999999994</v>
      </c>
      <c r="G55" s="3">
        <v>468078</v>
      </c>
      <c r="H55" s="5">
        <f t="shared" si="1"/>
        <v>46.8078</v>
      </c>
      <c r="I55" s="4">
        <f>Bags!$C$13</f>
        <v>2.3211200000000001</v>
      </c>
      <c r="J55" s="4">
        <f t="shared" si="3"/>
        <v>33.368441454063316</v>
      </c>
    </row>
    <row r="56" spans="1:10" x14ac:dyDescent="0.25">
      <c r="A56">
        <v>1</v>
      </c>
      <c r="B56" t="s">
        <v>11</v>
      </c>
      <c r="C56" t="s">
        <v>4</v>
      </c>
      <c r="D56">
        <v>30</v>
      </c>
      <c r="E56" s="3">
        <v>805559</v>
      </c>
      <c r="F56" s="5">
        <f t="shared" si="0"/>
        <v>80.555899999999994</v>
      </c>
      <c r="G56" s="3">
        <v>525976</v>
      </c>
      <c r="H56" s="5">
        <f t="shared" si="1"/>
        <v>52.5976</v>
      </c>
      <c r="I56" s="4">
        <f>Bags!$C$13</f>
        <v>2.3211200000000001</v>
      </c>
      <c r="J56" s="4">
        <f t="shared" si="3"/>
        <v>35.736407771581888</v>
      </c>
    </row>
    <row r="57" spans="1:10" x14ac:dyDescent="0.25">
      <c r="A57">
        <v>1</v>
      </c>
      <c r="B57" t="s">
        <v>11</v>
      </c>
      <c r="C57" t="s">
        <v>5</v>
      </c>
      <c r="D57">
        <v>0</v>
      </c>
      <c r="E57" s="3">
        <v>599164</v>
      </c>
      <c r="F57" s="5">
        <f t="shared" si="0"/>
        <v>59.916400000000003</v>
      </c>
      <c r="G57" s="3">
        <v>384336</v>
      </c>
      <c r="H57" s="5">
        <f t="shared" si="1"/>
        <v>38.433599999999998</v>
      </c>
      <c r="I57" s="4">
        <f>Bags!$C$13</f>
        <v>2.3211200000000001</v>
      </c>
      <c r="J57" s="4">
        <f t="shared" si="3"/>
        <v>37.299584271488925</v>
      </c>
    </row>
    <row r="58" spans="1:10" x14ac:dyDescent="0.25">
      <c r="A58">
        <v>1</v>
      </c>
      <c r="B58" t="s">
        <v>11</v>
      </c>
      <c r="C58" t="s">
        <v>5</v>
      </c>
      <c r="D58">
        <v>10</v>
      </c>
      <c r="E58" s="3">
        <v>646936</v>
      </c>
      <c r="F58" s="5">
        <f t="shared" si="0"/>
        <v>64.693600000000004</v>
      </c>
      <c r="G58" s="3">
        <v>433975</v>
      </c>
      <c r="H58" s="5">
        <f t="shared" si="1"/>
        <v>43.397500000000001</v>
      </c>
      <c r="I58" s="4">
        <f>Bags!$C$13</f>
        <v>2.3211200000000001</v>
      </c>
      <c r="J58" s="4">
        <f t="shared" si="3"/>
        <v>34.14342350985563</v>
      </c>
    </row>
    <row r="59" spans="1:10" x14ac:dyDescent="0.25">
      <c r="A59">
        <v>1</v>
      </c>
      <c r="B59" t="s">
        <v>11</v>
      </c>
      <c r="C59" t="s">
        <v>5</v>
      </c>
      <c r="D59">
        <v>20</v>
      </c>
      <c r="E59" s="3">
        <v>773357</v>
      </c>
      <c r="F59" s="5">
        <f t="shared" si="0"/>
        <v>77.335700000000003</v>
      </c>
      <c r="G59" s="3">
        <v>539766</v>
      </c>
      <c r="H59" s="5">
        <f t="shared" si="1"/>
        <v>53.976599999999998</v>
      </c>
      <c r="I59" s="4">
        <f>Bags!$C$13</f>
        <v>2.3211200000000001</v>
      </c>
      <c r="J59" s="4">
        <f t="shared" si="3"/>
        <v>31.139413164747442</v>
      </c>
    </row>
    <row r="60" spans="1:10" x14ac:dyDescent="0.25">
      <c r="A60">
        <v>1</v>
      </c>
      <c r="B60" t="s">
        <v>11</v>
      </c>
      <c r="C60" t="s">
        <v>5</v>
      </c>
      <c r="D60">
        <v>30</v>
      </c>
      <c r="E60" s="3">
        <v>883429</v>
      </c>
      <c r="F60" s="5">
        <f t="shared" si="0"/>
        <v>88.3429</v>
      </c>
      <c r="G60" s="3">
        <v>623076</v>
      </c>
      <c r="H60" s="5">
        <f t="shared" si="1"/>
        <v>62.307600000000001</v>
      </c>
      <c r="I60" s="4">
        <f>Bags!$C$13</f>
        <v>2.3211200000000001</v>
      </c>
      <c r="J60" s="4">
        <f t="shared" si="3"/>
        <v>30.265939625987741</v>
      </c>
    </row>
    <row r="61" spans="1:10" x14ac:dyDescent="0.25">
      <c r="A61">
        <v>1</v>
      </c>
      <c r="B61" t="s">
        <v>12</v>
      </c>
      <c r="C61" t="s">
        <v>3</v>
      </c>
      <c r="D61">
        <v>0</v>
      </c>
      <c r="E61" s="3">
        <v>686586</v>
      </c>
      <c r="F61" s="5">
        <f t="shared" si="0"/>
        <v>68.658600000000007</v>
      </c>
      <c r="G61" s="3">
        <v>446667</v>
      </c>
      <c r="H61" s="5">
        <f t="shared" si="1"/>
        <v>44.666699999999999</v>
      </c>
      <c r="I61" s="4">
        <f>Bags!$C$13</f>
        <v>2.3211200000000001</v>
      </c>
      <c r="J61" s="4">
        <f t="shared" si="3"/>
        <v>36.166432610946337</v>
      </c>
    </row>
    <row r="62" spans="1:10" x14ac:dyDescent="0.25">
      <c r="A62">
        <v>1</v>
      </c>
      <c r="B62" t="s">
        <v>12</v>
      </c>
      <c r="C62" t="s">
        <v>3</v>
      </c>
      <c r="D62">
        <v>10</v>
      </c>
      <c r="E62" s="3">
        <v>771205</v>
      </c>
      <c r="F62" s="5">
        <f t="shared" si="0"/>
        <v>77.120500000000007</v>
      </c>
      <c r="G62" s="3">
        <v>522488</v>
      </c>
      <c r="H62" s="5">
        <f t="shared" si="1"/>
        <v>52.248800000000003</v>
      </c>
      <c r="I62" s="4">
        <f>Bags!$C$13</f>
        <v>2.3211200000000001</v>
      </c>
      <c r="J62" s="4">
        <f t="shared" si="3"/>
        <v>33.251211440522631</v>
      </c>
    </row>
    <row r="63" spans="1:10" x14ac:dyDescent="0.25">
      <c r="A63">
        <v>1</v>
      </c>
      <c r="B63" t="s">
        <v>12</v>
      </c>
      <c r="C63" t="s">
        <v>3</v>
      </c>
      <c r="D63">
        <v>20</v>
      </c>
      <c r="E63" s="3">
        <v>671559</v>
      </c>
      <c r="F63" s="5">
        <f t="shared" si="0"/>
        <v>67.155900000000003</v>
      </c>
      <c r="G63" s="3">
        <v>474183</v>
      </c>
      <c r="H63" s="5">
        <f t="shared" si="1"/>
        <v>47.418300000000002</v>
      </c>
      <c r="I63" s="4">
        <f>Bags!$C$13</f>
        <v>2.3211200000000001</v>
      </c>
      <c r="J63" s="4">
        <f t="shared" si="3"/>
        <v>30.442919679838504</v>
      </c>
    </row>
    <row r="64" spans="1:10" x14ac:dyDescent="0.25">
      <c r="A64">
        <v>1</v>
      </c>
      <c r="B64" t="s">
        <v>12</v>
      </c>
      <c r="C64" t="s">
        <v>3</v>
      </c>
      <c r="D64">
        <v>30</v>
      </c>
      <c r="E64" s="3">
        <v>769241</v>
      </c>
      <c r="F64" s="5">
        <f t="shared" si="0"/>
        <v>76.924099999999996</v>
      </c>
      <c r="G64" s="3">
        <v>533222</v>
      </c>
      <c r="H64" s="5">
        <f t="shared" si="1"/>
        <v>53.322200000000002</v>
      </c>
      <c r="I64" s="4">
        <f>Bags!$C$13</f>
        <v>2.3211200000000001</v>
      </c>
      <c r="J64" s="4">
        <f t="shared" si="3"/>
        <v>31.636671886297297</v>
      </c>
    </row>
    <row r="65" spans="1:10" x14ac:dyDescent="0.25">
      <c r="A65">
        <v>1</v>
      </c>
      <c r="B65" t="s">
        <v>12</v>
      </c>
      <c r="C65" t="s">
        <v>4</v>
      </c>
      <c r="D65">
        <v>0</v>
      </c>
      <c r="E65" s="3">
        <v>780252</v>
      </c>
      <c r="F65" s="5">
        <f t="shared" si="0"/>
        <v>78.025199999999998</v>
      </c>
      <c r="G65" s="3">
        <v>497993</v>
      </c>
      <c r="H65" s="5">
        <f t="shared" si="1"/>
        <v>49.799300000000002</v>
      </c>
      <c r="I65" s="4">
        <f>Bags!$C$13</f>
        <v>2.3211200000000001</v>
      </c>
      <c r="J65" s="4">
        <f t="shared" si="3"/>
        <v>37.284516237433955</v>
      </c>
    </row>
    <row r="66" spans="1:10" x14ac:dyDescent="0.25">
      <c r="A66">
        <v>1</v>
      </c>
      <c r="B66" t="s">
        <v>12</v>
      </c>
      <c r="C66" t="s">
        <v>4</v>
      </c>
      <c r="D66">
        <v>10</v>
      </c>
      <c r="E66" s="3">
        <v>844856</v>
      </c>
      <c r="F66" s="5">
        <f t="shared" ref="F66:F129" si="4">E66/10000</f>
        <v>84.485600000000005</v>
      </c>
      <c r="G66" s="3">
        <v>558919</v>
      </c>
      <c r="H66" s="5">
        <f t="shared" ref="H66:H129" si="5">G66/10000</f>
        <v>55.8919</v>
      </c>
      <c r="I66" s="4">
        <f>Bags!$C$13</f>
        <v>2.3211200000000001</v>
      </c>
      <c r="J66" s="4">
        <f t="shared" si="3"/>
        <v>34.800561021015412</v>
      </c>
    </row>
    <row r="67" spans="1:10" x14ac:dyDescent="0.25">
      <c r="A67">
        <v>1</v>
      </c>
      <c r="B67" t="s">
        <v>12</v>
      </c>
      <c r="C67" t="s">
        <v>4</v>
      </c>
      <c r="D67">
        <v>20</v>
      </c>
      <c r="E67" s="3">
        <v>756444</v>
      </c>
      <c r="F67" s="5">
        <f t="shared" si="4"/>
        <v>75.644400000000005</v>
      </c>
      <c r="G67" s="3">
        <v>510005</v>
      </c>
      <c r="H67" s="5">
        <f t="shared" si="5"/>
        <v>51.000500000000002</v>
      </c>
      <c r="I67" s="4">
        <f>Bags!$C$13</f>
        <v>2.3211200000000001</v>
      </c>
      <c r="J67" s="4">
        <f t="shared" si="3"/>
        <v>33.609925797100182</v>
      </c>
    </row>
    <row r="68" spans="1:10" x14ac:dyDescent="0.25">
      <c r="A68">
        <v>1</v>
      </c>
      <c r="B68" t="s">
        <v>12</v>
      </c>
      <c r="C68" t="s">
        <v>4</v>
      </c>
      <c r="D68">
        <v>30</v>
      </c>
      <c r="E68" s="3">
        <v>790349</v>
      </c>
      <c r="F68" s="5">
        <f t="shared" si="4"/>
        <v>79.034899999999993</v>
      </c>
      <c r="G68" s="3">
        <v>535196</v>
      </c>
      <c r="H68" s="5">
        <f t="shared" si="5"/>
        <v>53.519599999999997</v>
      </c>
      <c r="I68" s="4">
        <f>Bags!$C$13</f>
        <v>2.3211200000000001</v>
      </c>
      <c r="J68" s="4">
        <f t="shared" si="3"/>
        <v>33.260386856181505</v>
      </c>
    </row>
    <row r="69" spans="1:10" x14ac:dyDescent="0.25">
      <c r="A69">
        <v>1</v>
      </c>
      <c r="B69" t="s">
        <v>12</v>
      </c>
      <c r="C69" t="s">
        <v>5</v>
      </c>
      <c r="D69">
        <v>0</v>
      </c>
      <c r="E69" s="3">
        <v>771908</v>
      </c>
      <c r="F69" s="5">
        <f t="shared" si="4"/>
        <v>77.190799999999996</v>
      </c>
      <c r="G69" s="3">
        <v>500331</v>
      </c>
      <c r="H69" s="5">
        <f t="shared" si="5"/>
        <v>50.033099999999997</v>
      </c>
      <c r="I69" s="4">
        <f>Bags!$C$13</f>
        <v>2.3211200000000001</v>
      </c>
      <c r="J69" s="4">
        <f t="shared" si="3"/>
        <v>36.273295144309415</v>
      </c>
    </row>
    <row r="70" spans="1:10" x14ac:dyDescent="0.25">
      <c r="A70">
        <v>1</v>
      </c>
      <c r="B70" t="s">
        <v>12</v>
      </c>
      <c r="C70" t="s">
        <v>5</v>
      </c>
      <c r="D70">
        <v>10</v>
      </c>
      <c r="E70" s="3">
        <v>826504</v>
      </c>
      <c r="F70" s="5">
        <f t="shared" si="4"/>
        <v>82.650400000000005</v>
      </c>
      <c r="G70" s="3">
        <v>559539</v>
      </c>
      <c r="H70" s="5">
        <f t="shared" si="5"/>
        <v>55.953899999999997</v>
      </c>
      <c r="I70" s="4">
        <f>Bags!$C$13</f>
        <v>2.3211200000000001</v>
      </c>
      <c r="J70" s="4">
        <f t="shared" si="3"/>
        <v>33.233834537045524</v>
      </c>
    </row>
    <row r="71" spans="1:10" x14ac:dyDescent="0.25">
      <c r="A71">
        <v>1</v>
      </c>
      <c r="B71" t="s">
        <v>12</v>
      </c>
      <c r="C71" t="s">
        <v>5</v>
      </c>
      <c r="D71">
        <v>20</v>
      </c>
      <c r="E71" s="3">
        <v>598675</v>
      </c>
      <c r="F71" s="5">
        <f t="shared" si="4"/>
        <v>59.8675</v>
      </c>
      <c r="G71" s="3">
        <v>406140</v>
      </c>
      <c r="H71" s="5">
        <f t="shared" si="5"/>
        <v>40.613999999999997</v>
      </c>
      <c r="I71" s="4">
        <f>Bags!$C$13</f>
        <v>2.3211200000000001</v>
      </c>
      <c r="J71" s="4">
        <f t="shared" si="3"/>
        <v>33.457360827909596</v>
      </c>
    </row>
    <row r="72" spans="1:10" x14ac:dyDescent="0.25">
      <c r="A72">
        <v>1</v>
      </c>
      <c r="B72" t="s">
        <v>12</v>
      </c>
      <c r="C72" t="s">
        <v>5</v>
      </c>
      <c r="D72">
        <v>30</v>
      </c>
      <c r="E72" s="3">
        <v>858477</v>
      </c>
      <c r="F72" s="5">
        <f t="shared" si="4"/>
        <v>85.847700000000003</v>
      </c>
      <c r="G72" s="3">
        <v>585496</v>
      </c>
      <c r="H72" s="5">
        <f t="shared" si="5"/>
        <v>58.549599999999998</v>
      </c>
      <c r="I72" s="4">
        <f>Bags!$C$13</f>
        <v>2.3211200000000001</v>
      </c>
      <c r="J72" s="4">
        <f t="shared" si="3"/>
        <v>32.68193190718452</v>
      </c>
    </row>
    <row r="73" spans="1:10" x14ac:dyDescent="0.25">
      <c r="A73">
        <v>1</v>
      </c>
      <c r="B73" t="s">
        <v>57</v>
      </c>
      <c r="C73" t="s">
        <v>3</v>
      </c>
      <c r="D73">
        <v>0</v>
      </c>
      <c r="E73" s="3">
        <v>599448</v>
      </c>
      <c r="F73" s="5">
        <f t="shared" si="4"/>
        <v>59.944800000000001</v>
      </c>
      <c r="G73" s="3">
        <v>366570</v>
      </c>
      <c r="H73" s="5">
        <f t="shared" si="5"/>
        <v>36.656999999999996</v>
      </c>
      <c r="I73" s="4">
        <f>Bags!$C$13</f>
        <v>2.3211200000000001</v>
      </c>
      <c r="J73" s="4">
        <f t="shared" si="3"/>
        <v>40.413593855859261</v>
      </c>
    </row>
    <row r="74" spans="1:10" x14ac:dyDescent="0.25">
      <c r="A74">
        <v>1</v>
      </c>
      <c r="B74" t="s">
        <v>57</v>
      </c>
      <c r="C74" t="s">
        <v>3</v>
      </c>
      <c r="D74">
        <v>10</v>
      </c>
      <c r="E74" s="3">
        <v>738019</v>
      </c>
      <c r="F74" s="5">
        <f t="shared" si="4"/>
        <v>73.801900000000003</v>
      </c>
      <c r="G74" s="3">
        <v>494209</v>
      </c>
      <c r="H74" s="5">
        <f t="shared" si="5"/>
        <v>49.420900000000003</v>
      </c>
      <c r="I74" s="4">
        <f>Bags!$C$13</f>
        <v>2.3211200000000001</v>
      </c>
      <c r="J74" s="4">
        <f t="shared" si="3"/>
        <v>34.108469437518721</v>
      </c>
    </row>
    <row r="75" spans="1:10" x14ac:dyDescent="0.25">
      <c r="A75">
        <v>1</v>
      </c>
      <c r="B75" t="s">
        <v>57</v>
      </c>
      <c r="C75" t="s">
        <v>3</v>
      </c>
      <c r="D75">
        <v>20</v>
      </c>
      <c r="E75" s="3">
        <v>729618</v>
      </c>
      <c r="F75" s="5">
        <f t="shared" si="4"/>
        <v>72.961799999999997</v>
      </c>
      <c r="G75" s="3">
        <v>496717</v>
      </c>
      <c r="H75" s="5">
        <f t="shared" si="5"/>
        <v>49.671700000000001</v>
      </c>
      <c r="I75" s="4">
        <f>Bags!$C$13</f>
        <v>2.3211200000000001</v>
      </c>
      <c r="J75" s="4">
        <f t="shared" si="3"/>
        <v>32.969812861371089</v>
      </c>
    </row>
    <row r="76" spans="1:10" x14ac:dyDescent="0.25">
      <c r="A76">
        <v>1</v>
      </c>
      <c r="B76" t="s">
        <v>57</v>
      </c>
      <c r="C76" t="s">
        <v>3</v>
      </c>
      <c r="D76">
        <v>30</v>
      </c>
      <c r="E76" s="3">
        <v>815188</v>
      </c>
      <c r="F76" s="5">
        <f t="shared" si="4"/>
        <v>81.518799999999999</v>
      </c>
      <c r="G76" s="3">
        <v>589572</v>
      </c>
      <c r="H76" s="5">
        <f t="shared" si="5"/>
        <v>58.9572</v>
      </c>
      <c r="I76" s="4">
        <f>Bags!$C$13</f>
        <v>2.3211200000000001</v>
      </c>
      <c r="J76" s="4">
        <f t="shared" si="3"/>
        <v>28.487703175143508</v>
      </c>
    </row>
    <row r="77" spans="1:10" x14ac:dyDescent="0.25">
      <c r="A77">
        <v>1</v>
      </c>
      <c r="B77" t="s">
        <v>57</v>
      </c>
      <c r="C77" t="s">
        <v>4</v>
      </c>
      <c r="D77">
        <v>0</v>
      </c>
      <c r="E77" s="3">
        <v>654589</v>
      </c>
      <c r="F77" s="5">
        <f t="shared" si="4"/>
        <v>65.4589</v>
      </c>
      <c r="G77" s="3">
        <v>380723</v>
      </c>
      <c r="H77" s="5">
        <f t="shared" si="5"/>
        <v>38.072299999999998</v>
      </c>
      <c r="I77" s="4">
        <f>Bags!$C$13</f>
        <v>2.3211200000000001</v>
      </c>
      <c r="J77" s="4">
        <f t="shared" si="3"/>
        <v>43.375931177814621</v>
      </c>
    </row>
    <row r="78" spans="1:10" x14ac:dyDescent="0.25">
      <c r="A78">
        <v>1</v>
      </c>
      <c r="B78" t="s">
        <v>57</v>
      </c>
      <c r="C78" t="s">
        <v>4</v>
      </c>
      <c r="D78">
        <v>10</v>
      </c>
      <c r="E78" s="3">
        <v>703726</v>
      </c>
      <c r="F78" s="5">
        <f t="shared" si="4"/>
        <v>70.372600000000006</v>
      </c>
      <c r="G78" s="3">
        <v>485997</v>
      </c>
      <c r="H78" s="5">
        <f t="shared" si="5"/>
        <v>48.599699999999999</v>
      </c>
      <c r="I78" s="4">
        <f>Bags!$C$13</f>
        <v>2.3211200000000001</v>
      </c>
      <c r="J78" s="4">
        <f t="shared" si="3"/>
        <v>31.994748681439411</v>
      </c>
    </row>
    <row r="79" spans="1:10" x14ac:dyDescent="0.25">
      <c r="A79">
        <v>1</v>
      </c>
      <c r="B79" t="s">
        <v>57</v>
      </c>
      <c r="C79" t="s">
        <v>4</v>
      </c>
      <c r="D79">
        <v>20</v>
      </c>
      <c r="E79" s="3">
        <v>700927</v>
      </c>
      <c r="F79" s="5">
        <f t="shared" si="4"/>
        <v>70.092699999999994</v>
      </c>
      <c r="G79" s="3">
        <v>485170</v>
      </c>
      <c r="H79" s="5">
        <f t="shared" si="5"/>
        <v>48.517000000000003</v>
      </c>
      <c r="I79" s="4">
        <f>Bags!$C$13</f>
        <v>2.3211200000000001</v>
      </c>
      <c r="J79" s="4">
        <f t="shared" si="3"/>
        <v>31.835911159220416</v>
      </c>
    </row>
    <row r="80" spans="1:10" x14ac:dyDescent="0.25">
      <c r="A80">
        <v>1</v>
      </c>
      <c r="B80" t="s">
        <v>57</v>
      </c>
      <c r="C80" t="s">
        <v>4</v>
      </c>
      <c r="D80">
        <v>30</v>
      </c>
      <c r="E80" s="3">
        <v>684977</v>
      </c>
      <c r="F80" s="5">
        <f t="shared" si="4"/>
        <v>68.497699999999995</v>
      </c>
      <c r="G80" s="3">
        <v>507016</v>
      </c>
      <c r="H80" s="5">
        <f t="shared" si="5"/>
        <v>50.701599999999999</v>
      </c>
      <c r="I80" s="4">
        <f>Bags!$C$13</f>
        <v>2.3211200000000001</v>
      </c>
      <c r="J80" s="4">
        <f t="shared" si="3"/>
        <v>26.891839983269001</v>
      </c>
    </row>
    <row r="81" spans="1:10" x14ac:dyDescent="0.25">
      <c r="A81">
        <v>1</v>
      </c>
      <c r="B81" t="s">
        <v>57</v>
      </c>
      <c r="C81" t="s">
        <v>5</v>
      </c>
      <c r="D81">
        <v>0</v>
      </c>
      <c r="E81" s="3">
        <v>383032</v>
      </c>
      <c r="F81" s="5">
        <f t="shared" si="4"/>
        <v>38.303199999999997</v>
      </c>
      <c r="G81" s="3">
        <v>314696</v>
      </c>
      <c r="H81" s="5">
        <f t="shared" si="5"/>
        <v>31.4696</v>
      </c>
      <c r="I81" s="4">
        <f>Bags!$C$13</f>
        <v>2.3211200000000001</v>
      </c>
      <c r="J81" s="4">
        <f t="shared" si="3"/>
        <v>18.991675856426305</v>
      </c>
    </row>
    <row r="82" spans="1:10" x14ac:dyDescent="0.25">
      <c r="A82">
        <v>1</v>
      </c>
      <c r="B82" t="s">
        <v>57</v>
      </c>
      <c r="C82" t="s">
        <v>5</v>
      </c>
      <c r="D82">
        <v>10</v>
      </c>
      <c r="E82" s="3">
        <v>683857</v>
      </c>
      <c r="F82" s="5">
        <f t="shared" si="4"/>
        <v>68.3857</v>
      </c>
      <c r="G82" s="3">
        <v>476601</v>
      </c>
      <c r="H82" s="5">
        <f t="shared" si="5"/>
        <v>47.6601</v>
      </c>
      <c r="I82" s="4">
        <f>Bags!$C$13</f>
        <v>2.3211200000000001</v>
      </c>
      <c r="J82" s="4">
        <f t="shared" si="3"/>
        <v>31.371727482411906</v>
      </c>
    </row>
    <row r="83" spans="1:10" x14ac:dyDescent="0.25">
      <c r="A83">
        <v>1</v>
      </c>
      <c r="B83" t="s">
        <v>57</v>
      </c>
      <c r="C83" t="s">
        <v>5</v>
      </c>
      <c r="D83">
        <v>20</v>
      </c>
      <c r="E83" s="3">
        <v>719399</v>
      </c>
      <c r="F83" s="5">
        <f t="shared" si="4"/>
        <v>71.939899999999994</v>
      </c>
      <c r="G83" s="3">
        <v>522156</v>
      </c>
      <c r="H83" s="5">
        <f t="shared" si="5"/>
        <v>52.215600000000002</v>
      </c>
      <c r="I83" s="4">
        <f>Bags!$C$13</f>
        <v>2.3211200000000001</v>
      </c>
      <c r="J83" s="4">
        <f t="shared" si="3"/>
        <v>28.331866775028221</v>
      </c>
    </row>
    <row r="84" spans="1:10" x14ac:dyDescent="0.25">
      <c r="A84">
        <v>1</v>
      </c>
      <c r="B84" t="s">
        <v>57</v>
      </c>
      <c r="C84" t="s">
        <v>5</v>
      </c>
      <c r="D84">
        <v>30</v>
      </c>
      <c r="E84" s="3">
        <v>464674</v>
      </c>
      <c r="F84" s="5">
        <f t="shared" si="4"/>
        <v>46.467399999999998</v>
      </c>
      <c r="G84" s="3">
        <v>352965</v>
      </c>
      <c r="H84" s="5">
        <f t="shared" si="5"/>
        <v>35.296500000000002</v>
      </c>
      <c r="I84" s="4">
        <f>Bags!$C$13</f>
        <v>2.3211200000000001</v>
      </c>
      <c r="J84" s="4">
        <f t="shared" ref="J84:J147" si="6">(F84-H84)/(F84-I84)*100</f>
        <v>25.304283849058169</v>
      </c>
    </row>
    <row r="85" spans="1:10" x14ac:dyDescent="0.25">
      <c r="A85">
        <v>1</v>
      </c>
      <c r="B85" t="s">
        <v>56</v>
      </c>
      <c r="C85" t="s">
        <v>3</v>
      </c>
      <c r="D85">
        <v>0</v>
      </c>
      <c r="E85" s="3">
        <v>497906</v>
      </c>
      <c r="F85" s="5">
        <f t="shared" si="4"/>
        <v>49.790599999999998</v>
      </c>
      <c r="G85" s="3">
        <v>262555</v>
      </c>
      <c r="H85" s="5">
        <f t="shared" si="5"/>
        <v>26.255500000000001</v>
      </c>
      <c r="I85" s="4">
        <f>Bags!$C$13</f>
        <v>2.3211200000000001</v>
      </c>
      <c r="J85" s="4">
        <f t="shared" si="6"/>
        <v>49.579435039103018</v>
      </c>
    </row>
    <row r="86" spans="1:10" x14ac:dyDescent="0.25">
      <c r="A86">
        <v>1</v>
      </c>
      <c r="B86" t="s">
        <v>56</v>
      </c>
      <c r="C86" t="s">
        <v>3</v>
      </c>
      <c r="D86">
        <v>10</v>
      </c>
      <c r="E86" s="3">
        <v>655582</v>
      </c>
      <c r="F86" s="5">
        <f t="shared" si="4"/>
        <v>65.558199999999999</v>
      </c>
      <c r="G86" s="3">
        <v>377996</v>
      </c>
      <c r="H86" s="5">
        <f t="shared" si="5"/>
        <v>37.799599999999998</v>
      </c>
      <c r="I86" s="4">
        <f>Bags!$C$13</f>
        <v>2.3211200000000001</v>
      </c>
      <c r="J86" s="4">
        <f t="shared" si="6"/>
        <v>43.89608122323169</v>
      </c>
    </row>
    <row r="87" spans="1:10" x14ac:dyDescent="0.25">
      <c r="A87">
        <v>1</v>
      </c>
      <c r="B87" t="s">
        <v>56</v>
      </c>
      <c r="C87" t="s">
        <v>3</v>
      </c>
      <c r="D87">
        <v>20</v>
      </c>
      <c r="E87" s="3">
        <v>676326</v>
      </c>
      <c r="F87" s="5">
        <f t="shared" si="4"/>
        <v>67.632599999999996</v>
      </c>
      <c r="G87" s="3">
        <v>427612</v>
      </c>
      <c r="H87" s="5">
        <f t="shared" si="5"/>
        <v>42.761200000000002</v>
      </c>
      <c r="I87" s="4">
        <f>Bags!$C$13</f>
        <v>2.3211200000000001</v>
      </c>
      <c r="J87" s="4">
        <f t="shared" si="6"/>
        <v>38.08120716296736</v>
      </c>
    </row>
    <row r="88" spans="1:10" x14ac:dyDescent="0.25">
      <c r="A88">
        <v>1</v>
      </c>
      <c r="B88" t="s">
        <v>56</v>
      </c>
      <c r="C88" t="s">
        <v>3</v>
      </c>
      <c r="D88">
        <v>30</v>
      </c>
      <c r="E88" s="3">
        <v>738237</v>
      </c>
      <c r="F88" s="5">
        <f t="shared" si="4"/>
        <v>73.823700000000002</v>
      </c>
      <c r="G88" s="3">
        <v>485921</v>
      </c>
      <c r="H88" s="5">
        <f t="shared" si="5"/>
        <v>48.592100000000002</v>
      </c>
      <c r="I88" s="4">
        <f>Bags!$C$13</f>
        <v>2.3211200000000001</v>
      </c>
      <c r="J88" s="4">
        <f t="shared" si="6"/>
        <v>35.287677731348992</v>
      </c>
    </row>
    <row r="89" spans="1:10" x14ac:dyDescent="0.25">
      <c r="A89">
        <v>1</v>
      </c>
      <c r="B89" t="s">
        <v>56</v>
      </c>
      <c r="C89" t="s">
        <v>4</v>
      </c>
      <c r="D89">
        <v>0</v>
      </c>
      <c r="E89" s="3">
        <v>583501</v>
      </c>
      <c r="F89" s="5">
        <f t="shared" si="4"/>
        <v>58.350099999999998</v>
      </c>
      <c r="G89" s="3">
        <v>251432</v>
      </c>
      <c r="H89" s="5">
        <f t="shared" si="5"/>
        <v>25.1432</v>
      </c>
      <c r="I89" s="4">
        <f>Bags!$C$13</f>
        <v>2.3211200000000001</v>
      </c>
      <c r="J89" s="4">
        <f t="shared" si="6"/>
        <v>59.267364852974303</v>
      </c>
    </row>
    <row r="90" spans="1:10" x14ac:dyDescent="0.25">
      <c r="A90">
        <v>1</v>
      </c>
      <c r="B90" t="s">
        <v>56</v>
      </c>
      <c r="C90" t="s">
        <v>4</v>
      </c>
      <c r="D90">
        <v>10</v>
      </c>
      <c r="E90" s="3">
        <v>497825</v>
      </c>
      <c r="F90" s="5">
        <f t="shared" si="4"/>
        <v>49.782499999999999</v>
      </c>
      <c r="G90" s="3">
        <v>285865</v>
      </c>
      <c r="H90" s="5">
        <f t="shared" si="5"/>
        <v>28.586500000000001</v>
      </c>
      <c r="I90" s="4">
        <f>Bags!$C$13</f>
        <v>2.3211200000000001</v>
      </c>
      <c r="J90" s="4">
        <f t="shared" si="6"/>
        <v>44.659468393038715</v>
      </c>
    </row>
    <row r="91" spans="1:10" x14ac:dyDescent="0.25">
      <c r="A91">
        <v>1</v>
      </c>
      <c r="B91" t="s">
        <v>56</v>
      </c>
      <c r="C91" t="s">
        <v>4</v>
      </c>
      <c r="D91">
        <v>20</v>
      </c>
      <c r="E91" s="3">
        <v>360325</v>
      </c>
      <c r="F91" s="5">
        <f t="shared" si="4"/>
        <v>36.032499999999999</v>
      </c>
      <c r="G91" s="3">
        <v>211490</v>
      </c>
      <c r="H91" s="5">
        <f t="shared" si="5"/>
        <v>21.149000000000001</v>
      </c>
      <c r="I91" s="4">
        <f>Bags!$C$13</f>
        <v>2.3211200000000001</v>
      </c>
      <c r="J91" s="4">
        <f t="shared" si="6"/>
        <v>44.149779688639263</v>
      </c>
    </row>
    <row r="92" spans="1:10" x14ac:dyDescent="0.25">
      <c r="A92">
        <v>1</v>
      </c>
      <c r="B92" t="s">
        <v>56</v>
      </c>
      <c r="C92" t="s">
        <v>4</v>
      </c>
      <c r="D92">
        <v>30</v>
      </c>
      <c r="E92" s="3">
        <v>487475</v>
      </c>
      <c r="F92" s="5">
        <f t="shared" si="4"/>
        <v>48.747500000000002</v>
      </c>
      <c r="G92" s="3">
        <v>279787</v>
      </c>
      <c r="H92" s="5">
        <f t="shared" si="5"/>
        <v>27.9787</v>
      </c>
      <c r="I92" s="4">
        <f>Bags!$C$13</f>
        <v>2.3211200000000001</v>
      </c>
      <c r="J92" s="4">
        <f t="shared" si="6"/>
        <v>44.734911487822224</v>
      </c>
    </row>
    <row r="93" spans="1:10" x14ac:dyDescent="0.25">
      <c r="A93">
        <v>1</v>
      </c>
      <c r="B93" t="s">
        <v>56</v>
      </c>
      <c r="C93" t="s">
        <v>5</v>
      </c>
      <c r="D93">
        <v>0</v>
      </c>
      <c r="E93" s="3">
        <v>630921</v>
      </c>
      <c r="F93" s="5">
        <f t="shared" si="4"/>
        <v>63.092100000000002</v>
      </c>
      <c r="G93" s="3">
        <v>356015</v>
      </c>
      <c r="H93" s="5">
        <f t="shared" si="5"/>
        <v>35.601500000000001</v>
      </c>
      <c r="I93" s="4">
        <f>Bags!$C$13</f>
        <v>2.3211200000000001</v>
      </c>
      <c r="J93" s="4">
        <f t="shared" si="6"/>
        <v>45.236394081517197</v>
      </c>
    </row>
    <row r="94" spans="1:10" x14ac:dyDescent="0.25">
      <c r="A94">
        <v>1</v>
      </c>
      <c r="B94" t="s">
        <v>56</v>
      </c>
      <c r="C94" t="s">
        <v>5</v>
      </c>
      <c r="D94">
        <v>10</v>
      </c>
      <c r="E94" s="3">
        <v>624381</v>
      </c>
      <c r="F94" s="5">
        <f t="shared" si="4"/>
        <v>62.438099999999999</v>
      </c>
      <c r="G94" s="3">
        <v>356411</v>
      </c>
      <c r="H94" s="5">
        <f t="shared" si="5"/>
        <v>35.641100000000002</v>
      </c>
      <c r="I94" s="4">
        <f>Bags!$C$13</f>
        <v>2.3211200000000001</v>
      </c>
      <c r="J94" s="4">
        <f t="shared" si="6"/>
        <v>44.574760741474364</v>
      </c>
    </row>
    <row r="95" spans="1:10" x14ac:dyDescent="0.25">
      <c r="A95">
        <v>1</v>
      </c>
      <c r="B95" t="s">
        <v>56</v>
      </c>
      <c r="C95" t="s">
        <v>5</v>
      </c>
      <c r="D95">
        <v>20</v>
      </c>
      <c r="E95" s="3">
        <v>740152</v>
      </c>
      <c r="F95" s="5">
        <f t="shared" si="4"/>
        <v>74.015199999999993</v>
      </c>
      <c r="G95" s="3">
        <v>459640</v>
      </c>
      <c r="H95" s="5">
        <f t="shared" si="5"/>
        <v>45.963999999999999</v>
      </c>
      <c r="I95" s="4">
        <f>Bags!$C$13</f>
        <v>2.3211200000000001</v>
      </c>
      <c r="J95" s="4">
        <f t="shared" si="6"/>
        <v>39.126243059399037</v>
      </c>
    </row>
    <row r="96" spans="1:10" x14ac:dyDescent="0.25">
      <c r="A96">
        <v>1</v>
      </c>
      <c r="B96" t="s">
        <v>56</v>
      </c>
      <c r="C96" t="s">
        <v>5</v>
      </c>
      <c r="D96">
        <v>30</v>
      </c>
      <c r="E96" s="3">
        <v>715335</v>
      </c>
      <c r="F96" s="5">
        <f t="shared" si="4"/>
        <v>71.533500000000004</v>
      </c>
      <c r="G96" s="3">
        <v>448840</v>
      </c>
      <c r="H96" s="5">
        <f t="shared" si="5"/>
        <v>44.884</v>
      </c>
      <c r="I96" s="4">
        <f>Bags!$C$13</f>
        <v>2.3211200000000001</v>
      </c>
      <c r="J96" s="4">
        <f t="shared" si="6"/>
        <v>38.503949726913014</v>
      </c>
    </row>
    <row r="97" spans="1:10" x14ac:dyDescent="0.25">
      <c r="A97">
        <v>2</v>
      </c>
      <c r="B97">
        <v>2004</v>
      </c>
      <c r="C97" t="s">
        <v>3</v>
      </c>
      <c r="D97">
        <v>0</v>
      </c>
      <c r="E97" s="3">
        <v>460073</v>
      </c>
      <c r="F97" s="5">
        <f t="shared" si="4"/>
        <v>46.007300000000001</v>
      </c>
      <c r="G97" s="3">
        <v>258028</v>
      </c>
      <c r="H97" s="5">
        <f t="shared" si="5"/>
        <v>25.802800000000001</v>
      </c>
      <c r="I97" s="4">
        <f>Bags!$C$13</f>
        <v>2.3211200000000001</v>
      </c>
      <c r="J97" s="4">
        <f t="shared" si="6"/>
        <v>46.249179946610113</v>
      </c>
    </row>
    <row r="98" spans="1:10" x14ac:dyDescent="0.25">
      <c r="A98">
        <v>2</v>
      </c>
      <c r="B98">
        <v>2004</v>
      </c>
      <c r="C98" t="s">
        <v>3</v>
      </c>
      <c r="D98">
        <v>10</v>
      </c>
      <c r="E98" s="3">
        <v>488796</v>
      </c>
      <c r="F98" s="5">
        <f t="shared" si="4"/>
        <v>48.879600000000003</v>
      </c>
      <c r="G98" s="3">
        <v>292669</v>
      </c>
      <c r="H98" s="5">
        <f t="shared" si="5"/>
        <v>29.2669</v>
      </c>
      <c r="I98" s="4">
        <f>Bags!$C$13</f>
        <v>2.3211200000000001</v>
      </c>
      <c r="J98" s="4">
        <f t="shared" si="6"/>
        <v>42.124871774164454</v>
      </c>
    </row>
    <row r="99" spans="1:10" x14ac:dyDescent="0.25">
      <c r="A99">
        <v>2</v>
      </c>
      <c r="B99">
        <v>2004</v>
      </c>
      <c r="C99" t="s">
        <v>4</v>
      </c>
      <c r="D99">
        <v>0</v>
      </c>
      <c r="E99" s="3">
        <v>666135</v>
      </c>
      <c r="F99" s="5">
        <f t="shared" si="4"/>
        <v>66.613500000000002</v>
      </c>
      <c r="G99" s="3">
        <v>389206</v>
      </c>
      <c r="H99" s="5">
        <f t="shared" si="5"/>
        <v>38.9206</v>
      </c>
      <c r="I99" s="4">
        <f>Bags!$C$13</f>
        <v>2.3211200000000001</v>
      </c>
      <c r="J99" s="4">
        <f t="shared" si="6"/>
        <v>43.073378213716765</v>
      </c>
    </row>
    <row r="100" spans="1:10" x14ac:dyDescent="0.25">
      <c r="A100">
        <v>2</v>
      </c>
      <c r="B100">
        <v>2004</v>
      </c>
      <c r="C100" t="s">
        <v>4</v>
      </c>
      <c r="D100">
        <v>10</v>
      </c>
      <c r="E100" s="3">
        <v>720582</v>
      </c>
      <c r="F100" s="5">
        <f t="shared" si="4"/>
        <v>72.058199999999999</v>
      </c>
      <c r="G100" s="3">
        <v>428828</v>
      </c>
      <c r="H100" s="5">
        <f t="shared" si="5"/>
        <v>42.882800000000003</v>
      </c>
      <c r="I100" s="4">
        <f>Bags!$C$13</f>
        <v>2.3211200000000001</v>
      </c>
      <c r="J100" s="4">
        <f t="shared" si="6"/>
        <v>41.836279924539419</v>
      </c>
    </row>
    <row r="101" spans="1:10" x14ac:dyDescent="0.25">
      <c r="A101">
        <v>2</v>
      </c>
      <c r="B101">
        <v>2004</v>
      </c>
      <c r="C101" t="s">
        <v>4</v>
      </c>
      <c r="D101">
        <v>20</v>
      </c>
      <c r="E101" s="3">
        <v>340435</v>
      </c>
      <c r="F101" s="5">
        <f t="shared" si="4"/>
        <v>34.043500000000002</v>
      </c>
      <c r="G101" s="3">
        <v>216857</v>
      </c>
      <c r="H101" s="5">
        <f t="shared" si="5"/>
        <v>21.685700000000001</v>
      </c>
      <c r="I101" s="4">
        <f>Bags!$C$13</f>
        <v>2.3211200000000001</v>
      </c>
      <c r="J101" s="4">
        <f t="shared" si="6"/>
        <v>38.95609345830924</v>
      </c>
    </row>
    <row r="102" spans="1:10" x14ac:dyDescent="0.25">
      <c r="A102">
        <v>2</v>
      </c>
      <c r="B102">
        <v>2004</v>
      </c>
      <c r="C102" t="s">
        <v>5</v>
      </c>
      <c r="D102">
        <v>0</v>
      </c>
      <c r="E102" s="3">
        <v>703700</v>
      </c>
      <c r="F102" s="5">
        <f t="shared" si="4"/>
        <v>70.37</v>
      </c>
      <c r="G102" s="3">
        <v>393061</v>
      </c>
      <c r="H102" s="5">
        <f t="shared" si="5"/>
        <v>39.306100000000001</v>
      </c>
      <c r="I102" s="4">
        <f>Bags!$C$13</f>
        <v>2.3211200000000001</v>
      </c>
      <c r="J102" s="4">
        <f t="shared" si="6"/>
        <v>45.649392025261839</v>
      </c>
    </row>
    <row r="103" spans="1:10" x14ac:dyDescent="0.25">
      <c r="A103">
        <v>2</v>
      </c>
      <c r="B103">
        <v>2004</v>
      </c>
      <c r="C103" t="s">
        <v>5</v>
      </c>
      <c r="D103">
        <v>10</v>
      </c>
      <c r="E103" s="3">
        <v>749155</v>
      </c>
      <c r="F103" s="5">
        <f t="shared" si="4"/>
        <v>74.915499999999994</v>
      </c>
      <c r="G103" s="3">
        <v>450797</v>
      </c>
      <c r="H103" s="5">
        <f t="shared" si="5"/>
        <v>45.079700000000003</v>
      </c>
      <c r="I103" s="4">
        <f>Bags!$C$13</f>
        <v>2.3211200000000001</v>
      </c>
      <c r="J103" s="4">
        <f t="shared" si="6"/>
        <v>41.099324768666655</v>
      </c>
    </row>
    <row r="104" spans="1:10" x14ac:dyDescent="0.25">
      <c r="A104">
        <v>2</v>
      </c>
      <c r="B104">
        <v>2004</v>
      </c>
      <c r="C104" t="s">
        <v>5</v>
      </c>
      <c r="D104" s="3">
        <v>20</v>
      </c>
      <c r="E104" s="3">
        <v>590370</v>
      </c>
      <c r="F104" s="5">
        <f t="shared" si="4"/>
        <v>59.036999999999999</v>
      </c>
      <c r="G104" s="3">
        <v>386140</v>
      </c>
      <c r="H104" s="5">
        <f t="shared" si="5"/>
        <v>38.613999999999997</v>
      </c>
      <c r="I104" s="4">
        <f>Bags!$C$13</f>
        <v>2.3211200000000001</v>
      </c>
      <c r="J104" s="4">
        <f t="shared" si="6"/>
        <v>36.009315204136833</v>
      </c>
    </row>
    <row r="105" spans="1:10" x14ac:dyDescent="0.25">
      <c r="A105">
        <v>2</v>
      </c>
      <c r="B105">
        <v>2011</v>
      </c>
      <c r="C105" t="s">
        <v>3</v>
      </c>
      <c r="D105">
        <v>0</v>
      </c>
      <c r="E105" s="3">
        <v>580998</v>
      </c>
      <c r="F105" s="5">
        <f t="shared" si="4"/>
        <v>58.099800000000002</v>
      </c>
      <c r="G105" s="3">
        <v>328646</v>
      </c>
      <c r="H105" s="5">
        <f t="shared" si="5"/>
        <v>32.864600000000003</v>
      </c>
      <c r="I105" s="4">
        <f>Bags!$C$13</f>
        <v>2.3211200000000001</v>
      </c>
      <c r="J105" s="4">
        <f t="shared" si="6"/>
        <v>45.24165864090007</v>
      </c>
    </row>
    <row r="106" spans="1:10" x14ac:dyDescent="0.25">
      <c r="A106">
        <v>2</v>
      </c>
      <c r="B106">
        <v>2011</v>
      </c>
      <c r="C106" t="s">
        <v>3</v>
      </c>
      <c r="D106">
        <v>10</v>
      </c>
      <c r="E106" s="3">
        <v>619587</v>
      </c>
      <c r="F106" s="5">
        <f t="shared" si="4"/>
        <v>61.9587</v>
      </c>
      <c r="G106" s="3">
        <v>368621</v>
      </c>
      <c r="H106" s="5">
        <f t="shared" si="5"/>
        <v>36.862099999999998</v>
      </c>
      <c r="I106" s="4">
        <f>Bags!$C$13</f>
        <v>2.3211200000000001</v>
      </c>
      <c r="J106" s="4">
        <f t="shared" si="6"/>
        <v>42.081855098748143</v>
      </c>
    </row>
    <row r="107" spans="1:10" x14ac:dyDescent="0.25">
      <c r="A107">
        <v>2</v>
      </c>
      <c r="B107">
        <v>2011</v>
      </c>
      <c r="C107" t="s">
        <v>3</v>
      </c>
      <c r="D107">
        <v>20</v>
      </c>
      <c r="E107" s="3">
        <v>606118</v>
      </c>
      <c r="F107" s="5">
        <f t="shared" si="4"/>
        <v>60.611800000000002</v>
      </c>
      <c r="G107" s="3">
        <v>361944</v>
      </c>
      <c r="H107" s="5">
        <f t="shared" si="5"/>
        <v>36.194400000000002</v>
      </c>
      <c r="I107" s="4">
        <f>Bags!$C$13</f>
        <v>2.3211200000000001</v>
      </c>
      <c r="J107" s="4">
        <f t="shared" si="6"/>
        <v>41.889029258193588</v>
      </c>
    </row>
    <row r="108" spans="1:10" x14ac:dyDescent="0.25">
      <c r="A108">
        <v>2</v>
      </c>
      <c r="B108">
        <v>2011</v>
      </c>
      <c r="C108" t="s">
        <v>3</v>
      </c>
      <c r="D108">
        <v>30</v>
      </c>
      <c r="E108" s="3">
        <v>940535</v>
      </c>
      <c r="F108" s="5">
        <f t="shared" si="4"/>
        <v>94.0535</v>
      </c>
      <c r="G108" s="3">
        <v>612299</v>
      </c>
      <c r="H108" s="5">
        <f t="shared" si="5"/>
        <v>61.229900000000001</v>
      </c>
      <c r="I108" s="4">
        <f>Bags!$C$13</f>
        <v>2.3211200000000001</v>
      </c>
      <c r="J108" s="4">
        <f t="shared" si="6"/>
        <v>35.781912559120343</v>
      </c>
    </row>
    <row r="109" spans="1:10" x14ac:dyDescent="0.25">
      <c r="A109">
        <v>2</v>
      </c>
      <c r="B109">
        <v>2011</v>
      </c>
      <c r="C109" t="s">
        <v>4</v>
      </c>
      <c r="D109">
        <v>0</v>
      </c>
      <c r="E109" s="3">
        <v>641939</v>
      </c>
      <c r="F109" s="5">
        <f t="shared" si="4"/>
        <v>64.193899999999999</v>
      </c>
      <c r="G109" s="3">
        <v>360018</v>
      </c>
      <c r="H109" s="5">
        <f t="shared" si="5"/>
        <v>36.001800000000003</v>
      </c>
      <c r="I109" s="4">
        <f>Bags!$C$13</f>
        <v>2.3211200000000001</v>
      </c>
      <c r="J109" s="4">
        <f t="shared" si="6"/>
        <v>45.56462470249437</v>
      </c>
    </row>
    <row r="110" spans="1:10" x14ac:dyDescent="0.25">
      <c r="A110">
        <v>2</v>
      </c>
      <c r="B110">
        <v>2011</v>
      </c>
      <c r="C110" t="s">
        <v>4</v>
      </c>
      <c r="D110">
        <v>10</v>
      </c>
      <c r="E110" s="3">
        <v>422554</v>
      </c>
      <c r="F110" s="5">
        <f t="shared" si="4"/>
        <v>42.255400000000002</v>
      </c>
      <c r="G110" s="3">
        <v>250896</v>
      </c>
      <c r="H110" s="5">
        <f t="shared" si="5"/>
        <v>25.089600000000001</v>
      </c>
      <c r="I110" s="4">
        <f>Bags!$C$13</f>
        <v>2.3211200000000001</v>
      </c>
      <c r="J110" s="4">
        <f t="shared" si="6"/>
        <v>42.98512455965151</v>
      </c>
    </row>
    <row r="111" spans="1:10" x14ac:dyDescent="0.25">
      <c r="A111">
        <v>2</v>
      </c>
      <c r="B111">
        <v>2011</v>
      </c>
      <c r="C111" t="s">
        <v>4</v>
      </c>
      <c r="D111">
        <v>20</v>
      </c>
      <c r="E111" s="3">
        <v>437224</v>
      </c>
      <c r="F111" s="5">
        <f t="shared" si="4"/>
        <v>43.7224</v>
      </c>
      <c r="G111" s="3">
        <v>273312</v>
      </c>
      <c r="H111" s="5">
        <f t="shared" si="5"/>
        <v>27.331199999999999</v>
      </c>
      <c r="I111" s="4">
        <f>Bags!$C$13</f>
        <v>2.3211200000000001</v>
      </c>
      <c r="J111" s="4">
        <f t="shared" si="6"/>
        <v>39.591046460399291</v>
      </c>
    </row>
    <row r="112" spans="1:10" x14ac:dyDescent="0.25">
      <c r="A112">
        <v>2</v>
      </c>
      <c r="B112">
        <v>2011</v>
      </c>
      <c r="C112" t="s">
        <v>5</v>
      </c>
      <c r="D112">
        <v>0</v>
      </c>
      <c r="E112" s="3">
        <v>662978</v>
      </c>
      <c r="F112" s="5">
        <f t="shared" si="4"/>
        <v>66.297799999999995</v>
      </c>
      <c r="G112" s="3">
        <v>408660</v>
      </c>
      <c r="H112" s="5">
        <f t="shared" si="5"/>
        <v>40.866</v>
      </c>
      <c r="I112" s="4">
        <f>Bags!$C$13</f>
        <v>2.3211200000000001</v>
      </c>
      <c r="J112" s="4">
        <f t="shared" si="6"/>
        <v>39.751672015490641</v>
      </c>
    </row>
    <row r="113" spans="1:10" x14ac:dyDescent="0.25">
      <c r="A113">
        <v>2</v>
      </c>
      <c r="B113">
        <v>2011</v>
      </c>
      <c r="C113" t="s">
        <v>5</v>
      </c>
      <c r="D113">
        <v>10</v>
      </c>
      <c r="E113" s="3">
        <v>625613</v>
      </c>
      <c r="F113" s="5">
        <f t="shared" si="4"/>
        <v>62.561300000000003</v>
      </c>
      <c r="G113" s="3">
        <v>395917</v>
      </c>
      <c r="H113" s="5">
        <f t="shared" si="5"/>
        <v>39.591700000000003</v>
      </c>
      <c r="I113" s="4">
        <f>Bags!$C$13</f>
        <v>2.3211200000000001</v>
      </c>
      <c r="J113" s="4">
        <f t="shared" si="6"/>
        <v>38.130032147978312</v>
      </c>
    </row>
    <row r="114" spans="1:10" x14ac:dyDescent="0.25">
      <c r="A114">
        <v>2</v>
      </c>
      <c r="B114">
        <v>2011</v>
      </c>
      <c r="C114" t="s">
        <v>5</v>
      </c>
      <c r="D114">
        <v>20</v>
      </c>
      <c r="E114" s="3">
        <v>763038</v>
      </c>
      <c r="F114" s="5">
        <f t="shared" si="4"/>
        <v>76.303799999999995</v>
      </c>
      <c r="G114" s="3">
        <v>483698</v>
      </c>
      <c r="H114" s="5">
        <f t="shared" si="5"/>
        <v>48.369799999999998</v>
      </c>
      <c r="I114" s="4">
        <f>Bags!$C$13</f>
        <v>2.3211200000000001</v>
      </c>
      <c r="J114" s="4">
        <f t="shared" si="6"/>
        <v>37.757485941304097</v>
      </c>
    </row>
    <row r="115" spans="1:10" x14ac:dyDescent="0.25">
      <c r="A115">
        <v>2</v>
      </c>
      <c r="B115">
        <v>2011</v>
      </c>
      <c r="C115" t="s">
        <v>5</v>
      </c>
      <c r="D115">
        <v>30</v>
      </c>
      <c r="E115" s="3">
        <v>870181</v>
      </c>
      <c r="F115" s="5">
        <f t="shared" si="4"/>
        <v>87.018100000000004</v>
      </c>
      <c r="G115" s="3">
        <v>597930</v>
      </c>
      <c r="H115" s="5">
        <f t="shared" si="5"/>
        <v>59.792999999999999</v>
      </c>
      <c r="I115" s="4">
        <f>Bags!$C$13</f>
        <v>2.3211200000000001</v>
      </c>
      <c r="J115" s="4">
        <f t="shared" si="6"/>
        <v>32.144121313416377</v>
      </c>
    </row>
    <row r="116" spans="1:10" x14ac:dyDescent="0.25">
      <c r="A116">
        <v>2</v>
      </c>
      <c r="B116">
        <v>2016</v>
      </c>
      <c r="C116" t="s">
        <v>3</v>
      </c>
      <c r="D116">
        <v>0</v>
      </c>
      <c r="E116" s="3">
        <v>730372</v>
      </c>
      <c r="F116" s="5">
        <f t="shared" si="4"/>
        <v>73.037199999999999</v>
      </c>
      <c r="G116" s="3">
        <v>424493</v>
      </c>
      <c r="H116" s="5">
        <f t="shared" si="5"/>
        <v>42.449300000000001</v>
      </c>
      <c r="I116" s="4">
        <f>Bags!$C$13</f>
        <v>2.3211200000000001</v>
      </c>
      <c r="J116" s="4">
        <f t="shared" si="6"/>
        <v>43.254518632820137</v>
      </c>
    </row>
    <row r="117" spans="1:10" x14ac:dyDescent="0.25">
      <c r="A117">
        <v>2</v>
      </c>
      <c r="B117">
        <v>2016</v>
      </c>
      <c r="C117" t="s">
        <v>3</v>
      </c>
      <c r="D117">
        <v>10</v>
      </c>
      <c r="E117" s="3">
        <v>767863</v>
      </c>
      <c r="F117" s="5">
        <f t="shared" si="4"/>
        <v>76.786299999999997</v>
      </c>
      <c r="G117" s="3">
        <v>475489</v>
      </c>
      <c r="H117" s="5">
        <f t="shared" si="5"/>
        <v>47.548900000000003</v>
      </c>
      <c r="I117" s="4">
        <f>Bags!$C$13</f>
        <v>2.3211200000000001</v>
      </c>
      <c r="J117" s="4">
        <f t="shared" si="6"/>
        <v>39.263183141436024</v>
      </c>
    </row>
    <row r="118" spans="1:10" x14ac:dyDescent="0.25">
      <c r="A118">
        <v>2</v>
      </c>
      <c r="B118">
        <v>2016</v>
      </c>
      <c r="C118" t="s">
        <v>3</v>
      </c>
      <c r="D118">
        <v>20</v>
      </c>
      <c r="E118" s="3">
        <v>664862</v>
      </c>
      <c r="F118" s="5">
        <f t="shared" si="4"/>
        <v>66.486199999999997</v>
      </c>
      <c r="G118" s="3">
        <v>438582</v>
      </c>
      <c r="H118" s="5">
        <f t="shared" si="5"/>
        <v>43.858199999999997</v>
      </c>
      <c r="I118" s="4">
        <f>Bags!$C$13</f>
        <v>2.3211200000000001</v>
      </c>
      <c r="J118" s="4">
        <f t="shared" si="6"/>
        <v>35.265287598799844</v>
      </c>
    </row>
    <row r="119" spans="1:10" x14ac:dyDescent="0.25">
      <c r="A119">
        <v>2</v>
      </c>
      <c r="B119">
        <v>2016</v>
      </c>
      <c r="C119" t="s">
        <v>3</v>
      </c>
      <c r="D119">
        <v>30</v>
      </c>
      <c r="E119" s="3">
        <v>888247</v>
      </c>
      <c r="F119" s="5">
        <f t="shared" si="4"/>
        <v>88.824700000000007</v>
      </c>
      <c r="G119" s="3">
        <v>594420</v>
      </c>
      <c r="H119" s="5">
        <f t="shared" si="5"/>
        <v>59.442</v>
      </c>
      <c r="I119" s="4">
        <f>Bags!$C$13</f>
        <v>2.3211200000000001</v>
      </c>
      <c r="J119" s="4">
        <f t="shared" si="6"/>
        <v>33.967033503122067</v>
      </c>
    </row>
    <row r="120" spans="1:10" x14ac:dyDescent="0.25">
      <c r="A120">
        <v>2</v>
      </c>
      <c r="B120">
        <v>2016</v>
      </c>
      <c r="C120" t="s">
        <v>4</v>
      </c>
      <c r="D120">
        <v>0</v>
      </c>
      <c r="E120" s="3">
        <v>729526</v>
      </c>
      <c r="F120" s="5">
        <f t="shared" si="4"/>
        <v>72.952600000000004</v>
      </c>
      <c r="G120" s="3">
        <v>435177</v>
      </c>
      <c r="H120" s="5">
        <f t="shared" si="5"/>
        <v>43.517699999999998</v>
      </c>
      <c r="I120" s="4">
        <f>Bags!$C$13</f>
        <v>2.3211200000000001</v>
      </c>
      <c r="J120" s="4">
        <f t="shared" si="6"/>
        <v>41.673910839755877</v>
      </c>
    </row>
    <row r="121" spans="1:10" x14ac:dyDescent="0.25">
      <c r="A121">
        <v>2</v>
      </c>
      <c r="B121">
        <v>2016</v>
      </c>
      <c r="C121" t="s">
        <v>4</v>
      </c>
      <c r="D121">
        <v>10</v>
      </c>
      <c r="E121" s="3">
        <v>726247</v>
      </c>
      <c r="F121" s="5">
        <f t="shared" si="4"/>
        <v>72.624700000000004</v>
      </c>
      <c r="G121" s="3">
        <v>472248</v>
      </c>
      <c r="H121" s="5">
        <f t="shared" si="5"/>
        <v>47.224800000000002</v>
      </c>
      <c r="I121" s="4">
        <f>Bags!$C$13</f>
        <v>2.3211200000000001</v>
      </c>
      <c r="J121" s="4">
        <f t="shared" si="6"/>
        <v>36.128885612937488</v>
      </c>
    </row>
    <row r="122" spans="1:10" x14ac:dyDescent="0.25">
      <c r="A122">
        <v>2</v>
      </c>
      <c r="B122">
        <v>2016</v>
      </c>
      <c r="C122" t="s">
        <v>4</v>
      </c>
      <c r="D122">
        <v>20</v>
      </c>
      <c r="E122" s="3">
        <v>735430</v>
      </c>
      <c r="F122" s="5">
        <f t="shared" si="4"/>
        <v>73.543000000000006</v>
      </c>
      <c r="G122" s="3">
        <v>492503</v>
      </c>
      <c r="H122" s="5">
        <f t="shared" si="5"/>
        <v>49.250300000000003</v>
      </c>
      <c r="I122" s="4">
        <f>Bags!$C$13</f>
        <v>2.3211200000000001</v>
      </c>
      <c r="J122" s="4">
        <f t="shared" si="6"/>
        <v>34.108479023580955</v>
      </c>
    </row>
    <row r="123" spans="1:10" x14ac:dyDescent="0.25">
      <c r="A123">
        <v>2</v>
      </c>
      <c r="B123">
        <v>2016</v>
      </c>
      <c r="C123" t="s">
        <v>4</v>
      </c>
      <c r="D123">
        <v>30</v>
      </c>
      <c r="E123" s="3">
        <v>866373</v>
      </c>
      <c r="F123" s="5">
        <f t="shared" si="4"/>
        <v>86.637299999999996</v>
      </c>
      <c r="G123" s="3">
        <v>590144</v>
      </c>
      <c r="H123" s="5">
        <f t="shared" si="5"/>
        <v>59.014400000000002</v>
      </c>
      <c r="I123" s="4">
        <f>Bags!$C$13</f>
        <v>2.3211200000000001</v>
      </c>
      <c r="J123" s="4">
        <f t="shared" si="6"/>
        <v>32.761090457371282</v>
      </c>
    </row>
    <row r="124" spans="1:10" x14ac:dyDescent="0.25">
      <c r="A124">
        <v>2</v>
      </c>
      <c r="B124">
        <v>2016</v>
      </c>
      <c r="C124" t="s">
        <v>5</v>
      </c>
      <c r="D124">
        <v>0</v>
      </c>
      <c r="E124" s="3">
        <v>771713</v>
      </c>
      <c r="F124" s="5">
        <f t="shared" si="4"/>
        <v>77.171300000000002</v>
      </c>
      <c r="G124" s="3">
        <v>464561</v>
      </c>
      <c r="H124" s="5">
        <f t="shared" si="5"/>
        <v>46.456099999999999</v>
      </c>
      <c r="I124" s="4">
        <f>Bags!$C$13</f>
        <v>2.3211200000000001</v>
      </c>
      <c r="J124" s="4">
        <f t="shared" si="6"/>
        <v>41.035572659945508</v>
      </c>
    </row>
    <row r="125" spans="1:10" x14ac:dyDescent="0.25">
      <c r="A125">
        <v>2</v>
      </c>
      <c r="B125">
        <v>2016</v>
      </c>
      <c r="C125" t="s">
        <v>5</v>
      </c>
      <c r="D125">
        <v>10</v>
      </c>
      <c r="E125" s="3">
        <v>783747</v>
      </c>
      <c r="F125" s="5">
        <f t="shared" si="4"/>
        <v>78.374700000000004</v>
      </c>
      <c r="G125" s="3">
        <v>505344</v>
      </c>
      <c r="H125" s="5">
        <f t="shared" si="5"/>
        <v>50.534399999999998</v>
      </c>
      <c r="I125" s="4">
        <f>Bags!$C$13</f>
        <v>2.3211200000000001</v>
      </c>
      <c r="J125" s="4">
        <f t="shared" si="6"/>
        <v>36.606166336942984</v>
      </c>
    </row>
    <row r="126" spans="1:10" x14ac:dyDescent="0.25">
      <c r="A126">
        <v>2</v>
      </c>
      <c r="B126">
        <v>2016</v>
      </c>
      <c r="C126" t="s">
        <v>5</v>
      </c>
      <c r="D126">
        <v>20</v>
      </c>
      <c r="E126" s="3">
        <v>845260</v>
      </c>
      <c r="F126" s="5">
        <f t="shared" si="4"/>
        <v>84.525999999999996</v>
      </c>
      <c r="G126" s="3">
        <v>562512</v>
      </c>
      <c r="H126" s="5">
        <f t="shared" si="5"/>
        <v>56.251199999999997</v>
      </c>
      <c r="I126" s="4">
        <f>Bags!$C$13</f>
        <v>2.3211200000000001</v>
      </c>
      <c r="J126" s="4">
        <f t="shared" si="6"/>
        <v>34.395524937205671</v>
      </c>
    </row>
    <row r="127" spans="1:10" x14ac:dyDescent="0.25">
      <c r="A127">
        <v>2</v>
      </c>
      <c r="B127">
        <v>2016</v>
      </c>
      <c r="C127" t="s">
        <v>5</v>
      </c>
      <c r="D127">
        <v>30</v>
      </c>
      <c r="E127" s="3">
        <v>804433</v>
      </c>
      <c r="F127" s="5">
        <f t="shared" si="4"/>
        <v>80.443299999999994</v>
      </c>
      <c r="G127" s="3">
        <v>545247</v>
      </c>
      <c r="H127" s="5">
        <f t="shared" si="5"/>
        <v>54.524700000000003</v>
      </c>
      <c r="I127" s="4">
        <f>Bags!$C$13</f>
        <v>2.3211200000000001</v>
      </c>
      <c r="J127" s="4">
        <f t="shared" si="6"/>
        <v>33.177005557192579</v>
      </c>
    </row>
    <row r="128" spans="1:10" x14ac:dyDescent="0.25">
      <c r="A128">
        <v>2</v>
      </c>
      <c r="B128">
        <v>2022</v>
      </c>
      <c r="C128" t="s">
        <v>3</v>
      </c>
      <c r="D128">
        <v>0</v>
      </c>
      <c r="E128" s="3">
        <v>769762</v>
      </c>
      <c r="F128" s="5">
        <f t="shared" si="4"/>
        <v>76.976200000000006</v>
      </c>
      <c r="G128" s="3">
        <v>515710</v>
      </c>
      <c r="H128" s="5">
        <f t="shared" si="5"/>
        <v>51.570999999999998</v>
      </c>
      <c r="I128" s="4">
        <f>Bags!$C$13</f>
        <v>2.3211200000000001</v>
      </c>
      <c r="J128" s="4">
        <f t="shared" si="6"/>
        <v>34.030102171211929</v>
      </c>
    </row>
    <row r="129" spans="1:10" x14ac:dyDescent="0.25">
      <c r="A129">
        <v>2</v>
      </c>
      <c r="B129">
        <v>2022</v>
      </c>
      <c r="C129" t="s">
        <v>3</v>
      </c>
      <c r="D129">
        <v>10</v>
      </c>
      <c r="E129" s="3">
        <v>640961</v>
      </c>
      <c r="F129" s="5">
        <f t="shared" si="4"/>
        <v>64.096100000000007</v>
      </c>
      <c r="G129" s="3">
        <v>435429</v>
      </c>
      <c r="H129" s="5">
        <f t="shared" si="5"/>
        <v>43.542900000000003</v>
      </c>
      <c r="I129" s="4">
        <f>Bags!$C$13</f>
        <v>2.3211200000000001</v>
      </c>
      <c r="J129" s="4">
        <f t="shared" si="6"/>
        <v>33.271075118114162</v>
      </c>
    </row>
    <row r="130" spans="1:10" x14ac:dyDescent="0.25">
      <c r="A130">
        <v>2</v>
      </c>
      <c r="B130">
        <v>2022</v>
      </c>
      <c r="C130" t="s">
        <v>3</v>
      </c>
      <c r="D130">
        <v>20</v>
      </c>
      <c r="E130" s="3">
        <v>727845</v>
      </c>
      <c r="F130" s="5">
        <f t="shared" ref="F130:F193" si="7">E130/10000</f>
        <v>72.784499999999994</v>
      </c>
      <c r="G130" s="3">
        <v>499337</v>
      </c>
      <c r="H130" s="5">
        <f t="shared" ref="H130:H193" si="8">G130/10000</f>
        <v>49.933700000000002</v>
      </c>
      <c r="I130" s="4">
        <f>Bags!$C$13</f>
        <v>2.3211200000000001</v>
      </c>
      <c r="J130" s="4">
        <f t="shared" si="6"/>
        <v>32.429327119987704</v>
      </c>
    </row>
    <row r="131" spans="1:10" x14ac:dyDescent="0.25">
      <c r="A131">
        <v>2</v>
      </c>
      <c r="B131">
        <v>2022</v>
      </c>
      <c r="C131" t="s">
        <v>3</v>
      </c>
      <c r="D131">
        <v>30</v>
      </c>
      <c r="E131" s="3">
        <v>692876</v>
      </c>
      <c r="F131" s="5">
        <f t="shared" si="7"/>
        <v>69.287599999999998</v>
      </c>
      <c r="G131" s="3">
        <v>470906</v>
      </c>
      <c r="H131" s="5">
        <f t="shared" si="8"/>
        <v>47.090600000000002</v>
      </c>
      <c r="I131" s="4">
        <f>Bags!$C$13</f>
        <v>2.3211200000000001</v>
      </c>
      <c r="J131" s="4">
        <f t="shared" si="6"/>
        <v>33.146433857655346</v>
      </c>
    </row>
    <row r="132" spans="1:10" x14ac:dyDescent="0.25">
      <c r="A132">
        <v>2</v>
      </c>
      <c r="B132">
        <v>2022</v>
      </c>
      <c r="C132" t="s">
        <v>4</v>
      </c>
      <c r="D132">
        <v>0</v>
      </c>
      <c r="E132" s="3">
        <v>822113</v>
      </c>
      <c r="F132" s="5">
        <f t="shared" si="7"/>
        <v>82.211299999999994</v>
      </c>
      <c r="G132" s="3">
        <v>535553</v>
      </c>
      <c r="H132" s="5">
        <f t="shared" si="8"/>
        <v>53.555300000000003</v>
      </c>
      <c r="I132" s="4">
        <f>Bags!$C$13</f>
        <v>2.3211200000000001</v>
      </c>
      <c r="J132" s="4">
        <f t="shared" si="6"/>
        <v>35.86923949852158</v>
      </c>
    </row>
    <row r="133" spans="1:10" x14ac:dyDescent="0.25">
      <c r="A133">
        <v>2</v>
      </c>
      <c r="B133">
        <v>2022</v>
      </c>
      <c r="C133" t="s">
        <v>4</v>
      </c>
      <c r="D133">
        <v>10</v>
      </c>
      <c r="E133" s="3">
        <v>777986</v>
      </c>
      <c r="F133" s="5">
        <f t="shared" si="7"/>
        <v>77.798599999999993</v>
      </c>
      <c r="G133" s="3">
        <v>533422</v>
      </c>
      <c r="H133" s="5">
        <f t="shared" si="8"/>
        <v>53.342199999999998</v>
      </c>
      <c r="I133" s="4">
        <f>Bags!$C$13</f>
        <v>2.3211200000000001</v>
      </c>
      <c r="J133" s="4">
        <f t="shared" si="6"/>
        <v>32.40224766380647</v>
      </c>
    </row>
    <row r="134" spans="1:10" x14ac:dyDescent="0.25">
      <c r="A134">
        <v>2</v>
      </c>
      <c r="B134">
        <v>2022</v>
      </c>
      <c r="C134" t="s">
        <v>4</v>
      </c>
      <c r="D134">
        <v>20</v>
      </c>
      <c r="E134" s="3">
        <v>711081</v>
      </c>
      <c r="F134" s="5">
        <f t="shared" si="7"/>
        <v>71.108099999999993</v>
      </c>
      <c r="G134" s="3">
        <v>492997</v>
      </c>
      <c r="H134" s="5">
        <f t="shared" si="8"/>
        <v>49.299700000000001</v>
      </c>
      <c r="I134" s="4">
        <f>Bags!$C$13</f>
        <v>2.3211200000000001</v>
      </c>
      <c r="J134" s="4">
        <f t="shared" si="6"/>
        <v>31.704255660010066</v>
      </c>
    </row>
    <row r="135" spans="1:10" x14ac:dyDescent="0.25">
      <c r="A135">
        <v>2</v>
      </c>
      <c r="B135">
        <v>2022</v>
      </c>
      <c r="C135" t="s">
        <v>4</v>
      </c>
      <c r="D135">
        <v>30</v>
      </c>
      <c r="E135" s="3">
        <v>825541</v>
      </c>
      <c r="F135" s="5">
        <f t="shared" si="7"/>
        <v>82.554100000000005</v>
      </c>
      <c r="G135" s="3">
        <v>561993</v>
      </c>
      <c r="H135" s="5">
        <f t="shared" si="8"/>
        <v>56.199300000000001</v>
      </c>
      <c r="I135" s="4">
        <f>Bags!$C$13</f>
        <v>2.3211200000000001</v>
      </c>
      <c r="J135" s="4">
        <f t="shared" si="6"/>
        <v>32.847838881218173</v>
      </c>
    </row>
    <row r="136" spans="1:10" x14ac:dyDescent="0.25">
      <c r="A136">
        <v>2</v>
      </c>
      <c r="B136">
        <v>2022</v>
      </c>
      <c r="C136" t="s">
        <v>5</v>
      </c>
      <c r="D136">
        <v>0</v>
      </c>
      <c r="E136" s="3">
        <v>813265</v>
      </c>
      <c r="F136" s="5">
        <f t="shared" si="7"/>
        <v>81.326499999999996</v>
      </c>
      <c r="G136" s="3">
        <v>555208</v>
      </c>
      <c r="H136" s="5">
        <f t="shared" si="8"/>
        <v>55.520800000000001</v>
      </c>
      <c r="I136" s="4">
        <f>Bags!$C$13</f>
        <v>2.3211200000000001</v>
      </c>
      <c r="J136" s="4">
        <f t="shared" si="6"/>
        <v>32.663218631440024</v>
      </c>
    </row>
    <row r="137" spans="1:10" x14ac:dyDescent="0.25">
      <c r="A137">
        <v>2</v>
      </c>
      <c r="B137">
        <v>2022</v>
      </c>
      <c r="C137" t="s">
        <v>5</v>
      </c>
      <c r="D137">
        <v>10</v>
      </c>
      <c r="E137" s="3">
        <v>662243</v>
      </c>
      <c r="F137" s="5">
        <f t="shared" si="7"/>
        <v>66.224299999999999</v>
      </c>
      <c r="G137" s="3">
        <v>450049</v>
      </c>
      <c r="H137" s="5">
        <f t="shared" si="8"/>
        <v>45.004899999999999</v>
      </c>
      <c r="I137" s="4">
        <f>Bags!$C$13</f>
        <v>2.3211200000000001</v>
      </c>
      <c r="J137" s="4">
        <f t="shared" si="6"/>
        <v>33.205546265459716</v>
      </c>
    </row>
    <row r="138" spans="1:10" x14ac:dyDescent="0.25">
      <c r="A138">
        <v>2</v>
      </c>
      <c r="B138">
        <v>2022</v>
      </c>
      <c r="C138" t="s">
        <v>5</v>
      </c>
      <c r="D138">
        <v>20</v>
      </c>
      <c r="E138" s="3">
        <v>814476</v>
      </c>
      <c r="F138" s="5">
        <f t="shared" si="7"/>
        <v>81.447599999999994</v>
      </c>
      <c r="G138" s="3">
        <v>575846</v>
      </c>
      <c r="H138" s="5">
        <f t="shared" si="8"/>
        <v>57.584600000000002</v>
      </c>
      <c r="I138" s="4">
        <f>Bags!$C$13</f>
        <v>2.3211200000000001</v>
      </c>
      <c r="J138" s="4">
        <f t="shared" si="6"/>
        <v>30.158045701009311</v>
      </c>
    </row>
    <row r="139" spans="1:10" x14ac:dyDescent="0.25">
      <c r="A139">
        <v>2</v>
      </c>
      <c r="B139">
        <v>2022</v>
      </c>
      <c r="C139" t="s">
        <v>5</v>
      </c>
      <c r="D139">
        <v>30</v>
      </c>
      <c r="E139" s="3">
        <v>748577</v>
      </c>
      <c r="F139" s="5">
        <f t="shared" si="7"/>
        <v>74.857699999999994</v>
      </c>
      <c r="G139" s="3">
        <v>528780</v>
      </c>
      <c r="H139" s="5">
        <f t="shared" si="8"/>
        <v>52.878</v>
      </c>
      <c r="I139" s="4">
        <f>Bags!$C$13</f>
        <v>2.3211200000000001</v>
      </c>
      <c r="J139" s="4">
        <f t="shared" si="6"/>
        <v>30.301538892514635</v>
      </c>
    </row>
    <row r="140" spans="1:10" x14ac:dyDescent="0.25">
      <c r="A140">
        <v>2</v>
      </c>
      <c r="B140" t="s">
        <v>11</v>
      </c>
      <c r="C140" t="s">
        <v>3</v>
      </c>
      <c r="D140">
        <v>0</v>
      </c>
      <c r="E140" s="3">
        <v>618229</v>
      </c>
      <c r="F140" s="5">
        <f t="shared" si="7"/>
        <v>61.822899999999997</v>
      </c>
      <c r="G140" s="3">
        <v>404004</v>
      </c>
      <c r="H140" s="5">
        <f t="shared" si="8"/>
        <v>40.400399999999998</v>
      </c>
      <c r="I140" s="4">
        <f>Bags!$C$13</f>
        <v>2.3211200000000001</v>
      </c>
      <c r="J140" s="4">
        <f t="shared" si="6"/>
        <v>36.003124612406559</v>
      </c>
    </row>
    <row r="141" spans="1:10" x14ac:dyDescent="0.25">
      <c r="A141">
        <v>2</v>
      </c>
      <c r="B141" t="s">
        <v>11</v>
      </c>
      <c r="C141" t="s">
        <v>3</v>
      </c>
      <c r="D141">
        <v>10</v>
      </c>
      <c r="E141" s="3">
        <v>758945</v>
      </c>
      <c r="F141" s="5">
        <f t="shared" si="7"/>
        <v>75.894499999999994</v>
      </c>
      <c r="G141" s="3">
        <v>524046</v>
      </c>
      <c r="H141" s="5">
        <f t="shared" si="8"/>
        <v>52.404600000000002</v>
      </c>
      <c r="I141" s="4">
        <f>Bags!$C$13</f>
        <v>2.3211200000000001</v>
      </c>
      <c r="J141" s="4">
        <f t="shared" si="6"/>
        <v>31.927172572471175</v>
      </c>
    </row>
    <row r="142" spans="1:10" x14ac:dyDescent="0.25">
      <c r="A142">
        <v>2</v>
      </c>
      <c r="B142" t="s">
        <v>11</v>
      </c>
      <c r="C142" t="s">
        <v>3</v>
      </c>
      <c r="D142">
        <v>20</v>
      </c>
      <c r="E142" s="3">
        <v>805039</v>
      </c>
      <c r="F142" s="5">
        <f t="shared" si="7"/>
        <v>80.503900000000002</v>
      </c>
      <c r="G142" s="3">
        <v>529990</v>
      </c>
      <c r="H142" s="5">
        <f t="shared" si="8"/>
        <v>52.999000000000002</v>
      </c>
      <c r="I142" s="4">
        <f>Bags!$C$13</f>
        <v>2.3211200000000001</v>
      </c>
      <c r="J142" s="4">
        <f t="shared" si="6"/>
        <v>35.180253247582129</v>
      </c>
    </row>
    <row r="143" spans="1:10" x14ac:dyDescent="0.25">
      <c r="A143">
        <v>2</v>
      </c>
      <c r="B143" t="s">
        <v>11</v>
      </c>
      <c r="C143" t="s">
        <v>3</v>
      </c>
      <c r="D143">
        <v>30</v>
      </c>
      <c r="E143" s="3">
        <v>779440</v>
      </c>
      <c r="F143" s="5">
        <f t="shared" si="7"/>
        <v>77.944000000000003</v>
      </c>
      <c r="G143" s="3">
        <v>535695</v>
      </c>
      <c r="H143" s="5">
        <f t="shared" si="8"/>
        <v>53.569499999999998</v>
      </c>
      <c r="I143" s="4">
        <f>Bags!$C$13</f>
        <v>2.3211200000000001</v>
      </c>
      <c r="J143" s="4">
        <f t="shared" si="6"/>
        <v>32.231647353287791</v>
      </c>
    </row>
    <row r="144" spans="1:10" x14ac:dyDescent="0.25">
      <c r="A144">
        <v>2</v>
      </c>
      <c r="B144" t="s">
        <v>11</v>
      </c>
      <c r="C144" t="s">
        <v>4</v>
      </c>
      <c r="D144">
        <v>0</v>
      </c>
      <c r="E144" s="3">
        <v>776717</v>
      </c>
      <c r="F144" s="5">
        <f t="shared" si="7"/>
        <v>77.671700000000001</v>
      </c>
      <c r="G144" s="3">
        <v>506878</v>
      </c>
      <c r="H144" s="5">
        <f t="shared" si="8"/>
        <v>50.687800000000003</v>
      </c>
      <c r="I144" s="4">
        <f>Bags!$C$13</f>
        <v>2.3211200000000001</v>
      </c>
      <c r="J144" s="4">
        <f t="shared" si="6"/>
        <v>35.811137751029918</v>
      </c>
    </row>
    <row r="145" spans="1:10" x14ac:dyDescent="0.25">
      <c r="A145">
        <v>2</v>
      </c>
      <c r="B145" t="s">
        <v>11</v>
      </c>
      <c r="C145" t="s">
        <v>4</v>
      </c>
      <c r="D145">
        <v>10</v>
      </c>
      <c r="E145" s="3">
        <v>814482</v>
      </c>
      <c r="F145" s="5">
        <f t="shared" si="7"/>
        <v>81.4482</v>
      </c>
      <c r="G145" s="3">
        <v>554849</v>
      </c>
      <c r="H145" s="5">
        <f t="shared" si="8"/>
        <v>55.484900000000003</v>
      </c>
      <c r="I145" s="4">
        <f>Bags!$C$13</f>
        <v>2.3211200000000001</v>
      </c>
      <c r="J145" s="4">
        <f t="shared" si="6"/>
        <v>32.812154827399162</v>
      </c>
    </row>
    <row r="146" spans="1:10" x14ac:dyDescent="0.25">
      <c r="A146">
        <v>2</v>
      </c>
      <c r="B146" t="s">
        <v>11</v>
      </c>
      <c r="C146" t="s">
        <v>4</v>
      </c>
      <c r="D146">
        <v>20</v>
      </c>
      <c r="E146" s="3">
        <v>826291</v>
      </c>
      <c r="F146" s="5">
        <f t="shared" si="7"/>
        <v>82.629099999999994</v>
      </c>
      <c r="G146" s="3">
        <v>558491</v>
      </c>
      <c r="H146" s="5">
        <f t="shared" si="8"/>
        <v>55.8491</v>
      </c>
      <c r="I146" s="4">
        <f>Bags!$C$13</f>
        <v>2.3211200000000001</v>
      </c>
      <c r="J146" s="4">
        <f t="shared" si="6"/>
        <v>33.346623834891616</v>
      </c>
    </row>
    <row r="147" spans="1:10" x14ac:dyDescent="0.25">
      <c r="A147">
        <v>2</v>
      </c>
      <c r="B147" t="s">
        <v>11</v>
      </c>
      <c r="C147" t="s">
        <v>4</v>
      </c>
      <c r="D147">
        <v>30</v>
      </c>
      <c r="E147" s="3">
        <v>905486</v>
      </c>
      <c r="F147" s="5">
        <f t="shared" si="7"/>
        <v>90.548599999999993</v>
      </c>
      <c r="G147" s="3">
        <v>607705</v>
      </c>
      <c r="H147" s="5">
        <f t="shared" si="8"/>
        <v>60.770499999999998</v>
      </c>
      <c r="I147" s="4">
        <f>Bags!$C$13</f>
        <v>2.3211200000000001</v>
      </c>
      <c r="J147" s="4">
        <f t="shared" si="6"/>
        <v>33.751502366382894</v>
      </c>
    </row>
    <row r="148" spans="1:10" x14ac:dyDescent="0.25">
      <c r="A148">
        <v>2</v>
      </c>
      <c r="B148" t="s">
        <v>11</v>
      </c>
      <c r="C148" t="s">
        <v>5</v>
      </c>
      <c r="D148">
        <v>0</v>
      </c>
      <c r="E148" s="3">
        <v>680436</v>
      </c>
      <c r="F148" s="5">
        <f t="shared" si="7"/>
        <v>68.043599999999998</v>
      </c>
      <c r="G148" s="3">
        <v>454683</v>
      </c>
      <c r="H148" s="5">
        <f t="shared" si="8"/>
        <v>45.468299999999999</v>
      </c>
      <c r="I148" s="4">
        <f>Bags!$C$13</f>
        <v>2.3211200000000001</v>
      </c>
      <c r="J148" s="4">
        <f t="shared" ref="J148:J211" si="9">(F148-H148)/(F148-I148)*100</f>
        <v>34.349434166209178</v>
      </c>
    </row>
    <row r="149" spans="1:10" x14ac:dyDescent="0.25">
      <c r="A149">
        <v>2</v>
      </c>
      <c r="B149" t="s">
        <v>11</v>
      </c>
      <c r="C149" t="s">
        <v>5</v>
      </c>
      <c r="D149">
        <v>10</v>
      </c>
      <c r="E149" s="3">
        <v>788494</v>
      </c>
      <c r="F149" s="5">
        <f t="shared" si="7"/>
        <v>78.849400000000003</v>
      </c>
      <c r="G149" s="3">
        <v>531650</v>
      </c>
      <c r="H149" s="5">
        <f t="shared" si="8"/>
        <v>53.164999999999999</v>
      </c>
      <c r="I149" s="4">
        <f>Bags!$C$13</f>
        <v>2.3211200000000001</v>
      </c>
      <c r="J149" s="4">
        <f t="shared" si="9"/>
        <v>33.561972123246463</v>
      </c>
    </row>
    <row r="150" spans="1:10" x14ac:dyDescent="0.25">
      <c r="A150">
        <v>2</v>
      </c>
      <c r="B150" t="s">
        <v>11</v>
      </c>
      <c r="C150" t="s">
        <v>5</v>
      </c>
      <c r="D150">
        <v>20</v>
      </c>
      <c r="E150" s="3">
        <v>612562</v>
      </c>
      <c r="F150" s="5">
        <f t="shared" si="7"/>
        <v>61.2562</v>
      </c>
      <c r="G150" s="3">
        <v>427668</v>
      </c>
      <c r="H150" s="5">
        <f t="shared" si="8"/>
        <v>42.766800000000003</v>
      </c>
      <c r="I150" s="4">
        <f>Bags!$C$13</f>
        <v>2.3211200000000001</v>
      </c>
      <c r="J150" s="4">
        <f t="shared" si="9"/>
        <v>31.372486471554794</v>
      </c>
    </row>
    <row r="151" spans="1:10" x14ac:dyDescent="0.25">
      <c r="A151">
        <v>2</v>
      </c>
      <c r="B151" t="s">
        <v>11</v>
      </c>
      <c r="C151" t="s">
        <v>5</v>
      </c>
      <c r="D151">
        <v>30</v>
      </c>
      <c r="E151" s="3">
        <v>832691</v>
      </c>
      <c r="F151" s="5">
        <f t="shared" si="7"/>
        <v>83.269099999999995</v>
      </c>
      <c r="G151" s="3">
        <v>585364</v>
      </c>
      <c r="H151" s="5">
        <f t="shared" si="8"/>
        <v>58.5364</v>
      </c>
      <c r="I151" s="4">
        <f>Bags!$C$13</f>
        <v>2.3211200000000001</v>
      </c>
      <c r="J151" s="4">
        <f t="shared" si="9"/>
        <v>30.553819872960382</v>
      </c>
    </row>
    <row r="152" spans="1:10" x14ac:dyDescent="0.25">
      <c r="A152">
        <v>2</v>
      </c>
      <c r="B152" t="s">
        <v>12</v>
      </c>
      <c r="C152" t="s">
        <v>3</v>
      </c>
      <c r="D152">
        <v>0</v>
      </c>
      <c r="E152" s="3">
        <v>584396</v>
      </c>
      <c r="F152" s="5">
        <f t="shared" si="7"/>
        <v>58.439599999999999</v>
      </c>
      <c r="G152" s="3">
        <v>383551</v>
      </c>
      <c r="H152" s="5">
        <f t="shared" si="8"/>
        <v>38.3551</v>
      </c>
      <c r="I152" s="4">
        <f>Bags!$C$13</f>
        <v>2.3211200000000001</v>
      </c>
      <c r="J152" s="4">
        <f t="shared" si="9"/>
        <v>35.789458303218474</v>
      </c>
    </row>
    <row r="153" spans="1:10" x14ac:dyDescent="0.25">
      <c r="A153">
        <v>2</v>
      </c>
      <c r="B153" t="s">
        <v>12</v>
      </c>
      <c r="C153" t="s">
        <v>3</v>
      </c>
      <c r="D153">
        <v>10</v>
      </c>
      <c r="E153" s="3">
        <v>617858</v>
      </c>
      <c r="F153" s="5">
        <f t="shared" si="7"/>
        <v>61.785800000000002</v>
      </c>
      <c r="G153" s="3">
        <v>368627</v>
      </c>
      <c r="H153" s="5">
        <f t="shared" si="8"/>
        <v>36.862699999999997</v>
      </c>
      <c r="I153" s="4">
        <f>Bags!$C$13</f>
        <v>2.3211200000000001</v>
      </c>
      <c r="J153" s="4">
        <f t="shared" si="9"/>
        <v>41.912442814793593</v>
      </c>
    </row>
    <row r="154" spans="1:10" x14ac:dyDescent="0.25">
      <c r="A154">
        <v>2</v>
      </c>
      <c r="B154" t="s">
        <v>12</v>
      </c>
      <c r="C154" t="s">
        <v>3</v>
      </c>
      <c r="D154">
        <v>20</v>
      </c>
      <c r="E154" s="3">
        <v>765668</v>
      </c>
      <c r="F154" s="5">
        <f t="shared" si="7"/>
        <v>76.566800000000001</v>
      </c>
      <c r="G154" s="3">
        <v>507918</v>
      </c>
      <c r="H154" s="5">
        <f t="shared" si="8"/>
        <v>50.791800000000002</v>
      </c>
      <c r="I154" s="4">
        <f>Bags!$C$13</f>
        <v>2.3211200000000001</v>
      </c>
      <c r="J154" s="4">
        <f t="shared" si="9"/>
        <v>34.715824543596334</v>
      </c>
    </row>
    <row r="155" spans="1:10" x14ac:dyDescent="0.25">
      <c r="A155">
        <v>2</v>
      </c>
      <c r="B155" t="s">
        <v>12</v>
      </c>
      <c r="C155" t="s">
        <v>3</v>
      </c>
      <c r="D155">
        <v>30</v>
      </c>
      <c r="E155" s="3">
        <v>827903</v>
      </c>
      <c r="F155" s="5">
        <f t="shared" si="7"/>
        <v>82.790300000000002</v>
      </c>
      <c r="G155" s="3">
        <v>568086</v>
      </c>
      <c r="H155" s="5">
        <f t="shared" si="8"/>
        <v>56.808599999999998</v>
      </c>
      <c r="I155" s="4">
        <f>Bags!$C$13</f>
        <v>2.3211200000000001</v>
      </c>
      <c r="J155" s="4">
        <f t="shared" si="9"/>
        <v>32.287765328290909</v>
      </c>
    </row>
    <row r="156" spans="1:10" x14ac:dyDescent="0.25">
      <c r="A156">
        <v>2</v>
      </c>
      <c r="B156" t="s">
        <v>12</v>
      </c>
      <c r="C156" t="s">
        <v>4</v>
      </c>
      <c r="D156">
        <v>0</v>
      </c>
      <c r="E156" s="3">
        <v>657517</v>
      </c>
      <c r="F156" s="5">
        <f t="shared" si="7"/>
        <v>65.7517</v>
      </c>
      <c r="G156" s="3">
        <v>431718</v>
      </c>
      <c r="H156" s="5">
        <f t="shared" si="8"/>
        <v>43.171799999999998</v>
      </c>
      <c r="I156" s="4">
        <f>Bags!$C$13</f>
        <v>2.3211200000000001</v>
      </c>
      <c r="J156" s="4">
        <f t="shared" si="9"/>
        <v>35.59781417732583</v>
      </c>
    </row>
    <row r="157" spans="1:10" x14ac:dyDescent="0.25">
      <c r="A157">
        <v>2</v>
      </c>
      <c r="B157" t="s">
        <v>12</v>
      </c>
      <c r="C157" t="s">
        <v>4</v>
      </c>
      <c r="D157">
        <v>10</v>
      </c>
      <c r="E157" s="3">
        <v>703800</v>
      </c>
      <c r="F157" s="5">
        <f t="shared" si="7"/>
        <v>70.38</v>
      </c>
      <c r="G157" s="3">
        <v>479523</v>
      </c>
      <c r="H157" s="5">
        <f t="shared" si="8"/>
        <v>47.952300000000001</v>
      </c>
      <c r="I157" s="4">
        <f>Bags!$C$13</f>
        <v>2.3211200000000001</v>
      </c>
      <c r="J157" s="4">
        <f t="shared" si="9"/>
        <v>32.953378016211836</v>
      </c>
    </row>
    <row r="158" spans="1:10" x14ac:dyDescent="0.25">
      <c r="A158">
        <v>2</v>
      </c>
      <c r="B158" t="s">
        <v>12</v>
      </c>
      <c r="C158" t="s">
        <v>4</v>
      </c>
      <c r="D158">
        <v>20</v>
      </c>
      <c r="E158" s="3">
        <v>666623</v>
      </c>
      <c r="F158" s="5">
        <f t="shared" si="7"/>
        <v>66.662300000000002</v>
      </c>
      <c r="G158" s="3">
        <v>460593</v>
      </c>
      <c r="H158" s="5">
        <f t="shared" si="8"/>
        <v>46.0593</v>
      </c>
      <c r="I158" s="4">
        <f>Bags!$C$13</f>
        <v>2.3211200000000001</v>
      </c>
      <c r="J158" s="4">
        <f t="shared" si="9"/>
        <v>32.02148297559976</v>
      </c>
    </row>
    <row r="159" spans="1:10" x14ac:dyDescent="0.25">
      <c r="A159">
        <v>2</v>
      </c>
      <c r="B159" t="s">
        <v>12</v>
      </c>
      <c r="C159" t="s">
        <v>4</v>
      </c>
      <c r="D159">
        <v>30</v>
      </c>
      <c r="E159" s="3">
        <v>846179</v>
      </c>
      <c r="F159" s="5">
        <f t="shared" si="7"/>
        <v>84.617900000000006</v>
      </c>
      <c r="G159" s="3">
        <v>586444</v>
      </c>
      <c r="H159" s="5">
        <f t="shared" si="8"/>
        <v>58.644399999999997</v>
      </c>
      <c r="I159" s="4">
        <f>Bags!$C$13</f>
        <v>2.3211200000000001</v>
      </c>
      <c r="J159" s="4">
        <f t="shared" si="9"/>
        <v>31.560773094645995</v>
      </c>
    </row>
    <row r="160" spans="1:10" x14ac:dyDescent="0.25">
      <c r="A160">
        <v>2</v>
      </c>
      <c r="B160" t="s">
        <v>12</v>
      </c>
      <c r="C160" t="s">
        <v>5</v>
      </c>
      <c r="D160">
        <v>0</v>
      </c>
      <c r="E160" s="3">
        <v>790380</v>
      </c>
      <c r="F160" s="5">
        <f t="shared" si="7"/>
        <v>79.037999999999997</v>
      </c>
      <c r="G160" s="3">
        <v>530637</v>
      </c>
      <c r="H160" s="5">
        <f t="shared" si="8"/>
        <v>53.063699999999997</v>
      </c>
      <c r="I160" s="4">
        <f>Bags!$C$13</f>
        <v>2.3211200000000001</v>
      </c>
      <c r="J160" s="4">
        <f t="shared" si="9"/>
        <v>33.857346649133802</v>
      </c>
    </row>
    <row r="161" spans="1:10" x14ac:dyDescent="0.25">
      <c r="A161">
        <v>2</v>
      </c>
      <c r="B161" t="s">
        <v>12</v>
      </c>
      <c r="C161" t="s">
        <v>5</v>
      </c>
      <c r="D161">
        <v>10</v>
      </c>
      <c r="E161" s="3">
        <v>830980</v>
      </c>
      <c r="F161" s="5">
        <f t="shared" si="7"/>
        <v>83.097999999999999</v>
      </c>
      <c r="G161" s="3">
        <v>539284</v>
      </c>
      <c r="H161" s="5">
        <f t="shared" si="8"/>
        <v>53.928400000000003</v>
      </c>
      <c r="I161" s="4">
        <f>Bags!$C$13</f>
        <v>2.3211200000000001</v>
      </c>
      <c r="J161" s="4">
        <f t="shared" si="9"/>
        <v>36.111322942901474</v>
      </c>
    </row>
    <row r="162" spans="1:10" x14ac:dyDescent="0.25">
      <c r="A162">
        <v>2</v>
      </c>
      <c r="B162" t="s">
        <v>12</v>
      </c>
      <c r="C162" t="s">
        <v>5</v>
      </c>
      <c r="D162">
        <v>20</v>
      </c>
      <c r="E162" s="3">
        <v>643376</v>
      </c>
      <c r="F162" s="5">
        <f t="shared" si="7"/>
        <v>64.337599999999995</v>
      </c>
      <c r="G162" s="3">
        <v>416098</v>
      </c>
      <c r="H162" s="5">
        <f t="shared" si="8"/>
        <v>41.6098</v>
      </c>
      <c r="I162" s="4">
        <f>Bags!$C$13</f>
        <v>2.3211200000000001</v>
      </c>
      <c r="J162" s="4">
        <f t="shared" si="9"/>
        <v>36.648000660469599</v>
      </c>
    </row>
    <row r="163" spans="1:10" x14ac:dyDescent="0.25">
      <c r="A163">
        <v>2</v>
      </c>
      <c r="B163" t="s">
        <v>12</v>
      </c>
      <c r="C163" t="s">
        <v>5</v>
      </c>
      <c r="D163">
        <v>30</v>
      </c>
      <c r="E163" s="3">
        <v>909760</v>
      </c>
      <c r="F163" s="5">
        <f t="shared" si="7"/>
        <v>90.975999999999999</v>
      </c>
      <c r="G163" s="3">
        <v>613343</v>
      </c>
      <c r="H163" s="5">
        <f t="shared" si="8"/>
        <v>61.334299999999999</v>
      </c>
      <c r="I163" s="4">
        <f>Bags!$C$13</f>
        <v>2.3211200000000001</v>
      </c>
      <c r="J163" s="4">
        <f t="shared" si="9"/>
        <v>33.434933305419847</v>
      </c>
    </row>
    <row r="164" spans="1:10" x14ac:dyDescent="0.25">
      <c r="A164">
        <v>2</v>
      </c>
      <c r="B164" t="s">
        <v>57</v>
      </c>
      <c r="C164" t="s">
        <v>3</v>
      </c>
      <c r="D164">
        <v>0</v>
      </c>
      <c r="E164" s="3">
        <v>704442</v>
      </c>
      <c r="F164" s="5">
        <f t="shared" si="7"/>
        <v>70.444199999999995</v>
      </c>
      <c r="G164" s="3">
        <v>373496</v>
      </c>
      <c r="H164" s="5">
        <f t="shared" si="8"/>
        <v>37.349600000000002</v>
      </c>
      <c r="I164" s="4">
        <f>Bags!$C$13</f>
        <v>2.3211200000000001</v>
      </c>
      <c r="J164" s="4">
        <f t="shared" si="9"/>
        <v>48.58059852842824</v>
      </c>
    </row>
    <row r="165" spans="1:10" x14ac:dyDescent="0.25">
      <c r="A165">
        <v>2</v>
      </c>
      <c r="B165" t="s">
        <v>57</v>
      </c>
      <c r="C165" t="s">
        <v>3</v>
      </c>
      <c r="D165">
        <v>10</v>
      </c>
      <c r="E165" s="3">
        <v>743796</v>
      </c>
      <c r="F165" s="5">
        <f t="shared" si="7"/>
        <v>74.379599999999996</v>
      </c>
      <c r="G165" s="3">
        <v>472216</v>
      </c>
      <c r="H165" s="5">
        <f t="shared" si="8"/>
        <v>47.221600000000002</v>
      </c>
      <c r="I165" s="4">
        <f>Bags!$C$13</f>
        <v>2.3211200000000001</v>
      </c>
      <c r="J165" s="4">
        <f t="shared" si="9"/>
        <v>37.688832736965857</v>
      </c>
    </row>
    <row r="166" spans="1:10" x14ac:dyDescent="0.25">
      <c r="A166">
        <v>2</v>
      </c>
      <c r="B166" t="s">
        <v>57</v>
      </c>
      <c r="C166" t="s">
        <v>3</v>
      </c>
      <c r="D166">
        <v>20</v>
      </c>
      <c r="E166" s="3">
        <v>730676</v>
      </c>
      <c r="F166" s="5">
        <f t="shared" si="7"/>
        <v>73.067599999999999</v>
      </c>
      <c r="G166" s="3">
        <v>490939</v>
      </c>
      <c r="H166" s="5">
        <f t="shared" si="8"/>
        <v>49.093899999999998</v>
      </c>
      <c r="I166" s="4">
        <f>Bags!$C$13</f>
        <v>2.3211200000000001</v>
      </c>
      <c r="J166" s="4">
        <f t="shared" si="9"/>
        <v>33.886774296049779</v>
      </c>
    </row>
    <row r="167" spans="1:10" x14ac:dyDescent="0.25">
      <c r="A167">
        <v>2</v>
      </c>
      <c r="B167" t="s">
        <v>57</v>
      </c>
      <c r="C167" t="s">
        <v>3</v>
      </c>
      <c r="D167">
        <v>30</v>
      </c>
      <c r="E167" s="3">
        <v>790693</v>
      </c>
      <c r="F167" s="5">
        <f t="shared" si="7"/>
        <v>79.069299999999998</v>
      </c>
      <c r="G167" s="3">
        <v>550711</v>
      </c>
      <c r="H167" s="5">
        <f t="shared" si="8"/>
        <v>55.071100000000001</v>
      </c>
      <c r="I167" s="4">
        <f>Bags!$C$13</f>
        <v>2.3211200000000001</v>
      </c>
      <c r="J167" s="4">
        <f t="shared" si="9"/>
        <v>31.268754516393738</v>
      </c>
    </row>
    <row r="168" spans="1:10" x14ac:dyDescent="0.25">
      <c r="A168">
        <v>2</v>
      </c>
      <c r="B168" t="s">
        <v>57</v>
      </c>
      <c r="C168" t="s">
        <v>4</v>
      </c>
      <c r="D168">
        <v>0</v>
      </c>
      <c r="E168" s="3">
        <v>696414</v>
      </c>
      <c r="F168" s="5">
        <f t="shared" si="7"/>
        <v>69.641400000000004</v>
      </c>
      <c r="G168" s="3">
        <v>370841</v>
      </c>
      <c r="H168" s="5">
        <f t="shared" si="8"/>
        <v>37.084099999999999</v>
      </c>
      <c r="I168" s="4">
        <f>Bags!$C$13</f>
        <v>2.3211200000000001</v>
      </c>
      <c r="J168" s="4">
        <f t="shared" si="9"/>
        <v>48.361801228396558</v>
      </c>
    </row>
    <row r="169" spans="1:10" x14ac:dyDescent="0.25">
      <c r="A169">
        <v>2</v>
      </c>
      <c r="B169" t="s">
        <v>57</v>
      </c>
      <c r="C169" t="s">
        <v>4</v>
      </c>
      <c r="D169">
        <v>10</v>
      </c>
      <c r="E169" s="3">
        <v>795459</v>
      </c>
      <c r="F169" s="5">
        <f t="shared" si="7"/>
        <v>79.545900000000003</v>
      </c>
      <c r="G169" s="3">
        <v>506264</v>
      </c>
      <c r="H169" s="5">
        <f t="shared" si="8"/>
        <v>50.626399999999997</v>
      </c>
      <c r="I169" s="4">
        <f>Bags!$C$13</f>
        <v>2.3211200000000001</v>
      </c>
      <c r="J169" s="4">
        <f t="shared" si="9"/>
        <v>37.448471850615825</v>
      </c>
    </row>
    <row r="170" spans="1:10" x14ac:dyDescent="0.25">
      <c r="A170">
        <v>2</v>
      </c>
      <c r="B170" t="s">
        <v>57</v>
      </c>
      <c r="C170" t="s">
        <v>4</v>
      </c>
      <c r="D170">
        <v>20</v>
      </c>
      <c r="E170" s="3">
        <v>667623</v>
      </c>
      <c r="F170" s="5">
        <f t="shared" si="7"/>
        <v>66.762299999999996</v>
      </c>
      <c r="G170" s="3">
        <v>409058</v>
      </c>
      <c r="H170" s="5">
        <f t="shared" si="8"/>
        <v>40.905799999999999</v>
      </c>
      <c r="I170" s="4">
        <f>Bags!$C$13</f>
        <v>2.3211200000000001</v>
      </c>
      <c r="J170" s="4">
        <f t="shared" si="9"/>
        <v>40.124187670058177</v>
      </c>
    </row>
    <row r="171" spans="1:10" x14ac:dyDescent="0.25">
      <c r="A171">
        <v>2</v>
      </c>
      <c r="B171" t="s">
        <v>57</v>
      </c>
      <c r="C171" t="s">
        <v>4</v>
      </c>
      <c r="D171">
        <v>30</v>
      </c>
      <c r="E171" s="3">
        <v>769096</v>
      </c>
      <c r="F171" s="5">
        <f t="shared" si="7"/>
        <v>76.909599999999998</v>
      </c>
      <c r="G171" s="3">
        <v>482701</v>
      </c>
      <c r="H171" s="5">
        <f t="shared" si="8"/>
        <v>48.270099999999999</v>
      </c>
      <c r="I171" s="4">
        <f>Bags!$C$13</f>
        <v>2.3211200000000001</v>
      </c>
      <c r="J171" s="4">
        <f t="shared" si="9"/>
        <v>38.396680023510328</v>
      </c>
    </row>
    <row r="172" spans="1:10" x14ac:dyDescent="0.25">
      <c r="A172">
        <v>2</v>
      </c>
      <c r="B172" t="s">
        <v>57</v>
      </c>
      <c r="C172" t="s">
        <v>5</v>
      </c>
      <c r="D172">
        <v>0</v>
      </c>
      <c r="E172" s="3">
        <v>712162</v>
      </c>
      <c r="F172" s="5">
        <f t="shared" si="7"/>
        <v>71.216200000000001</v>
      </c>
      <c r="G172" s="3">
        <v>402169</v>
      </c>
      <c r="H172" s="5">
        <f t="shared" si="8"/>
        <v>40.216900000000003</v>
      </c>
      <c r="I172" s="4">
        <f>Bags!$C$13</f>
        <v>2.3211200000000001</v>
      </c>
      <c r="J172" s="4">
        <f t="shared" si="9"/>
        <v>44.994940132154568</v>
      </c>
    </row>
    <row r="173" spans="1:10" x14ac:dyDescent="0.25">
      <c r="A173">
        <v>2</v>
      </c>
      <c r="B173" t="s">
        <v>57</v>
      </c>
      <c r="C173" t="s">
        <v>5</v>
      </c>
      <c r="D173">
        <v>10</v>
      </c>
      <c r="E173" s="3">
        <v>711735</v>
      </c>
      <c r="F173" s="5">
        <f t="shared" si="7"/>
        <v>71.173500000000004</v>
      </c>
      <c r="G173" s="3">
        <v>473322</v>
      </c>
      <c r="H173" s="5">
        <f t="shared" si="8"/>
        <v>47.3322</v>
      </c>
      <c r="I173" s="4">
        <f>Bags!$C$13</f>
        <v>2.3211200000000001</v>
      </c>
      <c r="J173" s="4">
        <f t="shared" si="9"/>
        <v>34.6266897382487</v>
      </c>
    </row>
    <row r="174" spans="1:10" x14ac:dyDescent="0.25">
      <c r="A174">
        <v>2</v>
      </c>
      <c r="B174" t="s">
        <v>57</v>
      </c>
      <c r="C174" t="s">
        <v>5</v>
      </c>
      <c r="D174">
        <v>20</v>
      </c>
      <c r="E174" s="3">
        <v>748367</v>
      </c>
      <c r="F174" s="5">
        <f t="shared" si="7"/>
        <v>74.836699999999993</v>
      </c>
      <c r="G174" s="3">
        <v>480976</v>
      </c>
      <c r="H174" s="5">
        <f t="shared" si="8"/>
        <v>48.0976</v>
      </c>
      <c r="I174" s="4">
        <f>Bags!$C$13</f>
        <v>2.3211200000000001</v>
      </c>
      <c r="J174" s="4">
        <f t="shared" si="9"/>
        <v>36.873593233343776</v>
      </c>
    </row>
    <row r="175" spans="1:10" x14ac:dyDescent="0.25">
      <c r="A175">
        <v>2</v>
      </c>
      <c r="B175" t="s">
        <v>57</v>
      </c>
      <c r="C175" t="s">
        <v>5</v>
      </c>
      <c r="D175">
        <v>30</v>
      </c>
      <c r="E175" s="3">
        <v>746028</v>
      </c>
      <c r="F175" s="5">
        <f t="shared" si="7"/>
        <v>74.602800000000002</v>
      </c>
      <c r="G175" s="3">
        <v>471156</v>
      </c>
      <c r="H175" s="5">
        <f t="shared" si="8"/>
        <v>47.115600000000001</v>
      </c>
      <c r="I175" s="4">
        <f>Bags!$C$13</f>
        <v>2.3211200000000001</v>
      </c>
      <c r="J175" s="4">
        <f t="shared" si="9"/>
        <v>38.027893098223501</v>
      </c>
    </row>
    <row r="176" spans="1:10" x14ac:dyDescent="0.25">
      <c r="A176">
        <v>2</v>
      </c>
      <c r="B176" t="s">
        <v>56</v>
      </c>
      <c r="C176" t="s">
        <v>3</v>
      </c>
      <c r="D176">
        <v>0</v>
      </c>
      <c r="E176" s="3">
        <v>431391</v>
      </c>
      <c r="F176" s="5">
        <f t="shared" si="7"/>
        <v>43.139099999999999</v>
      </c>
      <c r="G176" s="3">
        <v>217355</v>
      </c>
      <c r="H176" s="5">
        <f t="shared" si="8"/>
        <v>21.735499999999998</v>
      </c>
      <c r="I176" s="4">
        <f>Bags!$C$13</f>
        <v>2.3211200000000001</v>
      </c>
      <c r="J176" s="4">
        <f t="shared" si="9"/>
        <v>52.436695789453566</v>
      </c>
    </row>
    <row r="177" spans="1:10" x14ac:dyDescent="0.25">
      <c r="A177">
        <v>2</v>
      </c>
      <c r="B177" t="s">
        <v>56</v>
      </c>
      <c r="C177" t="s">
        <v>3</v>
      </c>
      <c r="D177">
        <v>10</v>
      </c>
      <c r="E177" s="3">
        <v>679809</v>
      </c>
      <c r="F177" s="5">
        <f t="shared" si="7"/>
        <v>67.980900000000005</v>
      </c>
      <c r="G177" s="3">
        <v>376413</v>
      </c>
      <c r="H177" s="5">
        <f t="shared" si="8"/>
        <v>37.641300000000001</v>
      </c>
      <c r="I177" s="4">
        <f>Bags!$C$13</f>
        <v>2.3211200000000001</v>
      </c>
      <c r="J177" s="4">
        <f t="shared" si="9"/>
        <v>46.207282449012169</v>
      </c>
    </row>
    <row r="178" spans="1:10" x14ac:dyDescent="0.25">
      <c r="A178">
        <v>2</v>
      </c>
      <c r="B178" t="s">
        <v>56</v>
      </c>
      <c r="C178" t="s">
        <v>3</v>
      </c>
      <c r="D178">
        <v>20</v>
      </c>
      <c r="E178" s="3">
        <v>626037</v>
      </c>
      <c r="F178" s="5">
        <f t="shared" si="7"/>
        <v>62.603700000000003</v>
      </c>
      <c r="G178" s="3">
        <v>379686</v>
      </c>
      <c r="H178" s="5">
        <f t="shared" si="8"/>
        <v>37.968600000000002</v>
      </c>
      <c r="I178" s="4">
        <f>Bags!$C$13</f>
        <v>2.3211200000000001</v>
      </c>
      <c r="J178" s="4">
        <f t="shared" si="9"/>
        <v>40.866034599050003</v>
      </c>
    </row>
    <row r="179" spans="1:10" x14ac:dyDescent="0.25">
      <c r="A179">
        <v>2</v>
      </c>
      <c r="B179" t="s">
        <v>56</v>
      </c>
      <c r="C179" t="s">
        <v>3</v>
      </c>
      <c r="D179">
        <v>30</v>
      </c>
      <c r="E179" s="3">
        <v>659138</v>
      </c>
      <c r="F179" s="5">
        <f t="shared" si="7"/>
        <v>65.913799999999995</v>
      </c>
      <c r="G179" s="3">
        <v>415423</v>
      </c>
      <c r="H179" s="5">
        <f t="shared" si="8"/>
        <v>41.542299999999997</v>
      </c>
      <c r="I179" s="4">
        <f>Bags!$C$13</f>
        <v>2.3211200000000001</v>
      </c>
      <c r="J179" s="4">
        <f t="shared" si="9"/>
        <v>38.324379472605969</v>
      </c>
    </row>
    <row r="180" spans="1:10" x14ac:dyDescent="0.25">
      <c r="A180">
        <v>2</v>
      </c>
      <c r="B180" t="s">
        <v>56</v>
      </c>
      <c r="C180" t="s">
        <v>4</v>
      </c>
      <c r="D180">
        <v>0</v>
      </c>
      <c r="E180" s="3">
        <v>553007</v>
      </c>
      <c r="F180" s="5">
        <f t="shared" si="7"/>
        <v>55.300699999999999</v>
      </c>
      <c r="G180" s="3">
        <v>252702</v>
      </c>
      <c r="H180" s="5">
        <f t="shared" si="8"/>
        <v>25.270199999999999</v>
      </c>
      <c r="I180" s="4">
        <f>Bags!$C$13</f>
        <v>2.3211200000000001</v>
      </c>
      <c r="J180" s="4">
        <f t="shared" si="9"/>
        <v>56.683159813648956</v>
      </c>
    </row>
    <row r="181" spans="1:10" x14ac:dyDescent="0.25">
      <c r="A181">
        <v>2</v>
      </c>
      <c r="B181" t="s">
        <v>56</v>
      </c>
      <c r="C181" t="s">
        <v>4</v>
      </c>
      <c r="D181">
        <v>10</v>
      </c>
      <c r="E181" s="3">
        <v>726918</v>
      </c>
      <c r="F181" s="5">
        <f t="shared" si="7"/>
        <v>72.691800000000001</v>
      </c>
      <c r="G181" s="3">
        <v>434679</v>
      </c>
      <c r="H181" s="5">
        <f t="shared" si="8"/>
        <v>43.4679</v>
      </c>
      <c r="I181" s="4">
        <f>Bags!$C$13</f>
        <v>2.3211200000000001</v>
      </c>
      <c r="J181" s="4">
        <f t="shared" si="9"/>
        <v>41.528517274523992</v>
      </c>
    </row>
    <row r="182" spans="1:10" x14ac:dyDescent="0.25">
      <c r="A182">
        <v>2</v>
      </c>
      <c r="B182" t="s">
        <v>56</v>
      </c>
      <c r="C182" t="s">
        <v>4</v>
      </c>
      <c r="D182">
        <v>20</v>
      </c>
      <c r="E182" s="3">
        <v>691887</v>
      </c>
      <c r="F182" s="5">
        <f t="shared" si="7"/>
        <v>69.188699999999997</v>
      </c>
      <c r="G182" s="3">
        <v>435389</v>
      </c>
      <c r="H182" s="5">
        <f t="shared" si="8"/>
        <v>43.538899999999998</v>
      </c>
      <c r="I182" s="4">
        <f>Bags!$C$13</f>
        <v>2.3211200000000001</v>
      </c>
      <c r="J182" s="4">
        <f t="shared" si="9"/>
        <v>38.359097188802103</v>
      </c>
    </row>
    <row r="183" spans="1:10" x14ac:dyDescent="0.25">
      <c r="A183">
        <v>2</v>
      </c>
      <c r="B183" t="s">
        <v>56</v>
      </c>
      <c r="C183" t="s">
        <v>4</v>
      </c>
      <c r="D183">
        <v>30</v>
      </c>
      <c r="E183" s="3">
        <v>704358</v>
      </c>
      <c r="F183" s="5">
        <f t="shared" si="7"/>
        <v>70.4358</v>
      </c>
      <c r="G183" s="3">
        <v>404478</v>
      </c>
      <c r="H183" s="5">
        <f t="shared" si="8"/>
        <v>40.447800000000001</v>
      </c>
      <c r="I183" s="4">
        <f>Bags!$C$13</f>
        <v>2.3211200000000001</v>
      </c>
      <c r="J183" s="4">
        <f t="shared" si="9"/>
        <v>44.025751864355811</v>
      </c>
    </row>
    <row r="184" spans="1:10" x14ac:dyDescent="0.25">
      <c r="A184">
        <v>2</v>
      </c>
      <c r="B184" t="s">
        <v>56</v>
      </c>
      <c r="C184" t="s">
        <v>5</v>
      </c>
      <c r="D184">
        <v>0</v>
      </c>
      <c r="E184" s="3">
        <v>578680</v>
      </c>
      <c r="F184" s="5">
        <f t="shared" si="7"/>
        <v>57.868000000000002</v>
      </c>
      <c r="G184" s="3">
        <v>280530</v>
      </c>
      <c r="H184" s="5">
        <f t="shared" si="8"/>
        <v>28.053000000000001</v>
      </c>
      <c r="I184" s="4">
        <f>Bags!$C$13</f>
        <v>2.3211200000000001</v>
      </c>
      <c r="J184" s="4">
        <f t="shared" si="9"/>
        <v>53.675381947644937</v>
      </c>
    </row>
    <row r="185" spans="1:10" x14ac:dyDescent="0.25">
      <c r="A185">
        <v>2</v>
      </c>
      <c r="B185" t="s">
        <v>56</v>
      </c>
      <c r="C185" t="s">
        <v>5</v>
      </c>
      <c r="D185">
        <v>10</v>
      </c>
      <c r="E185" s="3">
        <v>753893</v>
      </c>
      <c r="F185" s="5">
        <f t="shared" si="7"/>
        <v>75.389300000000006</v>
      </c>
      <c r="G185" s="3">
        <v>444581</v>
      </c>
      <c r="H185" s="5">
        <f t="shared" si="8"/>
        <v>44.458100000000002</v>
      </c>
      <c r="I185" s="4">
        <f>Bags!$C$13</f>
        <v>2.3211200000000001</v>
      </c>
      <c r="J185" s="4">
        <f t="shared" si="9"/>
        <v>42.331969949162549</v>
      </c>
    </row>
    <row r="186" spans="1:10" x14ac:dyDescent="0.25">
      <c r="A186">
        <v>2</v>
      </c>
      <c r="B186" t="s">
        <v>56</v>
      </c>
      <c r="C186" t="s">
        <v>5</v>
      </c>
      <c r="D186">
        <v>20</v>
      </c>
      <c r="E186" s="3">
        <v>660429</v>
      </c>
      <c r="F186" s="5">
        <f t="shared" si="7"/>
        <v>66.042900000000003</v>
      </c>
      <c r="G186" s="3">
        <v>394865</v>
      </c>
      <c r="H186" s="5">
        <f t="shared" si="8"/>
        <v>39.486499999999999</v>
      </c>
      <c r="I186" s="4">
        <f>Bags!$C$13</f>
        <v>2.3211200000000001</v>
      </c>
      <c r="J186" s="4">
        <f t="shared" si="9"/>
        <v>41.675546414428474</v>
      </c>
    </row>
    <row r="187" spans="1:10" x14ac:dyDescent="0.25">
      <c r="A187">
        <v>2</v>
      </c>
      <c r="B187" t="s">
        <v>56</v>
      </c>
      <c r="C187" t="s">
        <v>5</v>
      </c>
      <c r="D187">
        <v>30</v>
      </c>
      <c r="E187" s="3">
        <v>681153</v>
      </c>
      <c r="F187" s="5">
        <f t="shared" si="7"/>
        <v>68.115300000000005</v>
      </c>
      <c r="G187" s="3">
        <v>409502</v>
      </c>
      <c r="H187" s="5">
        <f t="shared" si="8"/>
        <v>40.950200000000002</v>
      </c>
      <c r="I187" s="4">
        <f>Bags!$C$13</f>
        <v>2.3211200000000001</v>
      </c>
      <c r="J187" s="4">
        <f t="shared" si="9"/>
        <v>41.287998421744895</v>
      </c>
    </row>
    <row r="188" spans="1:10" x14ac:dyDescent="0.25">
      <c r="A188">
        <v>3</v>
      </c>
      <c r="B188">
        <v>2004</v>
      </c>
      <c r="C188" t="s">
        <v>3</v>
      </c>
      <c r="D188">
        <v>0</v>
      </c>
      <c r="E188" s="3">
        <v>644433</v>
      </c>
      <c r="F188" s="5">
        <f t="shared" si="7"/>
        <v>64.443299999999994</v>
      </c>
      <c r="G188" s="3">
        <v>393619</v>
      </c>
      <c r="H188" s="5">
        <f t="shared" si="8"/>
        <v>39.361899999999999</v>
      </c>
      <c r="I188" s="4">
        <f>Bags!$C$13</f>
        <v>2.3211200000000001</v>
      </c>
      <c r="J188" s="4">
        <f t="shared" si="9"/>
        <v>40.374307533959687</v>
      </c>
    </row>
    <row r="189" spans="1:10" x14ac:dyDescent="0.25">
      <c r="A189">
        <v>3</v>
      </c>
      <c r="B189">
        <v>2004</v>
      </c>
      <c r="C189" t="s">
        <v>3</v>
      </c>
      <c r="D189">
        <v>10</v>
      </c>
      <c r="E189" s="3">
        <v>708314</v>
      </c>
      <c r="F189" s="5">
        <f t="shared" si="7"/>
        <v>70.831400000000002</v>
      </c>
      <c r="G189" s="3">
        <v>426180</v>
      </c>
      <c r="H189" s="5">
        <f t="shared" si="8"/>
        <v>42.618000000000002</v>
      </c>
      <c r="I189" s="4">
        <f>Bags!$C$13</f>
        <v>2.3211200000000001</v>
      </c>
      <c r="J189" s="4">
        <f t="shared" si="9"/>
        <v>41.181265059783726</v>
      </c>
    </row>
    <row r="190" spans="1:10" x14ac:dyDescent="0.25">
      <c r="A190">
        <v>3</v>
      </c>
      <c r="B190">
        <v>2004</v>
      </c>
      <c r="C190" t="s">
        <v>3</v>
      </c>
      <c r="D190">
        <v>20</v>
      </c>
      <c r="E190" s="3">
        <v>550553</v>
      </c>
      <c r="F190" s="5">
        <f t="shared" si="7"/>
        <v>55.055300000000003</v>
      </c>
      <c r="G190" s="3">
        <v>293691</v>
      </c>
      <c r="H190" s="5">
        <f t="shared" si="8"/>
        <v>29.3691</v>
      </c>
      <c r="I190" s="4">
        <f>Bags!$C$13</f>
        <v>2.3211200000000001</v>
      </c>
      <c r="J190" s="4">
        <f t="shared" si="9"/>
        <v>48.70882604034044</v>
      </c>
    </row>
    <row r="191" spans="1:10" x14ac:dyDescent="0.25">
      <c r="A191">
        <v>3</v>
      </c>
      <c r="B191">
        <v>2004</v>
      </c>
      <c r="C191" t="s">
        <v>3</v>
      </c>
      <c r="D191">
        <v>30</v>
      </c>
      <c r="E191" s="3">
        <v>682579</v>
      </c>
      <c r="F191" s="5">
        <f t="shared" si="7"/>
        <v>68.257900000000006</v>
      </c>
      <c r="G191" s="3">
        <v>380687</v>
      </c>
      <c r="H191" s="5">
        <f t="shared" si="8"/>
        <v>38.0687</v>
      </c>
      <c r="I191" s="4">
        <f>Bags!$C$13</f>
        <v>2.3211200000000001</v>
      </c>
      <c r="J191" s="4">
        <f t="shared" si="9"/>
        <v>45.785068667290091</v>
      </c>
    </row>
    <row r="192" spans="1:10" x14ac:dyDescent="0.25">
      <c r="A192">
        <v>3</v>
      </c>
      <c r="B192">
        <v>2004</v>
      </c>
      <c r="C192" t="s">
        <v>4</v>
      </c>
      <c r="D192">
        <v>0</v>
      </c>
      <c r="E192" s="3">
        <v>707616</v>
      </c>
      <c r="F192" s="5">
        <f t="shared" si="7"/>
        <v>70.761600000000001</v>
      </c>
      <c r="G192" s="3">
        <v>422930</v>
      </c>
      <c r="H192" s="5">
        <f t="shared" si="8"/>
        <v>42.292999999999999</v>
      </c>
      <c r="I192" s="4">
        <f>Bags!$C$13</f>
        <v>2.3211200000000001</v>
      </c>
      <c r="J192" s="4">
        <f t="shared" si="9"/>
        <v>41.596143101275736</v>
      </c>
    </row>
    <row r="193" spans="1:10" x14ac:dyDescent="0.25">
      <c r="A193">
        <v>3</v>
      </c>
      <c r="B193">
        <v>2004</v>
      </c>
      <c r="C193" t="s">
        <v>4</v>
      </c>
      <c r="D193">
        <v>10</v>
      </c>
      <c r="E193" s="3">
        <v>648929</v>
      </c>
      <c r="F193" s="5">
        <f t="shared" si="7"/>
        <v>64.892899999999997</v>
      </c>
      <c r="G193" s="3">
        <v>391150</v>
      </c>
      <c r="H193" s="5">
        <f t="shared" si="8"/>
        <v>39.115000000000002</v>
      </c>
      <c r="I193" s="4">
        <f>Bags!$C$13</f>
        <v>2.3211200000000001</v>
      </c>
      <c r="J193" s="4">
        <f t="shared" si="9"/>
        <v>41.197325695385359</v>
      </c>
    </row>
    <row r="194" spans="1:10" x14ac:dyDescent="0.25">
      <c r="A194">
        <v>3</v>
      </c>
      <c r="B194">
        <v>2004</v>
      </c>
      <c r="C194" t="s">
        <v>4</v>
      </c>
      <c r="D194">
        <v>20</v>
      </c>
      <c r="E194" s="3">
        <v>639688</v>
      </c>
      <c r="F194" s="5">
        <f t="shared" ref="F194:F257" si="10">E194/10000</f>
        <v>63.968800000000002</v>
      </c>
      <c r="G194" s="3">
        <v>337772</v>
      </c>
      <c r="H194" s="5">
        <f t="shared" ref="H194:H257" si="11">G194/10000</f>
        <v>33.777200000000001</v>
      </c>
      <c r="I194" s="4">
        <f>Bags!$C$13</f>
        <v>2.3211200000000001</v>
      </c>
      <c r="J194" s="4">
        <f t="shared" si="9"/>
        <v>48.974430181314204</v>
      </c>
    </row>
    <row r="195" spans="1:10" x14ac:dyDescent="0.25">
      <c r="A195">
        <v>3</v>
      </c>
      <c r="B195">
        <v>2004</v>
      </c>
      <c r="C195" t="s">
        <v>4</v>
      </c>
      <c r="D195">
        <v>30</v>
      </c>
      <c r="E195" s="3">
        <v>773881</v>
      </c>
      <c r="F195" s="5">
        <f t="shared" si="10"/>
        <v>77.388099999999994</v>
      </c>
      <c r="G195" s="3">
        <v>459764</v>
      </c>
      <c r="H195" s="5">
        <f t="shared" si="11"/>
        <v>45.976399999999998</v>
      </c>
      <c r="I195" s="4">
        <f>Bags!$C$13</f>
        <v>2.3211200000000001</v>
      </c>
      <c r="J195" s="4">
        <f t="shared" si="9"/>
        <v>41.84489638453551</v>
      </c>
    </row>
    <row r="196" spans="1:10" x14ac:dyDescent="0.25">
      <c r="A196">
        <v>3</v>
      </c>
      <c r="B196">
        <v>2004</v>
      </c>
      <c r="C196" t="s">
        <v>5</v>
      </c>
      <c r="D196">
        <v>0</v>
      </c>
      <c r="E196" s="3">
        <v>663356</v>
      </c>
      <c r="F196" s="5">
        <f t="shared" si="10"/>
        <v>66.335599999999999</v>
      </c>
      <c r="G196" s="3">
        <v>391954</v>
      </c>
      <c r="H196" s="5">
        <f t="shared" si="11"/>
        <v>39.195399999999999</v>
      </c>
      <c r="I196" s="4">
        <f>Bags!$C$13</f>
        <v>2.3211200000000001</v>
      </c>
      <c r="J196" s="4">
        <f t="shared" si="9"/>
        <v>42.396970185495533</v>
      </c>
    </row>
    <row r="197" spans="1:10" x14ac:dyDescent="0.25">
      <c r="A197">
        <v>3</v>
      </c>
      <c r="B197">
        <v>2004</v>
      </c>
      <c r="C197" t="s">
        <v>5</v>
      </c>
      <c r="D197">
        <v>10</v>
      </c>
      <c r="E197" s="3">
        <v>674791</v>
      </c>
      <c r="F197" s="5">
        <f t="shared" si="10"/>
        <v>67.479100000000003</v>
      </c>
      <c r="G197" s="3">
        <v>416375</v>
      </c>
      <c r="H197" s="5">
        <f t="shared" si="11"/>
        <v>41.637500000000003</v>
      </c>
      <c r="I197" s="4">
        <f>Bags!$C$13</f>
        <v>2.3211200000000001</v>
      </c>
      <c r="J197" s="4">
        <f t="shared" si="9"/>
        <v>39.65991579235574</v>
      </c>
    </row>
    <row r="198" spans="1:10" x14ac:dyDescent="0.25">
      <c r="A198">
        <v>3</v>
      </c>
      <c r="B198">
        <v>2004</v>
      </c>
      <c r="C198" t="s">
        <v>5</v>
      </c>
      <c r="D198">
        <v>20</v>
      </c>
      <c r="E198" s="3">
        <v>678503</v>
      </c>
      <c r="F198" s="5">
        <f t="shared" si="10"/>
        <v>67.850300000000004</v>
      </c>
      <c r="G198" s="3">
        <v>375406</v>
      </c>
      <c r="H198" s="5">
        <f t="shared" si="11"/>
        <v>37.540599999999998</v>
      </c>
      <c r="I198" s="4">
        <f>Bags!$C$13</f>
        <v>2.3211200000000001</v>
      </c>
      <c r="J198" s="4">
        <f t="shared" si="9"/>
        <v>46.253745278057806</v>
      </c>
    </row>
    <row r="199" spans="1:10" x14ac:dyDescent="0.25">
      <c r="A199">
        <v>3</v>
      </c>
      <c r="B199">
        <v>2004</v>
      </c>
      <c r="C199" t="s">
        <v>5</v>
      </c>
      <c r="D199">
        <v>30</v>
      </c>
      <c r="E199" s="3">
        <v>666873</v>
      </c>
      <c r="F199" s="5">
        <f t="shared" si="10"/>
        <v>66.687299999999993</v>
      </c>
      <c r="G199" s="3">
        <v>397625</v>
      </c>
      <c r="H199" s="5">
        <f t="shared" si="11"/>
        <v>39.762500000000003</v>
      </c>
      <c r="I199" s="4">
        <f>Bags!$C$13</f>
        <v>2.3211200000000001</v>
      </c>
      <c r="J199" s="4">
        <f t="shared" si="9"/>
        <v>41.830663245822556</v>
      </c>
    </row>
    <row r="200" spans="1:10" x14ac:dyDescent="0.25">
      <c r="A200">
        <v>3</v>
      </c>
      <c r="B200">
        <v>2011</v>
      </c>
      <c r="C200" t="s">
        <v>3</v>
      </c>
      <c r="D200">
        <v>0</v>
      </c>
      <c r="E200" s="3">
        <v>637787</v>
      </c>
      <c r="F200" s="5">
        <f t="shared" si="10"/>
        <v>63.778700000000001</v>
      </c>
      <c r="G200" s="3">
        <v>374762</v>
      </c>
      <c r="H200" s="5">
        <f t="shared" si="11"/>
        <v>37.476199999999999</v>
      </c>
      <c r="I200" s="4">
        <f>Bags!$C$13</f>
        <v>2.3211200000000001</v>
      </c>
      <c r="J200" s="4">
        <f t="shared" si="9"/>
        <v>42.797812735223225</v>
      </c>
    </row>
    <row r="201" spans="1:10" x14ac:dyDescent="0.25">
      <c r="A201">
        <v>3</v>
      </c>
      <c r="B201">
        <v>2011</v>
      </c>
      <c r="C201" t="s">
        <v>3</v>
      </c>
      <c r="D201">
        <v>10</v>
      </c>
      <c r="E201" s="3">
        <v>625195</v>
      </c>
      <c r="F201" s="5">
        <f t="shared" si="10"/>
        <v>62.519500000000001</v>
      </c>
      <c r="G201" s="3">
        <v>373321</v>
      </c>
      <c r="H201" s="5">
        <f t="shared" si="11"/>
        <v>37.332099999999997</v>
      </c>
      <c r="I201" s="4">
        <f>Bags!$C$13</f>
        <v>2.3211200000000001</v>
      </c>
      <c r="J201" s="4">
        <f t="shared" si="9"/>
        <v>41.840660828414329</v>
      </c>
    </row>
    <row r="202" spans="1:10" x14ac:dyDescent="0.25">
      <c r="A202">
        <v>3</v>
      </c>
      <c r="B202">
        <v>2011</v>
      </c>
      <c r="C202" t="s">
        <v>3</v>
      </c>
      <c r="D202">
        <v>20</v>
      </c>
      <c r="E202" s="3">
        <v>527290</v>
      </c>
      <c r="F202" s="5">
        <f t="shared" si="10"/>
        <v>52.728999999999999</v>
      </c>
      <c r="G202" s="3">
        <v>329792</v>
      </c>
      <c r="H202" s="5">
        <f t="shared" si="11"/>
        <v>32.979199999999999</v>
      </c>
      <c r="I202" s="4">
        <f>Bags!$C$13</f>
        <v>2.3211200000000001</v>
      </c>
      <c r="J202" s="4">
        <f t="shared" si="9"/>
        <v>39.179985351496633</v>
      </c>
    </row>
    <row r="203" spans="1:10" x14ac:dyDescent="0.25">
      <c r="A203">
        <v>3</v>
      </c>
      <c r="B203">
        <v>2011</v>
      </c>
      <c r="C203" t="s">
        <v>3</v>
      </c>
      <c r="D203">
        <v>30</v>
      </c>
      <c r="E203" s="3">
        <v>591684</v>
      </c>
      <c r="F203" s="5">
        <f t="shared" si="10"/>
        <v>59.168399999999998</v>
      </c>
      <c r="G203" s="3">
        <v>388979</v>
      </c>
      <c r="H203" s="5">
        <f t="shared" si="11"/>
        <v>38.8979</v>
      </c>
      <c r="I203" s="4">
        <f>Bags!$C$13</f>
        <v>2.3211200000000001</v>
      </c>
      <c r="J203" s="4">
        <f t="shared" si="9"/>
        <v>35.657818632659293</v>
      </c>
    </row>
    <row r="204" spans="1:10" x14ac:dyDescent="0.25">
      <c r="A204">
        <v>3</v>
      </c>
      <c r="B204">
        <v>2011</v>
      </c>
      <c r="C204" t="s">
        <v>4</v>
      </c>
      <c r="D204">
        <v>0</v>
      </c>
      <c r="E204" s="3">
        <v>438164</v>
      </c>
      <c r="F204" s="5">
        <f t="shared" si="10"/>
        <v>43.816400000000002</v>
      </c>
      <c r="G204" s="3">
        <v>244133</v>
      </c>
      <c r="H204" s="5">
        <f t="shared" si="11"/>
        <v>24.4133</v>
      </c>
      <c r="I204" s="4">
        <f>Bags!$C$13</f>
        <v>2.3211200000000001</v>
      </c>
      <c r="J204" s="4">
        <f t="shared" si="9"/>
        <v>46.759776051637687</v>
      </c>
    </row>
    <row r="205" spans="1:10" x14ac:dyDescent="0.25">
      <c r="A205">
        <v>3</v>
      </c>
      <c r="B205">
        <v>2011</v>
      </c>
      <c r="C205" t="s">
        <v>4</v>
      </c>
      <c r="D205">
        <v>10</v>
      </c>
      <c r="E205" s="3">
        <v>447211</v>
      </c>
      <c r="F205" s="5">
        <f t="shared" si="10"/>
        <v>44.7211</v>
      </c>
      <c r="G205" s="3">
        <v>264751</v>
      </c>
      <c r="H205" s="5">
        <f t="shared" si="11"/>
        <v>26.475100000000001</v>
      </c>
      <c r="I205" s="4">
        <f>Bags!$C$13</f>
        <v>2.3211200000000001</v>
      </c>
      <c r="J205" s="4">
        <f t="shared" si="9"/>
        <v>43.033039166527907</v>
      </c>
    </row>
    <row r="206" spans="1:10" x14ac:dyDescent="0.25">
      <c r="A206">
        <v>3</v>
      </c>
      <c r="B206">
        <v>2011</v>
      </c>
      <c r="C206" t="s">
        <v>4</v>
      </c>
      <c r="D206">
        <v>20</v>
      </c>
      <c r="E206" s="3">
        <v>572044</v>
      </c>
      <c r="F206" s="5">
        <f t="shared" si="10"/>
        <v>57.2044</v>
      </c>
      <c r="G206" s="3">
        <v>348437</v>
      </c>
      <c r="H206" s="5">
        <f t="shared" si="11"/>
        <v>34.843699999999998</v>
      </c>
      <c r="I206" s="4">
        <f>Bags!$C$13</f>
        <v>2.3211200000000001</v>
      </c>
      <c r="J206" s="4">
        <f t="shared" si="9"/>
        <v>40.742280709170444</v>
      </c>
    </row>
    <row r="207" spans="1:10" x14ac:dyDescent="0.25">
      <c r="A207">
        <v>3</v>
      </c>
      <c r="B207">
        <v>2011</v>
      </c>
      <c r="C207" t="s">
        <v>4</v>
      </c>
      <c r="D207">
        <v>30</v>
      </c>
      <c r="E207" s="3">
        <v>678169</v>
      </c>
      <c r="F207" s="5">
        <f t="shared" si="10"/>
        <v>67.816900000000004</v>
      </c>
      <c r="G207" s="3">
        <v>419301</v>
      </c>
      <c r="H207" s="5">
        <f t="shared" si="11"/>
        <v>41.930100000000003</v>
      </c>
      <c r="I207" s="4">
        <f>Bags!$C$13</f>
        <v>2.3211200000000001</v>
      </c>
      <c r="J207" s="4">
        <f t="shared" si="9"/>
        <v>39.524378517211332</v>
      </c>
    </row>
    <row r="208" spans="1:10" x14ac:dyDescent="0.25">
      <c r="A208">
        <v>3</v>
      </c>
      <c r="B208">
        <v>2011</v>
      </c>
      <c r="C208" t="s">
        <v>5</v>
      </c>
      <c r="D208">
        <v>0</v>
      </c>
      <c r="E208" s="3">
        <v>600316</v>
      </c>
      <c r="F208" s="5">
        <f t="shared" si="10"/>
        <v>60.031599999999997</v>
      </c>
      <c r="G208" s="3">
        <v>348512</v>
      </c>
      <c r="H208" s="5">
        <f t="shared" si="11"/>
        <v>34.851199999999999</v>
      </c>
      <c r="I208" s="4">
        <f>Bags!$C$13</f>
        <v>2.3211200000000001</v>
      </c>
      <c r="J208" s="4">
        <f t="shared" si="9"/>
        <v>43.632283079260475</v>
      </c>
    </row>
    <row r="209" spans="1:10" x14ac:dyDescent="0.25">
      <c r="A209">
        <v>3</v>
      </c>
      <c r="B209">
        <v>2011</v>
      </c>
      <c r="C209" t="s">
        <v>5</v>
      </c>
      <c r="D209">
        <v>10</v>
      </c>
      <c r="E209" s="3">
        <v>656617</v>
      </c>
      <c r="F209" s="5">
        <f t="shared" si="10"/>
        <v>65.661699999999996</v>
      </c>
      <c r="G209" s="3">
        <v>392897</v>
      </c>
      <c r="H209" s="5">
        <f t="shared" si="11"/>
        <v>39.289700000000003</v>
      </c>
      <c r="I209" s="4">
        <f>Bags!$C$13</f>
        <v>2.3211200000000001</v>
      </c>
      <c r="J209" s="4">
        <f t="shared" si="9"/>
        <v>41.6352360524643</v>
      </c>
    </row>
    <row r="210" spans="1:10" x14ac:dyDescent="0.25">
      <c r="A210">
        <v>3</v>
      </c>
      <c r="B210">
        <v>2011</v>
      </c>
      <c r="C210" t="s">
        <v>5</v>
      </c>
      <c r="D210">
        <v>20</v>
      </c>
      <c r="E210" s="3">
        <v>730978</v>
      </c>
      <c r="F210" s="5">
        <f t="shared" si="10"/>
        <v>73.097800000000007</v>
      </c>
      <c r="G210" s="3">
        <v>432944</v>
      </c>
      <c r="H210" s="5">
        <f t="shared" si="11"/>
        <v>43.294400000000003</v>
      </c>
      <c r="I210" s="4">
        <f>Bags!$C$13</f>
        <v>2.3211200000000001</v>
      </c>
      <c r="J210" s="4">
        <f t="shared" si="9"/>
        <v>42.109067562931742</v>
      </c>
    </row>
    <row r="211" spans="1:10" x14ac:dyDescent="0.25">
      <c r="A211">
        <v>3</v>
      </c>
      <c r="B211">
        <v>2011</v>
      </c>
      <c r="C211" t="s">
        <v>5</v>
      </c>
      <c r="D211">
        <v>30</v>
      </c>
      <c r="E211" s="3">
        <v>731125</v>
      </c>
      <c r="F211" s="5">
        <f t="shared" si="10"/>
        <v>73.112499999999997</v>
      </c>
      <c r="G211" s="3">
        <v>469556</v>
      </c>
      <c r="H211" s="5">
        <f t="shared" si="11"/>
        <v>46.955599999999997</v>
      </c>
      <c r="I211" s="4">
        <f>Bags!$C$13</f>
        <v>2.3211200000000001</v>
      </c>
      <c r="J211" s="4">
        <f t="shared" si="9"/>
        <v>36.949272637431278</v>
      </c>
    </row>
    <row r="212" spans="1:10" x14ac:dyDescent="0.25">
      <c r="A212">
        <v>3</v>
      </c>
      <c r="B212">
        <v>2016</v>
      </c>
      <c r="C212" t="s">
        <v>3</v>
      </c>
      <c r="D212">
        <v>0</v>
      </c>
      <c r="E212" s="3">
        <v>647584</v>
      </c>
      <c r="F212" s="5">
        <f t="shared" si="10"/>
        <v>64.758399999999995</v>
      </c>
      <c r="G212" s="3">
        <v>389142</v>
      </c>
      <c r="H212" s="5">
        <f t="shared" si="11"/>
        <v>38.914200000000001</v>
      </c>
      <c r="I212" s="4">
        <f>Bags!$C$13</f>
        <v>2.3211200000000001</v>
      </c>
      <c r="J212" s="4">
        <f t="shared" ref="J212:J275" si="12">(F212-H212)/(F212-I212)*100</f>
        <v>41.392257958706715</v>
      </c>
    </row>
    <row r="213" spans="1:10" x14ac:dyDescent="0.25">
      <c r="A213">
        <v>3</v>
      </c>
      <c r="B213">
        <v>2016</v>
      </c>
      <c r="C213" t="s">
        <v>3</v>
      </c>
      <c r="D213">
        <v>10</v>
      </c>
      <c r="E213" s="3">
        <v>777412</v>
      </c>
      <c r="F213" s="5">
        <f t="shared" si="10"/>
        <v>77.741200000000006</v>
      </c>
      <c r="G213" s="3">
        <v>515791</v>
      </c>
      <c r="H213" s="5">
        <f t="shared" si="11"/>
        <v>51.579099999999997</v>
      </c>
      <c r="I213" s="4">
        <f>Bags!$C$13</f>
        <v>2.3211200000000001</v>
      </c>
      <c r="J213" s="4">
        <f t="shared" si="12"/>
        <v>34.688507357722251</v>
      </c>
    </row>
    <row r="214" spans="1:10" x14ac:dyDescent="0.25">
      <c r="A214">
        <v>3</v>
      </c>
      <c r="B214">
        <v>2016</v>
      </c>
      <c r="C214" t="s">
        <v>3</v>
      </c>
      <c r="D214">
        <v>20</v>
      </c>
      <c r="E214" s="3">
        <v>781241</v>
      </c>
      <c r="F214" s="5">
        <f t="shared" si="10"/>
        <v>78.124099999999999</v>
      </c>
      <c r="G214" s="3">
        <v>525828</v>
      </c>
      <c r="H214" s="5">
        <f t="shared" si="11"/>
        <v>52.582799999999999</v>
      </c>
      <c r="I214" s="4">
        <f>Bags!$C$13</f>
        <v>2.3211200000000001</v>
      </c>
      <c r="J214" s="4">
        <f t="shared" si="12"/>
        <v>33.694321779961683</v>
      </c>
    </row>
    <row r="215" spans="1:10" x14ac:dyDescent="0.25">
      <c r="A215">
        <v>3</v>
      </c>
      <c r="B215">
        <v>2016</v>
      </c>
      <c r="C215" t="s">
        <v>3</v>
      </c>
      <c r="D215">
        <v>30</v>
      </c>
      <c r="E215" s="3">
        <v>799680</v>
      </c>
      <c r="F215" s="5">
        <f t="shared" si="10"/>
        <v>79.968000000000004</v>
      </c>
      <c r="G215" s="3">
        <v>538207</v>
      </c>
      <c r="H215" s="5">
        <f t="shared" si="11"/>
        <v>53.820700000000002</v>
      </c>
      <c r="I215" s="4">
        <f>Bags!$C$13</f>
        <v>2.3211200000000001</v>
      </c>
      <c r="J215" s="4">
        <f t="shared" si="12"/>
        <v>33.674630583997704</v>
      </c>
    </row>
    <row r="216" spans="1:10" x14ac:dyDescent="0.25">
      <c r="A216">
        <v>3</v>
      </c>
      <c r="B216">
        <v>2016</v>
      </c>
      <c r="C216" t="s">
        <v>4</v>
      </c>
      <c r="D216">
        <v>0</v>
      </c>
      <c r="E216" s="3">
        <v>709888</v>
      </c>
      <c r="F216" s="5">
        <f t="shared" si="10"/>
        <v>70.988799999999998</v>
      </c>
      <c r="G216" s="3">
        <v>422516</v>
      </c>
      <c r="H216" s="5">
        <f t="shared" si="11"/>
        <v>42.251600000000003</v>
      </c>
      <c r="I216" s="4">
        <f>Bags!$C$13</f>
        <v>2.3211200000000001</v>
      </c>
      <c r="J216" s="4">
        <f t="shared" si="12"/>
        <v>41.849673674718574</v>
      </c>
    </row>
    <row r="217" spans="1:10" x14ac:dyDescent="0.25">
      <c r="A217">
        <v>3</v>
      </c>
      <c r="B217">
        <v>2016</v>
      </c>
      <c r="C217" t="s">
        <v>4</v>
      </c>
      <c r="D217">
        <v>10</v>
      </c>
      <c r="E217" s="3">
        <v>770056</v>
      </c>
      <c r="F217" s="5">
        <f t="shared" si="10"/>
        <v>77.005600000000001</v>
      </c>
      <c r="G217" s="3">
        <v>502195</v>
      </c>
      <c r="H217" s="5">
        <f t="shared" si="11"/>
        <v>50.219499999999996</v>
      </c>
      <c r="I217" s="4">
        <f>Bags!$C$13</f>
        <v>2.3211200000000001</v>
      </c>
      <c r="J217" s="4">
        <f t="shared" si="12"/>
        <v>35.865684543830262</v>
      </c>
    </row>
    <row r="218" spans="1:10" x14ac:dyDescent="0.25">
      <c r="A218">
        <v>3</v>
      </c>
      <c r="B218">
        <v>2016</v>
      </c>
      <c r="C218" t="s">
        <v>4</v>
      </c>
      <c r="D218">
        <v>20</v>
      </c>
      <c r="E218" s="3">
        <v>706778</v>
      </c>
      <c r="F218" s="5">
        <f t="shared" si="10"/>
        <v>70.677800000000005</v>
      </c>
      <c r="G218" s="3">
        <v>463435</v>
      </c>
      <c r="H218" s="5">
        <f t="shared" si="11"/>
        <v>46.343499999999999</v>
      </c>
      <c r="I218" s="4">
        <f>Bags!$C$13</f>
        <v>2.3211200000000001</v>
      </c>
      <c r="J218" s="4">
        <f t="shared" si="12"/>
        <v>35.599008026721016</v>
      </c>
    </row>
    <row r="219" spans="1:10" x14ac:dyDescent="0.25">
      <c r="A219">
        <v>3</v>
      </c>
      <c r="B219">
        <v>2016</v>
      </c>
      <c r="C219" t="s">
        <v>4</v>
      </c>
      <c r="D219">
        <v>30</v>
      </c>
      <c r="E219" s="3">
        <v>835660</v>
      </c>
      <c r="F219" s="5">
        <f t="shared" si="10"/>
        <v>83.566000000000003</v>
      </c>
      <c r="G219" s="3">
        <v>550974</v>
      </c>
      <c r="H219" s="5">
        <f t="shared" si="11"/>
        <v>55.0974</v>
      </c>
      <c r="I219" s="4">
        <f>Bags!$C$13</f>
        <v>2.3211200000000001</v>
      </c>
      <c r="J219" s="4">
        <f t="shared" si="12"/>
        <v>35.040485012717113</v>
      </c>
    </row>
    <row r="220" spans="1:10" x14ac:dyDescent="0.25">
      <c r="A220">
        <v>3</v>
      </c>
      <c r="B220">
        <v>2016</v>
      </c>
      <c r="C220" t="s">
        <v>5</v>
      </c>
      <c r="D220">
        <v>0</v>
      </c>
      <c r="E220" s="3">
        <v>788127</v>
      </c>
      <c r="F220" s="5">
        <f t="shared" si="10"/>
        <v>78.812700000000007</v>
      </c>
      <c r="G220" s="3">
        <v>472448</v>
      </c>
      <c r="H220" s="5">
        <f t="shared" si="11"/>
        <v>47.244799999999998</v>
      </c>
      <c r="I220" s="4">
        <f>Bags!$C$13</f>
        <v>2.3211200000000001</v>
      </c>
      <c r="J220" s="4">
        <f t="shared" si="12"/>
        <v>41.269771130364944</v>
      </c>
    </row>
    <row r="221" spans="1:10" x14ac:dyDescent="0.25">
      <c r="A221">
        <v>3</v>
      </c>
      <c r="B221">
        <v>2016</v>
      </c>
      <c r="C221" t="s">
        <v>5</v>
      </c>
      <c r="D221">
        <v>10</v>
      </c>
      <c r="E221" s="3">
        <v>825439</v>
      </c>
      <c r="F221" s="5">
        <f t="shared" si="10"/>
        <v>82.543899999999994</v>
      </c>
      <c r="G221" s="3">
        <v>515795</v>
      </c>
      <c r="H221" s="5">
        <f t="shared" si="11"/>
        <v>51.579500000000003</v>
      </c>
      <c r="I221" s="4">
        <f>Bags!$C$13</f>
        <v>2.3211200000000001</v>
      </c>
      <c r="J221" s="4">
        <f t="shared" si="12"/>
        <v>38.5980141800122</v>
      </c>
    </row>
    <row r="222" spans="1:10" x14ac:dyDescent="0.25">
      <c r="A222">
        <v>3</v>
      </c>
      <c r="B222">
        <v>2016</v>
      </c>
      <c r="C222" t="s">
        <v>5</v>
      </c>
      <c r="D222">
        <v>20</v>
      </c>
      <c r="E222" s="3">
        <v>733473</v>
      </c>
      <c r="F222" s="5">
        <f t="shared" si="10"/>
        <v>73.347300000000004</v>
      </c>
      <c r="G222" s="3">
        <v>477451</v>
      </c>
      <c r="H222" s="5">
        <f t="shared" si="11"/>
        <v>47.745100000000001</v>
      </c>
      <c r="I222" s="4">
        <f>Bags!$C$13</f>
        <v>2.3211200000000001</v>
      </c>
      <c r="J222" s="4">
        <f t="shared" si="12"/>
        <v>36.046145238276928</v>
      </c>
    </row>
    <row r="223" spans="1:10" x14ac:dyDescent="0.25">
      <c r="A223">
        <v>3</v>
      </c>
      <c r="B223">
        <v>2016</v>
      </c>
      <c r="C223" t="s">
        <v>5</v>
      </c>
      <c r="D223">
        <v>30</v>
      </c>
      <c r="E223" s="6">
        <v>855625</v>
      </c>
      <c r="F223" s="5">
        <f t="shared" si="10"/>
        <v>85.5625</v>
      </c>
      <c r="G223" s="3">
        <v>596837</v>
      </c>
      <c r="H223" s="5">
        <f t="shared" si="11"/>
        <v>59.683700000000002</v>
      </c>
      <c r="I223" s="4">
        <f>Bags!$C$13</f>
        <v>2.3211200000000001</v>
      </c>
      <c r="J223" s="4">
        <f t="shared" si="12"/>
        <v>31.088864696861101</v>
      </c>
    </row>
    <row r="224" spans="1:10" x14ac:dyDescent="0.25">
      <c r="A224">
        <v>3</v>
      </c>
      <c r="B224">
        <v>2022</v>
      </c>
      <c r="C224" t="s">
        <v>3</v>
      </c>
      <c r="D224">
        <v>0</v>
      </c>
      <c r="E224" s="3">
        <v>743616</v>
      </c>
      <c r="F224" s="5">
        <f t="shared" si="10"/>
        <v>74.361599999999996</v>
      </c>
      <c r="G224" s="3">
        <v>487063</v>
      </c>
      <c r="H224" s="5">
        <f t="shared" si="11"/>
        <v>48.706299999999999</v>
      </c>
      <c r="I224" s="4">
        <f>Bags!$C$13</f>
        <v>2.3211200000000001</v>
      </c>
      <c r="J224" s="4">
        <f t="shared" si="12"/>
        <v>35.612339062704741</v>
      </c>
    </row>
    <row r="225" spans="1:10" x14ac:dyDescent="0.25">
      <c r="A225">
        <v>3</v>
      </c>
      <c r="B225">
        <v>2022</v>
      </c>
      <c r="C225" t="s">
        <v>3</v>
      </c>
      <c r="D225">
        <v>10</v>
      </c>
      <c r="E225" s="3">
        <v>688931</v>
      </c>
      <c r="F225" s="5">
        <f t="shared" si="10"/>
        <v>68.893100000000004</v>
      </c>
      <c r="G225" s="3">
        <v>469901</v>
      </c>
      <c r="H225" s="5">
        <f t="shared" si="11"/>
        <v>46.990099999999998</v>
      </c>
      <c r="I225" s="4">
        <f>Bags!$C$13</f>
        <v>2.3211200000000001</v>
      </c>
      <c r="J225" s="4">
        <f t="shared" si="12"/>
        <v>32.90122961642421</v>
      </c>
    </row>
    <row r="226" spans="1:10" x14ac:dyDescent="0.25">
      <c r="A226">
        <v>3</v>
      </c>
      <c r="B226">
        <v>2022</v>
      </c>
      <c r="C226" t="s">
        <v>3</v>
      </c>
      <c r="D226">
        <v>20</v>
      </c>
      <c r="E226" s="3">
        <v>680683</v>
      </c>
      <c r="F226" s="5">
        <f t="shared" si="10"/>
        <v>68.068299999999994</v>
      </c>
      <c r="G226" s="3">
        <v>471103</v>
      </c>
      <c r="H226" s="5">
        <f t="shared" si="11"/>
        <v>47.110300000000002</v>
      </c>
      <c r="I226" s="4">
        <f>Bags!$C$13</f>
        <v>2.3211200000000001</v>
      </c>
      <c r="J226" s="4">
        <f t="shared" si="12"/>
        <v>31.876652352237755</v>
      </c>
    </row>
    <row r="227" spans="1:10" x14ac:dyDescent="0.25">
      <c r="A227">
        <v>3</v>
      </c>
      <c r="B227">
        <v>2022</v>
      </c>
      <c r="C227" t="s">
        <v>3</v>
      </c>
      <c r="D227">
        <v>30</v>
      </c>
      <c r="E227" s="6">
        <v>746243</v>
      </c>
      <c r="F227" s="5">
        <f t="shared" si="10"/>
        <v>74.624300000000005</v>
      </c>
      <c r="G227" s="3">
        <v>524190</v>
      </c>
      <c r="H227" s="5">
        <f t="shared" si="11"/>
        <v>52.418999999999997</v>
      </c>
      <c r="I227" s="4">
        <f>Bags!$C$13</f>
        <v>2.3211200000000001</v>
      </c>
      <c r="J227" s="4">
        <f t="shared" si="12"/>
        <v>30.71137396723077</v>
      </c>
    </row>
    <row r="228" spans="1:10" x14ac:dyDescent="0.25">
      <c r="A228">
        <v>3</v>
      </c>
      <c r="B228">
        <v>2022</v>
      </c>
      <c r="C228" t="s">
        <v>4</v>
      </c>
      <c r="D228">
        <v>0</v>
      </c>
      <c r="E228" s="3">
        <v>596562</v>
      </c>
      <c r="F228" s="5">
        <f t="shared" si="10"/>
        <v>59.656199999999998</v>
      </c>
      <c r="G228" s="3">
        <v>388651</v>
      </c>
      <c r="H228" s="5">
        <f t="shared" si="11"/>
        <v>38.865099999999998</v>
      </c>
      <c r="I228" s="4">
        <f>Bags!$C$13</f>
        <v>2.3211200000000001</v>
      </c>
      <c r="J228" s="4">
        <f t="shared" si="12"/>
        <v>36.262441772122756</v>
      </c>
    </row>
    <row r="229" spans="1:10" x14ac:dyDescent="0.25">
      <c r="A229">
        <v>3</v>
      </c>
      <c r="B229">
        <v>2022</v>
      </c>
      <c r="C229" t="s">
        <v>4</v>
      </c>
      <c r="D229">
        <v>10</v>
      </c>
      <c r="E229" s="3">
        <v>856035</v>
      </c>
      <c r="F229" s="5">
        <f t="shared" si="10"/>
        <v>85.603499999999997</v>
      </c>
      <c r="G229" s="3">
        <v>580752</v>
      </c>
      <c r="H229" s="5">
        <f t="shared" si="11"/>
        <v>58.075200000000002</v>
      </c>
      <c r="I229" s="4">
        <f>Bags!$C$13</f>
        <v>2.3211200000000001</v>
      </c>
      <c r="J229" s="4">
        <f t="shared" si="12"/>
        <v>33.054170642097397</v>
      </c>
    </row>
    <row r="230" spans="1:10" x14ac:dyDescent="0.25">
      <c r="A230">
        <v>3</v>
      </c>
      <c r="B230">
        <v>2022</v>
      </c>
      <c r="C230" t="s">
        <v>4</v>
      </c>
      <c r="D230">
        <v>20</v>
      </c>
      <c r="E230" s="3">
        <v>768030</v>
      </c>
      <c r="F230" s="5">
        <f t="shared" si="10"/>
        <v>76.802999999999997</v>
      </c>
      <c r="G230" s="3">
        <v>518524</v>
      </c>
      <c r="H230" s="5">
        <f t="shared" si="11"/>
        <v>51.852400000000003</v>
      </c>
      <c r="I230" s="4">
        <f>Bags!$C$13</f>
        <v>2.3211200000000001</v>
      </c>
      <c r="J230" s="4">
        <f t="shared" si="12"/>
        <v>33.498885903524446</v>
      </c>
    </row>
    <row r="231" spans="1:10" x14ac:dyDescent="0.25">
      <c r="A231">
        <v>3</v>
      </c>
      <c r="B231">
        <v>2022</v>
      </c>
      <c r="C231" t="s">
        <v>4</v>
      </c>
      <c r="D231">
        <v>30</v>
      </c>
      <c r="E231" s="3">
        <v>790177</v>
      </c>
      <c r="F231" s="5">
        <f t="shared" si="10"/>
        <v>79.017700000000005</v>
      </c>
      <c r="G231" s="3">
        <v>530300</v>
      </c>
      <c r="H231" s="5">
        <f t="shared" si="11"/>
        <v>53.03</v>
      </c>
      <c r="I231" s="4">
        <f>Bags!$C$13</f>
        <v>2.3211200000000001</v>
      </c>
      <c r="J231" s="4">
        <f t="shared" si="12"/>
        <v>33.883779433189851</v>
      </c>
    </row>
    <row r="232" spans="1:10" x14ac:dyDescent="0.25">
      <c r="A232">
        <v>3</v>
      </c>
      <c r="B232">
        <v>2022</v>
      </c>
      <c r="C232" t="s">
        <v>5</v>
      </c>
      <c r="D232">
        <v>0</v>
      </c>
      <c r="E232" s="3">
        <v>681352</v>
      </c>
      <c r="F232" s="5">
        <f t="shared" si="10"/>
        <v>68.135199999999998</v>
      </c>
      <c r="G232" s="3">
        <v>439459</v>
      </c>
      <c r="H232" s="5">
        <f t="shared" si="11"/>
        <v>43.945900000000002</v>
      </c>
      <c r="I232" s="4">
        <f>Bags!$C$13</f>
        <v>2.3211200000000001</v>
      </c>
      <c r="J232" s="4">
        <f t="shared" si="12"/>
        <v>36.753989419893117</v>
      </c>
    </row>
    <row r="233" spans="1:10" x14ac:dyDescent="0.25">
      <c r="A233">
        <v>3</v>
      </c>
      <c r="B233">
        <v>2022</v>
      </c>
      <c r="C233" t="s">
        <v>5</v>
      </c>
      <c r="D233">
        <v>10</v>
      </c>
      <c r="E233" s="3">
        <v>802714</v>
      </c>
      <c r="F233" s="5">
        <f t="shared" si="10"/>
        <v>80.2714</v>
      </c>
      <c r="G233" s="3">
        <v>534239</v>
      </c>
      <c r="H233" s="5">
        <f t="shared" si="11"/>
        <v>53.423900000000003</v>
      </c>
      <c r="I233" s="4">
        <f>Bags!$C$13</f>
        <v>2.3211200000000001</v>
      </c>
      <c r="J233" s="4">
        <f t="shared" si="12"/>
        <v>34.441826251297613</v>
      </c>
    </row>
    <row r="234" spans="1:10" x14ac:dyDescent="0.25">
      <c r="A234">
        <v>3</v>
      </c>
      <c r="B234">
        <v>2022</v>
      </c>
      <c r="C234" t="s">
        <v>5</v>
      </c>
      <c r="D234">
        <v>20</v>
      </c>
      <c r="E234" s="3">
        <v>809334</v>
      </c>
      <c r="F234" s="5">
        <f t="shared" si="10"/>
        <v>80.933400000000006</v>
      </c>
      <c r="G234" s="3">
        <v>557601</v>
      </c>
      <c r="H234" s="5">
        <f t="shared" si="11"/>
        <v>55.760100000000001</v>
      </c>
      <c r="I234" s="4">
        <f>Bags!$C$13</f>
        <v>2.3211200000000001</v>
      </c>
      <c r="J234" s="4">
        <f t="shared" si="12"/>
        <v>32.022096293352639</v>
      </c>
    </row>
    <row r="235" spans="1:10" x14ac:dyDescent="0.25">
      <c r="A235">
        <v>3</v>
      </c>
      <c r="B235">
        <v>2022</v>
      </c>
      <c r="C235" t="s">
        <v>5</v>
      </c>
      <c r="D235">
        <v>30</v>
      </c>
      <c r="E235" s="3">
        <v>723954</v>
      </c>
      <c r="F235" s="5">
        <f t="shared" si="10"/>
        <v>72.395399999999995</v>
      </c>
      <c r="G235" s="3">
        <v>491188</v>
      </c>
      <c r="H235" s="5">
        <f t="shared" si="11"/>
        <v>49.1188</v>
      </c>
      <c r="I235" s="4">
        <f>Bags!$C$13</f>
        <v>2.3211200000000001</v>
      </c>
      <c r="J235" s="4">
        <f t="shared" si="12"/>
        <v>33.217037692003395</v>
      </c>
    </row>
    <row r="236" spans="1:10" x14ac:dyDescent="0.25">
      <c r="A236">
        <v>3</v>
      </c>
      <c r="B236" t="s">
        <v>11</v>
      </c>
      <c r="C236" t="s">
        <v>3</v>
      </c>
      <c r="D236">
        <v>0</v>
      </c>
      <c r="E236" s="3">
        <v>553861</v>
      </c>
      <c r="F236" s="5">
        <f t="shared" si="10"/>
        <v>55.386099999999999</v>
      </c>
      <c r="G236" s="3">
        <v>352347</v>
      </c>
      <c r="H236" s="5">
        <f t="shared" si="11"/>
        <v>35.234699999999997</v>
      </c>
      <c r="I236" s="4">
        <f>Bags!$C$13</f>
        <v>2.3211200000000001</v>
      </c>
      <c r="J236" s="4">
        <f t="shared" si="12"/>
        <v>37.974950711373118</v>
      </c>
    </row>
    <row r="237" spans="1:10" x14ac:dyDescent="0.25">
      <c r="A237">
        <v>3</v>
      </c>
      <c r="B237" t="s">
        <v>11</v>
      </c>
      <c r="C237" t="s">
        <v>3</v>
      </c>
      <c r="D237">
        <v>10</v>
      </c>
      <c r="E237" s="3">
        <v>850275</v>
      </c>
      <c r="F237" s="5">
        <f t="shared" si="10"/>
        <v>85.027500000000003</v>
      </c>
      <c r="G237" s="3">
        <v>542397</v>
      </c>
      <c r="H237" s="5">
        <f t="shared" si="11"/>
        <v>54.239699999999999</v>
      </c>
      <c r="I237" s="4">
        <f>Bags!$C$13</f>
        <v>2.3211200000000001</v>
      </c>
      <c r="J237" s="4">
        <f t="shared" si="12"/>
        <v>37.225423238207263</v>
      </c>
    </row>
    <row r="238" spans="1:10" x14ac:dyDescent="0.25">
      <c r="A238">
        <v>3</v>
      </c>
      <c r="B238" t="s">
        <v>11</v>
      </c>
      <c r="C238" t="s">
        <v>3</v>
      </c>
      <c r="D238">
        <v>20</v>
      </c>
      <c r="E238" s="3">
        <v>725479</v>
      </c>
      <c r="F238" s="5">
        <f t="shared" si="10"/>
        <v>72.547899999999998</v>
      </c>
      <c r="G238" s="3">
        <v>506249</v>
      </c>
      <c r="H238" s="5">
        <f t="shared" si="11"/>
        <v>50.624899999999997</v>
      </c>
      <c r="I238" s="4">
        <f>Bags!$C$13</f>
        <v>2.3211200000000001</v>
      </c>
      <c r="J238" s="4">
        <f t="shared" si="12"/>
        <v>31.217435855666459</v>
      </c>
    </row>
    <row r="239" spans="1:10" x14ac:dyDescent="0.25">
      <c r="A239">
        <v>3</v>
      </c>
      <c r="B239" t="s">
        <v>11</v>
      </c>
      <c r="C239" t="s">
        <v>3</v>
      </c>
      <c r="D239">
        <v>30</v>
      </c>
      <c r="E239" s="3">
        <v>815653</v>
      </c>
      <c r="F239" s="5">
        <f t="shared" si="10"/>
        <v>81.565299999999993</v>
      </c>
      <c r="G239" s="3">
        <v>562138</v>
      </c>
      <c r="H239" s="5">
        <f t="shared" si="11"/>
        <v>56.213799999999999</v>
      </c>
      <c r="I239" s="4">
        <f>Bags!$C$13</f>
        <v>2.3211200000000001</v>
      </c>
      <c r="J239" s="4">
        <f t="shared" si="12"/>
        <v>31.991623864364545</v>
      </c>
    </row>
    <row r="240" spans="1:10" x14ac:dyDescent="0.25">
      <c r="A240">
        <v>3</v>
      </c>
      <c r="B240" t="s">
        <v>11</v>
      </c>
      <c r="C240" t="s">
        <v>4</v>
      </c>
      <c r="D240">
        <v>0</v>
      </c>
      <c r="E240" s="3">
        <v>754680</v>
      </c>
      <c r="F240" s="5">
        <f t="shared" si="10"/>
        <v>75.468000000000004</v>
      </c>
      <c r="G240" s="3">
        <v>510295</v>
      </c>
      <c r="H240" s="5">
        <f t="shared" si="11"/>
        <v>51.029499999999999</v>
      </c>
      <c r="I240" s="4">
        <f>Bags!$C$13</f>
        <v>2.3211200000000001</v>
      </c>
      <c r="J240" s="4">
        <f t="shared" si="12"/>
        <v>33.410174159171248</v>
      </c>
    </row>
    <row r="241" spans="1:10" x14ac:dyDescent="0.25">
      <c r="A241">
        <v>3</v>
      </c>
      <c r="B241" t="s">
        <v>11</v>
      </c>
      <c r="C241" t="s">
        <v>4</v>
      </c>
      <c r="D241">
        <v>10</v>
      </c>
      <c r="E241" s="3">
        <v>742247</v>
      </c>
      <c r="F241" s="5">
        <f t="shared" si="10"/>
        <v>74.224699999999999</v>
      </c>
      <c r="G241" s="3">
        <v>497740</v>
      </c>
      <c r="H241" s="5">
        <f t="shared" si="11"/>
        <v>49.774000000000001</v>
      </c>
      <c r="I241" s="4">
        <f>Bags!$C$13</f>
        <v>2.3211200000000001</v>
      </c>
      <c r="J241" s="4">
        <f t="shared" si="12"/>
        <v>34.004843708755523</v>
      </c>
    </row>
    <row r="242" spans="1:10" x14ac:dyDescent="0.25">
      <c r="A242">
        <v>3</v>
      </c>
      <c r="B242" t="s">
        <v>11</v>
      </c>
      <c r="C242" t="s">
        <v>4</v>
      </c>
      <c r="D242">
        <v>20</v>
      </c>
      <c r="E242" s="3">
        <v>818597</v>
      </c>
      <c r="F242" s="5">
        <f t="shared" si="10"/>
        <v>81.859700000000004</v>
      </c>
      <c r="G242" s="3">
        <v>559893</v>
      </c>
      <c r="H242" s="5">
        <f t="shared" si="11"/>
        <v>55.9893</v>
      </c>
      <c r="I242" s="4">
        <f>Bags!$C$13</f>
        <v>2.3211200000000001</v>
      </c>
      <c r="J242" s="4">
        <f t="shared" si="12"/>
        <v>32.52559952666995</v>
      </c>
    </row>
    <row r="243" spans="1:10" x14ac:dyDescent="0.25">
      <c r="A243">
        <v>3</v>
      </c>
      <c r="B243" t="s">
        <v>11</v>
      </c>
      <c r="C243" t="s">
        <v>4</v>
      </c>
      <c r="D243">
        <v>30</v>
      </c>
      <c r="E243" s="3">
        <v>773415</v>
      </c>
      <c r="F243" s="5">
        <f t="shared" si="10"/>
        <v>77.341499999999996</v>
      </c>
      <c r="G243" s="3">
        <v>538246</v>
      </c>
      <c r="H243" s="5">
        <f t="shared" si="11"/>
        <v>53.824599999999997</v>
      </c>
      <c r="I243" s="4">
        <f>Bags!$C$13</f>
        <v>2.3211200000000001</v>
      </c>
      <c r="J243" s="4">
        <f t="shared" si="12"/>
        <v>31.347348547154784</v>
      </c>
    </row>
    <row r="244" spans="1:10" x14ac:dyDescent="0.25">
      <c r="A244">
        <v>3</v>
      </c>
      <c r="B244" t="s">
        <v>11</v>
      </c>
      <c r="C244" t="s">
        <v>5</v>
      </c>
      <c r="D244">
        <v>0</v>
      </c>
      <c r="E244" s="3">
        <v>784053</v>
      </c>
      <c r="F244" s="5">
        <f t="shared" si="10"/>
        <v>78.405299999999997</v>
      </c>
      <c r="G244" s="3">
        <v>531139</v>
      </c>
      <c r="H244" s="5">
        <f t="shared" si="11"/>
        <v>53.113900000000001</v>
      </c>
      <c r="I244" s="4">
        <f>Bags!$C$13</f>
        <v>2.3211200000000001</v>
      </c>
      <c r="J244" s="4">
        <f t="shared" si="12"/>
        <v>33.241338738223888</v>
      </c>
    </row>
    <row r="245" spans="1:10" x14ac:dyDescent="0.25">
      <c r="A245">
        <v>3</v>
      </c>
      <c r="B245" t="s">
        <v>11</v>
      </c>
      <c r="C245" t="s">
        <v>5</v>
      </c>
      <c r="D245">
        <v>10</v>
      </c>
      <c r="E245" s="3">
        <v>841784</v>
      </c>
      <c r="F245" s="5">
        <f t="shared" si="10"/>
        <v>84.178399999999996</v>
      </c>
      <c r="G245" s="3">
        <v>571055</v>
      </c>
      <c r="H245" s="5">
        <f t="shared" si="11"/>
        <v>57.105499999999999</v>
      </c>
      <c r="I245" s="4">
        <f>Bags!$C$13</f>
        <v>2.3211200000000001</v>
      </c>
      <c r="J245" s="4">
        <f t="shared" si="12"/>
        <v>33.073295374583658</v>
      </c>
    </row>
    <row r="246" spans="1:10" x14ac:dyDescent="0.25">
      <c r="A246">
        <v>3</v>
      </c>
      <c r="B246" t="s">
        <v>11</v>
      </c>
      <c r="C246" t="s">
        <v>5</v>
      </c>
      <c r="D246">
        <v>20</v>
      </c>
      <c r="E246" s="3">
        <v>798300</v>
      </c>
      <c r="F246" s="5">
        <f t="shared" si="10"/>
        <v>79.83</v>
      </c>
      <c r="G246" s="3">
        <v>548116</v>
      </c>
      <c r="H246" s="5">
        <f t="shared" si="11"/>
        <v>54.811599999999999</v>
      </c>
      <c r="I246" s="4">
        <f>Bags!$C$13</f>
        <v>2.3211200000000001</v>
      </c>
      <c r="J246" s="4">
        <f t="shared" si="12"/>
        <v>32.278108005173081</v>
      </c>
    </row>
    <row r="247" spans="1:10" x14ac:dyDescent="0.25">
      <c r="A247">
        <v>3</v>
      </c>
      <c r="B247" t="s">
        <v>11</v>
      </c>
      <c r="C247" t="s">
        <v>5</v>
      </c>
      <c r="D247">
        <v>30</v>
      </c>
      <c r="E247" s="3">
        <v>770659</v>
      </c>
      <c r="F247" s="5">
        <f t="shared" si="10"/>
        <v>77.065899999999999</v>
      </c>
      <c r="G247" s="3">
        <v>532701</v>
      </c>
      <c r="H247" s="5">
        <f t="shared" si="11"/>
        <v>53.270099999999999</v>
      </c>
      <c r="I247" s="4">
        <f>Bags!$C$13</f>
        <v>2.3211200000000001</v>
      </c>
      <c r="J247" s="4">
        <f t="shared" si="12"/>
        <v>31.836069354943579</v>
      </c>
    </row>
    <row r="248" spans="1:10" x14ac:dyDescent="0.25">
      <c r="A248">
        <v>3</v>
      </c>
      <c r="B248" t="s">
        <v>12</v>
      </c>
      <c r="C248" t="s">
        <v>3</v>
      </c>
      <c r="D248">
        <v>0</v>
      </c>
      <c r="E248" s="3">
        <v>680839</v>
      </c>
      <c r="F248" s="5">
        <f t="shared" si="10"/>
        <v>68.0839</v>
      </c>
      <c r="G248" s="3">
        <v>457912</v>
      </c>
      <c r="H248" s="5">
        <f t="shared" si="11"/>
        <v>45.791200000000003</v>
      </c>
      <c r="I248" s="4">
        <f>Bags!$C$13</f>
        <v>2.3211200000000001</v>
      </c>
      <c r="J248" s="4">
        <f t="shared" si="12"/>
        <v>33.898658177163426</v>
      </c>
    </row>
    <row r="249" spans="1:10" x14ac:dyDescent="0.25">
      <c r="A249">
        <v>3</v>
      </c>
      <c r="B249" t="s">
        <v>12</v>
      </c>
      <c r="C249" t="s">
        <v>3</v>
      </c>
      <c r="D249">
        <v>10</v>
      </c>
      <c r="E249" s="3">
        <v>804732</v>
      </c>
      <c r="F249" s="5">
        <f t="shared" si="10"/>
        <v>80.473200000000006</v>
      </c>
      <c r="G249" s="3">
        <v>541033</v>
      </c>
      <c r="H249" s="5">
        <f t="shared" si="11"/>
        <v>54.103299999999997</v>
      </c>
      <c r="I249" s="4">
        <f>Bags!$C$13</f>
        <v>2.3211200000000001</v>
      </c>
      <c r="J249" s="4">
        <f t="shared" si="12"/>
        <v>33.741776290535071</v>
      </c>
    </row>
    <row r="250" spans="1:10" x14ac:dyDescent="0.25">
      <c r="A250">
        <v>3</v>
      </c>
      <c r="B250" t="s">
        <v>12</v>
      </c>
      <c r="C250" t="s">
        <v>3</v>
      </c>
      <c r="D250">
        <v>20</v>
      </c>
      <c r="E250" s="3">
        <v>719478</v>
      </c>
      <c r="F250" s="5">
        <f t="shared" si="10"/>
        <v>71.947800000000001</v>
      </c>
      <c r="G250" s="3">
        <v>513026</v>
      </c>
      <c r="H250" s="5">
        <f t="shared" si="11"/>
        <v>51.302599999999998</v>
      </c>
      <c r="I250" s="4">
        <f>Bags!$C$13</f>
        <v>2.3211200000000001</v>
      </c>
      <c r="J250" s="4">
        <f t="shared" si="12"/>
        <v>29.65127735517477</v>
      </c>
    </row>
    <row r="251" spans="1:10" x14ac:dyDescent="0.25">
      <c r="A251">
        <v>3</v>
      </c>
      <c r="B251" t="s">
        <v>12</v>
      </c>
      <c r="C251" t="s">
        <v>3</v>
      </c>
      <c r="D251">
        <v>30</v>
      </c>
      <c r="E251" s="3">
        <v>738416</v>
      </c>
      <c r="F251" s="5">
        <f t="shared" si="10"/>
        <v>73.8416</v>
      </c>
      <c r="G251" s="3">
        <v>512096</v>
      </c>
      <c r="H251" s="5">
        <f t="shared" si="11"/>
        <v>51.209600000000002</v>
      </c>
      <c r="I251" s="4">
        <f>Bags!$C$13</f>
        <v>2.3211200000000001</v>
      </c>
      <c r="J251" s="4">
        <f t="shared" si="12"/>
        <v>31.644082925617944</v>
      </c>
    </row>
    <row r="252" spans="1:10" x14ac:dyDescent="0.25">
      <c r="A252">
        <v>3</v>
      </c>
      <c r="B252" t="s">
        <v>12</v>
      </c>
      <c r="C252" t="s">
        <v>4</v>
      </c>
      <c r="D252">
        <v>0</v>
      </c>
      <c r="E252" s="3">
        <v>620072</v>
      </c>
      <c r="F252" s="5">
        <f t="shared" si="10"/>
        <v>62.007199999999997</v>
      </c>
      <c r="G252" s="3">
        <v>404960</v>
      </c>
      <c r="H252" s="5">
        <f t="shared" si="11"/>
        <v>40.496000000000002</v>
      </c>
      <c r="I252" s="4">
        <f>Bags!$C$13</f>
        <v>2.3211200000000001</v>
      </c>
      <c r="J252" s="4">
        <f t="shared" si="12"/>
        <v>36.040564232062145</v>
      </c>
    </row>
    <row r="253" spans="1:10" x14ac:dyDescent="0.25">
      <c r="A253">
        <v>3</v>
      </c>
      <c r="B253" t="s">
        <v>12</v>
      </c>
      <c r="C253" t="s">
        <v>4</v>
      </c>
      <c r="D253">
        <v>10</v>
      </c>
      <c r="E253" s="3">
        <v>840686</v>
      </c>
      <c r="F253" s="5">
        <f t="shared" si="10"/>
        <v>84.068600000000004</v>
      </c>
      <c r="G253" s="3">
        <v>575761</v>
      </c>
      <c r="H253" s="5">
        <f t="shared" si="11"/>
        <v>57.576099999999997</v>
      </c>
      <c r="I253" s="4">
        <f>Bags!$C$13</f>
        <v>2.3211200000000001</v>
      </c>
      <c r="J253" s="4">
        <f t="shared" si="12"/>
        <v>32.40772681922428</v>
      </c>
    </row>
    <row r="254" spans="1:10" x14ac:dyDescent="0.25">
      <c r="A254">
        <v>3</v>
      </c>
      <c r="B254" t="s">
        <v>12</v>
      </c>
      <c r="C254" t="s">
        <v>4</v>
      </c>
      <c r="D254">
        <v>20</v>
      </c>
      <c r="E254" s="3">
        <v>755777</v>
      </c>
      <c r="F254" s="5">
        <f t="shared" si="10"/>
        <v>75.577699999999993</v>
      </c>
      <c r="G254" s="3">
        <v>529547</v>
      </c>
      <c r="H254" s="5">
        <f t="shared" si="11"/>
        <v>52.954700000000003</v>
      </c>
      <c r="I254" s="4">
        <f>Bags!$C$13</f>
        <v>2.3211200000000001</v>
      </c>
      <c r="J254" s="4">
        <f t="shared" si="12"/>
        <v>30.881867540089903</v>
      </c>
    </row>
    <row r="255" spans="1:10" x14ac:dyDescent="0.25">
      <c r="A255">
        <v>3</v>
      </c>
      <c r="B255" t="s">
        <v>12</v>
      </c>
      <c r="C255" t="s">
        <v>4</v>
      </c>
      <c r="D255">
        <v>30</v>
      </c>
      <c r="E255" s="3">
        <v>753432</v>
      </c>
      <c r="F255" s="5">
        <f t="shared" si="10"/>
        <v>75.343199999999996</v>
      </c>
      <c r="G255" s="3">
        <v>524326</v>
      </c>
      <c r="H255" s="5">
        <f t="shared" si="11"/>
        <v>52.432600000000001</v>
      </c>
      <c r="I255" s="4">
        <f>Bags!$C$13</f>
        <v>2.3211200000000001</v>
      </c>
      <c r="J255" s="4">
        <f t="shared" si="12"/>
        <v>31.374893730772929</v>
      </c>
    </row>
    <row r="256" spans="1:10" x14ac:dyDescent="0.25">
      <c r="A256">
        <v>3</v>
      </c>
      <c r="B256" t="s">
        <v>12</v>
      </c>
      <c r="C256" t="s">
        <v>5</v>
      </c>
      <c r="D256">
        <v>0</v>
      </c>
      <c r="E256" s="3">
        <v>656027</v>
      </c>
      <c r="F256" s="5">
        <f t="shared" si="10"/>
        <v>65.602699999999999</v>
      </c>
      <c r="G256" s="3">
        <v>437036</v>
      </c>
      <c r="H256" s="5">
        <f t="shared" si="11"/>
        <v>43.703600000000002</v>
      </c>
      <c r="I256" s="4">
        <f>Bags!$C$13</f>
        <v>2.3211200000000001</v>
      </c>
      <c r="J256" s="4">
        <f t="shared" si="12"/>
        <v>34.605804722322034</v>
      </c>
    </row>
    <row r="257" spans="1:10" x14ac:dyDescent="0.25">
      <c r="A257">
        <v>3</v>
      </c>
      <c r="B257" t="s">
        <v>12</v>
      </c>
      <c r="C257" t="s">
        <v>5</v>
      </c>
      <c r="D257">
        <v>10</v>
      </c>
      <c r="E257" s="3">
        <v>794004</v>
      </c>
      <c r="F257" s="5">
        <f t="shared" si="10"/>
        <v>79.400400000000005</v>
      </c>
      <c r="G257" s="3">
        <v>533563</v>
      </c>
      <c r="H257" s="5">
        <f t="shared" si="11"/>
        <v>53.356299999999997</v>
      </c>
      <c r="I257" s="4">
        <f>Bags!$C$13</f>
        <v>2.3211200000000001</v>
      </c>
      <c r="J257" s="4">
        <f t="shared" si="12"/>
        <v>33.788717279144279</v>
      </c>
    </row>
    <row r="258" spans="1:10" x14ac:dyDescent="0.25">
      <c r="A258">
        <v>3</v>
      </c>
      <c r="B258" t="s">
        <v>12</v>
      </c>
      <c r="C258" t="s">
        <v>5</v>
      </c>
      <c r="D258">
        <v>20</v>
      </c>
      <c r="E258" s="3">
        <v>683960</v>
      </c>
      <c r="F258" s="5">
        <f t="shared" ref="F258:F283" si="13">E258/10000</f>
        <v>68.396000000000001</v>
      </c>
      <c r="G258" s="3">
        <v>477464</v>
      </c>
      <c r="H258" s="5">
        <f t="shared" ref="H258:H283" si="14">G258/10000</f>
        <v>47.746400000000001</v>
      </c>
      <c r="I258" s="4">
        <f>Bags!$C$13</f>
        <v>2.3211200000000001</v>
      </c>
      <c r="J258" s="4">
        <f t="shared" si="12"/>
        <v>31.251816121345961</v>
      </c>
    </row>
    <row r="259" spans="1:10" x14ac:dyDescent="0.25">
      <c r="A259">
        <v>3</v>
      </c>
      <c r="B259" t="s">
        <v>12</v>
      </c>
      <c r="C259" t="s">
        <v>5</v>
      </c>
      <c r="D259">
        <v>30</v>
      </c>
      <c r="E259" s="3">
        <v>708230</v>
      </c>
      <c r="F259" s="5">
        <f t="shared" si="13"/>
        <v>70.822999999999993</v>
      </c>
      <c r="G259" s="3">
        <v>497105</v>
      </c>
      <c r="H259" s="5">
        <f t="shared" si="14"/>
        <v>49.710500000000003</v>
      </c>
      <c r="I259" s="4">
        <f>Bags!$C$13</f>
        <v>2.3211200000000001</v>
      </c>
      <c r="J259" s="4">
        <f t="shared" si="12"/>
        <v>30.820322011600247</v>
      </c>
    </row>
    <row r="260" spans="1:10" x14ac:dyDescent="0.25">
      <c r="A260">
        <v>3</v>
      </c>
      <c r="B260" t="s">
        <v>57</v>
      </c>
      <c r="C260" t="s">
        <v>3</v>
      </c>
      <c r="D260">
        <v>0</v>
      </c>
      <c r="E260" s="3">
        <v>549756</v>
      </c>
      <c r="F260" s="5">
        <f t="shared" si="13"/>
        <v>54.9756</v>
      </c>
      <c r="G260" s="3">
        <v>288929</v>
      </c>
      <c r="H260" s="5">
        <f t="shared" si="14"/>
        <v>28.892900000000001</v>
      </c>
      <c r="I260" s="4">
        <f>Bags!$C$13</f>
        <v>2.3211200000000001</v>
      </c>
      <c r="J260" s="4">
        <f t="shared" si="12"/>
        <v>49.535576080136011</v>
      </c>
    </row>
    <row r="261" spans="1:10" x14ac:dyDescent="0.25">
      <c r="A261">
        <v>3</v>
      </c>
      <c r="B261" t="s">
        <v>57</v>
      </c>
      <c r="C261" t="s">
        <v>3</v>
      </c>
      <c r="D261">
        <v>10</v>
      </c>
      <c r="E261" s="3">
        <v>678399</v>
      </c>
      <c r="F261" s="5">
        <f t="shared" si="13"/>
        <v>67.8399</v>
      </c>
      <c r="G261" s="3">
        <v>422015</v>
      </c>
      <c r="H261" s="5">
        <f t="shared" si="14"/>
        <v>42.201500000000003</v>
      </c>
      <c r="I261" s="4">
        <f>Bags!$C$13</f>
        <v>2.3211200000000001</v>
      </c>
      <c r="J261" s="4">
        <f t="shared" si="12"/>
        <v>39.131375767375395</v>
      </c>
    </row>
    <row r="262" spans="1:10" x14ac:dyDescent="0.25">
      <c r="A262">
        <v>3</v>
      </c>
      <c r="B262" t="s">
        <v>57</v>
      </c>
      <c r="C262" t="s">
        <v>3</v>
      </c>
      <c r="D262">
        <v>20</v>
      </c>
      <c r="E262" s="3">
        <v>716283</v>
      </c>
      <c r="F262" s="5">
        <f t="shared" si="13"/>
        <v>71.628299999999996</v>
      </c>
      <c r="G262" s="3">
        <v>479590</v>
      </c>
      <c r="H262" s="5">
        <f t="shared" si="14"/>
        <v>47.959000000000003</v>
      </c>
      <c r="I262" s="4">
        <f>Bags!$C$13</f>
        <v>2.3211200000000001</v>
      </c>
      <c r="J262" s="4">
        <f t="shared" si="12"/>
        <v>34.151295724339079</v>
      </c>
    </row>
    <row r="263" spans="1:10" x14ac:dyDescent="0.25">
      <c r="A263">
        <v>3</v>
      </c>
      <c r="B263" t="s">
        <v>57</v>
      </c>
      <c r="C263" t="s">
        <v>3</v>
      </c>
      <c r="D263">
        <v>30</v>
      </c>
      <c r="E263" s="3">
        <v>735678</v>
      </c>
      <c r="F263" s="5">
        <f t="shared" si="13"/>
        <v>73.567800000000005</v>
      </c>
      <c r="G263" s="3">
        <v>497375</v>
      </c>
      <c r="H263" s="5">
        <f t="shared" si="14"/>
        <v>49.737499999999997</v>
      </c>
      <c r="I263" s="4">
        <f>Bags!$C$13</f>
        <v>2.3211200000000001</v>
      </c>
      <c r="J263" s="4">
        <f t="shared" si="12"/>
        <v>33.4475936282224</v>
      </c>
    </row>
    <row r="264" spans="1:10" x14ac:dyDescent="0.25">
      <c r="A264">
        <v>3</v>
      </c>
      <c r="B264" t="s">
        <v>57</v>
      </c>
      <c r="C264" t="s">
        <v>4</v>
      </c>
      <c r="D264">
        <v>0</v>
      </c>
      <c r="E264" s="3">
        <v>507486</v>
      </c>
      <c r="F264" s="5">
        <f t="shared" si="13"/>
        <v>50.748600000000003</v>
      </c>
      <c r="G264" s="3">
        <v>264736</v>
      </c>
      <c r="H264" s="5">
        <f t="shared" si="14"/>
        <v>26.473600000000001</v>
      </c>
      <c r="I264" s="4">
        <f>Bags!$C$13</f>
        <v>2.3211200000000001</v>
      </c>
      <c r="J264" s="4">
        <f t="shared" si="12"/>
        <v>50.12649842610022</v>
      </c>
    </row>
    <row r="265" spans="1:10" x14ac:dyDescent="0.25">
      <c r="A265">
        <v>3</v>
      </c>
      <c r="B265" t="s">
        <v>57</v>
      </c>
      <c r="C265" t="s">
        <v>4</v>
      </c>
      <c r="D265">
        <v>10</v>
      </c>
      <c r="E265" s="3">
        <v>738666</v>
      </c>
      <c r="F265" s="5">
        <f t="shared" si="13"/>
        <v>73.866600000000005</v>
      </c>
      <c r="G265" s="3">
        <v>433625</v>
      </c>
      <c r="H265" s="5">
        <f t="shared" si="14"/>
        <v>43.362499999999997</v>
      </c>
      <c r="I265" s="4">
        <f>Bags!$C$13</f>
        <v>2.3211200000000001</v>
      </c>
      <c r="J265" s="4">
        <f t="shared" si="12"/>
        <v>42.635956876660835</v>
      </c>
    </row>
    <row r="266" spans="1:10" x14ac:dyDescent="0.25">
      <c r="A266">
        <v>3</v>
      </c>
      <c r="B266" t="s">
        <v>57</v>
      </c>
      <c r="C266" t="s">
        <v>4</v>
      </c>
      <c r="D266">
        <v>20</v>
      </c>
      <c r="E266" s="3">
        <v>681791</v>
      </c>
      <c r="F266" s="5">
        <f t="shared" si="13"/>
        <v>68.179100000000005</v>
      </c>
      <c r="G266" s="3">
        <v>463827</v>
      </c>
      <c r="H266" s="5">
        <f t="shared" si="14"/>
        <v>46.3827</v>
      </c>
      <c r="I266" s="4">
        <f>Bags!$C$13</f>
        <v>2.3211200000000001</v>
      </c>
      <c r="J266" s="4">
        <f t="shared" si="12"/>
        <v>33.096065199691829</v>
      </c>
    </row>
    <row r="267" spans="1:10" x14ac:dyDescent="0.25">
      <c r="A267">
        <v>3</v>
      </c>
      <c r="B267" t="s">
        <v>57</v>
      </c>
      <c r="C267" t="s">
        <v>4</v>
      </c>
      <c r="D267">
        <v>30</v>
      </c>
      <c r="E267" s="3">
        <v>651298</v>
      </c>
      <c r="F267" s="5">
        <f t="shared" si="13"/>
        <v>65.129800000000003</v>
      </c>
      <c r="G267" s="3">
        <v>425252</v>
      </c>
      <c r="H267" s="5">
        <f t="shared" si="14"/>
        <v>42.525199999999998</v>
      </c>
      <c r="I267" s="4">
        <f>Bags!$C$13</f>
        <v>2.3211200000000001</v>
      </c>
      <c r="J267" s="4">
        <f t="shared" si="12"/>
        <v>35.989611626928003</v>
      </c>
    </row>
    <row r="268" spans="1:10" x14ac:dyDescent="0.25">
      <c r="A268">
        <v>3</v>
      </c>
      <c r="B268" t="s">
        <v>57</v>
      </c>
      <c r="C268" t="s">
        <v>5</v>
      </c>
      <c r="D268">
        <v>0</v>
      </c>
      <c r="E268" s="3">
        <v>602347</v>
      </c>
      <c r="F268" s="5">
        <f t="shared" si="13"/>
        <v>60.234699999999997</v>
      </c>
      <c r="G268" s="3">
        <v>322652</v>
      </c>
      <c r="H268" s="5">
        <f t="shared" si="14"/>
        <v>32.2652</v>
      </c>
      <c r="I268" s="4">
        <f>Bags!$C$13</f>
        <v>2.3211200000000001</v>
      </c>
      <c r="J268" s="4">
        <f t="shared" si="12"/>
        <v>48.295235763356366</v>
      </c>
    </row>
    <row r="269" spans="1:10" x14ac:dyDescent="0.25">
      <c r="A269">
        <v>3</v>
      </c>
      <c r="B269" t="s">
        <v>57</v>
      </c>
      <c r="C269" t="s">
        <v>5</v>
      </c>
      <c r="D269">
        <v>10</v>
      </c>
      <c r="E269" s="3">
        <v>702993</v>
      </c>
      <c r="F269" s="5">
        <f t="shared" si="13"/>
        <v>70.299300000000002</v>
      </c>
      <c r="G269" s="3">
        <v>411041</v>
      </c>
      <c r="H269" s="5">
        <f t="shared" si="14"/>
        <v>41.104100000000003</v>
      </c>
      <c r="I269" s="4">
        <f>Bags!$C$13</f>
        <v>2.3211200000000001</v>
      </c>
      <c r="J269" s="4">
        <f t="shared" si="12"/>
        <v>42.947898869902076</v>
      </c>
    </row>
    <row r="270" spans="1:10" x14ac:dyDescent="0.25">
      <c r="A270">
        <v>3</v>
      </c>
      <c r="B270" t="s">
        <v>57</v>
      </c>
      <c r="C270" t="s">
        <v>5</v>
      </c>
      <c r="D270">
        <v>20</v>
      </c>
      <c r="E270" s="3">
        <v>733679</v>
      </c>
      <c r="F270" s="5">
        <f t="shared" si="13"/>
        <v>73.367900000000006</v>
      </c>
      <c r="G270" s="3">
        <v>490240</v>
      </c>
      <c r="H270" s="5">
        <f t="shared" si="14"/>
        <v>49.024000000000001</v>
      </c>
      <c r="I270" s="4">
        <f>Bags!$C$13</f>
        <v>2.3211200000000001</v>
      </c>
      <c r="J270" s="4">
        <f t="shared" si="12"/>
        <v>34.264607065935991</v>
      </c>
    </row>
    <row r="271" spans="1:10" x14ac:dyDescent="0.25">
      <c r="A271">
        <v>3</v>
      </c>
      <c r="B271" t="s">
        <v>57</v>
      </c>
      <c r="C271" t="s">
        <v>5</v>
      </c>
      <c r="D271">
        <v>30</v>
      </c>
      <c r="E271" s="3">
        <v>708114</v>
      </c>
      <c r="F271" s="5">
        <f t="shared" si="13"/>
        <v>70.811400000000006</v>
      </c>
      <c r="G271" s="3">
        <v>453037</v>
      </c>
      <c r="H271" s="5">
        <f t="shared" si="14"/>
        <v>45.303699999999999</v>
      </c>
      <c r="I271" s="4">
        <f>Bags!$C$13</f>
        <v>2.3211200000000001</v>
      </c>
      <c r="J271" s="4">
        <f t="shared" si="12"/>
        <v>37.242802920355999</v>
      </c>
    </row>
    <row r="272" spans="1:10" x14ac:dyDescent="0.25">
      <c r="A272">
        <v>3</v>
      </c>
      <c r="B272" t="s">
        <v>56</v>
      </c>
      <c r="C272" t="s">
        <v>3</v>
      </c>
      <c r="D272">
        <v>0</v>
      </c>
      <c r="E272" s="3">
        <v>292062</v>
      </c>
      <c r="F272" s="5">
        <f t="shared" si="13"/>
        <v>29.206199999999999</v>
      </c>
      <c r="G272" s="3">
        <v>185820</v>
      </c>
      <c r="H272" s="5">
        <f t="shared" si="14"/>
        <v>18.582000000000001</v>
      </c>
      <c r="I272" s="4">
        <f>Bags!$C$13</f>
        <v>2.3211200000000001</v>
      </c>
      <c r="J272" s="4">
        <f t="shared" si="12"/>
        <v>39.517085312745948</v>
      </c>
    </row>
    <row r="273" spans="1:10" x14ac:dyDescent="0.25">
      <c r="A273">
        <v>3</v>
      </c>
      <c r="B273" t="s">
        <v>56</v>
      </c>
      <c r="C273" t="s">
        <v>3</v>
      </c>
      <c r="D273">
        <v>10</v>
      </c>
      <c r="E273" s="3">
        <v>529569</v>
      </c>
      <c r="F273" s="5">
        <f t="shared" si="13"/>
        <v>52.956899999999997</v>
      </c>
      <c r="G273" s="3">
        <v>363826</v>
      </c>
      <c r="H273" s="5">
        <f t="shared" si="14"/>
        <v>36.382599999999996</v>
      </c>
      <c r="I273" s="4">
        <f>Bags!$C$13</f>
        <v>2.3211200000000001</v>
      </c>
      <c r="J273" s="4">
        <f t="shared" si="12"/>
        <v>32.732388046555229</v>
      </c>
    </row>
    <row r="274" spans="1:10" x14ac:dyDescent="0.25">
      <c r="A274">
        <v>3</v>
      </c>
      <c r="B274" t="s">
        <v>56</v>
      </c>
      <c r="C274" t="s">
        <v>3</v>
      </c>
      <c r="D274">
        <v>20</v>
      </c>
      <c r="E274" s="3">
        <v>635994</v>
      </c>
      <c r="F274" s="5">
        <f t="shared" si="13"/>
        <v>63.599400000000003</v>
      </c>
      <c r="G274" s="3">
        <v>457603</v>
      </c>
      <c r="H274" s="5">
        <f t="shared" si="14"/>
        <v>45.760300000000001</v>
      </c>
      <c r="I274" s="4">
        <f>Bags!$C$13</f>
        <v>2.3211200000000001</v>
      </c>
      <c r="J274" s="4">
        <f t="shared" si="12"/>
        <v>29.111619973667668</v>
      </c>
    </row>
    <row r="275" spans="1:10" x14ac:dyDescent="0.25">
      <c r="A275">
        <v>3</v>
      </c>
      <c r="B275" t="s">
        <v>56</v>
      </c>
      <c r="C275" t="s">
        <v>3</v>
      </c>
      <c r="D275">
        <v>30</v>
      </c>
      <c r="E275" s="3">
        <v>549048</v>
      </c>
      <c r="F275" s="5">
        <f t="shared" si="13"/>
        <v>54.904800000000002</v>
      </c>
      <c r="G275" s="3">
        <v>383839</v>
      </c>
      <c r="H275" s="5">
        <f t="shared" si="14"/>
        <v>38.383899999999997</v>
      </c>
      <c r="I275" s="4">
        <f>Bags!$C$13</f>
        <v>2.3211200000000001</v>
      </c>
      <c r="J275" s="4">
        <f t="shared" si="12"/>
        <v>31.418303169348366</v>
      </c>
    </row>
    <row r="276" spans="1:10" x14ac:dyDescent="0.25">
      <c r="A276">
        <v>3</v>
      </c>
      <c r="B276" t="s">
        <v>56</v>
      </c>
      <c r="C276" t="s">
        <v>4</v>
      </c>
      <c r="D276">
        <v>0</v>
      </c>
      <c r="E276" s="3">
        <v>325224</v>
      </c>
      <c r="F276" s="5">
        <f t="shared" si="13"/>
        <v>32.522399999999998</v>
      </c>
      <c r="G276" s="3">
        <v>225356</v>
      </c>
      <c r="H276" s="5">
        <f t="shared" si="14"/>
        <v>22.535599999999999</v>
      </c>
      <c r="I276" s="4">
        <f>Bags!$C$13</f>
        <v>2.3211200000000001</v>
      </c>
      <c r="J276" s="4">
        <f t="shared" ref="J276:J283" si="15">(F276-H276)/(F276-I276)*100</f>
        <v>33.067472636921345</v>
      </c>
    </row>
    <row r="277" spans="1:10" x14ac:dyDescent="0.25">
      <c r="A277">
        <v>3</v>
      </c>
      <c r="B277" t="s">
        <v>56</v>
      </c>
      <c r="C277" t="s">
        <v>4</v>
      </c>
      <c r="D277">
        <v>10</v>
      </c>
      <c r="E277" s="3">
        <v>423284</v>
      </c>
      <c r="F277" s="5">
        <f t="shared" si="13"/>
        <v>42.328400000000002</v>
      </c>
      <c r="G277" s="3">
        <v>294408</v>
      </c>
      <c r="H277" s="5">
        <f t="shared" si="14"/>
        <v>29.440799999999999</v>
      </c>
      <c r="I277" s="4">
        <f>Bags!$C$13</f>
        <v>2.3211200000000001</v>
      </c>
      <c r="J277" s="4">
        <f t="shared" si="15"/>
        <v>32.213137209027963</v>
      </c>
    </row>
    <row r="278" spans="1:10" x14ac:dyDescent="0.25">
      <c r="A278">
        <v>3</v>
      </c>
      <c r="B278" t="s">
        <v>56</v>
      </c>
      <c r="C278" t="s">
        <v>4</v>
      </c>
      <c r="D278">
        <v>20</v>
      </c>
      <c r="E278" s="3">
        <v>550925</v>
      </c>
      <c r="F278" s="5">
        <f t="shared" si="13"/>
        <v>55.092500000000001</v>
      </c>
      <c r="G278" s="3">
        <v>394714</v>
      </c>
      <c r="H278" s="5">
        <f t="shared" si="14"/>
        <v>39.471400000000003</v>
      </c>
      <c r="I278" s="4">
        <f>Bags!$C$13</f>
        <v>2.3211200000000001</v>
      </c>
      <c r="J278" s="4">
        <f t="shared" si="15"/>
        <v>29.601462004594154</v>
      </c>
    </row>
    <row r="279" spans="1:10" x14ac:dyDescent="0.25">
      <c r="A279">
        <v>3</v>
      </c>
      <c r="B279" t="s">
        <v>56</v>
      </c>
      <c r="C279" t="s">
        <v>4</v>
      </c>
      <c r="D279">
        <v>30</v>
      </c>
      <c r="E279" s="3">
        <v>654428</v>
      </c>
      <c r="F279" s="5">
        <f t="shared" si="13"/>
        <v>65.442800000000005</v>
      </c>
      <c r="G279" s="3">
        <v>454408</v>
      </c>
      <c r="H279" s="5">
        <f t="shared" si="14"/>
        <v>45.440800000000003</v>
      </c>
      <c r="I279" s="4">
        <f>Bags!$C$13</f>
        <v>2.3211200000000001</v>
      </c>
      <c r="J279" s="4">
        <f t="shared" si="15"/>
        <v>31.688003234387935</v>
      </c>
    </row>
    <row r="280" spans="1:10" x14ac:dyDescent="0.25">
      <c r="A280">
        <v>3</v>
      </c>
      <c r="B280" t="s">
        <v>56</v>
      </c>
      <c r="C280" t="s">
        <v>5</v>
      </c>
      <c r="D280">
        <v>0</v>
      </c>
      <c r="E280" s="3">
        <v>275692</v>
      </c>
      <c r="F280" s="5">
        <f t="shared" si="13"/>
        <v>27.569199999999999</v>
      </c>
      <c r="G280" s="3">
        <v>192201</v>
      </c>
      <c r="H280" s="5">
        <f t="shared" si="14"/>
        <v>19.220099999999999</v>
      </c>
      <c r="I280" s="4">
        <f>Bags!$C$13</f>
        <v>2.3211200000000001</v>
      </c>
      <c r="J280" s="4">
        <f t="shared" si="15"/>
        <v>33.068257071428803</v>
      </c>
    </row>
    <row r="281" spans="1:10" x14ac:dyDescent="0.25">
      <c r="A281">
        <v>3</v>
      </c>
      <c r="B281" t="s">
        <v>56</v>
      </c>
      <c r="C281" t="s">
        <v>5</v>
      </c>
      <c r="D281">
        <v>10</v>
      </c>
      <c r="E281" s="3">
        <v>475028</v>
      </c>
      <c r="F281" s="5">
        <f t="shared" si="13"/>
        <v>47.502800000000001</v>
      </c>
      <c r="G281" s="3">
        <v>342538</v>
      </c>
      <c r="H281" s="5">
        <f t="shared" si="14"/>
        <v>34.253799999999998</v>
      </c>
      <c r="I281" s="4">
        <f>Bags!$C$13</f>
        <v>2.3211200000000001</v>
      </c>
      <c r="J281" s="4">
        <f t="shared" si="15"/>
        <v>29.323832137273342</v>
      </c>
    </row>
    <row r="282" spans="1:10" x14ac:dyDescent="0.25">
      <c r="A282">
        <v>3</v>
      </c>
      <c r="B282" t="s">
        <v>56</v>
      </c>
      <c r="C282" t="s">
        <v>5</v>
      </c>
      <c r="D282">
        <v>20</v>
      </c>
      <c r="E282" s="3">
        <v>602721</v>
      </c>
      <c r="F282" s="5">
        <f t="shared" si="13"/>
        <v>60.272100000000002</v>
      </c>
      <c r="G282" s="3">
        <v>403044</v>
      </c>
      <c r="H282" s="5">
        <f t="shared" si="14"/>
        <v>40.304400000000001</v>
      </c>
      <c r="I282" s="4">
        <f>Bags!$C$13</f>
        <v>2.3211200000000001</v>
      </c>
      <c r="J282" s="4">
        <f t="shared" si="15"/>
        <v>34.456190387116834</v>
      </c>
    </row>
    <row r="283" spans="1:10" x14ac:dyDescent="0.25">
      <c r="A283">
        <v>3</v>
      </c>
      <c r="B283" t="s">
        <v>56</v>
      </c>
      <c r="C283" t="s">
        <v>5</v>
      </c>
      <c r="D283">
        <v>30</v>
      </c>
      <c r="E283" s="3">
        <v>485712</v>
      </c>
      <c r="F283" s="5">
        <f t="shared" si="13"/>
        <v>48.571199999999997</v>
      </c>
      <c r="G283" s="3">
        <v>359966</v>
      </c>
      <c r="H283" s="5">
        <f t="shared" si="14"/>
        <v>35.996600000000001</v>
      </c>
      <c r="I283" s="4">
        <f>Bags!$C$13</f>
        <v>2.3211200000000001</v>
      </c>
      <c r="J283" s="4">
        <f t="shared" si="15"/>
        <v>27.18827729595278</v>
      </c>
    </row>
  </sheetData>
  <sortState xmlns:xlrd2="http://schemas.microsoft.com/office/spreadsheetml/2017/richdata2" ref="A2:J283">
    <sortCondition ref="A2:A283"/>
    <sortCondition ref="B2:B283"/>
    <sortCondition ref="C2:C283"/>
    <sortCondition ref="D2:D283"/>
  </sortState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357027-5319-4A71-A5D2-CF6FCBBF8BC8}">
  <dimension ref="A1:C13"/>
  <sheetViews>
    <sheetView workbookViewId="0">
      <selection activeCell="C13" sqref="C13"/>
    </sheetView>
  </sheetViews>
  <sheetFormatPr defaultRowHeight="15" x14ac:dyDescent="0.25"/>
  <sheetData>
    <row r="1" spans="1:3" x14ac:dyDescent="0.25">
      <c r="A1" t="s">
        <v>19</v>
      </c>
      <c r="B1" t="s">
        <v>20</v>
      </c>
      <c r="C1" t="s">
        <v>21</v>
      </c>
    </row>
    <row r="2" spans="1:3" x14ac:dyDescent="0.25">
      <c r="A2">
        <v>1</v>
      </c>
      <c r="B2" s="3">
        <v>22951</v>
      </c>
      <c r="C2">
        <f>B2/10000</f>
        <v>2.2951000000000001</v>
      </c>
    </row>
    <row r="3" spans="1:3" x14ac:dyDescent="0.25">
      <c r="A3">
        <v>2</v>
      </c>
      <c r="B3" s="3">
        <v>23099</v>
      </c>
      <c r="C3">
        <f t="shared" ref="C3:C11" si="0">B3/10000</f>
        <v>2.3098999999999998</v>
      </c>
    </row>
    <row r="4" spans="1:3" x14ac:dyDescent="0.25">
      <c r="A4">
        <v>3</v>
      </c>
      <c r="B4" s="3">
        <v>23446</v>
      </c>
      <c r="C4">
        <f t="shared" si="0"/>
        <v>2.3445999999999998</v>
      </c>
    </row>
    <row r="5" spans="1:3" x14ac:dyDescent="0.25">
      <c r="A5">
        <v>4</v>
      </c>
      <c r="B5" s="3">
        <v>23445</v>
      </c>
      <c r="C5">
        <f t="shared" si="0"/>
        <v>2.3445</v>
      </c>
    </row>
    <row r="6" spans="1:3" x14ac:dyDescent="0.25">
      <c r="A6">
        <v>5</v>
      </c>
      <c r="B6" s="3">
        <v>22924</v>
      </c>
      <c r="C6">
        <f t="shared" si="0"/>
        <v>2.2924000000000002</v>
      </c>
    </row>
    <row r="7" spans="1:3" x14ac:dyDescent="0.25">
      <c r="A7">
        <v>6</v>
      </c>
      <c r="B7" s="3">
        <v>23441</v>
      </c>
      <c r="C7">
        <f t="shared" si="0"/>
        <v>2.3441000000000001</v>
      </c>
    </row>
    <row r="8" spans="1:3" x14ac:dyDescent="0.25">
      <c r="A8">
        <v>7</v>
      </c>
      <c r="B8" s="3">
        <v>23184</v>
      </c>
      <c r="C8">
        <f t="shared" si="0"/>
        <v>2.3184</v>
      </c>
    </row>
    <row r="9" spans="1:3" x14ac:dyDescent="0.25">
      <c r="A9">
        <v>8</v>
      </c>
      <c r="B9" s="3">
        <v>23366</v>
      </c>
      <c r="C9">
        <f t="shared" si="0"/>
        <v>2.3365999999999998</v>
      </c>
    </row>
    <row r="10" spans="1:3" x14ac:dyDescent="0.25">
      <c r="A10">
        <v>9</v>
      </c>
      <c r="B10" s="3">
        <v>23192</v>
      </c>
      <c r="C10">
        <f t="shared" si="0"/>
        <v>2.3191999999999999</v>
      </c>
    </row>
    <row r="11" spans="1:3" x14ac:dyDescent="0.25">
      <c r="A11">
        <v>10</v>
      </c>
      <c r="B11" s="3">
        <v>23064</v>
      </c>
      <c r="C11">
        <f t="shared" si="0"/>
        <v>2.3064</v>
      </c>
    </row>
    <row r="13" spans="1:3" x14ac:dyDescent="0.25">
      <c r="B13" t="s">
        <v>22</v>
      </c>
      <c r="C13">
        <f>AVERAGE(C2:C11)</f>
        <v>2.3211200000000001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General</vt:lpstr>
      <vt:lpstr>Penetration_resistance</vt:lpstr>
      <vt:lpstr>Shear_strength_surface</vt:lpstr>
      <vt:lpstr>Shear_strength_depth</vt:lpstr>
      <vt:lpstr>Water_content</vt:lpstr>
      <vt:lpstr>Bags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Marte Stoorvogel</dc:creator>
  <cp:lastModifiedBy>Stoorvogel, M.M. (Marte)</cp:lastModifiedBy>
  <dcterms:created xsi:type="dcterms:W3CDTF">2021-12-10T08:28:28Z</dcterms:created>
  <dcterms:modified xsi:type="dcterms:W3CDTF">2023-12-06T14:45:56Z</dcterms:modified>
</cp:coreProperties>
</file>