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marte_stoorvogel_nioz_nl/Documents/Documents/NIOZ/HPP project/Papers &amp; reports/Chapter 1 Soil stability Spartina vs. Scirpus/For submission/Data repository/"/>
    </mc:Choice>
  </mc:AlternateContent>
  <xr:revisionPtr revIDLastSave="973" documentId="8_{90376FFA-E6A6-413D-AF26-183778E879F5}" xr6:coauthVersionLast="47" xr6:coauthVersionMax="47" xr10:uidLastSave="{E83EA20D-9953-41B2-8DBE-A054033987B5}"/>
  <bookViews>
    <workbookView xWindow="0" yWindow="0" windowWidth="14175" windowHeight="15600" firstSheet="3" activeTab="5" xr2:uid="{1B9ED202-E786-4665-BC80-43915BD51162}"/>
  </bookViews>
  <sheets>
    <sheet name="General" sheetId="4" r:id="rId1"/>
    <sheet name="Penetration_resistance" sheetId="1" r:id="rId2"/>
    <sheet name="Shear_strength_surface" sheetId="2" r:id="rId3"/>
    <sheet name="Shear_strength_depth" sheetId="3" r:id="rId4"/>
    <sheet name="Water_content" sheetId="5" r:id="rId5"/>
    <sheet name="Bags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4" i="5" l="1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" i="5"/>
  <c r="H203" i="5"/>
  <c r="F203" i="5"/>
  <c r="H202" i="5"/>
  <c r="F202" i="5"/>
  <c r="H201" i="5"/>
  <c r="F201" i="5"/>
  <c r="H200" i="5"/>
  <c r="F200" i="5"/>
  <c r="H199" i="5"/>
  <c r="F199" i="5"/>
  <c r="H198" i="5"/>
  <c r="F198" i="5"/>
  <c r="H197" i="5"/>
  <c r="F197" i="5"/>
  <c r="H196" i="5"/>
  <c r="F196" i="5"/>
  <c r="H195" i="5"/>
  <c r="F195" i="5"/>
  <c r="H194" i="5"/>
  <c r="F194" i="5"/>
  <c r="H193" i="5"/>
  <c r="F193" i="5"/>
  <c r="H192" i="5"/>
  <c r="F192" i="5"/>
  <c r="H191" i="5"/>
  <c r="F191" i="5"/>
  <c r="H190" i="5"/>
  <c r="F190" i="5"/>
  <c r="H189" i="5"/>
  <c r="F189" i="5"/>
  <c r="H188" i="5"/>
  <c r="F188" i="5"/>
  <c r="H187" i="5"/>
  <c r="F187" i="5"/>
  <c r="H186" i="5"/>
  <c r="F186" i="5"/>
  <c r="H185" i="5"/>
  <c r="F185" i="5"/>
  <c r="H184" i="5"/>
  <c r="F184" i="5"/>
  <c r="H183" i="5"/>
  <c r="F183" i="5"/>
  <c r="H182" i="5"/>
  <c r="F182" i="5"/>
  <c r="H181" i="5"/>
  <c r="F181" i="5"/>
  <c r="H180" i="5"/>
  <c r="F180" i="5"/>
  <c r="H179" i="5"/>
  <c r="F179" i="5"/>
  <c r="H178" i="5"/>
  <c r="F178" i="5"/>
  <c r="H177" i="5"/>
  <c r="F177" i="5"/>
  <c r="H176" i="5"/>
  <c r="F176" i="5"/>
  <c r="H175" i="5"/>
  <c r="F175" i="5"/>
  <c r="H174" i="5"/>
  <c r="F174" i="5"/>
  <c r="H173" i="5"/>
  <c r="F173" i="5"/>
  <c r="H172" i="5"/>
  <c r="F172" i="5"/>
  <c r="H171" i="5"/>
  <c r="F171" i="5"/>
  <c r="H170" i="5"/>
  <c r="F170" i="5"/>
  <c r="H169" i="5"/>
  <c r="F169" i="5"/>
  <c r="H168" i="5"/>
  <c r="F168" i="5"/>
  <c r="H167" i="5"/>
  <c r="F167" i="5"/>
  <c r="H166" i="5"/>
  <c r="F166" i="5"/>
  <c r="H165" i="5"/>
  <c r="F165" i="5"/>
  <c r="H164" i="5"/>
  <c r="F164" i="5"/>
  <c r="H163" i="5"/>
  <c r="F163" i="5"/>
  <c r="H162" i="5"/>
  <c r="F162" i="5"/>
  <c r="H161" i="5"/>
  <c r="F161" i="5"/>
  <c r="H160" i="5"/>
  <c r="F160" i="5"/>
  <c r="H159" i="5"/>
  <c r="F159" i="5"/>
  <c r="H158" i="5"/>
  <c r="F158" i="5"/>
  <c r="H157" i="5"/>
  <c r="F157" i="5"/>
  <c r="H156" i="5"/>
  <c r="F156" i="5"/>
  <c r="H155" i="5"/>
  <c r="F155" i="5"/>
  <c r="H154" i="5"/>
  <c r="F154" i="5"/>
  <c r="H153" i="5"/>
  <c r="F153" i="5"/>
  <c r="H152" i="5"/>
  <c r="F152" i="5"/>
  <c r="H151" i="5"/>
  <c r="F151" i="5"/>
  <c r="H150" i="5"/>
  <c r="F150" i="5"/>
  <c r="H149" i="5"/>
  <c r="F149" i="5"/>
  <c r="H148" i="5"/>
  <c r="F148" i="5"/>
  <c r="H147" i="5"/>
  <c r="F147" i="5"/>
  <c r="H146" i="5"/>
  <c r="F146" i="5"/>
  <c r="H145" i="5"/>
  <c r="F145" i="5"/>
  <c r="H144" i="5"/>
  <c r="F144" i="5"/>
  <c r="H143" i="5"/>
  <c r="F143" i="5"/>
  <c r="H142" i="5"/>
  <c r="F142" i="5"/>
  <c r="H141" i="5"/>
  <c r="F141" i="5"/>
  <c r="H140" i="5"/>
  <c r="F140" i="5"/>
  <c r="H139" i="5"/>
  <c r="F139" i="5"/>
  <c r="H138" i="5"/>
  <c r="F138" i="5"/>
  <c r="H137" i="5"/>
  <c r="F137" i="5"/>
  <c r="H136" i="5"/>
  <c r="F136" i="5"/>
  <c r="H135" i="5"/>
  <c r="F135" i="5"/>
  <c r="H134" i="5"/>
  <c r="F134" i="5"/>
  <c r="H133" i="5"/>
  <c r="F133" i="5"/>
  <c r="H132" i="5"/>
  <c r="F132" i="5"/>
  <c r="H131" i="5"/>
  <c r="F131" i="5"/>
  <c r="H130" i="5"/>
  <c r="F130" i="5"/>
  <c r="H129" i="5"/>
  <c r="F129" i="5"/>
  <c r="H128" i="5"/>
  <c r="F128" i="5"/>
  <c r="H127" i="5"/>
  <c r="F127" i="5"/>
  <c r="H126" i="5"/>
  <c r="F126" i="5"/>
  <c r="H125" i="5"/>
  <c r="F125" i="5"/>
  <c r="H124" i="5"/>
  <c r="F124" i="5"/>
  <c r="H123" i="5"/>
  <c r="F123" i="5"/>
  <c r="H122" i="5"/>
  <c r="F122" i="5"/>
  <c r="H121" i="5"/>
  <c r="F121" i="5"/>
  <c r="H120" i="5"/>
  <c r="F120" i="5"/>
  <c r="H119" i="5"/>
  <c r="F119" i="5"/>
  <c r="H118" i="5"/>
  <c r="F118" i="5"/>
  <c r="H117" i="5"/>
  <c r="F117" i="5"/>
  <c r="H116" i="5"/>
  <c r="F116" i="5"/>
  <c r="H115" i="5"/>
  <c r="F115" i="5"/>
  <c r="H114" i="5"/>
  <c r="F114" i="5"/>
  <c r="H113" i="5"/>
  <c r="F113" i="5"/>
  <c r="H112" i="5"/>
  <c r="F112" i="5"/>
  <c r="H111" i="5"/>
  <c r="F111" i="5"/>
  <c r="H110" i="5"/>
  <c r="F110" i="5"/>
  <c r="H109" i="5"/>
  <c r="F109" i="5"/>
  <c r="H108" i="5"/>
  <c r="F108" i="5"/>
  <c r="H107" i="5"/>
  <c r="F107" i="5"/>
  <c r="H106" i="5"/>
  <c r="F106" i="5"/>
  <c r="H105" i="5"/>
  <c r="F105" i="5"/>
  <c r="H104" i="5"/>
  <c r="F104" i="5"/>
  <c r="H103" i="5"/>
  <c r="F103" i="5"/>
  <c r="H102" i="5"/>
  <c r="F102" i="5"/>
  <c r="H101" i="5"/>
  <c r="F101" i="5"/>
  <c r="H100" i="5"/>
  <c r="F100" i="5"/>
  <c r="H99" i="5"/>
  <c r="F99" i="5"/>
  <c r="H98" i="5"/>
  <c r="F98" i="5"/>
  <c r="H97" i="5"/>
  <c r="F97" i="5"/>
  <c r="H96" i="5"/>
  <c r="F96" i="5"/>
  <c r="H95" i="5"/>
  <c r="F95" i="5"/>
  <c r="H94" i="5"/>
  <c r="F94" i="5"/>
  <c r="H93" i="5"/>
  <c r="F93" i="5"/>
  <c r="H92" i="5"/>
  <c r="F92" i="5"/>
  <c r="H91" i="5"/>
  <c r="F91" i="5"/>
  <c r="H90" i="5"/>
  <c r="F90" i="5"/>
  <c r="H89" i="5"/>
  <c r="F89" i="5"/>
  <c r="H88" i="5"/>
  <c r="F88" i="5"/>
  <c r="H87" i="5"/>
  <c r="F87" i="5"/>
  <c r="H86" i="5"/>
  <c r="F86" i="5"/>
  <c r="H85" i="5"/>
  <c r="F85" i="5"/>
  <c r="H84" i="5"/>
  <c r="F84" i="5"/>
  <c r="H83" i="5"/>
  <c r="F83" i="5"/>
  <c r="H82" i="5"/>
  <c r="F82" i="5"/>
  <c r="H81" i="5"/>
  <c r="F81" i="5"/>
  <c r="H80" i="5"/>
  <c r="F80" i="5"/>
  <c r="H79" i="5"/>
  <c r="F79" i="5"/>
  <c r="H78" i="5"/>
  <c r="F78" i="5"/>
  <c r="H77" i="5"/>
  <c r="F77" i="5"/>
  <c r="H76" i="5"/>
  <c r="F76" i="5"/>
  <c r="H75" i="5"/>
  <c r="F75" i="5"/>
  <c r="H74" i="5"/>
  <c r="F74" i="5"/>
  <c r="H73" i="5"/>
  <c r="F73" i="5"/>
  <c r="H72" i="5"/>
  <c r="F72" i="5"/>
  <c r="H71" i="5"/>
  <c r="F71" i="5"/>
  <c r="H70" i="5"/>
  <c r="F70" i="5"/>
  <c r="H69" i="5"/>
  <c r="F69" i="5"/>
  <c r="H68" i="5"/>
  <c r="F68" i="5"/>
  <c r="H67" i="5"/>
  <c r="F67" i="5"/>
  <c r="H66" i="5"/>
  <c r="F66" i="5"/>
  <c r="H65" i="5"/>
  <c r="F65" i="5"/>
  <c r="H64" i="5"/>
  <c r="F64" i="5"/>
  <c r="H63" i="5"/>
  <c r="F63" i="5"/>
  <c r="H62" i="5"/>
  <c r="F62" i="5"/>
  <c r="H61" i="5"/>
  <c r="F61" i="5"/>
  <c r="H60" i="5"/>
  <c r="F60" i="5"/>
  <c r="H59" i="5"/>
  <c r="F59" i="5"/>
  <c r="H58" i="5"/>
  <c r="F58" i="5"/>
  <c r="H57" i="5"/>
  <c r="F57" i="5"/>
  <c r="H56" i="5"/>
  <c r="F56" i="5"/>
  <c r="H55" i="5"/>
  <c r="F55" i="5"/>
  <c r="H54" i="5"/>
  <c r="F54" i="5"/>
  <c r="H53" i="5"/>
  <c r="F53" i="5"/>
  <c r="H52" i="5"/>
  <c r="F52" i="5"/>
  <c r="H51" i="5"/>
  <c r="F51" i="5"/>
  <c r="H50" i="5"/>
  <c r="F50" i="5"/>
  <c r="H49" i="5"/>
  <c r="F49" i="5"/>
  <c r="H48" i="5"/>
  <c r="F48" i="5"/>
  <c r="H47" i="5"/>
  <c r="F47" i="5"/>
  <c r="H46" i="5"/>
  <c r="F46" i="5"/>
  <c r="H45" i="5"/>
  <c r="F45" i="5"/>
  <c r="H44" i="5"/>
  <c r="F44" i="5"/>
  <c r="H43" i="5"/>
  <c r="F43" i="5"/>
  <c r="H42" i="5"/>
  <c r="F42" i="5"/>
  <c r="H41" i="5"/>
  <c r="F41" i="5"/>
  <c r="H40" i="5"/>
  <c r="F40" i="5"/>
  <c r="H39" i="5"/>
  <c r="F39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31" i="5"/>
  <c r="F31" i="5"/>
  <c r="H30" i="5"/>
  <c r="F30" i="5"/>
  <c r="H29" i="5"/>
  <c r="F29" i="5"/>
  <c r="H28" i="5"/>
  <c r="F28" i="5"/>
  <c r="H27" i="5"/>
  <c r="F27" i="5"/>
  <c r="H26" i="5"/>
  <c r="F26" i="5"/>
  <c r="H25" i="5"/>
  <c r="F25" i="5"/>
  <c r="H24" i="5"/>
  <c r="F24" i="5"/>
  <c r="H23" i="5"/>
  <c r="F23" i="5"/>
  <c r="H22" i="5"/>
  <c r="F22" i="5"/>
  <c r="H21" i="5"/>
  <c r="F21" i="5"/>
  <c r="H20" i="5"/>
  <c r="F20" i="5"/>
  <c r="H19" i="5"/>
  <c r="F19" i="5"/>
  <c r="H18" i="5"/>
  <c r="F18" i="5"/>
  <c r="H17" i="5"/>
  <c r="F17" i="5"/>
  <c r="H16" i="5"/>
  <c r="F16" i="5"/>
  <c r="H15" i="5"/>
  <c r="F15" i="5"/>
  <c r="H14" i="5"/>
  <c r="F14" i="5"/>
  <c r="H13" i="5"/>
  <c r="F13" i="5"/>
  <c r="H12" i="5"/>
  <c r="F12" i="5"/>
  <c r="H11" i="5"/>
  <c r="F11" i="5"/>
  <c r="H10" i="5"/>
  <c r="F10" i="5"/>
  <c r="H9" i="5"/>
  <c r="F9" i="5"/>
  <c r="H8" i="5"/>
  <c r="F8" i="5"/>
  <c r="H7" i="5"/>
  <c r="F7" i="5"/>
  <c r="H6" i="5"/>
  <c r="F6" i="5"/>
  <c r="H5" i="5"/>
  <c r="F5" i="5"/>
  <c r="H4" i="5"/>
  <c r="F4" i="5"/>
  <c r="H3" i="5"/>
  <c r="F3" i="5"/>
  <c r="H2" i="5"/>
  <c r="F2" i="5"/>
  <c r="J2" i="5" s="1"/>
  <c r="C11" i="8"/>
  <c r="C10" i="8"/>
  <c r="C9" i="8"/>
  <c r="C8" i="8"/>
  <c r="C7" i="8"/>
  <c r="C6" i="8"/>
  <c r="C5" i="8"/>
  <c r="C4" i="8"/>
  <c r="C3" i="8"/>
  <c r="C2" i="8"/>
  <c r="C13" i="8" s="1"/>
  <c r="I25" i="4"/>
  <c r="I24" i="4"/>
  <c r="I23" i="4"/>
  <c r="I22" i="4"/>
  <c r="I21" i="4"/>
  <c r="I20" i="4"/>
  <c r="I3" i="4"/>
  <c r="I19" i="4"/>
  <c r="I18" i="4"/>
  <c r="I17" i="4"/>
  <c r="I16" i="4"/>
  <c r="I15" i="4"/>
  <c r="I14" i="4"/>
  <c r="I12" i="4"/>
  <c r="I13" i="4"/>
  <c r="I8" i="4"/>
  <c r="I9" i="4"/>
  <c r="I11" i="4"/>
  <c r="I7" i="4"/>
  <c r="I4" i="4"/>
  <c r="I5" i="4"/>
  <c r="J15" i="5" l="1"/>
  <c r="J51" i="5"/>
  <c r="J55" i="5"/>
  <c r="J63" i="5"/>
  <c r="J67" i="5"/>
  <c r="J71" i="5"/>
  <c r="J83" i="5"/>
  <c r="J23" i="5"/>
  <c r="J41" i="5"/>
  <c r="J98" i="5"/>
  <c r="J86" i="5"/>
  <c r="J115" i="5"/>
  <c r="J77" i="5"/>
  <c r="J74" i="5"/>
  <c r="J78" i="5"/>
  <c r="J82" i="5"/>
  <c r="J112" i="5"/>
  <c r="J9" i="5"/>
  <c r="J13" i="5"/>
  <c r="J21" i="5"/>
  <c r="J25" i="5"/>
  <c r="J29" i="5"/>
  <c r="J35" i="5"/>
  <c r="J61" i="5"/>
  <c r="J65" i="5"/>
  <c r="J32" i="5"/>
  <c r="J36" i="5"/>
  <c r="J40" i="5"/>
  <c r="J89" i="5"/>
  <c r="J103" i="5"/>
  <c r="J107" i="5"/>
  <c r="J111" i="5"/>
  <c r="J116" i="5"/>
  <c r="J118" i="5"/>
  <c r="J4" i="5"/>
  <c r="J8" i="5"/>
  <c r="J19" i="5"/>
  <c r="J31" i="5"/>
  <c r="J44" i="5"/>
  <c r="J57" i="5"/>
  <c r="J73" i="5"/>
  <c r="J12" i="5"/>
  <c r="J16" i="5"/>
  <c r="J20" i="5"/>
  <c r="J24" i="5"/>
  <c r="J28" i="5"/>
  <c r="J39" i="5"/>
  <c r="J52" i="5"/>
  <c r="J54" i="5"/>
  <c r="J58" i="5"/>
  <c r="J70" i="5"/>
  <c r="J90" i="5"/>
  <c r="J100" i="5"/>
  <c r="J102" i="5"/>
  <c r="J3" i="5"/>
  <c r="J7" i="5"/>
  <c r="J45" i="5"/>
  <c r="J47" i="5"/>
  <c r="J87" i="5"/>
  <c r="J119" i="5"/>
  <c r="J27" i="5"/>
  <c r="J33" i="5"/>
  <c r="J69" i="5"/>
  <c r="J75" i="5"/>
  <c r="J84" i="5"/>
  <c r="J94" i="5"/>
  <c r="J93" i="5"/>
  <c r="J80" i="5"/>
  <c r="J68" i="5"/>
  <c r="J64" i="5"/>
  <c r="J48" i="5"/>
  <c r="J5" i="5"/>
  <c r="J37" i="5"/>
  <c r="J49" i="5"/>
  <c r="J62" i="5"/>
  <c r="J66" i="5"/>
  <c r="J79" i="5"/>
  <c r="J81" i="5"/>
  <c r="J104" i="5"/>
  <c r="J108" i="5"/>
  <c r="J110" i="5"/>
  <c r="J106" i="5"/>
  <c r="J11" i="5"/>
  <c r="J17" i="5"/>
  <c r="J43" i="5"/>
  <c r="J53" i="5"/>
  <c r="J59" i="5"/>
  <c r="J85" i="5"/>
  <c r="J91" i="5"/>
  <c r="J95" i="5"/>
  <c r="J97" i="5"/>
  <c r="J114" i="5"/>
  <c r="J120" i="5"/>
  <c r="J76" i="5"/>
  <c r="J60" i="5"/>
  <c r="J122" i="5"/>
  <c r="J126" i="5"/>
  <c r="J130" i="5"/>
  <c r="J134" i="5"/>
  <c r="J138" i="5"/>
  <c r="J142" i="5"/>
  <c r="J148" i="5"/>
  <c r="J152" i="5"/>
  <c r="J156" i="5"/>
  <c r="J160" i="5"/>
  <c r="J164" i="5"/>
  <c r="J168" i="5"/>
  <c r="J171" i="5"/>
  <c r="J175" i="5"/>
  <c r="J179" i="5"/>
  <c r="J183" i="5"/>
  <c r="J187" i="5"/>
  <c r="J191" i="5"/>
  <c r="J195" i="5"/>
  <c r="J199" i="5"/>
  <c r="J203" i="5"/>
  <c r="J121" i="5"/>
  <c r="J117" i="5"/>
  <c r="J113" i="5"/>
  <c r="J109" i="5"/>
  <c r="J105" i="5"/>
  <c r="J101" i="5"/>
  <c r="J99" i="5"/>
  <c r="J96" i="5"/>
  <c r="J92" i="5"/>
  <c r="J88" i="5"/>
  <c r="J72" i="5"/>
  <c r="J56" i="5"/>
  <c r="J50" i="5"/>
  <c r="J46" i="5"/>
  <c r="J42" i="5"/>
  <c r="J38" i="5"/>
  <c r="J34" i="5"/>
  <c r="J30" i="5"/>
  <c r="J26" i="5"/>
  <c r="J22" i="5"/>
  <c r="J18" i="5"/>
  <c r="J14" i="5"/>
  <c r="J10" i="5"/>
  <c r="J6" i="5"/>
  <c r="J123" i="5"/>
  <c r="J127" i="5"/>
  <c r="J131" i="5"/>
  <c r="J135" i="5"/>
  <c r="J139" i="5"/>
  <c r="J143" i="5"/>
  <c r="J149" i="5"/>
  <c r="J153" i="5"/>
  <c r="J157" i="5"/>
  <c r="J161" i="5"/>
  <c r="J165" i="5"/>
  <c r="J169" i="5"/>
  <c r="J172" i="5"/>
  <c r="J176" i="5"/>
  <c r="J180" i="5"/>
  <c r="J184" i="5"/>
  <c r="J188" i="5"/>
  <c r="J192" i="5"/>
  <c r="J196" i="5"/>
  <c r="J200" i="5"/>
  <c r="J125" i="5"/>
  <c r="J129" i="5"/>
  <c r="J133" i="5"/>
  <c r="J137" i="5"/>
  <c r="J141" i="5"/>
  <c r="J145" i="5"/>
  <c r="J147" i="5"/>
  <c r="J151" i="5"/>
  <c r="J155" i="5"/>
  <c r="J159" i="5"/>
  <c r="J163" i="5"/>
  <c r="J167" i="5"/>
  <c r="J170" i="5"/>
  <c r="J174" i="5"/>
  <c r="J178" i="5"/>
  <c r="J182" i="5"/>
  <c r="J186" i="5"/>
  <c r="J190" i="5"/>
  <c r="J194" i="5"/>
  <c r="J198" i="5"/>
  <c r="J202" i="5"/>
  <c r="J124" i="5"/>
  <c r="J128" i="5"/>
  <c r="J132" i="5"/>
  <c r="J136" i="5"/>
  <c r="J140" i="5"/>
  <c r="J144" i="5"/>
  <c r="J146" i="5"/>
  <c r="J150" i="5"/>
  <c r="J154" i="5"/>
  <c r="J158" i="5"/>
  <c r="J162" i="5"/>
  <c r="J166" i="5"/>
  <c r="J173" i="5"/>
  <c r="J177" i="5"/>
  <c r="J181" i="5"/>
  <c r="J185" i="5"/>
  <c r="J189" i="5"/>
  <c r="J193" i="5"/>
  <c r="J197" i="5"/>
  <c r="J201" i="5"/>
</calcChain>
</file>

<file path=xl/sharedStrings.xml><?xml version="1.0" encoding="utf-8"?>
<sst xmlns="http://schemas.openxmlformats.org/spreadsheetml/2006/main" count="1034" uniqueCount="119">
  <si>
    <t>Transect</t>
  </si>
  <si>
    <t>Vegetation</t>
  </si>
  <si>
    <t>Date</t>
  </si>
  <si>
    <t>Bare/Scirpus edge</t>
  </si>
  <si>
    <t>Spartina</t>
  </si>
  <si>
    <t>Scirpus</t>
  </si>
  <si>
    <t>Spartina (mostly) + Scirpus</t>
  </si>
  <si>
    <t>Scirpus (flat)</t>
  </si>
  <si>
    <t>Replicate</t>
  </si>
  <si>
    <t>A</t>
  </si>
  <si>
    <t>B</t>
  </si>
  <si>
    <t>C</t>
  </si>
  <si>
    <t>&gt;10</t>
  </si>
  <si>
    <t>Notes</t>
  </si>
  <si>
    <t>Depth_cm</t>
  </si>
  <si>
    <t>T14_2021_1</t>
  </si>
  <si>
    <t>T14_2021_3</t>
  </si>
  <si>
    <t>T14_2021_2</t>
  </si>
  <si>
    <t>T14_2016_1</t>
  </si>
  <si>
    <t>T14_2016_2</t>
  </si>
  <si>
    <t>T14_2016_3</t>
  </si>
  <si>
    <t>T14_2011_1</t>
  </si>
  <si>
    <t>T14_2011_2</t>
  </si>
  <si>
    <t>T14_2011_3</t>
  </si>
  <si>
    <t>T14_2004_1</t>
  </si>
  <si>
    <t>T14_2004_2</t>
  </si>
  <si>
    <t>T14_2004_3</t>
  </si>
  <si>
    <t>T17_2021_1</t>
  </si>
  <si>
    <t>T17_2021_2</t>
  </si>
  <si>
    <t>T17_2021_3</t>
  </si>
  <si>
    <t>T17_2016_1</t>
  </si>
  <si>
    <t>T17_2016_2</t>
  </si>
  <si>
    <t>T17_2016_3</t>
  </si>
  <si>
    <t>T17_2011_1</t>
  </si>
  <si>
    <t>T17_2011_2</t>
  </si>
  <si>
    <t>T17_2011_3</t>
  </si>
  <si>
    <t>T17_2004_1</t>
  </si>
  <si>
    <t>T17_2004_2</t>
  </si>
  <si>
    <t>T17_2004_3</t>
  </si>
  <si>
    <t>T16_2021_1</t>
  </si>
  <si>
    <t>T16_2021_2</t>
  </si>
  <si>
    <t>T16_2021_3</t>
  </si>
  <si>
    <t>T16_2016_1</t>
  </si>
  <si>
    <t>T16_2016_2</t>
  </si>
  <si>
    <t>T16_2016_3</t>
  </si>
  <si>
    <t>T16_2011_1</t>
  </si>
  <si>
    <t>T16_2011_2</t>
  </si>
  <si>
    <t>T16_2011_3</t>
  </si>
  <si>
    <t>T16_2004_1</t>
  </si>
  <si>
    <t>T16_2004_2</t>
  </si>
  <si>
    <t>T16_2004_3</t>
  </si>
  <si>
    <t>Reading_value</t>
  </si>
  <si>
    <t>&gt;130</t>
  </si>
  <si>
    <t>MF1</t>
  </si>
  <si>
    <t>Bare</t>
  </si>
  <si>
    <t>MF2</t>
  </si>
  <si>
    <t>T17_MF1_1</t>
  </si>
  <si>
    <t>T17_MF1_2</t>
  </si>
  <si>
    <t>T17_MF1_3</t>
  </si>
  <si>
    <t>T17_MF2_1</t>
  </si>
  <si>
    <t>T17_MF2_2</t>
  </si>
  <si>
    <t>T17_MF2_3</t>
  </si>
  <si>
    <t>T16_MF1_1</t>
  </si>
  <si>
    <t>T16_MF1_2</t>
  </si>
  <si>
    <t>T16_MF1_3</t>
  </si>
  <si>
    <t>T16_MF2_1</t>
  </si>
  <si>
    <t>T16_MF2_2</t>
  </si>
  <si>
    <t>T16_MF2_3</t>
  </si>
  <si>
    <t>T14_MF1_1</t>
  </si>
  <si>
    <t>T14_MF1_2</t>
  </si>
  <si>
    <t>T14_MF1_3</t>
  </si>
  <si>
    <t>T14_MF2_1</t>
  </si>
  <si>
    <t>T14_MF2_2</t>
  </si>
  <si>
    <t>T14_MF2_3</t>
  </si>
  <si>
    <t>X</t>
  </si>
  <si>
    <t>Y</t>
  </si>
  <si>
    <t>Z</t>
  </si>
  <si>
    <t>Scirpus + Spartina</t>
  </si>
  <si>
    <t>Spartina, reed, aster + flat Scirpus</t>
  </si>
  <si>
    <t>Dense reed (about 2 m high)</t>
  </si>
  <si>
    <t>Distance_from_Scirpus_edge_m</t>
  </si>
  <si>
    <t>Reed</t>
  </si>
  <si>
    <t>No</t>
  </si>
  <si>
    <t>Yes</t>
  </si>
  <si>
    <t>120x170 mm bags</t>
  </si>
  <si>
    <t>Weight</t>
  </si>
  <si>
    <t>Weight_g</t>
  </si>
  <si>
    <t>Average</t>
  </si>
  <si>
    <t>Point</t>
  </si>
  <si>
    <t>From_depth_cm</t>
  </si>
  <si>
    <t>Wet_weight_incl_bag</t>
  </si>
  <si>
    <t>Wet_weight_incl_bag_g</t>
  </si>
  <si>
    <t>Dry_weight_incl_bag</t>
  </si>
  <si>
    <t>Dry_weight_incl_bag_g</t>
  </si>
  <si>
    <t>Weight_bag_g</t>
  </si>
  <si>
    <t>Water_content_%</t>
  </si>
  <si>
    <t>Some Scirpus, reed, aster + zeekweek</t>
  </si>
  <si>
    <t>Scirpus, Spartina, aster + zeekweek</t>
  </si>
  <si>
    <t>SM2</t>
  </si>
  <si>
    <t>SM1</t>
  </si>
  <si>
    <t>Scirpus, Spartina + zeekweek</t>
  </si>
  <si>
    <t>T14_SM2_1</t>
  </si>
  <si>
    <t>T14_SM2_2</t>
  </si>
  <si>
    <t>T14_SM2_3</t>
  </si>
  <si>
    <t>T14_SM1_1</t>
  </si>
  <si>
    <t>T14_SM1_2</t>
  </si>
  <si>
    <t>T14_SM1_3</t>
  </si>
  <si>
    <t>T16_SM1_1</t>
  </si>
  <si>
    <t>T16_SM1_2</t>
  </si>
  <si>
    <t>T16_SM1_3</t>
  </si>
  <si>
    <t>T16_SM2_1</t>
  </si>
  <si>
    <t>T16_SM2_2</t>
  </si>
  <si>
    <t>T16_SM2_3</t>
  </si>
  <si>
    <t>T17_SM1_1</t>
  </si>
  <si>
    <t>T17_SM1_2</t>
  </si>
  <si>
    <t>T17_SM1_3</t>
  </si>
  <si>
    <t>T17_SM2_1</t>
  </si>
  <si>
    <t>T17_SM2_2</t>
  </si>
  <si>
    <t>T17_SM2_3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</si>
</sst>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0" xfId="0" applyFont="1"/>
    <xf numFmtId="3" fontId="0" fillId="0" borderId="0" xfId="0" applyNumberFormat="1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55E3-F8DF-4DE0-A2AB-E975E27034FE}">
  <dimension ref="A1:I25"/>
  <sheetViews>
    <sheetView workbookViewId="0">
      <selection activeCell="C29" sqref="C29"/>
    </sheetView>
  </sheetViews>
  <sheetFormatPr defaultRowHeight="15" x14ac:dyDescent="0.25"/>
  <cols>
    <col min="3" max="3" width="21.28515625" bestFit="1" customWidth="1"/>
    <col min="4" max="4" width="21.28515625" customWidth="1"/>
    <col min="5" max="5" width="10.7109375" bestFit="1" customWidth="1"/>
  </cols>
  <sheetData>
    <row r="1" spans="1:9" s="2" customFormat="1" x14ac:dyDescent="0.25">
      <c r="A1" s="2" t="s">
        <v>0</v>
      </c>
      <c r="B1" s="5" t="s">
        <v>88</v>
      </c>
      <c r="C1" s="2" t="s">
        <v>1</v>
      </c>
      <c r="D1" s="2" t="s">
        <v>81</v>
      </c>
      <c r="E1" s="2" t="s">
        <v>2</v>
      </c>
      <c r="F1" s="2" t="s">
        <v>74</v>
      </c>
      <c r="G1" s="2" t="s">
        <v>75</v>
      </c>
      <c r="H1" s="2" t="s">
        <v>76</v>
      </c>
      <c r="I1" s="2" t="s">
        <v>80</v>
      </c>
    </row>
    <row r="2" spans="1:9" x14ac:dyDescent="0.25">
      <c r="A2">
        <v>14</v>
      </c>
      <c r="B2">
        <v>2021</v>
      </c>
      <c r="C2" t="s">
        <v>3</v>
      </c>
      <c r="D2" t="s">
        <v>82</v>
      </c>
      <c r="E2" s="1">
        <v>44537</v>
      </c>
      <c r="F2">
        <v>69620.142240000001</v>
      </c>
      <c r="G2">
        <v>379318.41706000001</v>
      </c>
      <c r="H2">
        <v>2.1575700000000002</v>
      </c>
      <c r="I2">
        <v>0</v>
      </c>
    </row>
    <row r="3" spans="1:9" x14ac:dyDescent="0.25">
      <c r="A3">
        <v>14</v>
      </c>
      <c r="B3">
        <v>2016</v>
      </c>
      <c r="C3" t="s">
        <v>4</v>
      </c>
      <c r="D3" t="s">
        <v>82</v>
      </c>
      <c r="E3" s="1">
        <v>44537</v>
      </c>
      <c r="F3">
        <v>69620.967959999994</v>
      </c>
      <c r="G3">
        <v>379320.21302000002</v>
      </c>
      <c r="H3">
        <v>2.2591199999999998</v>
      </c>
      <c r="I3">
        <f>SQRT((F3-$F$2)^2+(G3-$G$2)^2)</f>
        <v>1.9766855693439493</v>
      </c>
    </row>
    <row r="4" spans="1:9" x14ac:dyDescent="0.25">
      <c r="A4">
        <v>14</v>
      </c>
      <c r="B4">
        <v>2011</v>
      </c>
      <c r="C4" t="s">
        <v>5</v>
      </c>
      <c r="D4" t="s">
        <v>82</v>
      </c>
      <c r="E4" s="1">
        <v>44537</v>
      </c>
      <c r="F4">
        <v>69617.687919999997</v>
      </c>
      <c r="G4">
        <v>379325.60136999999</v>
      </c>
      <c r="H4">
        <v>2.4458500000000001</v>
      </c>
      <c r="I4">
        <f t="shared" ref="I4:I5" si="0">SQRT((F4-$F$2)^2+(G4-$G$2)^2)</f>
        <v>7.5919692332271742</v>
      </c>
    </row>
    <row r="5" spans="1:9" x14ac:dyDescent="0.25">
      <c r="A5">
        <v>14</v>
      </c>
      <c r="B5">
        <v>2004</v>
      </c>
      <c r="C5" t="s">
        <v>6</v>
      </c>
      <c r="D5" t="s">
        <v>82</v>
      </c>
      <c r="E5" s="1">
        <v>44537</v>
      </c>
      <c r="F5">
        <v>69616.754839999994</v>
      </c>
      <c r="G5">
        <v>379327.18650000001</v>
      </c>
      <c r="H5">
        <v>2.5274100000000002</v>
      </c>
      <c r="I5">
        <f t="shared" si="0"/>
        <v>9.400933819238972</v>
      </c>
    </row>
    <row r="6" spans="1:9" x14ac:dyDescent="0.25">
      <c r="A6">
        <v>17</v>
      </c>
      <c r="B6">
        <v>2021</v>
      </c>
      <c r="C6" t="s">
        <v>3</v>
      </c>
      <c r="D6" t="s">
        <v>82</v>
      </c>
      <c r="E6" s="1">
        <v>44537</v>
      </c>
      <c r="F6">
        <v>69952.528649999993</v>
      </c>
      <c r="G6">
        <v>379474.97330999997</v>
      </c>
      <c r="H6">
        <v>2.4188000000000001</v>
      </c>
      <c r="I6">
        <v>0</v>
      </c>
    </row>
    <row r="7" spans="1:9" x14ac:dyDescent="0.25">
      <c r="A7">
        <v>17</v>
      </c>
      <c r="B7">
        <v>2016</v>
      </c>
      <c r="C7" t="s">
        <v>5</v>
      </c>
      <c r="D7" t="s">
        <v>82</v>
      </c>
      <c r="E7" s="1">
        <v>44537</v>
      </c>
      <c r="F7">
        <v>69950.477329999994</v>
      </c>
      <c r="G7">
        <v>379478.91240999999</v>
      </c>
      <c r="H7">
        <v>2.4100299999999999</v>
      </c>
      <c r="I7">
        <f>SQRT((F7-$F$6)^2+(G7-$G$6)^2)</f>
        <v>4.4412185886910223</v>
      </c>
    </row>
    <row r="8" spans="1:9" x14ac:dyDescent="0.25">
      <c r="A8">
        <v>17</v>
      </c>
      <c r="B8">
        <v>2011</v>
      </c>
      <c r="C8" t="s">
        <v>5</v>
      </c>
      <c r="D8" t="s">
        <v>82</v>
      </c>
      <c r="E8" s="1">
        <v>44537</v>
      </c>
      <c r="F8">
        <v>69948.845910000004</v>
      </c>
      <c r="G8">
        <v>379482.27399000002</v>
      </c>
      <c r="H8">
        <v>2.50251</v>
      </c>
      <c r="I8">
        <f>SQRT((F8-$F$6)^2+(G8-$G$6)^2)</f>
        <v>8.1769494538343963</v>
      </c>
    </row>
    <row r="9" spans="1:9" x14ac:dyDescent="0.25">
      <c r="A9">
        <v>17</v>
      </c>
      <c r="B9">
        <v>2004</v>
      </c>
      <c r="C9" t="s">
        <v>5</v>
      </c>
      <c r="D9" t="s">
        <v>82</v>
      </c>
      <c r="E9" s="1">
        <v>44537</v>
      </c>
      <c r="F9">
        <v>69946.050180000006</v>
      </c>
      <c r="G9">
        <v>379487.71931999997</v>
      </c>
      <c r="H9">
        <v>2.5652400000000002</v>
      </c>
      <c r="I9">
        <f t="shared" ref="I9" si="1">SQRT((F9-$F$6)^2+(G9-$G$6)^2)</f>
        <v>14.297948959934804</v>
      </c>
    </row>
    <row r="10" spans="1:9" x14ac:dyDescent="0.25">
      <c r="A10">
        <v>16</v>
      </c>
      <c r="B10">
        <v>2021</v>
      </c>
      <c r="C10" t="s">
        <v>3</v>
      </c>
      <c r="D10" t="s">
        <v>82</v>
      </c>
      <c r="E10" s="1">
        <v>44537</v>
      </c>
      <c r="F10">
        <v>69834.46243</v>
      </c>
      <c r="G10">
        <v>379418.25167999999</v>
      </c>
      <c r="H10">
        <v>2.3225600000000002</v>
      </c>
      <c r="I10">
        <v>0</v>
      </c>
    </row>
    <row r="11" spans="1:9" x14ac:dyDescent="0.25">
      <c r="A11">
        <v>16</v>
      </c>
      <c r="B11">
        <v>2016</v>
      </c>
      <c r="C11" t="s">
        <v>5</v>
      </c>
      <c r="D11" t="s">
        <v>82</v>
      </c>
      <c r="E11" s="1">
        <v>44537</v>
      </c>
      <c r="F11">
        <v>69831.925430000003</v>
      </c>
      <c r="G11">
        <v>379421.64734999998</v>
      </c>
      <c r="H11">
        <v>2.3248099999999998</v>
      </c>
      <c r="I11">
        <f>SQRT((F11-$F$10)^2+(G11-$G$10)^2)</f>
        <v>4.2387431803389211</v>
      </c>
    </row>
    <row r="12" spans="1:9" x14ac:dyDescent="0.25">
      <c r="A12">
        <v>16</v>
      </c>
      <c r="B12">
        <v>2011</v>
      </c>
      <c r="C12" t="s">
        <v>7</v>
      </c>
      <c r="D12" t="s">
        <v>82</v>
      </c>
      <c r="E12" s="1">
        <v>44537</v>
      </c>
      <c r="F12">
        <v>69830.822209999998</v>
      </c>
      <c r="G12">
        <v>379423.33941999997</v>
      </c>
      <c r="H12">
        <v>2.3411</v>
      </c>
      <c r="I12">
        <f t="shared" ref="I12:I13" si="2">SQRT((F12-$F$10)^2+(G12-$G$10)^2)</f>
        <v>6.2559012105281324</v>
      </c>
    </row>
    <row r="13" spans="1:9" x14ac:dyDescent="0.25">
      <c r="A13">
        <v>16</v>
      </c>
      <c r="B13">
        <v>2004</v>
      </c>
      <c r="C13" t="s">
        <v>7</v>
      </c>
      <c r="D13" t="s">
        <v>82</v>
      </c>
      <c r="E13" s="1">
        <v>44537</v>
      </c>
      <c r="F13">
        <v>69827.621220000001</v>
      </c>
      <c r="G13">
        <v>379427.66610999999</v>
      </c>
      <c r="H13">
        <v>2.4104199999999998</v>
      </c>
      <c r="I13">
        <f t="shared" si="2"/>
        <v>11.637596250474754</v>
      </c>
    </row>
    <row r="14" spans="1:9" x14ac:dyDescent="0.25">
      <c r="A14">
        <v>17</v>
      </c>
      <c r="B14" t="s">
        <v>53</v>
      </c>
      <c r="C14" t="s">
        <v>54</v>
      </c>
      <c r="D14" t="s">
        <v>82</v>
      </c>
      <c r="E14" s="1">
        <v>44550</v>
      </c>
      <c r="F14">
        <v>69953.400999999998</v>
      </c>
      <c r="G14">
        <v>379474.277</v>
      </c>
      <c r="H14">
        <v>2.36</v>
      </c>
      <c r="I14">
        <f>-SQRT((F14-$F$6)^2+(G14-$G$6)^2)</f>
        <v>-1.1161729877431503</v>
      </c>
    </row>
    <row r="15" spans="1:9" x14ac:dyDescent="0.25">
      <c r="A15">
        <v>17</v>
      </c>
      <c r="B15" t="s">
        <v>55</v>
      </c>
      <c r="C15" t="s">
        <v>54</v>
      </c>
      <c r="D15" t="s">
        <v>82</v>
      </c>
      <c r="E15" s="1">
        <v>44550</v>
      </c>
      <c r="F15">
        <v>69955.277000000002</v>
      </c>
      <c r="G15">
        <v>379469.375</v>
      </c>
      <c r="H15">
        <v>2.2629999999999999</v>
      </c>
      <c r="I15">
        <f>-SQRT((F15-$F$6)^2+(G15-$G$6)^2)</f>
        <v>-6.2365457248654037</v>
      </c>
    </row>
    <row r="16" spans="1:9" x14ac:dyDescent="0.25">
      <c r="A16">
        <v>16</v>
      </c>
      <c r="B16" t="s">
        <v>53</v>
      </c>
      <c r="C16" t="s">
        <v>54</v>
      </c>
      <c r="D16" t="s">
        <v>82</v>
      </c>
      <c r="E16" s="1">
        <v>44550</v>
      </c>
      <c r="F16">
        <v>69835.051000000007</v>
      </c>
      <c r="G16">
        <v>379417.44900000002</v>
      </c>
      <c r="H16">
        <v>2.258</v>
      </c>
      <c r="I16">
        <f>-SQRT((F16-$F$10)^2+(G16-$G$10)^2)</f>
        <v>-0.99534407480586506</v>
      </c>
    </row>
    <row r="17" spans="1:9" x14ac:dyDescent="0.25">
      <c r="A17">
        <v>16</v>
      </c>
      <c r="B17" t="s">
        <v>55</v>
      </c>
      <c r="C17" t="s">
        <v>54</v>
      </c>
      <c r="D17" t="s">
        <v>82</v>
      </c>
      <c r="E17" s="1">
        <v>44550</v>
      </c>
      <c r="F17">
        <v>69838.130999999994</v>
      </c>
      <c r="G17">
        <v>379413.58399999997</v>
      </c>
      <c r="H17">
        <v>2.1930000000000001</v>
      </c>
      <c r="I17">
        <f>-SQRT((F17-$F$10)^2+(G17-$G$10)^2)</f>
        <v>-5.9368040583618651</v>
      </c>
    </row>
    <row r="18" spans="1:9" x14ac:dyDescent="0.25">
      <c r="A18">
        <v>14</v>
      </c>
      <c r="B18" t="s">
        <v>53</v>
      </c>
      <c r="C18" t="s">
        <v>54</v>
      </c>
      <c r="D18" t="s">
        <v>82</v>
      </c>
      <c r="E18" s="1">
        <v>44550</v>
      </c>
      <c r="F18">
        <v>69622.255999999994</v>
      </c>
      <c r="G18">
        <v>379318.43199999997</v>
      </c>
      <c r="H18">
        <v>2.1259999999999999</v>
      </c>
      <c r="I18">
        <f>-SQRT((F18-$F$2)^2+(G18-$G$2)^2)</f>
        <v>-2.1138127970965068</v>
      </c>
    </row>
    <row r="19" spans="1:9" x14ac:dyDescent="0.25">
      <c r="A19">
        <v>14</v>
      </c>
      <c r="B19" t="s">
        <v>55</v>
      </c>
      <c r="C19" t="s">
        <v>54</v>
      </c>
      <c r="D19" t="s">
        <v>82</v>
      </c>
      <c r="E19" s="1">
        <v>44550</v>
      </c>
      <c r="F19">
        <v>69624.528999999995</v>
      </c>
      <c r="G19">
        <v>379314.3</v>
      </c>
      <c r="H19">
        <v>1.994</v>
      </c>
      <c r="I19">
        <f>-SQRT((F19-$F$2)^2+(G19-$G$2)^2)</f>
        <v>-6.0161321745205028</v>
      </c>
    </row>
    <row r="20" spans="1:9" x14ac:dyDescent="0.25">
      <c r="A20">
        <v>14</v>
      </c>
      <c r="B20" t="s">
        <v>98</v>
      </c>
      <c r="C20" t="s">
        <v>96</v>
      </c>
      <c r="D20" t="s">
        <v>83</v>
      </c>
      <c r="E20" s="1">
        <v>44215</v>
      </c>
      <c r="F20">
        <v>69590.29436</v>
      </c>
      <c r="G20">
        <v>379370.98985999997</v>
      </c>
      <c r="H20">
        <v>2.8434499999999998</v>
      </c>
      <c r="I20">
        <f>SQRT((F20-$F$2)^2+(G20-$G$2)^2)</f>
        <v>60.454902533465614</v>
      </c>
    </row>
    <row r="21" spans="1:9" x14ac:dyDescent="0.25">
      <c r="A21">
        <v>14</v>
      </c>
      <c r="B21" t="s">
        <v>99</v>
      </c>
      <c r="C21" t="s">
        <v>97</v>
      </c>
      <c r="D21" t="s">
        <v>82</v>
      </c>
      <c r="E21" s="1">
        <v>44215</v>
      </c>
      <c r="F21">
        <v>69607.790999999997</v>
      </c>
      <c r="G21">
        <v>379351.5514</v>
      </c>
      <c r="H21">
        <v>2.6720299999999999</v>
      </c>
      <c r="I21">
        <f>SQRT((F21-$F$2)^2+(G21-$G$2)^2)</f>
        <v>35.361527353503838</v>
      </c>
    </row>
    <row r="22" spans="1:9" x14ac:dyDescent="0.25">
      <c r="A22">
        <v>16</v>
      </c>
      <c r="B22" t="s">
        <v>99</v>
      </c>
      <c r="C22" t="s">
        <v>77</v>
      </c>
      <c r="D22" t="s">
        <v>82</v>
      </c>
      <c r="E22" s="1">
        <v>44215</v>
      </c>
      <c r="F22">
        <v>69803.745580000003</v>
      </c>
      <c r="G22">
        <v>379457.71785000002</v>
      </c>
      <c r="H22">
        <v>2.5856699999999999</v>
      </c>
      <c r="I22">
        <f>SQRT((F22-$F$10)^2+(G22-$G$10)^2)</f>
        <v>50.01103326660521</v>
      </c>
    </row>
    <row r="23" spans="1:9" x14ac:dyDescent="0.25">
      <c r="A23">
        <v>16</v>
      </c>
      <c r="B23" t="s">
        <v>98</v>
      </c>
      <c r="C23" s="4" t="s">
        <v>100</v>
      </c>
      <c r="D23" t="s">
        <v>82</v>
      </c>
      <c r="E23" s="1">
        <v>44215</v>
      </c>
      <c r="F23">
        <v>69780.161359999998</v>
      </c>
      <c r="G23">
        <v>379490.42050000001</v>
      </c>
      <c r="H23">
        <v>2.8291499999999998</v>
      </c>
      <c r="I23">
        <f>SQRT((F23-$F$10)^2+(G23-$G$10)^2)</f>
        <v>90.315805833422345</v>
      </c>
    </row>
    <row r="24" spans="1:9" x14ac:dyDescent="0.25">
      <c r="A24">
        <v>17</v>
      </c>
      <c r="B24" t="s">
        <v>99</v>
      </c>
      <c r="C24" t="s">
        <v>78</v>
      </c>
      <c r="D24" t="s">
        <v>83</v>
      </c>
      <c r="E24" s="1">
        <v>44215</v>
      </c>
      <c r="F24">
        <v>69930.686820000003</v>
      </c>
      <c r="G24">
        <v>379516.14279000001</v>
      </c>
      <c r="H24">
        <v>2.6608100000000001</v>
      </c>
      <c r="I24">
        <f>SQRT((F24-$F$6)^2+(G24-$G$6)^2)</f>
        <v>46.604630898894698</v>
      </c>
    </row>
    <row r="25" spans="1:9" x14ac:dyDescent="0.25">
      <c r="A25">
        <v>17</v>
      </c>
      <c r="B25" t="s">
        <v>98</v>
      </c>
      <c r="C25" t="s">
        <v>79</v>
      </c>
      <c r="D25" t="s">
        <v>83</v>
      </c>
      <c r="E25" s="1">
        <v>44215</v>
      </c>
      <c r="F25">
        <v>69918.743300000002</v>
      </c>
      <c r="G25">
        <v>379541.71221999999</v>
      </c>
      <c r="H25">
        <v>2.9544600000000001</v>
      </c>
      <c r="I25">
        <f>SQRT((F25-$F$6)^2+(G25-$G$6)^2)</f>
        <v>74.803288581531888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4939-42CC-4A01-894E-B61A48A2092F}">
  <dimension ref="A1:BU82"/>
  <sheetViews>
    <sheetView workbookViewId="0">
      <selection activeCell="BS1" sqref="BS1:BU1"/>
    </sheetView>
  </sheetViews>
  <sheetFormatPr defaultRowHeight="15" x14ac:dyDescent="0.25"/>
  <cols>
    <col min="2" max="4" width="11" bestFit="1" customWidth="1"/>
  </cols>
  <sheetData>
    <row r="1" spans="1:73" x14ac:dyDescent="0.25">
      <c r="A1" t="s">
        <v>14</v>
      </c>
      <c r="B1" t="s">
        <v>15</v>
      </c>
      <c r="C1" t="s">
        <v>17</v>
      </c>
      <c r="D1" t="s">
        <v>16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  <c r="V1" t="s">
        <v>35</v>
      </c>
      <c r="W1" t="s">
        <v>36</v>
      </c>
      <c r="X1" t="s">
        <v>37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  <c r="AH1" t="s">
        <v>47</v>
      </c>
      <c r="AI1" t="s">
        <v>48</v>
      </c>
      <c r="AJ1" t="s">
        <v>49</v>
      </c>
      <c r="AK1" t="s">
        <v>50</v>
      </c>
      <c r="AL1" t="s">
        <v>56</v>
      </c>
      <c r="AM1" t="s">
        <v>57</v>
      </c>
      <c r="AN1" t="s">
        <v>58</v>
      </c>
      <c r="AO1" t="s">
        <v>59</v>
      </c>
      <c r="AP1" t="s">
        <v>60</v>
      </c>
      <c r="AQ1" t="s">
        <v>61</v>
      </c>
      <c r="AR1" t="s">
        <v>62</v>
      </c>
      <c r="AS1" t="s">
        <v>63</v>
      </c>
      <c r="AT1" t="s">
        <v>64</v>
      </c>
      <c r="AU1" t="s">
        <v>65</v>
      </c>
      <c r="AV1" t="s">
        <v>66</v>
      </c>
      <c r="AW1" t="s">
        <v>67</v>
      </c>
      <c r="AX1" t="s">
        <v>68</v>
      </c>
      <c r="AY1" t="s">
        <v>69</v>
      </c>
      <c r="AZ1" t="s">
        <v>70</v>
      </c>
      <c r="BA1" t="s">
        <v>71</v>
      </c>
      <c r="BB1" t="s">
        <v>72</v>
      </c>
      <c r="BC1" t="s">
        <v>73</v>
      </c>
      <c r="BD1" t="s">
        <v>101</v>
      </c>
      <c r="BE1" t="s">
        <v>102</v>
      </c>
      <c r="BF1" t="s">
        <v>103</v>
      </c>
      <c r="BG1" t="s">
        <v>104</v>
      </c>
      <c r="BH1" t="s">
        <v>105</v>
      </c>
      <c r="BI1" t="s">
        <v>106</v>
      </c>
      <c r="BJ1" t="s">
        <v>107</v>
      </c>
      <c r="BK1" t="s">
        <v>108</v>
      </c>
      <c r="BL1" t="s">
        <v>109</v>
      </c>
      <c r="BM1" t="s">
        <v>110</v>
      </c>
      <c r="BN1" t="s">
        <v>111</v>
      </c>
      <c r="BO1" t="s">
        <v>112</v>
      </c>
      <c r="BP1" t="s">
        <v>113</v>
      </c>
      <c r="BQ1" t="s">
        <v>114</v>
      </c>
      <c r="BR1" t="s">
        <v>115</v>
      </c>
      <c r="BS1" t="s">
        <v>116</v>
      </c>
      <c r="BT1" t="s">
        <v>117</v>
      </c>
      <c r="BU1" t="s">
        <v>118</v>
      </c>
    </row>
    <row r="2" spans="1:73" x14ac:dyDescent="0.25">
      <c r="A2">
        <v>0</v>
      </c>
      <c r="B2">
        <v>12</v>
      </c>
      <c r="C2">
        <v>14</v>
      </c>
      <c r="D2">
        <v>15</v>
      </c>
      <c r="E2">
        <v>105</v>
      </c>
      <c r="F2">
        <v>54</v>
      </c>
      <c r="G2">
        <v>53</v>
      </c>
      <c r="H2">
        <v>91</v>
      </c>
      <c r="I2">
        <v>88</v>
      </c>
      <c r="J2">
        <v>41</v>
      </c>
      <c r="K2">
        <v>0</v>
      </c>
      <c r="L2">
        <v>51</v>
      </c>
      <c r="M2">
        <v>8</v>
      </c>
      <c r="N2">
        <v>148</v>
      </c>
      <c r="O2">
        <v>51</v>
      </c>
      <c r="P2">
        <v>47</v>
      </c>
      <c r="Q2">
        <v>13</v>
      </c>
      <c r="R2">
        <v>18</v>
      </c>
      <c r="S2">
        <v>38</v>
      </c>
      <c r="T2">
        <v>10</v>
      </c>
      <c r="U2">
        <v>5</v>
      </c>
      <c r="V2">
        <v>20</v>
      </c>
      <c r="W2">
        <v>70</v>
      </c>
      <c r="X2">
        <v>23</v>
      </c>
      <c r="Y2">
        <v>16</v>
      </c>
      <c r="Z2">
        <v>30</v>
      </c>
      <c r="AA2">
        <v>43</v>
      </c>
      <c r="AB2">
        <v>39</v>
      </c>
      <c r="AC2">
        <v>4</v>
      </c>
      <c r="AD2">
        <v>15</v>
      </c>
      <c r="AE2">
        <v>60</v>
      </c>
      <c r="AF2">
        <v>41</v>
      </c>
      <c r="AG2">
        <v>48</v>
      </c>
      <c r="AH2">
        <v>23</v>
      </c>
      <c r="AI2">
        <v>14</v>
      </c>
      <c r="AJ2">
        <v>5</v>
      </c>
      <c r="AK2">
        <v>14</v>
      </c>
      <c r="AL2">
        <v>11</v>
      </c>
      <c r="AM2">
        <v>26</v>
      </c>
      <c r="AN2">
        <v>13</v>
      </c>
      <c r="AO2">
        <v>31</v>
      </c>
      <c r="AP2">
        <v>68</v>
      </c>
      <c r="AQ2">
        <v>37</v>
      </c>
      <c r="AR2">
        <v>11</v>
      </c>
      <c r="AS2">
        <v>67</v>
      </c>
      <c r="AT2">
        <v>130</v>
      </c>
      <c r="AU2">
        <v>10</v>
      </c>
      <c r="AV2">
        <v>48</v>
      </c>
      <c r="AW2">
        <v>15</v>
      </c>
      <c r="AX2">
        <v>11</v>
      </c>
      <c r="AY2">
        <v>82</v>
      </c>
      <c r="AZ2">
        <v>25</v>
      </c>
      <c r="BA2">
        <v>9</v>
      </c>
      <c r="BB2">
        <v>14</v>
      </c>
      <c r="BC2">
        <v>12</v>
      </c>
      <c r="BD2">
        <v>43</v>
      </c>
      <c r="BE2">
        <v>0</v>
      </c>
      <c r="BF2">
        <v>67</v>
      </c>
      <c r="BG2">
        <v>0</v>
      </c>
      <c r="BH2">
        <v>10</v>
      </c>
      <c r="BI2">
        <v>11</v>
      </c>
      <c r="BJ2">
        <v>0</v>
      </c>
      <c r="BK2">
        <v>13</v>
      </c>
      <c r="BL2">
        <v>24</v>
      </c>
      <c r="BM2">
        <v>26</v>
      </c>
      <c r="BN2">
        <v>37</v>
      </c>
      <c r="BO2">
        <v>88</v>
      </c>
      <c r="BP2">
        <v>28</v>
      </c>
      <c r="BQ2">
        <v>27</v>
      </c>
      <c r="BR2">
        <v>17</v>
      </c>
      <c r="BS2">
        <v>40</v>
      </c>
      <c r="BT2">
        <v>47</v>
      </c>
      <c r="BU2">
        <v>32</v>
      </c>
    </row>
    <row r="3" spans="1:73" x14ac:dyDescent="0.25">
      <c r="A3">
        <v>1</v>
      </c>
      <c r="B3">
        <v>12</v>
      </c>
      <c r="C3">
        <v>37</v>
      </c>
      <c r="D3">
        <v>83</v>
      </c>
      <c r="E3">
        <v>105</v>
      </c>
      <c r="F3">
        <v>49</v>
      </c>
      <c r="G3">
        <v>53</v>
      </c>
      <c r="H3">
        <v>120</v>
      </c>
      <c r="I3">
        <v>104</v>
      </c>
      <c r="J3">
        <v>41</v>
      </c>
      <c r="K3">
        <v>0</v>
      </c>
      <c r="L3">
        <v>51</v>
      </c>
      <c r="M3">
        <v>33</v>
      </c>
      <c r="N3">
        <v>148</v>
      </c>
      <c r="O3">
        <v>75</v>
      </c>
      <c r="P3">
        <v>47</v>
      </c>
      <c r="Q3">
        <v>17</v>
      </c>
      <c r="R3">
        <v>38</v>
      </c>
      <c r="S3">
        <v>38</v>
      </c>
      <c r="T3">
        <v>16</v>
      </c>
      <c r="U3">
        <v>5</v>
      </c>
      <c r="V3">
        <v>20</v>
      </c>
      <c r="W3">
        <v>70</v>
      </c>
      <c r="X3">
        <v>45</v>
      </c>
      <c r="Y3">
        <v>16</v>
      </c>
      <c r="Z3">
        <v>39</v>
      </c>
      <c r="AA3">
        <v>44</v>
      </c>
      <c r="AB3">
        <v>39</v>
      </c>
      <c r="AC3">
        <v>4</v>
      </c>
      <c r="AD3">
        <v>15</v>
      </c>
      <c r="AE3">
        <v>90</v>
      </c>
      <c r="AF3">
        <v>133</v>
      </c>
      <c r="AG3">
        <v>132</v>
      </c>
      <c r="AH3">
        <v>23</v>
      </c>
      <c r="AI3">
        <v>22</v>
      </c>
      <c r="AJ3">
        <v>14</v>
      </c>
      <c r="AK3">
        <v>38</v>
      </c>
      <c r="AL3">
        <v>24</v>
      </c>
      <c r="AM3">
        <v>55</v>
      </c>
      <c r="AN3">
        <v>24</v>
      </c>
      <c r="AO3">
        <v>47</v>
      </c>
      <c r="AP3">
        <v>68</v>
      </c>
      <c r="AQ3">
        <v>135</v>
      </c>
      <c r="AR3">
        <v>18</v>
      </c>
      <c r="AS3">
        <v>67</v>
      </c>
      <c r="AT3">
        <v>130</v>
      </c>
      <c r="AU3">
        <v>23</v>
      </c>
      <c r="AV3">
        <v>48</v>
      </c>
      <c r="AW3">
        <v>28</v>
      </c>
      <c r="AX3">
        <v>11</v>
      </c>
      <c r="AY3">
        <v>121</v>
      </c>
      <c r="AZ3">
        <v>25</v>
      </c>
      <c r="BA3">
        <v>24</v>
      </c>
      <c r="BB3">
        <v>39</v>
      </c>
      <c r="BC3">
        <v>26</v>
      </c>
      <c r="BD3">
        <v>43</v>
      </c>
      <c r="BE3">
        <v>0</v>
      </c>
      <c r="BF3">
        <v>67</v>
      </c>
      <c r="BG3">
        <v>0</v>
      </c>
      <c r="BH3">
        <v>10</v>
      </c>
      <c r="BI3">
        <v>11</v>
      </c>
      <c r="BJ3">
        <v>5</v>
      </c>
      <c r="BK3">
        <v>13</v>
      </c>
      <c r="BL3">
        <v>24</v>
      </c>
      <c r="BM3">
        <v>32</v>
      </c>
      <c r="BN3">
        <v>37</v>
      </c>
      <c r="BO3">
        <v>88</v>
      </c>
      <c r="BP3">
        <v>8</v>
      </c>
      <c r="BQ3">
        <v>58</v>
      </c>
      <c r="BR3">
        <v>17</v>
      </c>
      <c r="BS3">
        <v>75</v>
      </c>
      <c r="BT3">
        <v>93</v>
      </c>
      <c r="BU3">
        <v>34</v>
      </c>
    </row>
    <row r="4" spans="1:73" x14ac:dyDescent="0.25">
      <c r="A4">
        <v>2</v>
      </c>
      <c r="B4">
        <v>12</v>
      </c>
      <c r="C4">
        <v>151</v>
      </c>
      <c r="D4">
        <v>141</v>
      </c>
      <c r="E4">
        <v>105</v>
      </c>
      <c r="F4">
        <v>49</v>
      </c>
      <c r="G4">
        <v>104</v>
      </c>
      <c r="H4">
        <v>120</v>
      </c>
      <c r="I4">
        <v>124</v>
      </c>
      <c r="J4">
        <v>68</v>
      </c>
      <c r="K4">
        <v>9</v>
      </c>
      <c r="L4">
        <v>54</v>
      </c>
      <c r="M4">
        <v>33</v>
      </c>
      <c r="N4">
        <v>155</v>
      </c>
      <c r="O4">
        <v>206</v>
      </c>
      <c r="P4">
        <v>120</v>
      </c>
      <c r="Q4">
        <v>37</v>
      </c>
      <c r="R4">
        <v>38</v>
      </c>
      <c r="S4">
        <v>38</v>
      </c>
      <c r="T4">
        <v>31</v>
      </c>
      <c r="U4">
        <v>9</v>
      </c>
      <c r="V4">
        <v>33</v>
      </c>
      <c r="W4">
        <v>70</v>
      </c>
      <c r="X4">
        <v>65</v>
      </c>
      <c r="Y4">
        <v>19</v>
      </c>
      <c r="Z4">
        <v>75</v>
      </c>
      <c r="AA4">
        <v>91</v>
      </c>
      <c r="AB4">
        <v>128</v>
      </c>
      <c r="AC4">
        <v>4</v>
      </c>
      <c r="AD4">
        <v>72</v>
      </c>
      <c r="AE4">
        <v>165</v>
      </c>
      <c r="AF4">
        <v>144</v>
      </c>
      <c r="AG4">
        <v>132</v>
      </c>
      <c r="AH4">
        <v>39</v>
      </c>
      <c r="AI4">
        <v>22</v>
      </c>
      <c r="AJ4">
        <v>24</v>
      </c>
      <c r="AK4">
        <v>49</v>
      </c>
      <c r="AL4">
        <v>69</v>
      </c>
      <c r="AM4">
        <v>107</v>
      </c>
      <c r="AN4">
        <v>47</v>
      </c>
      <c r="AO4">
        <v>94</v>
      </c>
      <c r="AP4">
        <v>116</v>
      </c>
      <c r="AQ4">
        <v>145</v>
      </c>
      <c r="AR4">
        <v>61</v>
      </c>
      <c r="AS4">
        <v>100</v>
      </c>
      <c r="AT4">
        <v>144</v>
      </c>
      <c r="AU4">
        <v>46</v>
      </c>
      <c r="AV4">
        <v>48</v>
      </c>
      <c r="AW4">
        <v>60</v>
      </c>
      <c r="AX4">
        <v>111</v>
      </c>
      <c r="AY4">
        <v>166</v>
      </c>
      <c r="AZ4">
        <v>79</v>
      </c>
      <c r="BA4">
        <v>35</v>
      </c>
      <c r="BB4">
        <v>56</v>
      </c>
      <c r="BC4">
        <v>39</v>
      </c>
      <c r="BD4">
        <v>66</v>
      </c>
      <c r="BE4">
        <v>0</v>
      </c>
      <c r="BF4">
        <v>65</v>
      </c>
      <c r="BG4">
        <v>0</v>
      </c>
      <c r="BH4">
        <v>10</v>
      </c>
      <c r="BI4">
        <v>11</v>
      </c>
      <c r="BJ4">
        <v>5</v>
      </c>
      <c r="BK4">
        <v>30</v>
      </c>
      <c r="BL4">
        <v>24</v>
      </c>
      <c r="BM4">
        <v>32</v>
      </c>
      <c r="BN4">
        <v>53</v>
      </c>
      <c r="BO4">
        <v>89</v>
      </c>
      <c r="BP4">
        <v>31</v>
      </c>
      <c r="BQ4">
        <v>92</v>
      </c>
      <c r="BR4">
        <v>64</v>
      </c>
      <c r="BS4">
        <v>82</v>
      </c>
      <c r="BT4">
        <v>93</v>
      </c>
      <c r="BU4">
        <v>71</v>
      </c>
    </row>
    <row r="5" spans="1:73" x14ac:dyDescent="0.25">
      <c r="A5">
        <v>3</v>
      </c>
      <c r="B5">
        <v>59</v>
      </c>
      <c r="C5">
        <v>164</v>
      </c>
      <c r="D5">
        <v>156</v>
      </c>
      <c r="E5">
        <v>105</v>
      </c>
      <c r="F5">
        <v>49</v>
      </c>
      <c r="G5">
        <v>172</v>
      </c>
      <c r="H5">
        <v>144</v>
      </c>
      <c r="I5">
        <v>179</v>
      </c>
      <c r="J5">
        <v>85</v>
      </c>
      <c r="K5">
        <v>21</v>
      </c>
      <c r="L5">
        <v>61</v>
      </c>
      <c r="M5">
        <v>48</v>
      </c>
      <c r="N5">
        <v>162</v>
      </c>
      <c r="O5">
        <v>217</v>
      </c>
      <c r="P5">
        <v>120</v>
      </c>
      <c r="Q5">
        <v>74</v>
      </c>
      <c r="R5">
        <v>61</v>
      </c>
      <c r="S5">
        <v>93</v>
      </c>
      <c r="T5">
        <v>31</v>
      </c>
      <c r="U5">
        <v>14</v>
      </c>
      <c r="V5">
        <v>51</v>
      </c>
      <c r="W5">
        <v>101</v>
      </c>
      <c r="X5">
        <v>111</v>
      </c>
      <c r="Y5">
        <v>35</v>
      </c>
      <c r="Z5">
        <v>161</v>
      </c>
      <c r="AA5">
        <v>124</v>
      </c>
      <c r="AB5">
        <v>158</v>
      </c>
      <c r="AC5">
        <v>50</v>
      </c>
      <c r="AD5">
        <v>117</v>
      </c>
      <c r="AE5">
        <v>165</v>
      </c>
      <c r="AF5">
        <v>190</v>
      </c>
      <c r="AG5">
        <v>146</v>
      </c>
      <c r="AH5">
        <v>39</v>
      </c>
      <c r="AI5">
        <v>22</v>
      </c>
      <c r="AJ5">
        <v>33</v>
      </c>
      <c r="AK5">
        <v>49</v>
      </c>
      <c r="AL5">
        <v>145</v>
      </c>
      <c r="AM5">
        <v>157</v>
      </c>
      <c r="AN5">
        <v>97</v>
      </c>
      <c r="AO5">
        <v>132</v>
      </c>
      <c r="AP5">
        <v>136</v>
      </c>
      <c r="AQ5">
        <v>152</v>
      </c>
      <c r="AR5">
        <v>103</v>
      </c>
      <c r="AS5">
        <v>165</v>
      </c>
      <c r="AT5">
        <v>208</v>
      </c>
      <c r="AU5">
        <v>85</v>
      </c>
      <c r="AV5">
        <v>48</v>
      </c>
      <c r="AW5">
        <v>98</v>
      </c>
      <c r="AX5">
        <v>141</v>
      </c>
      <c r="AY5">
        <v>194</v>
      </c>
      <c r="AZ5">
        <v>122</v>
      </c>
      <c r="BA5">
        <v>63</v>
      </c>
      <c r="BB5">
        <v>103</v>
      </c>
      <c r="BC5">
        <v>71</v>
      </c>
      <c r="BD5">
        <v>77</v>
      </c>
      <c r="BE5">
        <v>0</v>
      </c>
      <c r="BF5">
        <v>65</v>
      </c>
      <c r="BG5">
        <v>0</v>
      </c>
      <c r="BH5">
        <v>10</v>
      </c>
      <c r="BI5">
        <v>64</v>
      </c>
      <c r="BJ5">
        <v>14</v>
      </c>
      <c r="BK5">
        <v>34</v>
      </c>
      <c r="BL5">
        <v>49</v>
      </c>
      <c r="BM5">
        <v>61</v>
      </c>
      <c r="BN5">
        <v>173</v>
      </c>
      <c r="BO5">
        <v>100</v>
      </c>
      <c r="BP5">
        <v>50</v>
      </c>
      <c r="BQ5">
        <v>92</v>
      </c>
      <c r="BR5">
        <v>64</v>
      </c>
      <c r="BS5">
        <v>87</v>
      </c>
      <c r="BT5">
        <v>93</v>
      </c>
      <c r="BU5">
        <v>71</v>
      </c>
    </row>
    <row r="6" spans="1:73" x14ac:dyDescent="0.25">
      <c r="A6">
        <v>4</v>
      </c>
      <c r="B6">
        <v>111</v>
      </c>
      <c r="C6">
        <v>200</v>
      </c>
      <c r="D6">
        <v>173</v>
      </c>
      <c r="E6">
        <v>105</v>
      </c>
      <c r="F6">
        <v>49</v>
      </c>
      <c r="G6">
        <v>173</v>
      </c>
      <c r="H6">
        <v>164</v>
      </c>
      <c r="I6">
        <v>215</v>
      </c>
      <c r="J6">
        <v>167</v>
      </c>
      <c r="K6">
        <v>33</v>
      </c>
      <c r="L6">
        <v>61</v>
      </c>
      <c r="M6">
        <v>48</v>
      </c>
      <c r="N6">
        <v>223</v>
      </c>
      <c r="O6">
        <v>213</v>
      </c>
      <c r="P6">
        <v>163</v>
      </c>
      <c r="Q6">
        <v>103</v>
      </c>
      <c r="R6">
        <v>80</v>
      </c>
      <c r="S6">
        <v>236</v>
      </c>
      <c r="T6">
        <v>52</v>
      </c>
      <c r="U6">
        <v>14</v>
      </c>
      <c r="V6">
        <v>87</v>
      </c>
      <c r="W6">
        <v>178</v>
      </c>
      <c r="X6">
        <v>131</v>
      </c>
      <c r="Y6">
        <v>35</v>
      </c>
      <c r="Z6">
        <v>200</v>
      </c>
      <c r="AA6">
        <v>124</v>
      </c>
      <c r="AB6">
        <v>273</v>
      </c>
      <c r="AC6">
        <v>50</v>
      </c>
      <c r="AD6">
        <v>156</v>
      </c>
      <c r="AE6">
        <v>187</v>
      </c>
      <c r="AF6">
        <v>190</v>
      </c>
      <c r="AG6">
        <v>144</v>
      </c>
      <c r="AH6">
        <v>39</v>
      </c>
      <c r="AI6">
        <v>22</v>
      </c>
      <c r="AJ6">
        <v>40</v>
      </c>
      <c r="AK6">
        <v>49</v>
      </c>
      <c r="AL6">
        <v>217</v>
      </c>
      <c r="AM6">
        <v>194</v>
      </c>
      <c r="AN6">
        <v>142</v>
      </c>
      <c r="AO6">
        <v>201</v>
      </c>
      <c r="AP6">
        <v>146</v>
      </c>
      <c r="AQ6">
        <v>202</v>
      </c>
      <c r="AR6">
        <v>157</v>
      </c>
      <c r="AS6">
        <v>209</v>
      </c>
      <c r="AT6">
        <v>226</v>
      </c>
      <c r="AU6">
        <v>120</v>
      </c>
      <c r="AV6">
        <v>92</v>
      </c>
      <c r="AW6">
        <v>167</v>
      </c>
      <c r="AX6">
        <v>129</v>
      </c>
      <c r="AY6">
        <v>241</v>
      </c>
      <c r="AZ6">
        <v>122</v>
      </c>
      <c r="BA6">
        <v>165</v>
      </c>
      <c r="BB6">
        <v>134</v>
      </c>
      <c r="BC6">
        <v>103</v>
      </c>
      <c r="BD6">
        <v>108</v>
      </c>
      <c r="BE6">
        <v>0</v>
      </c>
      <c r="BF6">
        <v>65</v>
      </c>
      <c r="BG6">
        <v>0</v>
      </c>
      <c r="BH6">
        <v>83</v>
      </c>
      <c r="BI6">
        <v>139</v>
      </c>
      <c r="BJ6">
        <v>14</v>
      </c>
      <c r="BK6">
        <v>34</v>
      </c>
      <c r="BL6">
        <v>49</v>
      </c>
      <c r="BM6">
        <v>61</v>
      </c>
      <c r="BN6">
        <v>173</v>
      </c>
      <c r="BO6">
        <v>123</v>
      </c>
      <c r="BP6">
        <v>50</v>
      </c>
      <c r="BQ6">
        <v>59</v>
      </c>
      <c r="BR6">
        <v>82</v>
      </c>
      <c r="BS6">
        <v>82</v>
      </c>
      <c r="BT6">
        <v>93</v>
      </c>
      <c r="BU6">
        <v>71</v>
      </c>
    </row>
    <row r="7" spans="1:73" x14ac:dyDescent="0.25">
      <c r="A7">
        <v>5</v>
      </c>
      <c r="B7">
        <v>149</v>
      </c>
      <c r="C7">
        <v>216</v>
      </c>
      <c r="D7">
        <v>173</v>
      </c>
      <c r="E7">
        <v>104</v>
      </c>
      <c r="F7">
        <v>49</v>
      </c>
      <c r="G7">
        <v>178</v>
      </c>
      <c r="H7">
        <v>166</v>
      </c>
      <c r="I7">
        <v>215</v>
      </c>
      <c r="J7">
        <v>202</v>
      </c>
      <c r="K7">
        <v>33</v>
      </c>
      <c r="L7">
        <v>90</v>
      </c>
      <c r="M7">
        <v>48</v>
      </c>
      <c r="N7">
        <v>298</v>
      </c>
      <c r="O7">
        <v>218</v>
      </c>
      <c r="P7">
        <v>197</v>
      </c>
      <c r="Q7">
        <v>128</v>
      </c>
      <c r="R7">
        <v>80</v>
      </c>
      <c r="S7">
        <v>266</v>
      </c>
      <c r="T7">
        <v>89</v>
      </c>
      <c r="U7">
        <v>42</v>
      </c>
      <c r="V7">
        <v>110</v>
      </c>
      <c r="W7">
        <v>178</v>
      </c>
      <c r="X7">
        <v>169</v>
      </c>
      <c r="Y7">
        <v>41</v>
      </c>
      <c r="Z7">
        <v>216</v>
      </c>
      <c r="AA7">
        <v>124</v>
      </c>
      <c r="AB7">
        <v>304</v>
      </c>
      <c r="AC7">
        <v>65</v>
      </c>
      <c r="AD7">
        <v>170</v>
      </c>
      <c r="AE7">
        <v>213</v>
      </c>
      <c r="AF7">
        <v>222</v>
      </c>
      <c r="AG7">
        <v>151</v>
      </c>
      <c r="AH7">
        <v>39</v>
      </c>
      <c r="AI7">
        <v>22</v>
      </c>
      <c r="AJ7">
        <v>43</v>
      </c>
      <c r="AK7">
        <v>49</v>
      </c>
      <c r="AL7">
        <v>244</v>
      </c>
      <c r="AM7">
        <v>226</v>
      </c>
      <c r="AN7">
        <v>165</v>
      </c>
      <c r="AO7">
        <v>220</v>
      </c>
      <c r="AP7">
        <v>182</v>
      </c>
      <c r="AQ7">
        <v>234</v>
      </c>
      <c r="AR7">
        <v>220</v>
      </c>
      <c r="AS7">
        <v>253</v>
      </c>
      <c r="AT7">
        <v>231</v>
      </c>
      <c r="AU7">
        <v>190</v>
      </c>
      <c r="AV7">
        <v>112</v>
      </c>
      <c r="AW7">
        <v>206</v>
      </c>
      <c r="AX7">
        <v>195</v>
      </c>
      <c r="AY7">
        <v>241</v>
      </c>
      <c r="AZ7">
        <v>165</v>
      </c>
      <c r="BA7">
        <v>165</v>
      </c>
      <c r="BB7">
        <v>180</v>
      </c>
      <c r="BC7">
        <v>133</v>
      </c>
      <c r="BD7">
        <v>108</v>
      </c>
      <c r="BE7">
        <v>15</v>
      </c>
      <c r="BF7">
        <v>66</v>
      </c>
      <c r="BG7">
        <v>4</v>
      </c>
      <c r="BH7">
        <v>83</v>
      </c>
      <c r="BI7">
        <v>139</v>
      </c>
      <c r="BJ7">
        <v>14</v>
      </c>
      <c r="BK7">
        <v>34</v>
      </c>
      <c r="BL7">
        <v>49</v>
      </c>
      <c r="BM7">
        <v>61</v>
      </c>
      <c r="BN7">
        <v>196</v>
      </c>
      <c r="BO7">
        <v>136</v>
      </c>
      <c r="BP7">
        <v>57</v>
      </c>
      <c r="BQ7">
        <v>59</v>
      </c>
      <c r="BR7">
        <v>135</v>
      </c>
      <c r="BS7">
        <v>82</v>
      </c>
      <c r="BT7">
        <v>93</v>
      </c>
      <c r="BU7">
        <v>79</v>
      </c>
    </row>
    <row r="8" spans="1:73" x14ac:dyDescent="0.25">
      <c r="A8">
        <v>6</v>
      </c>
      <c r="B8">
        <v>169</v>
      </c>
      <c r="C8">
        <v>91</v>
      </c>
      <c r="D8">
        <v>173</v>
      </c>
      <c r="E8">
        <v>104</v>
      </c>
      <c r="F8">
        <v>49</v>
      </c>
      <c r="G8">
        <v>186</v>
      </c>
      <c r="H8">
        <v>169</v>
      </c>
      <c r="I8">
        <v>215</v>
      </c>
      <c r="J8">
        <v>201</v>
      </c>
      <c r="K8">
        <v>33</v>
      </c>
      <c r="L8">
        <v>90</v>
      </c>
      <c r="M8">
        <v>48</v>
      </c>
      <c r="N8">
        <v>264</v>
      </c>
      <c r="O8">
        <v>246</v>
      </c>
      <c r="P8">
        <v>205</v>
      </c>
      <c r="Q8">
        <v>153</v>
      </c>
      <c r="R8">
        <v>154</v>
      </c>
      <c r="S8">
        <v>308</v>
      </c>
      <c r="T8">
        <v>126</v>
      </c>
      <c r="U8">
        <v>56</v>
      </c>
      <c r="V8">
        <v>138</v>
      </c>
      <c r="W8">
        <v>178</v>
      </c>
      <c r="X8">
        <v>217</v>
      </c>
      <c r="Y8">
        <v>41</v>
      </c>
      <c r="Z8">
        <v>244</v>
      </c>
      <c r="AA8">
        <v>144</v>
      </c>
      <c r="AB8">
        <v>315</v>
      </c>
      <c r="AC8">
        <v>229</v>
      </c>
      <c r="AD8">
        <v>224</v>
      </c>
      <c r="AE8">
        <v>213</v>
      </c>
      <c r="AF8">
        <v>262</v>
      </c>
      <c r="AG8">
        <v>151</v>
      </c>
      <c r="AH8">
        <v>229</v>
      </c>
      <c r="AI8">
        <v>22</v>
      </c>
      <c r="AJ8">
        <v>64</v>
      </c>
      <c r="AK8">
        <v>49</v>
      </c>
      <c r="AL8">
        <v>272</v>
      </c>
      <c r="AM8">
        <v>238</v>
      </c>
      <c r="AN8">
        <v>202</v>
      </c>
      <c r="AO8">
        <v>230</v>
      </c>
      <c r="AP8">
        <v>182</v>
      </c>
      <c r="AQ8">
        <v>248</v>
      </c>
      <c r="AR8">
        <v>226</v>
      </c>
      <c r="AS8">
        <v>228</v>
      </c>
      <c r="AT8">
        <v>246</v>
      </c>
      <c r="AU8">
        <v>236</v>
      </c>
      <c r="AV8">
        <v>174</v>
      </c>
      <c r="AW8">
        <v>226</v>
      </c>
      <c r="AX8">
        <v>257</v>
      </c>
      <c r="AY8">
        <v>261</v>
      </c>
      <c r="AZ8">
        <v>184</v>
      </c>
      <c r="BA8">
        <v>180</v>
      </c>
      <c r="BB8">
        <v>180</v>
      </c>
      <c r="BC8">
        <v>141</v>
      </c>
      <c r="BD8">
        <v>108</v>
      </c>
      <c r="BE8">
        <v>15</v>
      </c>
      <c r="BF8">
        <v>66</v>
      </c>
      <c r="BG8">
        <v>47</v>
      </c>
      <c r="BH8">
        <v>83</v>
      </c>
      <c r="BI8">
        <v>159</v>
      </c>
      <c r="BJ8">
        <v>14</v>
      </c>
      <c r="BK8">
        <v>43</v>
      </c>
      <c r="BL8">
        <v>49</v>
      </c>
      <c r="BM8">
        <v>75</v>
      </c>
      <c r="BN8">
        <v>290</v>
      </c>
      <c r="BO8">
        <v>143</v>
      </c>
      <c r="BP8">
        <v>73</v>
      </c>
      <c r="BQ8">
        <v>59</v>
      </c>
      <c r="BR8">
        <v>135</v>
      </c>
      <c r="BS8">
        <v>86</v>
      </c>
      <c r="BT8">
        <v>93</v>
      </c>
      <c r="BU8">
        <v>79</v>
      </c>
    </row>
    <row r="9" spans="1:73" x14ac:dyDescent="0.25">
      <c r="A9">
        <v>7</v>
      </c>
      <c r="B9">
        <v>202</v>
      </c>
      <c r="C9">
        <v>156</v>
      </c>
      <c r="D9">
        <v>184</v>
      </c>
      <c r="E9">
        <v>104</v>
      </c>
      <c r="F9">
        <v>49</v>
      </c>
      <c r="G9">
        <v>186</v>
      </c>
      <c r="H9">
        <v>173</v>
      </c>
      <c r="I9">
        <v>219</v>
      </c>
      <c r="J9">
        <v>201</v>
      </c>
      <c r="K9">
        <v>33</v>
      </c>
      <c r="L9">
        <v>90</v>
      </c>
      <c r="M9">
        <v>48</v>
      </c>
      <c r="N9">
        <v>270</v>
      </c>
      <c r="O9">
        <v>260</v>
      </c>
      <c r="P9">
        <v>219</v>
      </c>
      <c r="Q9">
        <v>181</v>
      </c>
      <c r="R9">
        <v>179</v>
      </c>
      <c r="S9">
        <v>313</v>
      </c>
      <c r="T9">
        <v>149</v>
      </c>
      <c r="U9">
        <v>85</v>
      </c>
      <c r="V9">
        <v>146</v>
      </c>
      <c r="W9">
        <v>178</v>
      </c>
      <c r="X9">
        <v>220</v>
      </c>
      <c r="Y9">
        <v>69</v>
      </c>
      <c r="Z9">
        <v>265</v>
      </c>
      <c r="AA9">
        <v>144</v>
      </c>
      <c r="AB9">
        <v>314</v>
      </c>
      <c r="AC9">
        <v>246</v>
      </c>
      <c r="AD9">
        <v>235</v>
      </c>
      <c r="AE9">
        <v>231</v>
      </c>
      <c r="AF9">
        <v>308</v>
      </c>
      <c r="AG9">
        <v>151</v>
      </c>
      <c r="AH9">
        <v>250</v>
      </c>
      <c r="AI9">
        <v>22</v>
      </c>
      <c r="AJ9">
        <v>144</v>
      </c>
      <c r="AK9">
        <v>79</v>
      </c>
      <c r="AL9">
        <v>292</v>
      </c>
      <c r="AM9">
        <v>230</v>
      </c>
      <c r="AN9">
        <v>237</v>
      </c>
      <c r="AO9">
        <v>233</v>
      </c>
      <c r="AP9">
        <v>236</v>
      </c>
      <c r="AQ9">
        <v>259</v>
      </c>
      <c r="AR9">
        <v>247</v>
      </c>
      <c r="AS9">
        <v>265</v>
      </c>
      <c r="AT9">
        <v>246</v>
      </c>
      <c r="AU9">
        <v>255</v>
      </c>
      <c r="AV9">
        <v>221</v>
      </c>
      <c r="AW9">
        <v>230</v>
      </c>
      <c r="AX9">
        <v>269</v>
      </c>
      <c r="AY9">
        <v>284</v>
      </c>
      <c r="AZ9">
        <v>200</v>
      </c>
      <c r="BA9">
        <v>177</v>
      </c>
      <c r="BB9">
        <v>224</v>
      </c>
      <c r="BC9">
        <v>155</v>
      </c>
      <c r="BD9">
        <v>108</v>
      </c>
      <c r="BE9">
        <v>15</v>
      </c>
      <c r="BF9">
        <v>66</v>
      </c>
      <c r="BG9">
        <v>54</v>
      </c>
      <c r="BH9">
        <v>83</v>
      </c>
      <c r="BI9">
        <v>154</v>
      </c>
      <c r="BJ9">
        <v>14</v>
      </c>
      <c r="BK9">
        <v>43</v>
      </c>
      <c r="BL9">
        <v>49</v>
      </c>
      <c r="BM9">
        <v>75</v>
      </c>
      <c r="BN9">
        <v>296</v>
      </c>
      <c r="BO9">
        <v>147</v>
      </c>
      <c r="BP9">
        <v>73</v>
      </c>
      <c r="BQ9">
        <v>59</v>
      </c>
      <c r="BR9">
        <v>135</v>
      </c>
      <c r="BS9">
        <v>86</v>
      </c>
      <c r="BT9">
        <v>93</v>
      </c>
      <c r="BU9">
        <v>79</v>
      </c>
    </row>
    <row r="10" spans="1:73" x14ac:dyDescent="0.25">
      <c r="A10">
        <v>8</v>
      </c>
      <c r="B10">
        <v>209</v>
      </c>
      <c r="C10">
        <v>200</v>
      </c>
      <c r="D10">
        <v>184</v>
      </c>
      <c r="E10">
        <v>117</v>
      </c>
      <c r="F10">
        <v>49</v>
      </c>
      <c r="G10">
        <v>193</v>
      </c>
      <c r="H10">
        <v>168</v>
      </c>
      <c r="I10">
        <v>219</v>
      </c>
      <c r="J10">
        <v>208</v>
      </c>
      <c r="K10">
        <v>33</v>
      </c>
      <c r="L10">
        <v>90</v>
      </c>
      <c r="M10">
        <v>48</v>
      </c>
      <c r="N10">
        <v>293</v>
      </c>
      <c r="O10">
        <v>277</v>
      </c>
      <c r="P10">
        <v>251</v>
      </c>
      <c r="Q10">
        <v>248</v>
      </c>
      <c r="R10">
        <v>191</v>
      </c>
      <c r="S10">
        <v>313</v>
      </c>
      <c r="T10">
        <v>192</v>
      </c>
      <c r="U10">
        <v>99</v>
      </c>
      <c r="V10">
        <v>161</v>
      </c>
      <c r="W10">
        <v>199</v>
      </c>
      <c r="X10">
        <v>249</v>
      </c>
      <c r="Y10">
        <v>69</v>
      </c>
      <c r="Z10">
        <v>288</v>
      </c>
      <c r="AA10">
        <v>147</v>
      </c>
      <c r="AB10">
        <v>315</v>
      </c>
      <c r="AC10">
        <v>262</v>
      </c>
      <c r="AD10">
        <v>240</v>
      </c>
      <c r="AE10">
        <v>237</v>
      </c>
      <c r="AF10">
        <v>308</v>
      </c>
      <c r="AG10">
        <v>151</v>
      </c>
      <c r="AH10">
        <v>250</v>
      </c>
      <c r="AI10">
        <v>22</v>
      </c>
      <c r="AJ10">
        <v>198</v>
      </c>
      <c r="AK10">
        <v>79</v>
      </c>
      <c r="AL10">
        <v>297</v>
      </c>
      <c r="AM10">
        <v>236</v>
      </c>
      <c r="AN10">
        <v>246</v>
      </c>
      <c r="AO10">
        <v>229</v>
      </c>
      <c r="AP10">
        <v>241</v>
      </c>
      <c r="AQ10">
        <v>259</v>
      </c>
      <c r="AR10">
        <v>231</v>
      </c>
      <c r="AS10">
        <v>281</v>
      </c>
      <c r="AT10">
        <v>252</v>
      </c>
      <c r="AU10">
        <v>267</v>
      </c>
      <c r="AV10">
        <v>228</v>
      </c>
      <c r="AW10">
        <v>230</v>
      </c>
      <c r="AX10">
        <v>274</v>
      </c>
      <c r="AY10">
        <v>279</v>
      </c>
      <c r="AZ10">
        <v>211</v>
      </c>
      <c r="BA10">
        <v>181</v>
      </c>
      <c r="BB10">
        <v>224</v>
      </c>
      <c r="BC10">
        <v>177</v>
      </c>
      <c r="BD10">
        <v>110</v>
      </c>
      <c r="BE10">
        <v>57</v>
      </c>
      <c r="BF10">
        <v>67</v>
      </c>
      <c r="BG10">
        <v>54</v>
      </c>
      <c r="BH10">
        <v>72</v>
      </c>
      <c r="BI10">
        <v>154</v>
      </c>
      <c r="BJ10">
        <v>14</v>
      </c>
      <c r="BK10">
        <v>52</v>
      </c>
      <c r="BL10">
        <v>49</v>
      </c>
      <c r="BM10">
        <v>75</v>
      </c>
      <c r="BN10">
        <v>296</v>
      </c>
      <c r="BO10">
        <v>127</v>
      </c>
      <c r="BP10">
        <v>83</v>
      </c>
      <c r="BQ10">
        <v>59</v>
      </c>
      <c r="BR10">
        <v>130</v>
      </c>
      <c r="BS10">
        <v>103</v>
      </c>
      <c r="BT10">
        <v>93</v>
      </c>
      <c r="BU10">
        <v>79</v>
      </c>
    </row>
    <row r="11" spans="1:73" x14ac:dyDescent="0.25">
      <c r="A11">
        <v>9</v>
      </c>
      <c r="B11">
        <v>238</v>
      </c>
      <c r="C11">
        <v>232</v>
      </c>
      <c r="D11">
        <v>211</v>
      </c>
      <c r="E11">
        <v>117</v>
      </c>
      <c r="F11">
        <v>49</v>
      </c>
      <c r="G11">
        <v>205</v>
      </c>
      <c r="H11">
        <v>168</v>
      </c>
      <c r="I11">
        <v>243</v>
      </c>
      <c r="J11">
        <v>226</v>
      </c>
      <c r="K11">
        <v>33</v>
      </c>
      <c r="L11">
        <v>90</v>
      </c>
      <c r="M11">
        <v>48</v>
      </c>
      <c r="N11">
        <v>293</v>
      </c>
      <c r="O11">
        <v>327</v>
      </c>
      <c r="P11">
        <v>251</v>
      </c>
      <c r="Q11">
        <v>266</v>
      </c>
      <c r="R11">
        <v>225</v>
      </c>
      <c r="S11">
        <v>313</v>
      </c>
      <c r="T11">
        <v>221</v>
      </c>
      <c r="U11">
        <v>170</v>
      </c>
      <c r="V11">
        <v>175</v>
      </c>
      <c r="W11">
        <v>305</v>
      </c>
      <c r="X11">
        <v>253</v>
      </c>
      <c r="Y11">
        <v>168</v>
      </c>
      <c r="Z11">
        <v>281</v>
      </c>
      <c r="AA11">
        <v>180</v>
      </c>
      <c r="AB11">
        <v>235</v>
      </c>
      <c r="AC11">
        <v>262</v>
      </c>
      <c r="AD11">
        <v>240</v>
      </c>
      <c r="AE11">
        <v>264</v>
      </c>
      <c r="AF11">
        <v>286</v>
      </c>
      <c r="AG11">
        <v>151</v>
      </c>
      <c r="AH11">
        <v>267</v>
      </c>
      <c r="AI11">
        <v>22</v>
      </c>
      <c r="AJ11">
        <v>198</v>
      </c>
      <c r="AK11">
        <v>79</v>
      </c>
      <c r="AL11">
        <v>295</v>
      </c>
      <c r="AM11">
        <v>247</v>
      </c>
      <c r="AN11">
        <v>277</v>
      </c>
      <c r="AO11">
        <v>237</v>
      </c>
      <c r="AP11">
        <v>258</v>
      </c>
      <c r="AQ11">
        <v>258</v>
      </c>
      <c r="AR11">
        <v>298</v>
      </c>
      <c r="AS11">
        <v>300</v>
      </c>
      <c r="AT11">
        <v>260</v>
      </c>
      <c r="AU11">
        <v>280</v>
      </c>
      <c r="AV11">
        <v>246</v>
      </c>
      <c r="AW11">
        <v>228</v>
      </c>
      <c r="AX11">
        <v>275</v>
      </c>
      <c r="AY11">
        <v>282</v>
      </c>
      <c r="AZ11">
        <v>218</v>
      </c>
      <c r="BA11">
        <v>187</v>
      </c>
      <c r="BB11">
        <v>231</v>
      </c>
      <c r="BC11">
        <v>200</v>
      </c>
      <c r="BD11">
        <v>115</v>
      </c>
      <c r="BE11">
        <v>59</v>
      </c>
      <c r="BF11">
        <v>67</v>
      </c>
      <c r="BG11">
        <v>54</v>
      </c>
      <c r="BH11">
        <v>72</v>
      </c>
      <c r="BI11">
        <v>189</v>
      </c>
      <c r="BJ11">
        <v>14</v>
      </c>
      <c r="BK11">
        <v>73</v>
      </c>
      <c r="BL11">
        <v>49</v>
      </c>
      <c r="BM11">
        <v>90</v>
      </c>
      <c r="BN11">
        <v>357</v>
      </c>
      <c r="BO11">
        <v>127</v>
      </c>
      <c r="BP11">
        <v>83</v>
      </c>
      <c r="BQ11">
        <v>59</v>
      </c>
      <c r="BR11">
        <v>130</v>
      </c>
      <c r="BS11">
        <v>103</v>
      </c>
      <c r="BT11">
        <v>93</v>
      </c>
      <c r="BU11">
        <v>98</v>
      </c>
    </row>
    <row r="12" spans="1:73" x14ac:dyDescent="0.25">
      <c r="A12">
        <v>10</v>
      </c>
      <c r="B12">
        <v>267</v>
      </c>
      <c r="C12">
        <v>228</v>
      </c>
      <c r="D12">
        <v>210</v>
      </c>
      <c r="E12">
        <v>117</v>
      </c>
      <c r="F12">
        <v>49</v>
      </c>
      <c r="G12">
        <v>207</v>
      </c>
      <c r="H12">
        <v>159</v>
      </c>
      <c r="I12">
        <v>301</v>
      </c>
      <c r="J12">
        <v>232</v>
      </c>
      <c r="K12">
        <v>33</v>
      </c>
      <c r="L12">
        <v>90</v>
      </c>
      <c r="M12">
        <v>120</v>
      </c>
      <c r="N12">
        <v>293</v>
      </c>
      <c r="O12">
        <v>355</v>
      </c>
      <c r="P12">
        <v>296</v>
      </c>
      <c r="Q12">
        <v>300</v>
      </c>
      <c r="R12">
        <v>236</v>
      </c>
      <c r="S12">
        <v>313</v>
      </c>
      <c r="T12">
        <v>230</v>
      </c>
      <c r="U12">
        <v>213</v>
      </c>
      <c r="V12">
        <v>205</v>
      </c>
      <c r="W12">
        <v>333</v>
      </c>
      <c r="X12">
        <v>291</v>
      </c>
      <c r="Y12">
        <v>180</v>
      </c>
      <c r="Z12">
        <v>318</v>
      </c>
      <c r="AA12">
        <v>260</v>
      </c>
      <c r="AB12">
        <v>302</v>
      </c>
      <c r="AC12">
        <v>337</v>
      </c>
      <c r="AD12">
        <v>266</v>
      </c>
      <c r="AE12">
        <v>264</v>
      </c>
      <c r="AF12">
        <v>300</v>
      </c>
      <c r="AG12">
        <v>151</v>
      </c>
      <c r="AH12">
        <v>330</v>
      </c>
      <c r="AI12">
        <v>22</v>
      </c>
      <c r="AJ12">
        <v>218</v>
      </c>
      <c r="AK12">
        <v>135</v>
      </c>
      <c r="AL12">
        <v>290</v>
      </c>
      <c r="AM12">
        <v>256</v>
      </c>
      <c r="AN12">
        <v>286</v>
      </c>
      <c r="AO12">
        <v>246</v>
      </c>
      <c r="AP12">
        <v>258</v>
      </c>
      <c r="AQ12">
        <v>273</v>
      </c>
      <c r="AR12">
        <v>317</v>
      </c>
      <c r="AS12">
        <v>295</v>
      </c>
      <c r="AT12">
        <v>280</v>
      </c>
      <c r="AU12">
        <v>276</v>
      </c>
      <c r="AV12">
        <v>243</v>
      </c>
      <c r="AW12">
        <v>228</v>
      </c>
      <c r="AX12">
        <v>292</v>
      </c>
      <c r="AY12">
        <v>284</v>
      </c>
      <c r="AZ12">
        <v>224</v>
      </c>
      <c r="BA12">
        <v>189</v>
      </c>
      <c r="BB12">
        <v>236</v>
      </c>
      <c r="BC12">
        <v>214</v>
      </c>
      <c r="BD12">
        <v>115</v>
      </c>
      <c r="BE12">
        <v>56</v>
      </c>
      <c r="BF12">
        <v>67</v>
      </c>
      <c r="BG12">
        <v>54</v>
      </c>
      <c r="BH12">
        <v>74</v>
      </c>
      <c r="BI12">
        <v>212</v>
      </c>
      <c r="BJ12">
        <v>14</v>
      </c>
      <c r="BK12">
        <v>73</v>
      </c>
      <c r="BL12">
        <v>49</v>
      </c>
      <c r="BM12">
        <v>105</v>
      </c>
      <c r="BN12">
        <v>357</v>
      </c>
      <c r="BO12">
        <v>127</v>
      </c>
      <c r="BP12">
        <v>84</v>
      </c>
      <c r="BQ12">
        <v>59</v>
      </c>
      <c r="BR12">
        <v>130</v>
      </c>
      <c r="BS12">
        <v>118</v>
      </c>
      <c r="BT12">
        <v>91</v>
      </c>
      <c r="BU12">
        <v>94</v>
      </c>
    </row>
    <row r="13" spans="1:73" x14ac:dyDescent="0.25">
      <c r="A13">
        <v>11</v>
      </c>
      <c r="B13">
        <v>286</v>
      </c>
      <c r="C13">
        <v>235</v>
      </c>
      <c r="D13">
        <v>215</v>
      </c>
      <c r="E13">
        <v>117</v>
      </c>
      <c r="F13">
        <v>49</v>
      </c>
      <c r="G13">
        <v>207</v>
      </c>
      <c r="H13">
        <v>159</v>
      </c>
      <c r="I13">
        <v>301</v>
      </c>
      <c r="J13">
        <v>262</v>
      </c>
      <c r="K13">
        <v>33</v>
      </c>
      <c r="L13">
        <v>90</v>
      </c>
      <c r="M13">
        <v>180</v>
      </c>
      <c r="N13">
        <v>276</v>
      </c>
      <c r="O13">
        <v>319</v>
      </c>
      <c r="P13">
        <v>303</v>
      </c>
      <c r="Q13">
        <v>345</v>
      </c>
      <c r="R13">
        <v>236</v>
      </c>
      <c r="S13">
        <v>313</v>
      </c>
      <c r="T13">
        <v>225</v>
      </c>
      <c r="U13">
        <v>221</v>
      </c>
      <c r="V13">
        <v>217</v>
      </c>
      <c r="W13">
        <v>365</v>
      </c>
      <c r="X13">
        <v>306</v>
      </c>
      <c r="Y13">
        <v>180</v>
      </c>
      <c r="Z13">
        <v>339</v>
      </c>
      <c r="AA13">
        <v>254</v>
      </c>
      <c r="AB13">
        <v>338</v>
      </c>
      <c r="AC13">
        <v>431</v>
      </c>
      <c r="AD13">
        <v>345</v>
      </c>
      <c r="AE13">
        <v>285</v>
      </c>
      <c r="AF13">
        <v>-1</v>
      </c>
      <c r="AG13">
        <v>151</v>
      </c>
      <c r="AH13">
        <v>334</v>
      </c>
      <c r="AI13">
        <v>22</v>
      </c>
      <c r="AJ13">
        <v>253</v>
      </c>
      <c r="AK13">
        <v>154</v>
      </c>
      <c r="AL13">
        <v>284</v>
      </c>
      <c r="AM13">
        <v>289</v>
      </c>
      <c r="AN13">
        <v>283</v>
      </c>
      <c r="AO13">
        <v>258</v>
      </c>
      <c r="AP13">
        <v>309</v>
      </c>
      <c r="AQ13">
        <v>271</v>
      </c>
      <c r="AR13">
        <v>317</v>
      </c>
      <c r="AS13">
        <v>305</v>
      </c>
      <c r="AT13">
        <v>288</v>
      </c>
      <c r="AU13">
        <v>276</v>
      </c>
      <c r="AV13">
        <v>225</v>
      </c>
      <c r="AW13">
        <v>261</v>
      </c>
      <c r="AX13">
        <v>304</v>
      </c>
      <c r="AY13">
        <v>289</v>
      </c>
      <c r="AZ13">
        <v>271</v>
      </c>
      <c r="BA13">
        <v>201</v>
      </c>
      <c r="BB13">
        <v>242</v>
      </c>
      <c r="BC13">
        <v>218</v>
      </c>
      <c r="BD13">
        <v>120</v>
      </c>
      <c r="BE13">
        <v>56</v>
      </c>
      <c r="BF13">
        <v>66</v>
      </c>
      <c r="BG13">
        <v>54</v>
      </c>
      <c r="BH13">
        <v>74</v>
      </c>
      <c r="BI13">
        <v>223</v>
      </c>
      <c r="BJ13">
        <v>14</v>
      </c>
      <c r="BK13">
        <v>93</v>
      </c>
      <c r="BL13">
        <v>49</v>
      </c>
      <c r="BM13">
        <v>145</v>
      </c>
      <c r="BN13">
        <v>363</v>
      </c>
      <c r="BO13">
        <v>93</v>
      </c>
      <c r="BP13">
        <v>84</v>
      </c>
      <c r="BQ13">
        <v>59</v>
      </c>
      <c r="BR13">
        <v>130</v>
      </c>
      <c r="BS13">
        <v>118</v>
      </c>
      <c r="BT13">
        <v>91</v>
      </c>
      <c r="BU13">
        <v>94</v>
      </c>
    </row>
    <row r="14" spans="1:73" x14ac:dyDescent="0.25">
      <c r="A14">
        <v>12</v>
      </c>
      <c r="B14">
        <v>275</v>
      </c>
      <c r="C14">
        <v>232</v>
      </c>
      <c r="D14">
        <v>219</v>
      </c>
      <c r="E14">
        <v>117</v>
      </c>
      <c r="F14">
        <v>49</v>
      </c>
      <c r="G14">
        <v>225</v>
      </c>
      <c r="H14">
        <v>162</v>
      </c>
      <c r="I14">
        <v>288</v>
      </c>
      <c r="J14">
        <v>294</v>
      </c>
      <c r="K14">
        <v>33</v>
      </c>
      <c r="L14">
        <v>90</v>
      </c>
      <c r="M14">
        <v>180</v>
      </c>
      <c r="N14">
        <v>276</v>
      </c>
      <c r="O14">
        <v>439</v>
      </c>
      <c r="P14">
        <v>346</v>
      </c>
      <c r="Q14">
        <v>345</v>
      </c>
      <c r="R14">
        <v>235</v>
      </c>
      <c r="S14">
        <v>304</v>
      </c>
      <c r="T14">
        <v>225</v>
      </c>
      <c r="U14">
        <v>221</v>
      </c>
      <c r="V14">
        <v>218</v>
      </c>
      <c r="W14">
        <v>365</v>
      </c>
      <c r="X14">
        <v>306</v>
      </c>
      <c r="Y14">
        <v>216</v>
      </c>
      <c r="Z14">
        <v>196</v>
      </c>
      <c r="AA14">
        <v>278</v>
      </c>
      <c r="AB14">
        <v>336</v>
      </c>
      <c r="AC14">
        <v>431</v>
      </c>
      <c r="AD14">
        <v>345</v>
      </c>
      <c r="AE14">
        <v>198</v>
      </c>
      <c r="AF14">
        <v>-1</v>
      </c>
      <c r="AG14">
        <v>151</v>
      </c>
      <c r="AH14">
        <v>334</v>
      </c>
      <c r="AI14">
        <v>22</v>
      </c>
      <c r="AJ14">
        <v>260</v>
      </c>
      <c r="AK14">
        <v>154</v>
      </c>
      <c r="AL14">
        <v>280</v>
      </c>
      <c r="AM14">
        <v>312</v>
      </c>
      <c r="AN14">
        <v>283</v>
      </c>
      <c r="AO14">
        <v>265</v>
      </c>
      <c r="AP14">
        <v>309</v>
      </c>
      <c r="AQ14">
        <v>270</v>
      </c>
      <c r="AR14">
        <v>322</v>
      </c>
      <c r="AS14">
        <v>322</v>
      </c>
      <c r="AT14">
        <v>293</v>
      </c>
      <c r="AU14">
        <v>237</v>
      </c>
      <c r="AV14">
        <v>222</v>
      </c>
      <c r="AW14">
        <v>311</v>
      </c>
      <c r="AX14">
        <v>314</v>
      </c>
      <c r="AY14">
        <v>290</v>
      </c>
      <c r="AZ14">
        <v>271</v>
      </c>
      <c r="BA14">
        <v>233</v>
      </c>
      <c r="BB14">
        <v>242</v>
      </c>
      <c r="BC14">
        <v>228</v>
      </c>
      <c r="BD14">
        <v>127</v>
      </c>
      <c r="BE14">
        <v>56</v>
      </c>
      <c r="BF14">
        <v>65</v>
      </c>
      <c r="BG14">
        <v>55</v>
      </c>
      <c r="BH14">
        <v>74</v>
      </c>
      <c r="BI14">
        <v>199</v>
      </c>
      <c r="BJ14">
        <v>14</v>
      </c>
      <c r="BK14">
        <v>93</v>
      </c>
      <c r="BL14">
        <v>49</v>
      </c>
      <c r="BM14">
        <v>145</v>
      </c>
      <c r="BN14">
        <v>363</v>
      </c>
      <c r="BO14">
        <v>87</v>
      </c>
      <c r="BP14">
        <v>84</v>
      </c>
      <c r="BQ14">
        <v>59</v>
      </c>
      <c r="BR14">
        <v>130</v>
      </c>
      <c r="BS14">
        <v>157</v>
      </c>
      <c r="BT14">
        <v>78</v>
      </c>
      <c r="BU14">
        <v>100</v>
      </c>
    </row>
    <row r="15" spans="1:73" x14ac:dyDescent="0.25">
      <c r="A15">
        <v>13</v>
      </c>
      <c r="B15">
        <v>275</v>
      </c>
      <c r="C15">
        <v>233</v>
      </c>
      <c r="D15">
        <v>216</v>
      </c>
      <c r="E15">
        <v>117</v>
      </c>
      <c r="F15">
        <v>49</v>
      </c>
      <c r="G15">
        <v>218</v>
      </c>
      <c r="H15">
        <v>163</v>
      </c>
      <c r="I15">
        <v>288</v>
      </c>
      <c r="J15">
        <v>405</v>
      </c>
      <c r="K15">
        <v>33</v>
      </c>
      <c r="L15">
        <v>90</v>
      </c>
      <c r="M15">
        <v>180</v>
      </c>
      <c r="N15">
        <v>288</v>
      </c>
      <c r="O15">
        <v>479</v>
      </c>
      <c r="P15">
        <v>353</v>
      </c>
      <c r="Q15">
        <v>101</v>
      </c>
      <c r="R15">
        <v>255</v>
      </c>
      <c r="S15">
        <v>304</v>
      </c>
      <c r="T15">
        <v>203</v>
      </c>
      <c r="U15">
        <v>220</v>
      </c>
      <c r="V15">
        <v>218</v>
      </c>
      <c r="W15">
        <v>365</v>
      </c>
      <c r="X15">
        <v>307</v>
      </c>
      <c r="Y15">
        <v>262</v>
      </c>
      <c r="Z15">
        <v>269</v>
      </c>
      <c r="AA15">
        <v>307</v>
      </c>
      <c r="AB15">
        <v>370</v>
      </c>
      <c r="AC15">
        <v>431</v>
      </c>
      <c r="AD15">
        <v>316</v>
      </c>
      <c r="AE15">
        <v>198</v>
      </c>
      <c r="AF15">
        <v>-1</v>
      </c>
      <c r="AG15">
        <v>151</v>
      </c>
      <c r="AH15">
        <v>343</v>
      </c>
      <c r="AI15">
        <v>58</v>
      </c>
      <c r="AJ15">
        <v>290</v>
      </c>
      <c r="AK15">
        <v>154</v>
      </c>
      <c r="AL15">
        <v>275</v>
      </c>
      <c r="AM15">
        <v>341</v>
      </c>
      <c r="AN15">
        <v>279</v>
      </c>
      <c r="AO15">
        <v>271</v>
      </c>
      <c r="AP15">
        <v>315</v>
      </c>
      <c r="AQ15">
        <v>262</v>
      </c>
      <c r="AR15">
        <v>328</v>
      </c>
      <c r="AS15">
        <v>331</v>
      </c>
      <c r="AT15">
        <v>322</v>
      </c>
      <c r="AU15">
        <v>210</v>
      </c>
      <c r="AV15">
        <v>230</v>
      </c>
      <c r="AW15">
        <v>320</v>
      </c>
      <c r="AX15">
        <v>322</v>
      </c>
      <c r="AY15">
        <v>301</v>
      </c>
      <c r="AZ15">
        <v>271</v>
      </c>
      <c r="BA15">
        <v>266</v>
      </c>
      <c r="BB15">
        <v>226</v>
      </c>
      <c r="BC15">
        <v>255</v>
      </c>
      <c r="BD15">
        <v>127</v>
      </c>
      <c r="BE15">
        <v>49</v>
      </c>
      <c r="BF15">
        <v>65</v>
      </c>
      <c r="BG15">
        <v>60</v>
      </c>
      <c r="BH15">
        <v>127</v>
      </c>
      <c r="BI15">
        <v>199</v>
      </c>
      <c r="BJ15">
        <v>14</v>
      </c>
      <c r="BK15">
        <v>128</v>
      </c>
      <c r="BL15">
        <v>49</v>
      </c>
      <c r="BM15">
        <v>174</v>
      </c>
      <c r="BN15">
        <v>196</v>
      </c>
      <c r="BO15">
        <v>94</v>
      </c>
      <c r="BP15">
        <v>83</v>
      </c>
      <c r="BQ15">
        <v>59</v>
      </c>
      <c r="BR15">
        <v>130</v>
      </c>
      <c r="BS15">
        <v>149</v>
      </c>
      <c r="BT15">
        <v>78</v>
      </c>
      <c r="BU15">
        <v>103</v>
      </c>
    </row>
    <row r="16" spans="1:73" x14ac:dyDescent="0.25">
      <c r="A16">
        <v>14</v>
      </c>
      <c r="B16">
        <v>301</v>
      </c>
      <c r="C16">
        <v>270</v>
      </c>
      <c r="D16">
        <v>240</v>
      </c>
      <c r="E16">
        <v>117</v>
      </c>
      <c r="F16">
        <v>49</v>
      </c>
      <c r="G16">
        <v>246</v>
      </c>
      <c r="H16">
        <v>165</v>
      </c>
      <c r="I16">
        <v>298</v>
      </c>
      <c r="J16">
        <v>-1</v>
      </c>
      <c r="K16">
        <v>33</v>
      </c>
      <c r="L16">
        <v>90</v>
      </c>
      <c r="M16">
        <v>180</v>
      </c>
      <c r="N16">
        <v>299</v>
      </c>
      <c r="O16">
        <v>283</v>
      </c>
      <c r="P16">
        <v>315</v>
      </c>
      <c r="Q16">
        <v>449</v>
      </c>
      <c r="R16">
        <v>270</v>
      </c>
      <c r="S16">
        <v>320</v>
      </c>
      <c r="T16">
        <v>201</v>
      </c>
      <c r="U16">
        <v>206</v>
      </c>
      <c r="V16">
        <v>220</v>
      </c>
      <c r="W16">
        <v>373</v>
      </c>
      <c r="X16">
        <v>304</v>
      </c>
      <c r="Y16">
        <v>262</v>
      </c>
      <c r="Z16">
        <v>277</v>
      </c>
      <c r="AA16">
        <v>318</v>
      </c>
      <c r="AB16">
        <v>379</v>
      </c>
      <c r="AC16">
        <v>466</v>
      </c>
      <c r="AD16">
        <v>173</v>
      </c>
      <c r="AE16">
        <v>198</v>
      </c>
      <c r="AF16">
        <v>-1</v>
      </c>
      <c r="AG16">
        <v>151</v>
      </c>
      <c r="AH16">
        <v>353</v>
      </c>
      <c r="AI16">
        <v>58</v>
      </c>
      <c r="AJ16">
        <v>290</v>
      </c>
      <c r="AK16">
        <v>176</v>
      </c>
      <c r="AL16">
        <v>284</v>
      </c>
      <c r="AM16">
        <v>374</v>
      </c>
      <c r="AN16">
        <v>277</v>
      </c>
      <c r="AO16">
        <v>263</v>
      </c>
      <c r="AP16">
        <v>337</v>
      </c>
      <c r="AQ16">
        <v>245</v>
      </c>
      <c r="AR16">
        <v>332</v>
      </c>
      <c r="AS16">
        <v>354</v>
      </c>
      <c r="AT16">
        <v>229</v>
      </c>
      <c r="AU16">
        <v>267</v>
      </c>
      <c r="AV16">
        <v>256</v>
      </c>
      <c r="AW16">
        <v>339</v>
      </c>
      <c r="AX16">
        <v>324</v>
      </c>
      <c r="AY16">
        <v>307</v>
      </c>
      <c r="AZ16">
        <v>278</v>
      </c>
      <c r="BA16">
        <v>266</v>
      </c>
      <c r="BB16">
        <v>226</v>
      </c>
      <c r="BC16">
        <v>274</v>
      </c>
      <c r="BD16">
        <v>124</v>
      </c>
      <c r="BE16">
        <v>49</v>
      </c>
      <c r="BF16">
        <v>66</v>
      </c>
      <c r="BG16">
        <v>60</v>
      </c>
      <c r="BH16">
        <v>127</v>
      </c>
      <c r="BI16">
        <v>199</v>
      </c>
      <c r="BJ16">
        <v>14</v>
      </c>
      <c r="BK16">
        <v>216</v>
      </c>
      <c r="BL16">
        <v>49</v>
      </c>
      <c r="BM16">
        <v>191</v>
      </c>
      <c r="BN16">
        <v>196</v>
      </c>
      <c r="BO16">
        <v>101</v>
      </c>
      <c r="BP16">
        <v>83</v>
      </c>
      <c r="BQ16">
        <v>59</v>
      </c>
      <c r="BR16">
        <v>271</v>
      </c>
      <c r="BS16">
        <v>155</v>
      </c>
      <c r="BT16">
        <v>75</v>
      </c>
      <c r="BU16">
        <v>154</v>
      </c>
    </row>
    <row r="17" spans="1:73" x14ac:dyDescent="0.25">
      <c r="A17">
        <v>15</v>
      </c>
      <c r="B17">
        <v>-1</v>
      </c>
      <c r="C17">
        <v>-1</v>
      </c>
      <c r="D17">
        <v>283</v>
      </c>
      <c r="E17">
        <v>117</v>
      </c>
      <c r="F17">
        <v>162</v>
      </c>
      <c r="G17">
        <v>140</v>
      </c>
      <c r="H17">
        <v>251</v>
      </c>
      <c r="I17">
        <v>387</v>
      </c>
      <c r="J17">
        <v>-1</v>
      </c>
      <c r="K17">
        <v>33</v>
      </c>
      <c r="L17">
        <v>90</v>
      </c>
      <c r="M17">
        <v>276</v>
      </c>
      <c r="N17">
        <v>336</v>
      </c>
      <c r="O17">
        <v>453</v>
      </c>
      <c r="P17">
        <v>380</v>
      </c>
      <c r="Q17">
        <v>463</v>
      </c>
      <c r="R17">
        <v>270</v>
      </c>
      <c r="S17">
        <v>389</v>
      </c>
      <c r="T17">
        <v>224</v>
      </c>
      <c r="U17">
        <v>207</v>
      </c>
      <c r="V17">
        <v>232</v>
      </c>
      <c r="W17">
        <v>373</v>
      </c>
      <c r="X17">
        <v>306</v>
      </c>
      <c r="Y17">
        <v>270</v>
      </c>
      <c r="Z17">
        <v>312</v>
      </c>
      <c r="AA17">
        <v>345</v>
      </c>
      <c r="AB17">
        <v>384</v>
      </c>
      <c r="AC17">
        <v>497</v>
      </c>
      <c r="AD17">
        <v>459</v>
      </c>
      <c r="AE17">
        <v>349</v>
      </c>
      <c r="AF17">
        <v>-1</v>
      </c>
      <c r="AG17">
        <v>151</v>
      </c>
      <c r="AH17">
        <v>353</v>
      </c>
      <c r="AI17">
        <v>58</v>
      </c>
      <c r="AJ17">
        <v>290</v>
      </c>
      <c r="AK17">
        <v>176</v>
      </c>
      <c r="AL17">
        <v>303</v>
      </c>
      <c r="AM17">
        <v>416</v>
      </c>
      <c r="AN17">
        <v>277</v>
      </c>
      <c r="AO17">
        <v>270</v>
      </c>
      <c r="AP17">
        <v>358</v>
      </c>
      <c r="AQ17">
        <v>290</v>
      </c>
      <c r="AR17">
        <v>359</v>
      </c>
      <c r="AS17">
        <v>384</v>
      </c>
      <c r="AT17">
        <v>338</v>
      </c>
      <c r="AU17">
        <v>300</v>
      </c>
      <c r="AV17">
        <v>289</v>
      </c>
      <c r="AW17">
        <v>359</v>
      </c>
      <c r="AX17">
        <v>324</v>
      </c>
      <c r="AY17">
        <v>316</v>
      </c>
      <c r="AZ17">
        <v>288</v>
      </c>
      <c r="BA17">
        <v>264</v>
      </c>
      <c r="BB17">
        <v>226</v>
      </c>
      <c r="BC17">
        <v>288</v>
      </c>
      <c r="BD17">
        <v>124</v>
      </c>
      <c r="BE17">
        <v>49</v>
      </c>
      <c r="BF17">
        <v>66</v>
      </c>
      <c r="BG17">
        <v>60</v>
      </c>
      <c r="BH17">
        <v>127</v>
      </c>
      <c r="BI17">
        <v>199</v>
      </c>
      <c r="BJ17">
        <v>14</v>
      </c>
      <c r="BK17">
        <v>286</v>
      </c>
      <c r="BL17">
        <v>49</v>
      </c>
      <c r="BM17">
        <v>132</v>
      </c>
      <c r="BN17">
        <v>196</v>
      </c>
      <c r="BO17">
        <v>98</v>
      </c>
      <c r="BP17">
        <v>79</v>
      </c>
      <c r="BQ17">
        <v>59</v>
      </c>
      <c r="BR17">
        <v>286</v>
      </c>
      <c r="BS17">
        <v>173</v>
      </c>
      <c r="BT17">
        <v>75</v>
      </c>
      <c r="BU17">
        <v>253</v>
      </c>
    </row>
    <row r="18" spans="1:73" x14ac:dyDescent="0.25">
      <c r="A18">
        <v>16</v>
      </c>
      <c r="B18">
        <v>-1</v>
      </c>
      <c r="C18">
        <v>-1</v>
      </c>
      <c r="D18">
        <v>279</v>
      </c>
      <c r="E18">
        <v>117</v>
      </c>
      <c r="F18">
        <v>162</v>
      </c>
      <c r="G18">
        <v>-1</v>
      </c>
      <c r="H18">
        <v>251</v>
      </c>
      <c r="I18">
        <v>387</v>
      </c>
      <c r="J18">
        <v>-1</v>
      </c>
      <c r="K18">
        <v>33</v>
      </c>
      <c r="L18">
        <v>90</v>
      </c>
      <c r="M18">
        <v>276</v>
      </c>
      <c r="N18">
        <v>372</v>
      </c>
      <c r="O18">
        <v>487</v>
      </c>
      <c r="P18">
        <v>391</v>
      </c>
      <c r="Q18">
        <v>499</v>
      </c>
      <c r="R18">
        <v>280</v>
      </c>
      <c r="S18">
        <v>389</v>
      </c>
      <c r="T18">
        <v>303</v>
      </c>
      <c r="U18">
        <v>207</v>
      </c>
      <c r="V18">
        <v>286</v>
      </c>
      <c r="W18">
        <v>-1</v>
      </c>
      <c r="X18">
        <v>306</v>
      </c>
      <c r="Y18">
        <v>289</v>
      </c>
      <c r="Z18">
        <v>-1</v>
      </c>
      <c r="AA18">
        <v>383</v>
      </c>
      <c r="AB18">
        <v>404</v>
      </c>
      <c r="AC18">
        <v>497</v>
      </c>
      <c r="AD18">
        <v>522</v>
      </c>
      <c r="AE18">
        <v>386</v>
      </c>
      <c r="AF18">
        <v>-1</v>
      </c>
      <c r="AG18">
        <v>151</v>
      </c>
      <c r="AH18">
        <v>371</v>
      </c>
      <c r="AI18">
        <v>347</v>
      </c>
      <c r="AJ18">
        <v>290</v>
      </c>
      <c r="AK18">
        <v>176</v>
      </c>
      <c r="AL18">
        <v>330</v>
      </c>
      <c r="AM18">
        <v>443</v>
      </c>
      <c r="AN18">
        <v>290</v>
      </c>
      <c r="AO18">
        <v>286</v>
      </c>
      <c r="AP18">
        <v>292</v>
      </c>
      <c r="AQ18">
        <v>277</v>
      </c>
      <c r="AR18">
        <v>370</v>
      </c>
      <c r="AS18">
        <v>389</v>
      </c>
      <c r="AT18">
        <v>344</v>
      </c>
      <c r="AU18">
        <v>336</v>
      </c>
      <c r="AV18">
        <v>303</v>
      </c>
      <c r="AW18">
        <v>367</v>
      </c>
      <c r="AX18">
        <v>342</v>
      </c>
      <c r="AY18">
        <v>294</v>
      </c>
      <c r="AZ18">
        <v>286</v>
      </c>
      <c r="BA18">
        <v>274</v>
      </c>
      <c r="BB18">
        <v>226</v>
      </c>
      <c r="BC18">
        <v>290</v>
      </c>
      <c r="BD18">
        <v>108</v>
      </c>
      <c r="BE18">
        <v>49</v>
      </c>
      <c r="BF18">
        <v>70</v>
      </c>
      <c r="BG18">
        <v>62</v>
      </c>
      <c r="BH18">
        <v>127</v>
      </c>
      <c r="BI18">
        <v>199</v>
      </c>
      <c r="BJ18">
        <v>14</v>
      </c>
      <c r="BK18">
        <v>310</v>
      </c>
      <c r="BL18">
        <v>49</v>
      </c>
      <c r="BM18">
        <v>132</v>
      </c>
      <c r="BN18">
        <v>210</v>
      </c>
      <c r="BO18">
        <v>95</v>
      </c>
      <c r="BP18">
        <v>89</v>
      </c>
      <c r="BQ18">
        <v>59</v>
      </c>
      <c r="BR18">
        <v>286</v>
      </c>
      <c r="BS18">
        <v>210</v>
      </c>
      <c r="BT18">
        <v>75</v>
      </c>
      <c r="BU18">
        <v>274</v>
      </c>
    </row>
    <row r="19" spans="1:73" x14ac:dyDescent="0.25">
      <c r="A19">
        <v>17</v>
      </c>
      <c r="B19">
        <v>-1</v>
      </c>
      <c r="C19">
        <v>-1</v>
      </c>
      <c r="D19">
        <v>284</v>
      </c>
      <c r="E19">
        <v>117</v>
      </c>
      <c r="F19">
        <v>162</v>
      </c>
      <c r="G19">
        <v>-1</v>
      </c>
      <c r="H19">
        <v>216</v>
      </c>
      <c r="I19">
        <v>224</v>
      </c>
      <c r="J19">
        <v>-1</v>
      </c>
      <c r="K19">
        <v>33</v>
      </c>
      <c r="L19">
        <v>90</v>
      </c>
      <c r="M19">
        <v>276</v>
      </c>
      <c r="N19">
        <v>378</v>
      </c>
      <c r="O19">
        <v>544</v>
      </c>
      <c r="P19">
        <v>405</v>
      </c>
      <c r="Q19">
        <v>499</v>
      </c>
      <c r="R19">
        <v>353</v>
      </c>
      <c r="S19">
        <v>401</v>
      </c>
      <c r="T19">
        <v>326</v>
      </c>
      <c r="U19">
        <v>230</v>
      </c>
      <c r="V19">
        <v>341</v>
      </c>
      <c r="W19">
        <v>-1</v>
      </c>
      <c r="X19">
        <v>295</v>
      </c>
      <c r="Y19">
        <v>289</v>
      </c>
      <c r="Z19">
        <v>-1</v>
      </c>
      <c r="AA19">
        <v>412</v>
      </c>
      <c r="AB19">
        <v>429</v>
      </c>
      <c r="AC19">
        <v>513</v>
      </c>
      <c r="AD19">
        <v>554</v>
      </c>
      <c r="AE19">
        <v>386</v>
      </c>
      <c r="AF19">
        <v>-1</v>
      </c>
      <c r="AG19">
        <v>151</v>
      </c>
      <c r="AH19">
        <v>371</v>
      </c>
      <c r="AI19">
        <v>347</v>
      </c>
      <c r="AJ19">
        <v>313</v>
      </c>
      <c r="AK19">
        <v>271</v>
      </c>
      <c r="AL19">
        <v>360</v>
      </c>
      <c r="AM19">
        <v>482</v>
      </c>
      <c r="AN19">
        <v>319</v>
      </c>
      <c r="AO19">
        <v>333</v>
      </c>
      <c r="AP19">
        <v>292</v>
      </c>
      <c r="AQ19">
        <v>333</v>
      </c>
      <c r="AR19">
        <v>406</v>
      </c>
      <c r="AS19">
        <v>399</v>
      </c>
      <c r="AT19">
        <v>351</v>
      </c>
      <c r="AU19">
        <v>362</v>
      </c>
      <c r="AV19">
        <v>350</v>
      </c>
      <c r="AW19">
        <v>376</v>
      </c>
      <c r="AX19">
        <v>255</v>
      </c>
      <c r="AY19">
        <v>310</v>
      </c>
      <c r="AZ19">
        <v>298</v>
      </c>
      <c r="BA19">
        <v>270</v>
      </c>
      <c r="BB19">
        <v>226</v>
      </c>
      <c r="BC19">
        <v>295</v>
      </c>
      <c r="BD19">
        <v>108</v>
      </c>
      <c r="BE19">
        <v>56</v>
      </c>
      <c r="BF19">
        <v>70</v>
      </c>
      <c r="BG19">
        <v>62</v>
      </c>
      <c r="BH19">
        <v>143</v>
      </c>
      <c r="BI19">
        <v>170</v>
      </c>
      <c r="BJ19">
        <v>14</v>
      </c>
      <c r="BK19">
        <v>328</v>
      </c>
      <c r="BL19">
        <v>49</v>
      </c>
      <c r="BM19">
        <v>132</v>
      </c>
      <c r="BN19">
        <v>171</v>
      </c>
      <c r="BO19">
        <v>95</v>
      </c>
      <c r="BP19">
        <v>109</v>
      </c>
      <c r="BQ19">
        <v>59</v>
      </c>
      <c r="BR19">
        <v>286</v>
      </c>
      <c r="BS19">
        <v>210</v>
      </c>
      <c r="BT19">
        <v>143</v>
      </c>
      <c r="BU19">
        <v>228</v>
      </c>
    </row>
    <row r="20" spans="1:73" x14ac:dyDescent="0.25">
      <c r="A20">
        <v>18</v>
      </c>
      <c r="B20">
        <v>-1</v>
      </c>
      <c r="C20">
        <v>-1</v>
      </c>
      <c r="D20">
        <v>289</v>
      </c>
      <c r="E20">
        <v>117</v>
      </c>
      <c r="F20">
        <v>243</v>
      </c>
      <c r="G20">
        <v>-1</v>
      </c>
      <c r="H20">
        <v>-1</v>
      </c>
      <c r="I20">
        <v>-1</v>
      </c>
      <c r="J20">
        <v>-1</v>
      </c>
      <c r="K20">
        <v>33</v>
      </c>
      <c r="L20">
        <v>90</v>
      </c>
      <c r="M20">
        <v>276</v>
      </c>
      <c r="N20">
        <v>408</v>
      </c>
      <c r="O20">
        <v>544</v>
      </c>
      <c r="P20">
        <v>428</v>
      </c>
      <c r="Q20">
        <v>482</v>
      </c>
      <c r="R20">
        <v>363</v>
      </c>
      <c r="S20">
        <v>482</v>
      </c>
      <c r="T20">
        <v>364</v>
      </c>
      <c r="U20">
        <v>244</v>
      </c>
      <c r="V20">
        <v>364</v>
      </c>
      <c r="W20">
        <v>-1</v>
      </c>
      <c r="X20">
        <v>295</v>
      </c>
      <c r="Y20">
        <v>305</v>
      </c>
      <c r="Z20">
        <v>-1</v>
      </c>
      <c r="AA20">
        <v>463</v>
      </c>
      <c r="AB20">
        <v>416</v>
      </c>
      <c r="AC20">
        <v>490</v>
      </c>
      <c r="AD20">
        <v>559</v>
      </c>
      <c r="AE20">
        <v>442</v>
      </c>
      <c r="AF20">
        <v>-1</v>
      </c>
      <c r="AG20">
        <v>156</v>
      </c>
      <c r="AH20">
        <v>371</v>
      </c>
      <c r="AI20">
        <v>314</v>
      </c>
      <c r="AJ20">
        <v>313</v>
      </c>
      <c r="AK20">
        <v>271</v>
      </c>
      <c r="AL20">
        <v>398</v>
      </c>
      <c r="AM20">
        <v>497</v>
      </c>
      <c r="AN20">
        <v>349</v>
      </c>
      <c r="AO20">
        <v>333</v>
      </c>
      <c r="AP20">
        <v>339</v>
      </c>
      <c r="AQ20">
        <v>344</v>
      </c>
      <c r="AR20">
        <v>436</v>
      </c>
      <c r="AS20">
        <v>427</v>
      </c>
      <c r="AT20">
        <v>389</v>
      </c>
      <c r="AU20">
        <v>384</v>
      </c>
      <c r="AV20">
        <v>354</v>
      </c>
      <c r="AW20">
        <v>373</v>
      </c>
      <c r="AX20">
        <v>112</v>
      </c>
      <c r="AY20">
        <v>292</v>
      </c>
      <c r="AZ20">
        <v>304</v>
      </c>
      <c r="BA20">
        <v>275</v>
      </c>
      <c r="BB20">
        <v>226</v>
      </c>
      <c r="BC20">
        <v>296</v>
      </c>
      <c r="BD20">
        <v>108</v>
      </c>
      <c r="BE20">
        <v>56</v>
      </c>
      <c r="BF20">
        <v>73</v>
      </c>
      <c r="BG20">
        <v>62</v>
      </c>
      <c r="BH20">
        <v>151</v>
      </c>
      <c r="BI20">
        <v>265</v>
      </c>
      <c r="BJ20">
        <v>14</v>
      </c>
      <c r="BK20">
        <v>338</v>
      </c>
      <c r="BL20">
        <v>49</v>
      </c>
      <c r="BM20">
        <v>132</v>
      </c>
      <c r="BN20">
        <v>171</v>
      </c>
      <c r="BO20">
        <v>95</v>
      </c>
      <c r="BP20">
        <v>109</v>
      </c>
      <c r="BQ20">
        <v>61</v>
      </c>
      <c r="BR20">
        <v>286</v>
      </c>
      <c r="BS20">
        <v>230</v>
      </c>
      <c r="BT20">
        <v>143</v>
      </c>
      <c r="BU20">
        <v>228</v>
      </c>
    </row>
    <row r="21" spans="1:73" x14ac:dyDescent="0.25">
      <c r="A21">
        <v>19</v>
      </c>
      <c r="B21">
        <v>-1</v>
      </c>
      <c r="C21">
        <v>-1</v>
      </c>
      <c r="D21">
        <v>326</v>
      </c>
      <c r="E21">
        <v>117</v>
      </c>
      <c r="F21">
        <v>243</v>
      </c>
      <c r="G21">
        <v>-1</v>
      </c>
      <c r="H21">
        <v>-1</v>
      </c>
      <c r="I21">
        <v>-1</v>
      </c>
      <c r="J21">
        <v>-1</v>
      </c>
      <c r="K21">
        <v>33</v>
      </c>
      <c r="L21">
        <v>192</v>
      </c>
      <c r="M21">
        <v>276</v>
      </c>
      <c r="N21">
        <v>404</v>
      </c>
      <c r="O21">
        <v>561</v>
      </c>
      <c r="P21">
        <v>477</v>
      </c>
      <c r="Q21">
        <v>482</v>
      </c>
      <c r="R21">
        <v>389</v>
      </c>
      <c r="S21">
        <v>176</v>
      </c>
      <c r="T21">
        <v>412</v>
      </c>
      <c r="U21">
        <v>364</v>
      </c>
      <c r="V21">
        <v>364</v>
      </c>
      <c r="W21">
        <v>-1</v>
      </c>
      <c r="X21">
        <v>282</v>
      </c>
      <c r="Y21">
        <v>314</v>
      </c>
      <c r="Z21">
        <v>-1</v>
      </c>
      <c r="AA21">
        <v>460</v>
      </c>
      <c r="AB21">
        <v>-1</v>
      </c>
      <c r="AC21">
        <v>462</v>
      </c>
      <c r="AD21">
        <v>536</v>
      </c>
      <c r="AE21">
        <v>499</v>
      </c>
      <c r="AF21">
        <v>-1</v>
      </c>
      <c r="AG21">
        <v>158</v>
      </c>
      <c r="AH21">
        <v>385</v>
      </c>
      <c r="AI21">
        <v>314</v>
      </c>
      <c r="AJ21">
        <v>313</v>
      </c>
      <c r="AK21">
        <v>325</v>
      </c>
      <c r="AL21">
        <v>408</v>
      </c>
      <c r="AM21">
        <v>495</v>
      </c>
      <c r="AN21">
        <v>362</v>
      </c>
      <c r="AO21">
        <v>356</v>
      </c>
      <c r="AP21">
        <v>345</v>
      </c>
      <c r="AQ21">
        <v>336</v>
      </c>
      <c r="AR21">
        <v>443</v>
      </c>
      <c r="AS21">
        <v>421</v>
      </c>
      <c r="AT21">
        <v>411</v>
      </c>
      <c r="AU21">
        <v>409</v>
      </c>
      <c r="AV21">
        <v>301</v>
      </c>
      <c r="AW21">
        <v>374</v>
      </c>
      <c r="AX21">
        <v>316</v>
      </c>
      <c r="AY21">
        <v>292</v>
      </c>
      <c r="AZ21">
        <v>314</v>
      </c>
      <c r="BA21">
        <v>297</v>
      </c>
      <c r="BB21">
        <v>143</v>
      </c>
      <c r="BC21">
        <v>289</v>
      </c>
      <c r="BD21">
        <v>108</v>
      </c>
      <c r="BE21">
        <v>56</v>
      </c>
      <c r="BF21">
        <v>73</v>
      </c>
      <c r="BG21">
        <v>87</v>
      </c>
      <c r="BH21">
        <v>63</v>
      </c>
      <c r="BI21">
        <v>288</v>
      </c>
      <c r="BJ21">
        <v>59</v>
      </c>
      <c r="BK21">
        <v>331</v>
      </c>
      <c r="BL21">
        <v>49</v>
      </c>
      <c r="BM21">
        <v>132</v>
      </c>
      <c r="BN21">
        <v>171</v>
      </c>
      <c r="BO21">
        <v>98</v>
      </c>
      <c r="BP21">
        <v>125</v>
      </c>
      <c r="BQ21">
        <v>101</v>
      </c>
      <c r="BR21">
        <v>286</v>
      </c>
      <c r="BS21">
        <v>345</v>
      </c>
      <c r="BT21">
        <v>195</v>
      </c>
      <c r="BU21">
        <v>228</v>
      </c>
    </row>
    <row r="22" spans="1:73" x14ac:dyDescent="0.25">
      <c r="A22">
        <v>20</v>
      </c>
      <c r="B22">
        <v>-1</v>
      </c>
      <c r="C22">
        <v>-1</v>
      </c>
      <c r="D22">
        <v>356</v>
      </c>
      <c r="E22">
        <v>117</v>
      </c>
      <c r="F22">
        <v>243</v>
      </c>
      <c r="G22">
        <v>-1</v>
      </c>
      <c r="H22">
        <v>-1</v>
      </c>
      <c r="I22">
        <v>-1</v>
      </c>
      <c r="J22">
        <v>-1</v>
      </c>
      <c r="K22">
        <v>33</v>
      </c>
      <c r="L22">
        <v>192</v>
      </c>
      <c r="M22">
        <v>290</v>
      </c>
      <c r="N22">
        <v>388</v>
      </c>
      <c r="O22">
        <v>547</v>
      </c>
      <c r="P22">
        <v>395</v>
      </c>
      <c r="Q22">
        <v>463</v>
      </c>
      <c r="R22">
        <v>389</v>
      </c>
      <c r="S22">
        <v>391</v>
      </c>
      <c r="T22">
        <v>445</v>
      </c>
      <c r="U22">
        <v>419</v>
      </c>
      <c r="V22">
        <v>397</v>
      </c>
      <c r="W22">
        <v>-1</v>
      </c>
      <c r="X22">
        <v>282</v>
      </c>
      <c r="Y22">
        <v>337</v>
      </c>
      <c r="Z22">
        <v>-1</v>
      </c>
      <c r="AA22">
        <v>459</v>
      </c>
      <c r="AB22">
        <v>-1</v>
      </c>
      <c r="AC22">
        <v>462</v>
      </c>
      <c r="AD22">
        <v>630</v>
      </c>
      <c r="AE22">
        <v>556</v>
      </c>
      <c r="AF22">
        <v>-1</v>
      </c>
      <c r="AG22">
        <v>171</v>
      </c>
      <c r="AH22">
        <v>385</v>
      </c>
      <c r="AI22">
        <v>314</v>
      </c>
      <c r="AJ22">
        <v>321</v>
      </c>
      <c r="AK22">
        <v>325</v>
      </c>
      <c r="AL22">
        <v>430</v>
      </c>
      <c r="AM22">
        <v>492</v>
      </c>
      <c r="AN22">
        <v>370</v>
      </c>
      <c r="AO22">
        <v>356</v>
      </c>
      <c r="AP22">
        <v>371</v>
      </c>
      <c r="AQ22">
        <v>336</v>
      </c>
      <c r="AR22">
        <v>342</v>
      </c>
      <c r="AS22">
        <v>383</v>
      </c>
      <c r="AT22">
        <v>412</v>
      </c>
      <c r="AU22">
        <v>430</v>
      </c>
      <c r="AV22">
        <v>301</v>
      </c>
      <c r="AW22">
        <v>404</v>
      </c>
      <c r="AX22">
        <v>312</v>
      </c>
      <c r="AY22">
        <v>177</v>
      </c>
      <c r="AZ22">
        <v>319</v>
      </c>
      <c r="BA22">
        <v>300</v>
      </c>
      <c r="BB22">
        <v>143</v>
      </c>
      <c r="BC22">
        <v>311</v>
      </c>
      <c r="BD22">
        <v>108</v>
      </c>
      <c r="BE22">
        <v>86</v>
      </c>
      <c r="BF22">
        <v>67</v>
      </c>
      <c r="BG22">
        <v>101</v>
      </c>
      <c r="BH22">
        <v>63</v>
      </c>
      <c r="BI22">
        <v>294</v>
      </c>
      <c r="BJ22">
        <v>59</v>
      </c>
      <c r="BK22">
        <v>327</v>
      </c>
      <c r="BL22">
        <v>49</v>
      </c>
      <c r="BM22">
        <v>132</v>
      </c>
      <c r="BN22">
        <v>151</v>
      </c>
      <c r="BO22">
        <v>91</v>
      </c>
      <c r="BP22">
        <v>131</v>
      </c>
      <c r="BQ22">
        <v>115</v>
      </c>
      <c r="BR22">
        <v>197</v>
      </c>
      <c r="BS22">
        <v>352</v>
      </c>
      <c r="BT22">
        <v>195</v>
      </c>
      <c r="BU22">
        <v>334</v>
      </c>
    </row>
    <row r="23" spans="1:73" x14ac:dyDescent="0.25">
      <c r="A23">
        <v>21</v>
      </c>
      <c r="B23">
        <v>-1</v>
      </c>
      <c r="C23">
        <v>-1</v>
      </c>
      <c r="D23">
        <v>369</v>
      </c>
      <c r="E23">
        <v>117</v>
      </c>
      <c r="F23">
        <v>260</v>
      </c>
      <c r="G23">
        <v>-1</v>
      </c>
      <c r="H23">
        <v>-1</v>
      </c>
      <c r="I23">
        <v>-1</v>
      </c>
      <c r="J23">
        <v>-1</v>
      </c>
      <c r="K23">
        <v>33</v>
      </c>
      <c r="L23">
        <v>192</v>
      </c>
      <c r="M23">
        <v>290</v>
      </c>
      <c r="N23">
        <v>330</v>
      </c>
      <c r="O23">
        <v>203</v>
      </c>
      <c r="P23">
        <v>476</v>
      </c>
      <c r="Q23">
        <v>463</v>
      </c>
      <c r="R23">
        <v>389</v>
      </c>
      <c r="S23">
        <v>391</v>
      </c>
      <c r="T23">
        <v>445</v>
      </c>
      <c r="U23">
        <v>412</v>
      </c>
      <c r="V23">
        <v>397</v>
      </c>
      <c r="W23">
        <v>-1</v>
      </c>
      <c r="X23">
        <v>282</v>
      </c>
      <c r="Y23">
        <v>349</v>
      </c>
      <c r="Z23">
        <v>-1</v>
      </c>
      <c r="AA23">
        <v>470</v>
      </c>
      <c r="AB23">
        <v>-1</v>
      </c>
      <c r="AC23">
        <v>455</v>
      </c>
      <c r="AD23">
        <v>435</v>
      </c>
      <c r="AE23">
        <v>607</v>
      </c>
      <c r="AF23">
        <v>-1</v>
      </c>
      <c r="AG23">
        <v>171</v>
      </c>
      <c r="AH23">
        <v>405</v>
      </c>
      <c r="AI23">
        <v>297</v>
      </c>
      <c r="AJ23">
        <v>321</v>
      </c>
      <c r="AK23">
        <v>325</v>
      </c>
      <c r="AL23">
        <v>432</v>
      </c>
      <c r="AM23">
        <v>489</v>
      </c>
      <c r="AN23">
        <v>375</v>
      </c>
      <c r="AO23">
        <v>375</v>
      </c>
      <c r="AP23">
        <v>371</v>
      </c>
      <c r="AQ23">
        <v>341</v>
      </c>
      <c r="AR23">
        <v>391</v>
      </c>
      <c r="AS23">
        <v>433</v>
      </c>
      <c r="AT23">
        <v>401</v>
      </c>
      <c r="AU23">
        <v>440</v>
      </c>
      <c r="AV23">
        <v>333</v>
      </c>
      <c r="AW23">
        <v>395</v>
      </c>
      <c r="AX23">
        <v>330</v>
      </c>
      <c r="AY23">
        <v>374</v>
      </c>
      <c r="AZ23">
        <v>232</v>
      </c>
      <c r="BA23">
        <v>313</v>
      </c>
      <c r="BB23">
        <v>143</v>
      </c>
      <c r="BC23">
        <v>330</v>
      </c>
      <c r="BD23">
        <v>109</v>
      </c>
      <c r="BE23">
        <v>86</v>
      </c>
      <c r="BF23">
        <v>67</v>
      </c>
      <c r="BG23">
        <v>101</v>
      </c>
      <c r="BH23">
        <v>63</v>
      </c>
      <c r="BI23">
        <v>275</v>
      </c>
      <c r="BJ23">
        <v>64</v>
      </c>
      <c r="BK23">
        <v>307</v>
      </c>
      <c r="BL23">
        <v>49</v>
      </c>
      <c r="BM23">
        <v>132</v>
      </c>
      <c r="BN23">
        <v>157</v>
      </c>
      <c r="BO23">
        <v>62</v>
      </c>
      <c r="BP23">
        <v>131</v>
      </c>
      <c r="BQ23">
        <v>128</v>
      </c>
      <c r="BR23">
        <v>197</v>
      </c>
      <c r="BS23">
        <v>354</v>
      </c>
      <c r="BT23">
        <v>156</v>
      </c>
      <c r="BU23">
        <v>428</v>
      </c>
    </row>
    <row r="24" spans="1:73" x14ac:dyDescent="0.25">
      <c r="A24">
        <v>22</v>
      </c>
      <c r="B24">
        <v>-1</v>
      </c>
      <c r="C24">
        <v>-1</v>
      </c>
      <c r="D24">
        <v>314</v>
      </c>
      <c r="E24">
        <v>117</v>
      </c>
      <c r="F24">
        <v>260</v>
      </c>
      <c r="G24">
        <v>-1</v>
      </c>
      <c r="H24">
        <v>-1</v>
      </c>
      <c r="I24">
        <v>-1</v>
      </c>
      <c r="J24">
        <v>-1</v>
      </c>
      <c r="K24">
        <v>33</v>
      </c>
      <c r="L24">
        <v>192</v>
      </c>
      <c r="M24">
        <v>378</v>
      </c>
      <c r="N24">
        <v>385</v>
      </c>
      <c r="O24">
        <v>117</v>
      </c>
      <c r="P24">
        <v>555</v>
      </c>
      <c r="Q24">
        <v>436</v>
      </c>
      <c r="R24">
        <v>419</v>
      </c>
      <c r="S24">
        <v>391</v>
      </c>
      <c r="T24">
        <v>462</v>
      </c>
      <c r="U24">
        <v>464</v>
      </c>
      <c r="V24">
        <v>337</v>
      </c>
      <c r="W24">
        <v>-1</v>
      </c>
      <c r="X24">
        <v>282</v>
      </c>
      <c r="Y24">
        <v>370</v>
      </c>
      <c r="Z24">
        <v>-1</v>
      </c>
      <c r="AA24">
        <v>463</v>
      </c>
      <c r="AB24">
        <v>-1</v>
      </c>
      <c r="AC24">
        <v>558</v>
      </c>
      <c r="AD24">
        <v>435</v>
      </c>
      <c r="AE24">
        <v>631</v>
      </c>
      <c r="AF24">
        <v>-1</v>
      </c>
      <c r="AG24">
        <v>219</v>
      </c>
      <c r="AH24">
        <v>405</v>
      </c>
      <c r="AI24">
        <v>297</v>
      </c>
      <c r="AJ24">
        <v>321</v>
      </c>
      <c r="AK24">
        <v>325</v>
      </c>
      <c r="AL24">
        <v>417</v>
      </c>
      <c r="AM24">
        <v>493</v>
      </c>
      <c r="AN24">
        <v>387</v>
      </c>
      <c r="AO24">
        <v>271</v>
      </c>
      <c r="AP24">
        <v>380</v>
      </c>
      <c r="AQ24">
        <v>347</v>
      </c>
      <c r="AR24">
        <v>410</v>
      </c>
      <c r="AS24">
        <v>234</v>
      </c>
      <c r="AT24">
        <v>394</v>
      </c>
      <c r="AU24">
        <v>462</v>
      </c>
      <c r="AV24">
        <v>333</v>
      </c>
      <c r="AW24">
        <v>395</v>
      </c>
      <c r="AX24">
        <v>346</v>
      </c>
      <c r="AY24">
        <v>374</v>
      </c>
      <c r="AZ24">
        <v>322</v>
      </c>
      <c r="BA24">
        <v>334</v>
      </c>
      <c r="BB24">
        <v>143</v>
      </c>
      <c r="BC24">
        <v>340</v>
      </c>
      <c r="BD24">
        <v>118</v>
      </c>
      <c r="BE24">
        <v>80</v>
      </c>
      <c r="BF24">
        <v>67</v>
      </c>
      <c r="BG24">
        <v>114</v>
      </c>
      <c r="BH24">
        <v>63</v>
      </c>
      <c r="BI24">
        <v>250</v>
      </c>
      <c r="BJ24">
        <v>78</v>
      </c>
      <c r="BK24">
        <v>279</v>
      </c>
      <c r="BL24">
        <v>49</v>
      </c>
      <c r="BM24">
        <v>132</v>
      </c>
      <c r="BN24">
        <v>111</v>
      </c>
      <c r="BO24">
        <v>62</v>
      </c>
      <c r="BP24">
        <v>165</v>
      </c>
      <c r="BQ24">
        <v>128</v>
      </c>
      <c r="BR24">
        <v>197</v>
      </c>
      <c r="BS24">
        <v>451</v>
      </c>
      <c r="BT24">
        <v>153</v>
      </c>
      <c r="BU24">
        <v>428</v>
      </c>
    </row>
    <row r="25" spans="1:73" x14ac:dyDescent="0.25">
      <c r="A25">
        <v>23</v>
      </c>
      <c r="B25">
        <v>-1</v>
      </c>
      <c r="C25">
        <v>-1</v>
      </c>
      <c r="D25">
        <v>363</v>
      </c>
      <c r="E25">
        <v>133</v>
      </c>
      <c r="F25">
        <v>286</v>
      </c>
      <c r="G25">
        <v>-1</v>
      </c>
      <c r="H25">
        <v>-1</v>
      </c>
      <c r="I25">
        <v>-1</v>
      </c>
      <c r="J25">
        <v>-1</v>
      </c>
      <c r="K25">
        <v>33</v>
      </c>
      <c r="L25">
        <v>383</v>
      </c>
      <c r="M25">
        <v>378</v>
      </c>
      <c r="N25">
        <v>392</v>
      </c>
      <c r="O25">
        <v>-1</v>
      </c>
      <c r="P25">
        <v>-1</v>
      </c>
      <c r="Q25">
        <v>438</v>
      </c>
      <c r="R25">
        <v>434</v>
      </c>
      <c r="S25">
        <v>391</v>
      </c>
      <c r="T25">
        <v>449</v>
      </c>
      <c r="U25">
        <v>485</v>
      </c>
      <c r="V25">
        <v>337</v>
      </c>
      <c r="W25">
        <v>-1</v>
      </c>
      <c r="X25">
        <v>282</v>
      </c>
      <c r="Y25">
        <v>385</v>
      </c>
      <c r="Z25">
        <v>-1</v>
      </c>
      <c r="AA25">
        <v>512</v>
      </c>
      <c r="AB25">
        <v>-1</v>
      </c>
      <c r="AC25">
        <v>558</v>
      </c>
      <c r="AD25">
        <v>435</v>
      </c>
      <c r="AE25">
        <v>631</v>
      </c>
      <c r="AF25">
        <v>-1</v>
      </c>
      <c r="AG25">
        <v>157</v>
      </c>
      <c r="AH25">
        <v>289</v>
      </c>
      <c r="AI25">
        <v>297</v>
      </c>
      <c r="AJ25">
        <v>327</v>
      </c>
      <c r="AK25">
        <v>342</v>
      </c>
      <c r="AL25">
        <v>407</v>
      </c>
      <c r="AM25">
        <v>494</v>
      </c>
      <c r="AN25">
        <v>394</v>
      </c>
      <c r="AO25">
        <v>311</v>
      </c>
      <c r="AP25">
        <v>372</v>
      </c>
      <c r="AQ25">
        <v>330</v>
      </c>
      <c r="AR25">
        <v>416</v>
      </c>
      <c r="AS25">
        <v>308</v>
      </c>
      <c r="AT25">
        <v>396</v>
      </c>
      <c r="AU25">
        <v>470</v>
      </c>
      <c r="AV25">
        <v>333</v>
      </c>
      <c r="AW25">
        <v>401</v>
      </c>
      <c r="AX25">
        <v>363</v>
      </c>
      <c r="AY25">
        <v>336</v>
      </c>
      <c r="AZ25">
        <v>352</v>
      </c>
      <c r="BA25">
        <v>342</v>
      </c>
      <c r="BB25">
        <v>118</v>
      </c>
      <c r="BC25">
        <v>351</v>
      </c>
      <c r="BD25">
        <v>118</v>
      </c>
      <c r="BE25">
        <v>80</v>
      </c>
      <c r="BF25">
        <v>67</v>
      </c>
      <c r="BG25">
        <v>100</v>
      </c>
      <c r="BH25">
        <v>63</v>
      </c>
      <c r="BI25">
        <v>250</v>
      </c>
      <c r="BJ25">
        <v>114</v>
      </c>
      <c r="BK25">
        <v>279</v>
      </c>
      <c r="BL25">
        <v>94</v>
      </c>
      <c r="BM25">
        <v>132</v>
      </c>
      <c r="BN25">
        <v>111</v>
      </c>
      <c r="BO25">
        <v>62</v>
      </c>
      <c r="BP25">
        <v>165</v>
      </c>
      <c r="BQ25">
        <v>128</v>
      </c>
      <c r="BR25">
        <v>293</v>
      </c>
      <c r="BS25">
        <v>451</v>
      </c>
      <c r="BT25">
        <v>224</v>
      </c>
      <c r="BU25">
        <v>-1</v>
      </c>
    </row>
    <row r="26" spans="1:73" x14ac:dyDescent="0.25">
      <c r="A26">
        <v>24</v>
      </c>
      <c r="B26">
        <v>-1</v>
      </c>
      <c r="C26">
        <v>-1</v>
      </c>
      <c r="D26">
        <v>353</v>
      </c>
      <c r="E26">
        <v>173</v>
      </c>
      <c r="F26">
        <v>286</v>
      </c>
      <c r="G26">
        <v>-1</v>
      </c>
      <c r="H26">
        <v>-1</v>
      </c>
      <c r="I26">
        <v>-1</v>
      </c>
      <c r="J26">
        <v>-1</v>
      </c>
      <c r="K26">
        <v>33</v>
      </c>
      <c r="L26">
        <v>383</v>
      </c>
      <c r="M26">
        <v>378</v>
      </c>
      <c r="N26">
        <v>430</v>
      </c>
      <c r="O26">
        <v>-1</v>
      </c>
      <c r="P26">
        <v>-1</v>
      </c>
      <c r="Q26">
        <v>438</v>
      </c>
      <c r="R26">
        <v>443</v>
      </c>
      <c r="S26">
        <v>391</v>
      </c>
      <c r="T26">
        <v>465</v>
      </c>
      <c r="U26">
        <v>492</v>
      </c>
      <c r="V26">
        <v>337</v>
      </c>
      <c r="W26">
        <v>-1</v>
      </c>
      <c r="X26">
        <v>282</v>
      </c>
      <c r="Y26">
        <v>385</v>
      </c>
      <c r="Z26">
        <v>-1</v>
      </c>
      <c r="AA26">
        <v>404</v>
      </c>
      <c r="AB26">
        <v>-1</v>
      </c>
      <c r="AC26">
        <v>584</v>
      </c>
      <c r="AD26">
        <v>409</v>
      </c>
      <c r="AE26">
        <v>556</v>
      </c>
      <c r="AF26">
        <v>-1</v>
      </c>
      <c r="AG26">
        <v>-1</v>
      </c>
      <c r="AH26">
        <v>289</v>
      </c>
      <c r="AI26">
        <v>314</v>
      </c>
      <c r="AJ26">
        <v>327</v>
      </c>
      <c r="AK26">
        <v>354</v>
      </c>
      <c r="AL26">
        <v>415</v>
      </c>
      <c r="AM26">
        <v>500</v>
      </c>
      <c r="AN26">
        <v>401</v>
      </c>
      <c r="AO26">
        <v>351</v>
      </c>
      <c r="AP26">
        <v>369</v>
      </c>
      <c r="AQ26">
        <v>335</v>
      </c>
      <c r="AR26">
        <v>457</v>
      </c>
      <c r="AS26">
        <v>418</v>
      </c>
      <c r="AT26">
        <v>407</v>
      </c>
      <c r="AU26">
        <v>475</v>
      </c>
      <c r="AV26">
        <v>346</v>
      </c>
      <c r="AW26">
        <v>388</v>
      </c>
      <c r="AX26">
        <v>364</v>
      </c>
      <c r="AY26">
        <v>357</v>
      </c>
      <c r="AZ26">
        <v>374</v>
      </c>
      <c r="BA26">
        <v>341</v>
      </c>
      <c r="BB26">
        <v>191</v>
      </c>
      <c r="BC26">
        <v>352</v>
      </c>
      <c r="BD26">
        <v>118</v>
      </c>
      <c r="BE26">
        <v>80</v>
      </c>
      <c r="BF26">
        <v>57</v>
      </c>
      <c r="BG26">
        <v>100</v>
      </c>
      <c r="BH26">
        <v>63</v>
      </c>
      <c r="BI26">
        <v>82</v>
      </c>
      <c r="BJ26">
        <v>114</v>
      </c>
      <c r="BK26">
        <v>279</v>
      </c>
      <c r="BL26">
        <v>94</v>
      </c>
      <c r="BM26">
        <v>132</v>
      </c>
      <c r="BN26">
        <v>117</v>
      </c>
      <c r="BO26">
        <v>71</v>
      </c>
      <c r="BP26">
        <v>203</v>
      </c>
      <c r="BQ26">
        <v>128</v>
      </c>
      <c r="BR26">
        <v>293</v>
      </c>
      <c r="BS26">
        <v>266</v>
      </c>
      <c r="BT26">
        <v>221</v>
      </c>
      <c r="BU26">
        <v>-1</v>
      </c>
    </row>
    <row r="27" spans="1:73" x14ac:dyDescent="0.25">
      <c r="A27">
        <v>25</v>
      </c>
      <c r="B27">
        <v>-1</v>
      </c>
      <c r="C27">
        <v>-1</v>
      </c>
      <c r="D27">
        <v>-1</v>
      </c>
      <c r="E27">
        <v>214</v>
      </c>
      <c r="F27">
        <v>-1</v>
      </c>
      <c r="G27">
        <v>-1</v>
      </c>
      <c r="H27">
        <v>-1</v>
      </c>
      <c r="I27">
        <v>-1</v>
      </c>
      <c r="J27">
        <v>-1</v>
      </c>
      <c r="K27">
        <v>33</v>
      </c>
      <c r="L27">
        <v>383</v>
      </c>
      <c r="M27">
        <v>378</v>
      </c>
      <c r="N27">
        <v>423</v>
      </c>
      <c r="O27">
        <v>-1</v>
      </c>
      <c r="P27">
        <v>-1</v>
      </c>
      <c r="Q27">
        <v>367</v>
      </c>
      <c r="R27">
        <v>441</v>
      </c>
      <c r="S27">
        <v>391</v>
      </c>
      <c r="T27">
        <v>476</v>
      </c>
      <c r="U27">
        <v>524</v>
      </c>
      <c r="V27">
        <v>304</v>
      </c>
      <c r="W27">
        <v>-1</v>
      </c>
      <c r="X27">
        <v>282</v>
      </c>
      <c r="Y27">
        <v>359</v>
      </c>
      <c r="Z27">
        <v>-1</v>
      </c>
      <c r="AA27">
        <v>486</v>
      </c>
      <c r="AB27">
        <v>-1</v>
      </c>
      <c r="AC27">
        <v>594</v>
      </c>
      <c r="AD27">
        <v>439</v>
      </c>
      <c r="AE27">
        <v>654</v>
      </c>
      <c r="AF27">
        <v>-1</v>
      </c>
      <c r="AG27">
        <v>-1</v>
      </c>
      <c r="AH27">
        <v>289</v>
      </c>
      <c r="AI27">
        <v>393</v>
      </c>
      <c r="AJ27">
        <v>327</v>
      </c>
      <c r="AK27">
        <v>371</v>
      </c>
      <c r="AL27">
        <v>438</v>
      </c>
      <c r="AM27">
        <v>492</v>
      </c>
      <c r="AN27">
        <v>397</v>
      </c>
      <c r="AO27">
        <v>364</v>
      </c>
      <c r="AP27">
        <v>369</v>
      </c>
      <c r="AQ27">
        <v>363</v>
      </c>
      <c r="AR27">
        <v>488</v>
      </c>
      <c r="AS27">
        <v>423</v>
      </c>
      <c r="AT27">
        <v>429</v>
      </c>
      <c r="AU27">
        <v>470</v>
      </c>
      <c r="AV27">
        <v>346</v>
      </c>
      <c r="AW27">
        <v>370</v>
      </c>
      <c r="AX27">
        <v>370</v>
      </c>
      <c r="AY27">
        <v>379</v>
      </c>
      <c r="AZ27">
        <v>374</v>
      </c>
      <c r="BA27">
        <v>332</v>
      </c>
      <c r="BB27">
        <v>234</v>
      </c>
      <c r="BC27">
        <v>354</v>
      </c>
      <c r="BD27">
        <v>118</v>
      </c>
      <c r="BE27">
        <v>80</v>
      </c>
      <c r="BF27">
        <v>57</v>
      </c>
      <c r="BG27">
        <v>100</v>
      </c>
      <c r="BH27">
        <v>63</v>
      </c>
      <c r="BI27">
        <v>82</v>
      </c>
      <c r="BJ27">
        <v>114</v>
      </c>
      <c r="BK27">
        <v>206</v>
      </c>
      <c r="BL27">
        <v>94</v>
      </c>
      <c r="BM27">
        <v>132</v>
      </c>
      <c r="BN27">
        <v>117</v>
      </c>
      <c r="BO27">
        <v>74</v>
      </c>
      <c r="BP27">
        <v>203</v>
      </c>
      <c r="BQ27">
        <v>128</v>
      </c>
      <c r="BR27">
        <v>293</v>
      </c>
      <c r="BS27">
        <v>266</v>
      </c>
      <c r="BT27">
        <v>212</v>
      </c>
      <c r="BU27">
        <v>-1</v>
      </c>
    </row>
    <row r="28" spans="1:73" x14ac:dyDescent="0.25">
      <c r="A28">
        <v>26</v>
      </c>
      <c r="B28">
        <v>-1</v>
      </c>
      <c r="C28">
        <v>-1</v>
      </c>
      <c r="D28">
        <v>-1</v>
      </c>
      <c r="E28">
        <v>214</v>
      </c>
      <c r="F28">
        <v>-1</v>
      </c>
      <c r="G28">
        <v>-1</v>
      </c>
      <c r="H28">
        <v>-1</v>
      </c>
      <c r="I28">
        <v>-1</v>
      </c>
      <c r="J28">
        <v>-1</v>
      </c>
      <c r="K28">
        <v>33</v>
      </c>
      <c r="L28">
        <v>437</v>
      </c>
      <c r="M28">
        <v>445</v>
      </c>
      <c r="N28">
        <v>443</v>
      </c>
      <c r="O28">
        <v>-1</v>
      </c>
      <c r="P28">
        <v>-1</v>
      </c>
      <c r="Q28">
        <v>367</v>
      </c>
      <c r="R28">
        <v>445</v>
      </c>
      <c r="S28">
        <v>391</v>
      </c>
      <c r="T28">
        <v>496</v>
      </c>
      <c r="U28">
        <v>535</v>
      </c>
      <c r="V28">
        <v>341</v>
      </c>
      <c r="W28">
        <v>-1</v>
      </c>
      <c r="X28">
        <v>282</v>
      </c>
      <c r="Y28">
        <v>359</v>
      </c>
      <c r="Z28">
        <v>-1</v>
      </c>
      <c r="AA28">
        <v>485</v>
      </c>
      <c r="AB28">
        <v>-1</v>
      </c>
      <c r="AC28">
        <v>636</v>
      </c>
      <c r="AD28">
        <v>470</v>
      </c>
      <c r="AE28">
        <v>650</v>
      </c>
      <c r="AF28">
        <v>-1</v>
      </c>
      <c r="AG28">
        <v>-1</v>
      </c>
      <c r="AH28">
        <v>289</v>
      </c>
      <c r="AI28">
        <v>428</v>
      </c>
      <c r="AJ28">
        <v>327</v>
      </c>
      <c r="AK28">
        <v>384</v>
      </c>
      <c r="AL28">
        <v>468</v>
      </c>
      <c r="AM28">
        <v>485</v>
      </c>
      <c r="AN28">
        <v>446</v>
      </c>
      <c r="AO28">
        <v>381</v>
      </c>
      <c r="AP28">
        <v>357</v>
      </c>
      <c r="AQ28">
        <v>354</v>
      </c>
      <c r="AR28">
        <v>-1</v>
      </c>
      <c r="AS28">
        <v>463</v>
      </c>
      <c r="AT28">
        <v>427</v>
      </c>
      <c r="AU28">
        <v>466</v>
      </c>
      <c r="AV28">
        <v>336</v>
      </c>
      <c r="AW28">
        <v>370</v>
      </c>
      <c r="AX28">
        <v>438</v>
      </c>
      <c r="AY28">
        <v>384</v>
      </c>
      <c r="AZ28">
        <v>379</v>
      </c>
      <c r="BA28">
        <v>333</v>
      </c>
      <c r="BB28">
        <v>234</v>
      </c>
      <c r="BC28">
        <v>353</v>
      </c>
      <c r="BD28">
        <v>134</v>
      </c>
      <c r="BE28">
        <v>73</v>
      </c>
      <c r="BF28">
        <v>59</v>
      </c>
      <c r="BG28">
        <v>67</v>
      </c>
      <c r="BH28">
        <v>63</v>
      </c>
      <c r="BI28">
        <v>82</v>
      </c>
      <c r="BJ28">
        <v>114</v>
      </c>
      <c r="BK28">
        <v>206</v>
      </c>
      <c r="BL28">
        <v>94</v>
      </c>
      <c r="BM28">
        <v>99</v>
      </c>
      <c r="BN28">
        <v>117</v>
      </c>
      <c r="BO28">
        <v>72</v>
      </c>
      <c r="BP28">
        <v>203</v>
      </c>
      <c r="BQ28">
        <v>95</v>
      </c>
      <c r="BR28">
        <v>264</v>
      </c>
      <c r="BS28">
        <v>266</v>
      </c>
      <c r="BT28">
        <v>212</v>
      </c>
      <c r="BU28">
        <v>-1</v>
      </c>
    </row>
    <row r="29" spans="1:73" x14ac:dyDescent="0.25">
      <c r="A29">
        <v>27</v>
      </c>
      <c r="B29">
        <v>-1</v>
      </c>
      <c r="C29">
        <v>-1</v>
      </c>
      <c r="D29">
        <v>-1</v>
      </c>
      <c r="E29">
        <v>222</v>
      </c>
      <c r="F29">
        <v>-1</v>
      </c>
      <c r="G29">
        <v>-1</v>
      </c>
      <c r="H29">
        <v>-1</v>
      </c>
      <c r="I29">
        <v>-1</v>
      </c>
      <c r="J29">
        <v>-1</v>
      </c>
      <c r="K29">
        <v>33</v>
      </c>
      <c r="L29">
        <v>437</v>
      </c>
      <c r="M29">
        <v>465</v>
      </c>
      <c r="N29">
        <v>475</v>
      </c>
      <c r="O29">
        <v>-1</v>
      </c>
      <c r="P29">
        <v>-1</v>
      </c>
      <c r="Q29">
        <v>367</v>
      </c>
      <c r="R29">
        <v>433</v>
      </c>
      <c r="S29">
        <v>391</v>
      </c>
      <c r="T29">
        <v>496</v>
      </c>
      <c r="U29">
        <v>548</v>
      </c>
      <c r="V29">
        <v>341</v>
      </c>
      <c r="W29">
        <v>-1</v>
      </c>
      <c r="X29">
        <v>282</v>
      </c>
      <c r="Y29">
        <v>359</v>
      </c>
      <c r="Z29">
        <v>-1</v>
      </c>
      <c r="AA29">
        <v>493</v>
      </c>
      <c r="AB29">
        <v>-1</v>
      </c>
      <c r="AC29">
        <v>649</v>
      </c>
      <c r="AD29">
        <v>470</v>
      </c>
      <c r="AE29">
        <v>617</v>
      </c>
      <c r="AF29">
        <v>-1</v>
      </c>
      <c r="AG29">
        <v>-1</v>
      </c>
      <c r="AH29">
        <v>289</v>
      </c>
      <c r="AI29">
        <v>428</v>
      </c>
      <c r="AJ29">
        <v>327</v>
      </c>
      <c r="AK29">
        <v>384</v>
      </c>
      <c r="AL29">
        <v>477</v>
      </c>
      <c r="AM29">
        <v>514</v>
      </c>
      <c r="AN29">
        <v>444</v>
      </c>
      <c r="AO29">
        <v>412</v>
      </c>
      <c r="AP29">
        <v>348</v>
      </c>
      <c r="AQ29">
        <v>344</v>
      </c>
      <c r="AR29">
        <v>-1</v>
      </c>
      <c r="AS29">
        <v>463</v>
      </c>
      <c r="AT29">
        <v>446</v>
      </c>
      <c r="AU29">
        <v>487</v>
      </c>
      <c r="AV29">
        <v>347</v>
      </c>
      <c r="AW29">
        <v>384</v>
      </c>
      <c r="AX29">
        <v>438</v>
      </c>
      <c r="AY29">
        <v>409</v>
      </c>
      <c r="AZ29">
        <v>408</v>
      </c>
      <c r="BA29">
        <v>333</v>
      </c>
      <c r="BB29">
        <v>181</v>
      </c>
      <c r="BC29">
        <v>358</v>
      </c>
      <c r="BD29">
        <v>134</v>
      </c>
      <c r="BE29">
        <v>73</v>
      </c>
      <c r="BF29">
        <v>59</v>
      </c>
      <c r="BG29">
        <v>67</v>
      </c>
      <c r="BH29">
        <v>63</v>
      </c>
      <c r="BI29">
        <v>82</v>
      </c>
      <c r="BJ29">
        <v>114</v>
      </c>
      <c r="BK29">
        <v>206</v>
      </c>
      <c r="BL29">
        <v>202</v>
      </c>
      <c r="BM29">
        <v>99</v>
      </c>
      <c r="BN29">
        <v>117</v>
      </c>
      <c r="BO29">
        <v>72</v>
      </c>
      <c r="BP29">
        <v>165</v>
      </c>
      <c r="BQ29">
        <v>95</v>
      </c>
      <c r="BR29">
        <v>334</v>
      </c>
      <c r="BS29">
        <v>205</v>
      </c>
      <c r="BT29">
        <v>279</v>
      </c>
      <c r="BU29">
        <v>-1</v>
      </c>
    </row>
    <row r="30" spans="1:73" x14ac:dyDescent="0.25">
      <c r="A30">
        <v>28</v>
      </c>
      <c r="B30">
        <v>-1</v>
      </c>
      <c r="C30">
        <v>-1</v>
      </c>
      <c r="D30">
        <v>-1</v>
      </c>
      <c r="E30">
        <v>222</v>
      </c>
      <c r="F30">
        <v>-1</v>
      </c>
      <c r="G30">
        <v>-1</v>
      </c>
      <c r="H30">
        <v>-1</v>
      </c>
      <c r="I30">
        <v>-1</v>
      </c>
      <c r="J30">
        <v>-1</v>
      </c>
      <c r="K30">
        <v>33</v>
      </c>
      <c r="L30">
        <v>437</v>
      </c>
      <c r="M30">
        <v>465</v>
      </c>
      <c r="N30">
        <v>442</v>
      </c>
      <c r="O30">
        <v>-1</v>
      </c>
      <c r="P30">
        <v>-1</v>
      </c>
      <c r="Q30">
        <v>310</v>
      </c>
      <c r="R30">
        <v>427</v>
      </c>
      <c r="S30">
        <v>391</v>
      </c>
      <c r="T30">
        <v>495</v>
      </c>
      <c r="U30">
        <v>508</v>
      </c>
      <c r="V30">
        <v>390</v>
      </c>
      <c r="W30">
        <v>-1</v>
      </c>
      <c r="X30">
        <v>282</v>
      </c>
      <c r="Y30">
        <v>359</v>
      </c>
      <c r="Z30">
        <v>-1</v>
      </c>
      <c r="AA30">
        <v>498</v>
      </c>
      <c r="AB30">
        <v>-1</v>
      </c>
      <c r="AC30">
        <v>649</v>
      </c>
      <c r="AD30">
        <v>470</v>
      </c>
      <c r="AE30">
        <v>617</v>
      </c>
      <c r="AF30">
        <v>-1</v>
      </c>
      <c r="AG30">
        <v>-1</v>
      </c>
      <c r="AH30">
        <v>289</v>
      </c>
      <c r="AI30">
        <v>428</v>
      </c>
      <c r="AJ30">
        <v>298</v>
      </c>
      <c r="AK30">
        <v>372</v>
      </c>
      <c r="AL30">
        <v>491</v>
      </c>
      <c r="AM30">
        <v>522</v>
      </c>
      <c r="AN30">
        <v>489</v>
      </c>
      <c r="AO30">
        <v>421</v>
      </c>
      <c r="AP30">
        <v>366</v>
      </c>
      <c r="AQ30">
        <v>373</v>
      </c>
      <c r="AR30">
        <v>-1</v>
      </c>
      <c r="AS30">
        <v>399</v>
      </c>
      <c r="AT30">
        <v>442</v>
      </c>
      <c r="AU30">
        <v>504</v>
      </c>
      <c r="AV30">
        <v>388</v>
      </c>
      <c r="AW30">
        <v>403</v>
      </c>
      <c r="AX30">
        <v>389</v>
      </c>
      <c r="AY30">
        <v>430</v>
      </c>
      <c r="AZ30">
        <v>409</v>
      </c>
      <c r="BA30">
        <v>331</v>
      </c>
      <c r="BB30">
        <v>176</v>
      </c>
      <c r="BC30">
        <v>362</v>
      </c>
      <c r="BD30">
        <v>134</v>
      </c>
      <c r="BE30">
        <v>72</v>
      </c>
      <c r="BF30">
        <v>56</v>
      </c>
      <c r="BG30">
        <v>53</v>
      </c>
      <c r="BH30">
        <v>63</v>
      </c>
      <c r="BI30">
        <v>82</v>
      </c>
      <c r="BJ30">
        <v>114</v>
      </c>
      <c r="BK30">
        <v>206</v>
      </c>
      <c r="BL30">
        <v>202</v>
      </c>
      <c r="BM30">
        <v>86</v>
      </c>
      <c r="BN30">
        <v>117</v>
      </c>
      <c r="BO30">
        <v>72</v>
      </c>
      <c r="BP30">
        <v>165</v>
      </c>
      <c r="BQ30">
        <v>95</v>
      </c>
      <c r="BR30">
        <v>382</v>
      </c>
      <c r="BS30">
        <v>205</v>
      </c>
      <c r="BT30">
        <v>279</v>
      </c>
      <c r="BU30">
        <v>-1</v>
      </c>
    </row>
    <row r="31" spans="1:73" x14ac:dyDescent="0.25">
      <c r="A31">
        <v>29</v>
      </c>
      <c r="B31">
        <v>-1</v>
      </c>
      <c r="C31">
        <v>-1</v>
      </c>
      <c r="D31">
        <v>-1</v>
      </c>
      <c r="E31">
        <v>223</v>
      </c>
      <c r="F31">
        <v>-1</v>
      </c>
      <c r="G31">
        <v>-1</v>
      </c>
      <c r="H31">
        <v>-1</v>
      </c>
      <c r="I31">
        <v>-1</v>
      </c>
      <c r="J31">
        <v>-1</v>
      </c>
      <c r="K31">
        <v>33</v>
      </c>
      <c r="L31">
        <v>510</v>
      </c>
      <c r="M31">
        <v>490</v>
      </c>
      <c r="N31">
        <v>448</v>
      </c>
      <c r="O31">
        <v>-1</v>
      </c>
      <c r="P31">
        <v>-1</v>
      </c>
      <c r="Q31">
        <v>288</v>
      </c>
      <c r="R31">
        <v>420</v>
      </c>
      <c r="S31">
        <v>391</v>
      </c>
      <c r="T31">
        <v>499</v>
      </c>
      <c r="U31">
        <v>466</v>
      </c>
      <c r="V31">
        <v>402</v>
      </c>
      <c r="W31">
        <v>-1</v>
      </c>
      <c r="X31">
        <v>282</v>
      </c>
      <c r="Y31">
        <v>359</v>
      </c>
      <c r="Z31">
        <v>-1</v>
      </c>
      <c r="AA31">
        <v>540</v>
      </c>
      <c r="AB31">
        <v>-1</v>
      </c>
      <c r="AC31">
        <v>649</v>
      </c>
      <c r="AD31">
        <v>409</v>
      </c>
      <c r="AE31">
        <v>421</v>
      </c>
      <c r="AF31">
        <v>-1</v>
      </c>
      <c r="AG31">
        <v>-1</v>
      </c>
      <c r="AH31">
        <v>289</v>
      </c>
      <c r="AI31">
        <v>432</v>
      </c>
      <c r="AJ31">
        <v>326</v>
      </c>
      <c r="AK31">
        <v>346</v>
      </c>
      <c r="AL31">
        <v>487</v>
      </c>
      <c r="AM31">
        <v>515</v>
      </c>
      <c r="AN31">
        <v>544</v>
      </c>
      <c r="AO31">
        <v>417</v>
      </c>
      <c r="AP31">
        <v>361</v>
      </c>
      <c r="AQ31">
        <v>370</v>
      </c>
      <c r="AR31">
        <v>-1</v>
      </c>
      <c r="AS31">
        <v>320</v>
      </c>
      <c r="AT31">
        <v>431</v>
      </c>
      <c r="AU31">
        <v>519</v>
      </c>
      <c r="AV31">
        <v>378</v>
      </c>
      <c r="AW31">
        <v>443</v>
      </c>
      <c r="AX31">
        <v>403</v>
      </c>
      <c r="AY31">
        <v>430</v>
      </c>
      <c r="AZ31">
        <v>421</v>
      </c>
      <c r="BA31">
        <v>331</v>
      </c>
      <c r="BB31">
        <v>201</v>
      </c>
      <c r="BC31">
        <v>372</v>
      </c>
      <c r="BD31">
        <v>114</v>
      </c>
      <c r="BE31">
        <v>72</v>
      </c>
      <c r="BF31">
        <v>56</v>
      </c>
      <c r="BG31">
        <v>53</v>
      </c>
      <c r="BH31">
        <v>63</v>
      </c>
      <c r="BI31">
        <v>82</v>
      </c>
      <c r="BJ31">
        <v>114</v>
      </c>
      <c r="BK31">
        <v>123</v>
      </c>
      <c r="BL31">
        <v>212</v>
      </c>
      <c r="BM31">
        <v>86</v>
      </c>
      <c r="BN31">
        <v>62</v>
      </c>
      <c r="BO31">
        <v>67</v>
      </c>
      <c r="BP31">
        <v>165</v>
      </c>
      <c r="BQ31">
        <v>92</v>
      </c>
      <c r="BR31">
        <v>319</v>
      </c>
      <c r="BS31">
        <v>205</v>
      </c>
      <c r="BT31">
        <v>297</v>
      </c>
      <c r="BU31">
        <v>-1</v>
      </c>
    </row>
    <row r="32" spans="1:73" x14ac:dyDescent="0.25">
      <c r="A32">
        <v>30</v>
      </c>
      <c r="B32">
        <v>-1</v>
      </c>
      <c r="C32">
        <v>-1</v>
      </c>
      <c r="D32">
        <v>-1</v>
      </c>
      <c r="E32">
        <v>223</v>
      </c>
      <c r="F32">
        <v>-1</v>
      </c>
      <c r="G32">
        <v>-1</v>
      </c>
      <c r="H32">
        <v>-1</v>
      </c>
      <c r="I32">
        <v>-1</v>
      </c>
      <c r="J32">
        <v>-1</v>
      </c>
      <c r="K32">
        <v>94</v>
      </c>
      <c r="L32">
        <v>510</v>
      </c>
      <c r="M32">
        <v>369</v>
      </c>
      <c r="N32">
        <v>503</v>
      </c>
      <c r="O32">
        <v>-1</v>
      </c>
      <c r="P32">
        <v>-1</v>
      </c>
      <c r="Q32">
        <v>288</v>
      </c>
      <c r="R32">
        <v>458</v>
      </c>
      <c r="S32">
        <v>391</v>
      </c>
      <c r="T32">
        <v>513</v>
      </c>
      <c r="U32">
        <v>454</v>
      </c>
      <c r="V32">
        <v>413</v>
      </c>
      <c r="W32">
        <v>-1</v>
      </c>
      <c r="X32">
        <v>282</v>
      </c>
      <c r="Y32">
        <v>359</v>
      </c>
      <c r="Z32">
        <v>-1</v>
      </c>
      <c r="AA32">
        <v>537</v>
      </c>
      <c r="AB32">
        <v>-1</v>
      </c>
      <c r="AC32">
        <v>665</v>
      </c>
      <c r="AD32">
        <v>342</v>
      </c>
      <c r="AE32">
        <v>421</v>
      </c>
      <c r="AF32">
        <v>-1</v>
      </c>
      <c r="AG32">
        <v>-1</v>
      </c>
      <c r="AH32">
        <v>289</v>
      </c>
      <c r="AI32">
        <v>432</v>
      </c>
      <c r="AJ32">
        <v>342</v>
      </c>
      <c r="AK32">
        <v>346</v>
      </c>
      <c r="AL32">
        <v>479</v>
      </c>
      <c r="AM32">
        <v>514</v>
      </c>
      <c r="AN32">
        <v>443</v>
      </c>
      <c r="AO32">
        <v>425</v>
      </c>
      <c r="AP32">
        <v>361</v>
      </c>
      <c r="AQ32">
        <v>370</v>
      </c>
      <c r="AR32">
        <v>-1</v>
      </c>
      <c r="AS32">
        <v>-1</v>
      </c>
      <c r="AT32">
        <v>427</v>
      </c>
      <c r="AU32">
        <v>521</v>
      </c>
      <c r="AV32">
        <v>378</v>
      </c>
      <c r="AW32">
        <v>447</v>
      </c>
      <c r="AX32">
        <v>435</v>
      </c>
      <c r="AY32">
        <v>396</v>
      </c>
      <c r="AZ32">
        <v>444</v>
      </c>
      <c r="BA32">
        <v>330</v>
      </c>
      <c r="BB32">
        <v>205</v>
      </c>
      <c r="BC32">
        <v>362</v>
      </c>
      <c r="BD32">
        <v>114</v>
      </c>
      <c r="BE32">
        <v>72</v>
      </c>
      <c r="BF32">
        <v>56</v>
      </c>
      <c r="BG32">
        <v>53</v>
      </c>
      <c r="BH32">
        <v>63</v>
      </c>
      <c r="BI32">
        <v>82</v>
      </c>
      <c r="BJ32">
        <v>114</v>
      </c>
      <c r="BK32">
        <v>123</v>
      </c>
      <c r="BL32">
        <v>212</v>
      </c>
      <c r="BM32">
        <v>51</v>
      </c>
      <c r="BN32">
        <v>62</v>
      </c>
      <c r="BO32">
        <v>80</v>
      </c>
      <c r="BP32">
        <v>165</v>
      </c>
      <c r="BQ32">
        <v>145</v>
      </c>
      <c r="BR32">
        <v>317</v>
      </c>
      <c r="BS32">
        <v>124</v>
      </c>
      <c r="BT32">
        <v>297</v>
      </c>
      <c r="BU32">
        <v>-1</v>
      </c>
    </row>
    <row r="33" spans="1:73" x14ac:dyDescent="0.25">
      <c r="A33">
        <v>31</v>
      </c>
      <c r="B33">
        <v>-1</v>
      </c>
      <c r="C33">
        <v>-1</v>
      </c>
      <c r="D33">
        <v>-1</v>
      </c>
      <c r="E33">
        <v>242</v>
      </c>
      <c r="F33">
        <v>-1</v>
      </c>
      <c r="G33">
        <v>-1</v>
      </c>
      <c r="H33">
        <v>-1</v>
      </c>
      <c r="I33">
        <v>-1</v>
      </c>
      <c r="J33">
        <v>-1</v>
      </c>
      <c r="K33">
        <v>171</v>
      </c>
      <c r="L33">
        <v>466</v>
      </c>
      <c r="M33">
        <v>369</v>
      </c>
      <c r="N33">
        <v>526</v>
      </c>
      <c r="O33">
        <v>-1</v>
      </c>
      <c r="P33">
        <v>-1</v>
      </c>
      <c r="Q33">
        <v>288</v>
      </c>
      <c r="R33">
        <v>474</v>
      </c>
      <c r="S33">
        <v>391</v>
      </c>
      <c r="T33">
        <v>513</v>
      </c>
      <c r="U33">
        <v>440</v>
      </c>
      <c r="V33">
        <v>452</v>
      </c>
      <c r="W33">
        <v>-1</v>
      </c>
      <c r="X33">
        <v>282</v>
      </c>
      <c r="Y33">
        <v>359</v>
      </c>
      <c r="Z33">
        <v>-1</v>
      </c>
      <c r="AA33">
        <v>526</v>
      </c>
      <c r="AB33">
        <v>-1</v>
      </c>
      <c r="AC33">
        <v>609</v>
      </c>
      <c r="AD33">
        <v>342</v>
      </c>
      <c r="AE33">
        <v>368</v>
      </c>
      <c r="AF33">
        <v>-1</v>
      </c>
      <c r="AG33">
        <v>-1</v>
      </c>
      <c r="AH33">
        <v>289</v>
      </c>
      <c r="AI33">
        <v>431</v>
      </c>
      <c r="AJ33">
        <v>417</v>
      </c>
      <c r="AK33">
        <v>346</v>
      </c>
      <c r="AL33">
        <v>469</v>
      </c>
      <c r="AM33">
        <v>518</v>
      </c>
      <c r="AN33">
        <v>443</v>
      </c>
      <c r="AO33">
        <v>432</v>
      </c>
      <c r="AP33">
        <v>369</v>
      </c>
      <c r="AQ33">
        <v>376</v>
      </c>
      <c r="AR33">
        <v>-1</v>
      </c>
      <c r="AS33">
        <v>-1</v>
      </c>
      <c r="AT33">
        <v>427</v>
      </c>
      <c r="AU33">
        <v>409</v>
      </c>
      <c r="AV33">
        <v>380</v>
      </c>
      <c r="AW33">
        <v>439</v>
      </c>
      <c r="AX33">
        <v>430</v>
      </c>
      <c r="AY33">
        <v>414</v>
      </c>
      <c r="AZ33">
        <v>431</v>
      </c>
      <c r="BA33">
        <v>332</v>
      </c>
      <c r="BB33">
        <v>214</v>
      </c>
      <c r="BC33">
        <v>362</v>
      </c>
      <c r="BD33">
        <v>114</v>
      </c>
      <c r="BE33">
        <v>78</v>
      </c>
      <c r="BF33">
        <v>57</v>
      </c>
      <c r="BG33">
        <v>53</v>
      </c>
      <c r="BH33">
        <v>63</v>
      </c>
      <c r="BI33">
        <v>82</v>
      </c>
      <c r="BJ33">
        <v>114</v>
      </c>
      <c r="BK33">
        <v>123</v>
      </c>
      <c r="BL33">
        <v>235</v>
      </c>
      <c r="BM33">
        <v>74</v>
      </c>
      <c r="BN33">
        <v>96</v>
      </c>
      <c r="BO33">
        <v>76</v>
      </c>
      <c r="BP33">
        <v>185</v>
      </c>
      <c r="BQ33">
        <v>154</v>
      </c>
      <c r="BR33">
        <v>317</v>
      </c>
      <c r="BS33">
        <v>118</v>
      </c>
      <c r="BT33">
        <v>293</v>
      </c>
      <c r="BU33">
        <v>-1</v>
      </c>
    </row>
    <row r="34" spans="1:73" x14ac:dyDescent="0.25">
      <c r="A34">
        <v>32</v>
      </c>
      <c r="B34">
        <v>-1</v>
      </c>
      <c r="C34">
        <v>-1</v>
      </c>
      <c r="D34">
        <v>-1</v>
      </c>
      <c r="E34">
        <v>71</v>
      </c>
      <c r="F34">
        <v>-1</v>
      </c>
      <c r="G34">
        <v>-1</v>
      </c>
      <c r="H34">
        <v>-1</v>
      </c>
      <c r="I34">
        <v>-1</v>
      </c>
      <c r="J34">
        <v>-1</v>
      </c>
      <c r="K34">
        <v>171</v>
      </c>
      <c r="L34">
        <v>466</v>
      </c>
      <c r="M34">
        <v>489</v>
      </c>
      <c r="N34">
        <v>535</v>
      </c>
      <c r="O34">
        <v>-1</v>
      </c>
      <c r="P34">
        <v>-1</v>
      </c>
      <c r="Q34">
        <v>288</v>
      </c>
      <c r="R34">
        <v>474</v>
      </c>
      <c r="S34">
        <v>391</v>
      </c>
      <c r="T34">
        <v>513</v>
      </c>
      <c r="U34">
        <v>463</v>
      </c>
      <c r="V34">
        <v>475</v>
      </c>
      <c r="W34">
        <v>-1</v>
      </c>
      <c r="X34">
        <v>282</v>
      </c>
      <c r="Y34">
        <v>359</v>
      </c>
      <c r="Z34">
        <v>-1</v>
      </c>
      <c r="AA34">
        <v>-1</v>
      </c>
      <c r="AB34">
        <v>-1</v>
      </c>
      <c r="AC34">
        <v>519</v>
      </c>
      <c r="AD34">
        <v>306</v>
      </c>
      <c r="AE34">
        <v>368</v>
      </c>
      <c r="AF34">
        <v>-1</v>
      </c>
      <c r="AG34">
        <v>-1</v>
      </c>
      <c r="AH34">
        <v>127</v>
      </c>
      <c r="AI34">
        <v>456</v>
      </c>
      <c r="AJ34">
        <v>417</v>
      </c>
      <c r="AK34">
        <v>386</v>
      </c>
      <c r="AL34">
        <v>445</v>
      </c>
      <c r="AM34">
        <v>516</v>
      </c>
      <c r="AN34">
        <v>482</v>
      </c>
      <c r="AO34">
        <v>421</v>
      </c>
      <c r="AP34">
        <v>367</v>
      </c>
      <c r="AQ34">
        <v>370</v>
      </c>
      <c r="AR34">
        <v>-1</v>
      </c>
      <c r="AS34">
        <v>-1</v>
      </c>
      <c r="AT34">
        <v>416</v>
      </c>
      <c r="AU34">
        <v>476</v>
      </c>
      <c r="AV34">
        <v>371</v>
      </c>
      <c r="AW34">
        <v>416</v>
      </c>
      <c r="AX34">
        <v>445</v>
      </c>
      <c r="AY34">
        <v>419</v>
      </c>
      <c r="AZ34">
        <v>459</v>
      </c>
      <c r="BA34">
        <v>350</v>
      </c>
      <c r="BB34">
        <v>218</v>
      </c>
      <c r="BC34">
        <v>348</v>
      </c>
      <c r="BD34">
        <v>97</v>
      </c>
      <c r="BE34">
        <v>77</v>
      </c>
      <c r="BF34">
        <v>57</v>
      </c>
      <c r="BG34">
        <v>53</v>
      </c>
      <c r="BH34">
        <v>63</v>
      </c>
      <c r="BI34">
        <v>82</v>
      </c>
      <c r="BJ34">
        <v>114</v>
      </c>
      <c r="BK34">
        <v>123</v>
      </c>
      <c r="BL34">
        <v>182</v>
      </c>
      <c r="BM34">
        <v>86</v>
      </c>
      <c r="BN34">
        <v>110</v>
      </c>
      <c r="BO34">
        <v>76</v>
      </c>
      <c r="BP34">
        <v>185</v>
      </c>
      <c r="BQ34">
        <v>154</v>
      </c>
      <c r="BR34">
        <v>286</v>
      </c>
      <c r="BS34">
        <v>182</v>
      </c>
      <c r="BT34">
        <v>293</v>
      </c>
      <c r="BU34">
        <v>-1</v>
      </c>
    </row>
    <row r="35" spans="1:73" x14ac:dyDescent="0.25">
      <c r="A35">
        <v>33</v>
      </c>
      <c r="B35">
        <v>-1</v>
      </c>
      <c r="C35">
        <v>-1</v>
      </c>
      <c r="D35">
        <v>-1</v>
      </c>
      <c r="E35">
        <v>180</v>
      </c>
      <c r="F35">
        <v>-1</v>
      </c>
      <c r="G35">
        <v>-1</v>
      </c>
      <c r="H35">
        <v>-1</v>
      </c>
      <c r="I35">
        <v>-1</v>
      </c>
      <c r="J35">
        <v>-1</v>
      </c>
      <c r="K35">
        <v>275</v>
      </c>
      <c r="L35">
        <v>466</v>
      </c>
      <c r="M35">
        <v>489</v>
      </c>
      <c r="N35">
        <v>498</v>
      </c>
      <c r="O35">
        <v>-1</v>
      </c>
      <c r="P35">
        <v>-1</v>
      </c>
      <c r="Q35">
        <v>347</v>
      </c>
      <c r="R35">
        <v>474</v>
      </c>
      <c r="S35">
        <v>391</v>
      </c>
      <c r="T35">
        <v>528</v>
      </c>
      <c r="U35">
        <v>479</v>
      </c>
      <c r="V35">
        <v>475</v>
      </c>
      <c r="W35">
        <v>-1</v>
      </c>
      <c r="X35">
        <v>282</v>
      </c>
      <c r="Y35">
        <v>359</v>
      </c>
      <c r="Z35">
        <v>-1</v>
      </c>
      <c r="AA35">
        <v>-1</v>
      </c>
      <c r="AB35">
        <v>-1</v>
      </c>
      <c r="AC35">
        <v>512</v>
      </c>
      <c r="AD35">
        <v>306</v>
      </c>
      <c r="AE35">
        <v>340</v>
      </c>
      <c r="AF35">
        <v>-1</v>
      </c>
      <c r="AG35">
        <v>-1</v>
      </c>
      <c r="AH35">
        <v>127</v>
      </c>
      <c r="AI35">
        <v>456</v>
      </c>
      <c r="AJ35">
        <v>422</v>
      </c>
      <c r="AK35">
        <v>323</v>
      </c>
      <c r="AL35">
        <v>439</v>
      </c>
      <c r="AM35">
        <v>499</v>
      </c>
      <c r="AN35">
        <v>488</v>
      </c>
      <c r="AO35">
        <v>417</v>
      </c>
      <c r="AP35">
        <v>370</v>
      </c>
      <c r="AQ35">
        <v>376</v>
      </c>
      <c r="AR35">
        <v>-1</v>
      </c>
      <c r="AS35">
        <v>-1</v>
      </c>
      <c r="AT35">
        <v>414</v>
      </c>
      <c r="AU35">
        <v>481</v>
      </c>
      <c r="AV35">
        <v>401</v>
      </c>
      <c r="AW35">
        <v>353</v>
      </c>
      <c r="AX35">
        <v>423</v>
      </c>
      <c r="AY35">
        <v>406</v>
      </c>
      <c r="AZ35">
        <v>462</v>
      </c>
      <c r="BA35">
        <v>352</v>
      </c>
      <c r="BB35">
        <v>199</v>
      </c>
      <c r="BC35">
        <v>333</v>
      </c>
      <c r="BD35">
        <v>97</v>
      </c>
      <c r="BE35">
        <v>77</v>
      </c>
      <c r="BF35">
        <v>60</v>
      </c>
      <c r="BG35">
        <v>53</v>
      </c>
      <c r="BH35">
        <v>63</v>
      </c>
      <c r="BI35">
        <v>82</v>
      </c>
      <c r="BJ35">
        <v>114</v>
      </c>
      <c r="BK35">
        <v>123</v>
      </c>
      <c r="BL35">
        <v>291</v>
      </c>
      <c r="BM35">
        <v>86</v>
      </c>
      <c r="BN35">
        <v>119</v>
      </c>
      <c r="BO35">
        <v>76</v>
      </c>
      <c r="BP35">
        <v>124</v>
      </c>
      <c r="BQ35">
        <v>138</v>
      </c>
      <c r="BR35">
        <v>286</v>
      </c>
      <c r="BS35">
        <v>196</v>
      </c>
      <c r="BT35">
        <v>240</v>
      </c>
      <c r="BU35">
        <v>-1</v>
      </c>
    </row>
    <row r="36" spans="1:73" x14ac:dyDescent="0.25">
      <c r="A36">
        <v>34</v>
      </c>
      <c r="B36">
        <v>-1</v>
      </c>
      <c r="C36">
        <v>-1</v>
      </c>
      <c r="D36">
        <v>-1</v>
      </c>
      <c r="E36">
        <v>-1</v>
      </c>
      <c r="F36">
        <v>-1</v>
      </c>
      <c r="G36">
        <v>-1</v>
      </c>
      <c r="H36">
        <v>-1</v>
      </c>
      <c r="I36">
        <v>-1</v>
      </c>
      <c r="J36">
        <v>-1</v>
      </c>
      <c r="K36">
        <v>275</v>
      </c>
      <c r="L36">
        <v>-1</v>
      </c>
      <c r="M36">
        <v>245</v>
      </c>
      <c r="N36">
        <v>512</v>
      </c>
      <c r="O36">
        <v>-1</v>
      </c>
      <c r="P36">
        <v>-1</v>
      </c>
      <c r="Q36">
        <v>364</v>
      </c>
      <c r="R36">
        <v>-1</v>
      </c>
      <c r="S36">
        <v>391</v>
      </c>
      <c r="T36">
        <v>532</v>
      </c>
      <c r="U36">
        <v>493</v>
      </c>
      <c r="V36">
        <v>475</v>
      </c>
      <c r="W36">
        <v>-1</v>
      </c>
      <c r="X36">
        <v>282</v>
      </c>
      <c r="Y36">
        <v>359</v>
      </c>
      <c r="Z36">
        <v>-1</v>
      </c>
      <c r="AA36">
        <v>-1</v>
      </c>
      <c r="AB36">
        <v>-1</v>
      </c>
      <c r="AC36">
        <v>512</v>
      </c>
      <c r="AD36">
        <v>331</v>
      </c>
      <c r="AE36">
        <v>369</v>
      </c>
      <c r="AF36">
        <v>-1</v>
      </c>
      <c r="AG36">
        <v>-1</v>
      </c>
      <c r="AH36">
        <v>90</v>
      </c>
      <c r="AI36">
        <v>464</v>
      </c>
      <c r="AJ36">
        <v>415</v>
      </c>
      <c r="AK36">
        <v>323</v>
      </c>
      <c r="AL36">
        <v>422</v>
      </c>
      <c r="AM36">
        <v>491</v>
      </c>
      <c r="AN36">
        <v>443</v>
      </c>
      <c r="AO36">
        <v>421</v>
      </c>
      <c r="AP36">
        <v>368</v>
      </c>
      <c r="AQ36">
        <v>385</v>
      </c>
      <c r="AR36">
        <v>-1</v>
      </c>
      <c r="AS36">
        <v>-1</v>
      </c>
      <c r="AT36">
        <v>414</v>
      </c>
      <c r="AU36">
        <v>481</v>
      </c>
      <c r="AV36">
        <v>335</v>
      </c>
      <c r="AW36">
        <v>353</v>
      </c>
      <c r="AX36">
        <v>444</v>
      </c>
      <c r="AY36">
        <v>440</v>
      </c>
      <c r="AZ36">
        <v>377</v>
      </c>
      <c r="BA36">
        <v>304</v>
      </c>
      <c r="BB36">
        <v>179</v>
      </c>
      <c r="BC36">
        <v>385</v>
      </c>
      <c r="BD36">
        <v>97</v>
      </c>
      <c r="BE36">
        <v>83</v>
      </c>
      <c r="BF36">
        <v>60</v>
      </c>
      <c r="BG36">
        <v>53</v>
      </c>
      <c r="BH36">
        <v>63</v>
      </c>
      <c r="BI36">
        <v>82</v>
      </c>
      <c r="BJ36">
        <v>114</v>
      </c>
      <c r="BK36">
        <v>78</v>
      </c>
      <c r="BL36">
        <v>300</v>
      </c>
      <c r="BM36">
        <v>72</v>
      </c>
      <c r="BN36">
        <v>109</v>
      </c>
      <c r="BO36">
        <v>76</v>
      </c>
      <c r="BP36">
        <v>124</v>
      </c>
      <c r="BQ36">
        <v>138</v>
      </c>
      <c r="BR36">
        <v>202</v>
      </c>
      <c r="BS36">
        <v>154</v>
      </c>
      <c r="BT36">
        <v>240</v>
      </c>
      <c r="BU36">
        <v>-1</v>
      </c>
    </row>
    <row r="37" spans="1:73" x14ac:dyDescent="0.25">
      <c r="A37">
        <v>35</v>
      </c>
      <c r="B37">
        <v>-1</v>
      </c>
      <c r="C37">
        <v>-1</v>
      </c>
      <c r="D37">
        <v>-1</v>
      </c>
      <c r="E37">
        <v>-1</v>
      </c>
      <c r="F37">
        <v>-1</v>
      </c>
      <c r="G37">
        <v>-1</v>
      </c>
      <c r="H37">
        <v>-1</v>
      </c>
      <c r="I37">
        <v>-1</v>
      </c>
      <c r="J37">
        <v>-1</v>
      </c>
      <c r="K37">
        <v>275</v>
      </c>
      <c r="L37">
        <v>-1</v>
      </c>
      <c r="M37">
        <v>245</v>
      </c>
      <c r="N37">
        <v>483</v>
      </c>
      <c r="O37">
        <v>-1</v>
      </c>
      <c r="P37">
        <v>-1</v>
      </c>
      <c r="Q37">
        <v>351</v>
      </c>
      <c r="R37">
        <v>-1</v>
      </c>
      <c r="S37">
        <v>391</v>
      </c>
      <c r="T37">
        <v>532</v>
      </c>
      <c r="U37">
        <v>493</v>
      </c>
      <c r="V37">
        <v>446</v>
      </c>
      <c r="W37">
        <v>-1</v>
      </c>
      <c r="X37">
        <v>282</v>
      </c>
      <c r="Y37">
        <v>359</v>
      </c>
      <c r="Z37">
        <v>-1</v>
      </c>
      <c r="AA37">
        <v>-1</v>
      </c>
      <c r="AB37">
        <v>-1</v>
      </c>
      <c r="AC37">
        <v>512</v>
      </c>
      <c r="AD37">
        <v>538</v>
      </c>
      <c r="AE37">
        <v>369</v>
      </c>
      <c r="AF37">
        <v>-1</v>
      </c>
      <c r="AG37">
        <v>-1</v>
      </c>
      <c r="AH37">
        <v>90</v>
      </c>
      <c r="AI37">
        <v>485</v>
      </c>
      <c r="AJ37">
        <v>415</v>
      </c>
      <c r="AK37">
        <v>323</v>
      </c>
      <c r="AL37">
        <v>480</v>
      </c>
      <c r="AM37">
        <v>479</v>
      </c>
      <c r="AN37">
        <v>444</v>
      </c>
      <c r="AO37">
        <v>430</v>
      </c>
      <c r="AP37">
        <v>344</v>
      </c>
      <c r="AQ37">
        <v>374</v>
      </c>
      <c r="AR37">
        <v>-1</v>
      </c>
      <c r="AS37">
        <v>-1</v>
      </c>
      <c r="AT37">
        <v>436</v>
      </c>
      <c r="AU37">
        <v>416</v>
      </c>
      <c r="AV37">
        <v>337</v>
      </c>
      <c r="AW37">
        <v>388</v>
      </c>
      <c r="AX37">
        <v>442</v>
      </c>
      <c r="AY37">
        <v>453</v>
      </c>
      <c r="AZ37">
        <v>415</v>
      </c>
      <c r="BA37">
        <v>401</v>
      </c>
      <c r="BB37">
        <v>193</v>
      </c>
      <c r="BC37">
        <v>427</v>
      </c>
      <c r="BD37">
        <v>97</v>
      </c>
      <c r="BE37">
        <v>86</v>
      </c>
      <c r="BF37">
        <v>60</v>
      </c>
      <c r="BG37">
        <v>53</v>
      </c>
      <c r="BH37">
        <v>63</v>
      </c>
      <c r="BI37">
        <v>82</v>
      </c>
      <c r="BJ37">
        <v>114</v>
      </c>
      <c r="BK37">
        <v>57</v>
      </c>
      <c r="BL37">
        <v>325</v>
      </c>
      <c r="BM37">
        <v>72</v>
      </c>
      <c r="BN37">
        <v>109</v>
      </c>
      <c r="BO37">
        <v>80</v>
      </c>
      <c r="BP37">
        <v>124</v>
      </c>
      <c r="BQ37">
        <v>138</v>
      </c>
      <c r="BR37">
        <v>202</v>
      </c>
      <c r="BS37">
        <v>85</v>
      </c>
      <c r="BT37">
        <v>209</v>
      </c>
      <c r="BU37">
        <v>-1</v>
      </c>
    </row>
    <row r="38" spans="1:73" x14ac:dyDescent="0.25">
      <c r="A38">
        <v>36</v>
      </c>
      <c r="B38">
        <v>-1</v>
      </c>
      <c r="C38">
        <v>-1</v>
      </c>
      <c r="D38">
        <v>-1</v>
      </c>
      <c r="E38">
        <v>-1</v>
      </c>
      <c r="F38">
        <v>-1</v>
      </c>
      <c r="G38">
        <v>-1</v>
      </c>
      <c r="H38">
        <v>-1</v>
      </c>
      <c r="I38">
        <v>-1</v>
      </c>
      <c r="J38">
        <v>-1</v>
      </c>
      <c r="K38">
        <v>275</v>
      </c>
      <c r="L38">
        <v>-1</v>
      </c>
      <c r="M38">
        <v>245</v>
      </c>
      <c r="N38">
        <v>563</v>
      </c>
      <c r="O38">
        <v>-1</v>
      </c>
      <c r="P38">
        <v>-1</v>
      </c>
      <c r="Q38">
        <v>351</v>
      </c>
      <c r="R38">
        <v>-1</v>
      </c>
      <c r="S38">
        <v>391</v>
      </c>
      <c r="T38">
        <v>525</v>
      </c>
      <c r="U38">
        <v>435</v>
      </c>
      <c r="V38">
        <v>465</v>
      </c>
      <c r="W38">
        <v>-1</v>
      </c>
      <c r="X38">
        <v>282</v>
      </c>
      <c r="Y38">
        <v>359</v>
      </c>
      <c r="Z38">
        <v>-1</v>
      </c>
      <c r="AA38">
        <v>-1</v>
      </c>
      <c r="AB38">
        <v>-1</v>
      </c>
      <c r="AC38">
        <v>443</v>
      </c>
      <c r="AD38">
        <v>538</v>
      </c>
      <c r="AE38">
        <v>401</v>
      </c>
      <c r="AF38">
        <v>-1</v>
      </c>
      <c r="AG38">
        <v>-1</v>
      </c>
      <c r="AH38">
        <v>-1</v>
      </c>
      <c r="AI38">
        <v>486</v>
      </c>
      <c r="AJ38">
        <v>415</v>
      </c>
      <c r="AK38">
        <v>323</v>
      </c>
      <c r="AL38">
        <v>347</v>
      </c>
      <c r="AM38">
        <v>469</v>
      </c>
      <c r="AN38">
        <v>436</v>
      </c>
      <c r="AO38">
        <v>447</v>
      </c>
      <c r="AP38">
        <v>336</v>
      </c>
      <c r="AQ38">
        <v>384</v>
      </c>
      <c r="AR38">
        <v>-1</v>
      </c>
      <c r="AS38">
        <v>-1</v>
      </c>
      <c r="AT38">
        <v>234</v>
      </c>
      <c r="AU38">
        <v>299</v>
      </c>
      <c r="AV38">
        <v>383</v>
      </c>
      <c r="AW38">
        <v>374</v>
      </c>
      <c r="AX38">
        <v>277</v>
      </c>
      <c r="AY38">
        <v>408</v>
      </c>
      <c r="AZ38">
        <v>461</v>
      </c>
      <c r="BA38">
        <v>412</v>
      </c>
      <c r="BB38">
        <v>247</v>
      </c>
      <c r="BC38">
        <v>448</v>
      </c>
      <c r="BD38">
        <v>94</v>
      </c>
      <c r="BE38">
        <v>86</v>
      </c>
      <c r="BF38">
        <v>59</v>
      </c>
      <c r="BG38">
        <v>53</v>
      </c>
      <c r="BH38">
        <v>63</v>
      </c>
      <c r="BI38">
        <v>82</v>
      </c>
      <c r="BJ38">
        <v>114</v>
      </c>
      <c r="BK38">
        <v>57</v>
      </c>
      <c r="BL38">
        <v>333</v>
      </c>
      <c r="BM38">
        <v>72</v>
      </c>
      <c r="BN38">
        <v>106</v>
      </c>
      <c r="BO38">
        <v>80</v>
      </c>
      <c r="BP38">
        <v>124</v>
      </c>
      <c r="BQ38">
        <v>113</v>
      </c>
      <c r="BR38">
        <v>87</v>
      </c>
      <c r="BS38">
        <v>85</v>
      </c>
      <c r="BT38">
        <v>209</v>
      </c>
      <c r="BU38">
        <v>-1</v>
      </c>
    </row>
    <row r="39" spans="1:73" x14ac:dyDescent="0.25">
      <c r="A39">
        <v>37</v>
      </c>
      <c r="B39">
        <v>-1</v>
      </c>
      <c r="C39">
        <v>-1</v>
      </c>
      <c r="D39">
        <v>-1</v>
      </c>
      <c r="E39">
        <v>-1</v>
      </c>
      <c r="F39">
        <v>-1</v>
      </c>
      <c r="G39">
        <v>-1</v>
      </c>
      <c r="H39">
        <v>-1</v>
      </c>
      <c r="I39">
        <v>-1</v>
      </c>
      <c r="J39">
        <v>-1</v>
      </c>
      <c r="K39">
        <v>287</v>
      </c>
      <c r="L39">
        <v>-1</v>
      </c>
      <c r="M39">
        <v>-1</v>
      </c>
      <c r="N39">
        <v>284</v>
      </c>
      <c r="O39">
        <v>-1</v>
      </c>
      <c r="P39">
        <v>-1</v>
      </c>
      <c r="Q39">
        <v>351</v>
      </c>
      <c r="R39">
        <v>-1</v>
      </c>
      <c r="S39">
        <v>391</v>
      </c>
      <c r="T39">
        <v>530</v>
      </c>
      <c r="U39">
        <v>444</v>
      </c>
      <c r="V39">
        <v>478</v>
      </c>
      <c r="W39">
        <v>-1</v>
      </c>
      <c r="X39">
        <v>282</v>
      </c>
      <c r="Y39">
        <v>359</v>
      </c>
      <c r="Z39">
        <v>-1</v>
      </c>
      <c r="AA39">
        <v>-1</v>
      </c>
      <c r="AB39">
        <v>-1</v>
      </c>
      <c r="AC39">
        <v>480</v>
      </c>
      <c r="AD39">
        <v>638</v>
      </c>
      <c r="AE39">
        <v>401</v>
      </c>
      <c r="AF39">
        <v>-1</v>
      </c>
      <c r="AG39">
        <v>-1</v>
      </c>
      <c r="AH39">
        <v>-1</v>
      </c>
      <c r="AI39">
        <v>290</v>
      </c>
      <c r="AJ39">
        <v>415</v>
      </c>
      <c r="AK39">
        <v>323</v>
      </c>
      <c r="AL39">
        <v>493</v>
      </c>
      <c r="AM39">
        <v>483</v>
      </c>
      <c r="AN39">
        <v>448</v>
      </c>
      <c r="AO39">
        <v>476</v>
      </c>
      <c r="AP39">
        <v>344</v>
      </c>
      <c r="AQ39">
        <v>414</v>
      </c>
      <c r="AR39">
        <v>-1</v>
      </c>
      <c r="AS39">
        <v>-1</v>
      </c>
      <c r="AT39">
        <v>368</v>
      </c>
      <c r="AU39">
        <v>280</v>
      </c>
      <c r="AV39">
        <v>404</v>
      </c>
      <c r="AW39">
        <v>384</v>
      </c>
      <c r="AX39">
        <v>-1</v>
      </c>
      <c r="AY39">
        <v>442</v>
      </c>
      <c r="AZ39">
        <v>461</v>
      </c>
      <c r="BA39">
        <v>451</v>
      </c>
      <c r="BB39">
        <v>305</v>
      </c>
      <c r="BC39">
        <v>449</v>
      </c>
      <c r="BD39">
        <v>94</v>
      </c>
      <c r="BE39">
        <v>81</v>
      </c>
      <c r="BF39">
        <v>59</v>
      </c>
      <c r="BG39">
        <v>53</v>
      </c>
      <c r="BH39">
        <v>63</v>
      </c>
      <c r="BI39">
        <v>82</v>
      </c>
      <c r="BJ39">
        <v>139</v>
      </c>
      <c r="BK39">
        <v>57</v>
      </c>
      <c r="BL39">
        <v>358</v>
      </c>
      <c r="BM39">
        <v>72</v>
      </c>
      <c r="BN39">
        <v>79</v>
      </c>
      <c r="BO39">
        <v>80</v>
      </c>
      <c r="BP39">
        <v>124</v>
      </c>
      <c r="BQ39">
        <v>113</v>
      </c>
      <c r="BR39">
        <v>87</v>
      </c>
      <c r="BS39">
        <v>85</v>
      </c>
      <c r="BT39">
        <v>209</v>
      </c>
      <c r="BU39">
        <v>-1</v>
      </c>
    </row>
    <row r="40" spans="1:73" x14ac:dyDescent="0.25">
      <c r="A40">
        <v>38</v>
      </c>
      <c r="B40">
        <v>-1</v>
      </c>
      <c r="C40">
        <v>-1</v>
      </c>
      <c r="D40">
        <v>-1</v>
      </c>
      <c r="E40">
        <v>-1</v>
      </c>
      <c r="F40">
        <v>-1</v>
      </c>
      <c r="G40">
        <v>-1</v>
      </c>
      <c r="H40">
        <v>-1</v>
      </c>
      <c r="I40">
        <v>-1</v>
      </c>
      <c r="J40">
        <v>-1</v>
      </c>
      <c r="K40">
        <v>311</v>
      </c>
      <c r="L40">
        <v>-1</v>
      </c>
      <c r="M40">
        <v>-1</v>
      </c>
      <c r="N40">
        <v>472</v>
      </c>
      <c r="O40">
        <v>-1</v>
      </c>
      <c r="P40">
        <v>-1</v>
      </c>
      <c r="Q40">
        <v>361</v>
      </c>
      <c r="R40">
        <v>-1</v>
      </c>
      <c r="S40">
        <v>391</v>
      </c>
      <c r="T40">
        <v>518</v>
      </c>
      <c r="U40">
        <v>444</v>
      </c>
      <c r="V40">
        <v>480</v>
      </c>
      <c r="W40">
        <v>-1</v>
      </c>
      <c r="X40">
        <v>257</v>
      </c>
      <c r="Y40">
        <v>359</v>
      </c>
      <c r="Z40">
        <v>-1</v>
      </c>
      <c r="AA40">
        <v>-1</v>
      </c>
      <c r="AB40">
        <v>-1</v>
      </c>
      <c r="AC40">
        <v>513</v>
      </c>
      <c r="AD40">
        <v>664</v>
      </c>
      <c r="AE40">
        <v>403</v>
      </c>
      <c r="AF40">
        <v>-1</v>
      </c>
      <c r="AG40">
        <v>-1</v>
      </c>
      <c r="AH40">
        <v>-1</v>
      </c>
      <c r="AI40">
        <v>-1</v>
      </c>
      <c r="AJ40">
        <v>308</v>
      </c>
      <c r="AK40">
        <v>262</v>
      </c>
      <c r="AL40">
        <v>521</v>
      </c>
      <c r="AM40">
        <v>549</v>
      </c>
      <c r="AN40">
        <v>461</v>
      </c>
      <c r="AO40">
        <v>489</v>
      </c>
      <c r="AP40">
        <v>374</v>
      </c>
      <c r="AQ40">
        <v>457</v>
      </c>
      <c r="AR40">
        <v>-1</v>
      </c>
      <c r="AS40">
        <v>-1</v>
      </c>
      <c r="AT40">
        <v>367</v>
      </c>
      <c r="AU40">
        <v>289</v>
      </c>
      <c r="AV40">
        <v>378</v>
      </c>
      <c r="AW40">
        <v>394</v>
      </c>
      <c r="AX40">
        <v>-1</v>
      </c>
      <c r="AY40">
        <v>493</v>
      </c>
      <c r="AZ40">
        <v>432</v>
      </c>
      <c r="BA40">
        <v>448</v>
      </c>
      <c r="BB40">
        <v>334</v>
      </c>
      <c r="BC40">
        <v>456</v>
      </c>
      <c r="BD40">
        <v>90</v>
      </c>
      <c r="BE40">
        <v>70</v>
      </c>
      <c r="BF40">
        <v>59</v>
      </c>
      <c r="BG40">
        <v>38</v>
      </c>
      <c r="BH40">
        <v>73</v>
      </c>
      <c r="BI40">
        <v>82</v>
      </c>
      <c r="BJ40">
        <v>139</v>
      </c>
      <c r="BK40">
        <v>57</v>
      </c>
      <c r="BL40">
        <v>391</v>
      </c>
      <c r="BM40">
        <v>78</v>
      </c>
      <c r="BN40">
        <v>79</v>
      </c>
      <c r="BO40">
        <v>74</v>
      </c>
      <c r="BP40">
        <v>124</v>
      </c>
      <c r="BQ40">
        <v>113</v>
      </c>
      <c r="BR40">
        <v>87</v>
      </c>
      <c r="BS40">
        <v>85</v>
      </c>
      <c r="BT40">
        <v>209</v>
      </c>
      <c r="BU40">
        <v>-1</v>
      </c>
    </row>
    <row r="41" spans="1:73" x14ac:dyDescent="0.25">
      <c r="A41">
        <v>39</v>
      </c>
      <c r="B41">
        <v>-1</v>
      </c>
      <c r="C41">
        <v>-1</v>
      </c>
      <c r="D41">
        <v>-1</v>
      </c>
      <c r="E41">
        <v>-1</v>
      </c>
      <c r="F41">
        <v>-1</v>
      </c>
      <c r="G41">
        <v>-1</v>
      </c>
      <c r="H41">
        <v>-1</v>
      </c>
      <c r="I41">
        <v>-1</v>
      </c>
      <c r="J41">
        <v>-1</v>
      </c>
      <c r="K41">
        <v>311</v>
      </c>
      <c r="L41">
        <v>-1</v>
      </c>
      <c r="M41">
        <v>-1</v>
      </c>
      <c r="N41">
        <v>546</v>
      </c>
      <c r="O41">
        <v>-1</v>
      </c>
      <c r="P41">
        <v>-1</v>
      </c>
      <c r="Q41">
        <v>361</v>
      </c>
      <c r="R41">
        <v>-1</v>
      </c>
      <c r="S41">
        <v>391</v>
      </c>
      <c r="T41">
        <v>518</v>
      </c>
      <c r="U41">
        <v>465</v>
      </c>
      <c r="V41">
        <v>465</v>
      </c>
      <c r="W41">
        <v>-1</v>
      </c>
      <c r="X41">
        <v>-1</v>
      </c>
      <c r="Y41">
        <v>359</v>
      </c>
      <c r="Z41">
        <v>-1</v>
      </c>
      <c r="AA41">
        <v>-1</v>
      </c>
      <c r="AB41">
        <v>-1</v>
      </c>
      <c r="AC41">
        <v>575</v>
      </c>
      <c r="AD41">
        <v>688</v>
      </c>
      <c r="AE41">
        <v>403</v>
      </c>
      <c r="AF41">
        <v>-1</v>
      </c>
      <c r="AG41">
        <v>-1</v>
      </c>
      <c r="AH41">
        <v>-1</v>
      </c>
      <c r="AI41">
        <v>-1</v>
      </c>
      <c r="AJ41">
        <v>308</v>
      </c>
      <c r="AK41">
        <v>284</v>
      </c>
      <c r="AL41">
        <v>538</v>
      </c>
      <c r="AM41">
        <v>454</v>
      </c>
      <c r="AN41">
        <v>464</v>
      </c>
      <c r="AO41">
        <v>487</v>
      </c>
      <c r="AP41">
        <v>383</v>
      </c>
      <c r="AQ41">
        <v>475</v>
      </c>
      <c r="AR41">
        <v>-1</v>
      </c>
      <c r="AS41">
        <v>-1</v>
      </c>
      <c r="AT41">
        <v>374</v>
      </c>
      <c r="AU41">
        <v>294</v>
      </c>
      <c r="AV41">
        <v>343</v>
      </c>
      <c r="AW41">
        <v>398</v>
      </c>
      <c r="AX41">
        <v>-1</v>
      </c>
      <c r="AY41">
        <v>472</v>
      </c>
      <c r="AZ41">
        <v>-1</v>
      </c>
      <c r="BA41">
        <v>466</v>
      </c>
      <c r="BB41">
        <v>356</v>
      </c>
      <c r="BC41">
        <v>469</v>
      </c>
      <c r="BD41">
        <v>90</v>
      </c>
      <c r="BE41">
        <v>70</v>
      </c>
      <c r="BF41">
        <v>60</v>
      </c>
      <c r="BG41">
        <v>38</v>
      </c>
      <c r="BH41">
        <v>53</v>
      </c>
      <c r="BI41">
        <v>82</v>
      </c>
      <c r="BJ41">
        <v>139</v>
      </c>
      <c r="BK41">
        <v>57</v>
      </c>
      <c r="BL41">
        <v>409</v>
      </c>
      <c r="BM41">
        <v>78</v>
      </c>
      <c r="BN41">
        <v>79</v>
      </c>
      <c r="BO41">
        <v>74</v>
      </c>
      <c r="BP41">
        <v>124</v>
      </c>
      <c r="BQ41">
        <v>113</v>
      </c>
      <c r="BR41">
        <v>87</v>
      </c>
      <c r="BS41">
        <v>86</v>
      </c>
      <c r="BT41">
        <v>203</v>
      </c>
      <c r="BU41">
        <v>-1</v>
      </c>
    </row>
    <row r="42" spans="1:73" x14ac:dyDescent="0.25">
      <c r="A42">
        <v>40</v>
      </c>
      <c r="B42">
        <v>-1</v>
      </c>
      <c r="C42">
        <v>-1</v>
      </c>
      <c r="D42">
        <v>-1</v>
      </c>
      <c r="E42">
        <v>-1</v>
      </c>
      <c r="F42">
        <v>-1</v>
      </c>
      <c r="G42">
        <v>-1</v>
      </c>
      <c r="H42">
        <v>-1</v>
      </c>
      <c r="I42">
        <v>-1</v>
      </c>
      <c r="J42">
        <v>-1</v>
      </c>
      <c r="K42">
        <v>311</v>
      </c>
      <c r="L42">
        <v>-1</v>
      </c>
      <c r="M42">
        <v>-1</v>
      </c>
      <c r="N42">
        <v>-1</v>
      </c>
      <c r="O42">
        <v>-1</v>
      </c>
      <c r="P42">
        <v>-1</v>
      </c>
      <c r="Q42">
        <v>377</v>
      </c>
      <c r="R42">
        <v>-1</v>
      </c>
      <c r="S42">
        <v>391</v>
      </c>
      <c r="T42">
        <v>502</v>
      </c>
      <c r="U42">
        <v>468</v>
      </c>
      <c r="V42">
        <v>465</v>
      </c>
      <c r="W42">
        <v>-1</v>
      </c>
      <c r="X42">
        <v>-1</v>
      </c>
      <c r="Y42">
        <v>359</v>
      </c>
      <c r="Z42">
        <v>-1</v>
      </c>
      <c r="AA42">
        <v>-1</v>
      </c>
      <c r="AB42">
        <v>-1</v>
      </c>
      <c r="AC42">
        <v>575</v>
      </c>
      <c r="AD42">
        <v>701</v>
      </c>
      <c r="AE42">
        <v>403</v>
      </c>
      <c r="AF42">
        <v>-1</v>
      </c>
      <c r="AG42">
        <v>-1</v>
      </c>
      <c r="AH42">
        <v>-1</v>
      </c>
      <c r="AI42">
        <v>-1</v>
      </c>
      <c r="AJ42">
        <v>290</v>
      </c>
      <c r="AK42">
        <v>284</v>
      </c>
      <c r="AL42">
        <v>546</v>
      </c>
      <c r="AM42">
        <v>454</v>
      </c>
      <c r="AN42">
        <v>472</v>
      </c>
      <c r="AO42">
        <v>481</v>
      </c>
      <c r="AP42">
        <v>-1</v>
      </c>
      <c r="AQ42">
        <v>480</v>
      </c>
      <c r="AR42">
        <v>-1</v>
      </c>
      <c r="AS42">
        <v>-1</v>
      </c>
      <c r="AT42">
        <v>381</v>
      </c>
      <c r="AU42">
        <v>328</v>
      </c>
      <c r="AV42">
        <v>357</v>
      </c>
      <c r="AW42">
        <v>393</v>
      </c>
      <c r="AX42">
        <v>-1</v>
      </c>
      <c r="AY42">
        <v>-1</v>
      </c>
      <c r="AZ42">
        <v>-1</v>
      </c>
      <c r="BA42">
        <v>489</v>
      </c>
      <c r="BB42">
        <v>379</v>
      </c>
      <c r="BC42">
        <v>471</v>
      </c>
      <c r="BD42">
        <v>90</v>
      </c>
      <c r="BE42">
        <v>70</v>
      </c>
      <c r="BF42">
        <v>60</v>
      </c>
      <c r="BG42">
        <v>38</v>
      </c>
      <c r="BH42">
        <v>53</v>
      </c>
      <c r="BI42">
        <v>82</v>
      </c>
      <c r="BJ42">
        <v>139</v>
      </c>
      <c r="BK42">
        <v>57</v>
      </c>
      <c r="BL42">
        <v>405</v>
      </c>
      <c r="BM42">
        <v>78</v>
      </c>
      <c r="BN42">
        <v>81</v>
      </c>
      <c r="BO42">
        <v>74</v>
      </c>
      <c r="BP42">
        <v>124</v>
      </c>
      <c r="BQ42">
        <v>113</v>
      </c>
      <c r="BR42">
        <v>87</v>
      </c>
      <c r="BS42">
        <v>86</v>
      </c>
      <c r="BT42">
        <v>203</v>
      </c>
      <c r="BU42">
        <v>-1</v>
      </c>
    </row>
    <row r="43" spans="1:73" x14ac:dyDescent="0.25">
      <c r="A43">
        <v>41</v>
      </c>
      <c r="B43">
        <v>-1</v>
      </c>
      <c r="C43">
        <v>-1</v>
      </c>
      <c r="D43">
        <v>-1</v>
      </c>
      <c r="E43">
        <v>-1</v>
      </c>
      <c r="F43">
        <v>-1</v>
      </c>
      <c r="G43">
        <v>-1</v>
      </c>
      <c r="H43">
        <v>-1</v>
      </c>
      <c r="I43">
        <v>-1</v>
      </c>
      <c r="J43">
        <v>-1</v>
      </c>
      <c r="K43">
        <v>311</v>
      </c>
      <c r="L43">
        <v>-1</v>
      </c>
      <c r="M43">
        <v>-1</v>
      </c>
      <c r="N43">
        <v>-1</v>
      </c>
      <c r="O43">
        <v>-1</v>
      </c>
      <c r="P43">
        <v>-1</v>
      </c>
      <c r="Q43">
        <v>383</v>
      </c>
      <c r="R43">
        <v>-1</v>
      </c>
      <c r="S43">
        <v>391</v>
      </c>
      <c r="T43">
        <v>506</v>
      </c>
      <c r="U43">
        <v>470</v>
      </c>
      <c r="V43">
        <v>445</v>
      </c>
      <c r="W43">
        <v>-1</v>
      </c>
      <c r="X43">
        <v>-1</v>
      </c>
      <c r="Y43">
        <v>359</v>
      </c>
      <c r="Z43">
        <v>-1</v>
      </c>
      <c r="AA43">
        <v>-1</v>
      </c>
      <c r="AB43">
        <v>-1</v>
      </c>
      <c r="AC43">
        <v>631</v>
      </c>
      <c r="AD43">
        <v>701</v>
      </c>
      <c r="AE43">
        <v>481</v>
      </c>
      <c r="AF43">
        <v>-1</v>
      </c>
      <c r="AG43">
        <v>-1</v>
      </c>
      <c r="AH43">
        <v>-1</v>
      </c>
      <c r="AI43">
        <v>-1</v>
      </c>
      <c r="AJ43">
        <v>277</v>
      </c>
      <c r="AK43">
        <v>311</v>
      </c>
      <c r="AL43">
        <v>547</v>
      </c>
      <c r="AM43">
        <v>498</v>
      </c>
      <c r="AN43">
        <v>460</v>
      </c>
      <c r="AO43">
        <v>478</v>
      </c>
      <c r="AP43">
        <v>-1</v>
      </c>
      <c r="AQ43">
        <v>453</v>
      </c>
      <c r="AR43">
        <v>-1</v>
      </c>
      <c r="AS43">
        <v>-1</v>
      </c>
      <c r="AT43">
        <v>380</v>
      </c>
      <c r="AU43">
        <v>369</v>
      </c>
      <c r="AV43">
        <v>375</v>
      </c>
      <c r="AW43">
        <v>388</v>
      </c>
      <c r="AX43">
        <v>-1</v>
      </c>
      <c r="AY43">
        <v>-1</v>
      </c>
      <c r="AZ43">
        <v>-1</v>
      </c>
      <c r="BA43">
        <v>468</v>
      </c>
      <c r="BB43">
        <v>379</v>
      </c>
      <c r="BC43">
        <v>464</v>
      </c>
      <c r="BD43">
        <v>85</v>
      </c>
      <c r="BE43">
        <v>70</v>
      </c>
      <c r="BF43">
        <v>61</v>
      </c>
      <c r="BG43">
        <v>38</v>
      </c>
      <c r="BH43">
        <v>53</v>
      </c>
      <c r="BI43">
        <v>82</v>
      </c>
      <c r="BJ43">
        <v>63</v>
      </c>
      <c r="BK43">
        <v>57</v>
      </c>
      <c r="BL43">
        <v>405</v>
      </c>
      <c r="BM43">
        <v>102</v>
      </c>
      <c r="BN43">
        <v>73</v>
      </c>
      <c r="BO43">
        <v>80</v>
      </c>
      <c r="BP43">
        <v>124</v>
      </c>
      <c r="BQ43">
        <v>113</v>
      </c>
      <c r="BR43">
        <v>87</v>
      </c>
      <c r="BS43">
        <v>86</v>
      </c>
      <c r="BT43">
        <v>203</v>
      </c>
      <c r="BU43">
        <v>-1</v>
      </c>
    </row>
    <row r="44" spans="1:73" x14ac:dyDescent="0.25">
      <c r="A44">
        <v>42</v>
      </c>
      <c r="B44">
        <v>-1</v>
      </c>
      <c r="C44">
        <v>-1</v>
      </c>
      <c r="D44">
        <v>-1</v>
      </c>
      <c r="E44">
        <v>-1</v>
      </c>
      <c r="F44">
        <v>-1</v>
      </c>
      <c r="G44">
        <v>-1</v>
      </c>
      <c r="H44">
        <v>-1</v>
      </c>
      <c r="I44">
        <v>-1</v>
      </c>
      <c r="J44">
        <v>-1</v>
      </c>
      <c r="K44">
        <v>308</v>
      </c>
      <c r="L44">
        <v>-1</v>
      </c>
      <c r="M44">
        <v>-1</v>
      </c>
      <c r="N44">
        <v>-1</v>
      </c>
      <c r="O44">
        <v>-1</v>
      </c>
      <c r="P44">
        <v>-1</v>
      </c>
      <c r="Q44">
        <v>389</v>
      </c>
      <c r="R44">
        <v>-1</v>
      </c>
      <c r="S44">
        <v>391</v>
      </c>
      <c r="T44">
        <v>476</v>
      </c>
      <c r="U44">
        <v>486</v>
      </c>
      <c r="V44">
        <v>442</v>
      </c>
      <c r="W44">
        <v>-1</v>
      </c>
      <c r="X44">
        <v>-1</v>
      </c>
      <c r="Y44">
        <v>359</v>
      </c>
      <c r="Z44">
        <v>-1</v>
      </c>
      <c r="AA44">
        <v>-1</v>
      </c>
      <c r="AB44">
        <v>-1</v>
      </c>
      <c r="AC44">
        <v>631</v>
      </c>
      <c r="AD44">
        <v>701</v>
      </c>
      <c r="AE44">
        <v>452</v>
      </c>
      <c r="AF44">
        <v>-1</v>
      </c>
      <c r="AG44">
        <v>-1</v>
      </c>
      <c r="AH44">
        <v>-1</v>
      </c>
      <c r="AI44">
        <v>-1</v>
      </c>
      <c r="AJ44">
        <v>321</v>
      </c>
      <c r="AK44">
        <v>315</v>
      </c>
      <c r="AL44">
        <v>540</v>
      </c>
      <c r="AM44">
        <v>504</v>
      </c>
      <c r="AN44">
        <v>464</v>
      </c>
      <c r="AO44">
        <v>463</v>
      </c>
      <c r="AP44">
        <v>-1</v>
      </c>
      <c r="AQ44">
        <v>428</v>
      </c>
      <c r="AR44">
        <v>-1</v>
      </c>
      <c r="AS44">
        <v>-1</v>
      </c>
      <c r="AT44">
        <v>402</v>
      </c>
      <c r="AU44">
        <v>362</v>
      </c>
      <c r="AV44">
        <v>390</v>
      </c>
      <c r="AW44">
        <v>367</v>
      </c>
      <c r="AX44">
        <v>-1</v>
      </c>
      <c r="AY44">
        <v>-1</v>
      </c>
      <c r="AZ44">
        <v>-1</v>
      </c>
      <c r="BA44">
        <v>454</v>
      </c>
      <c r="BB44">
        <v>293</v>
      </c>
      <c r="BC44">
        <v>455</v>
      </c>
      <c r="BD44">
        <v>85</v>
      </c>
      <c r="BE44">
        <v>70</v>
      </c>
      <c r="BF44">
        <v>61</v>
      </c>
      <c r="BG44">
        <v>38</v>
      </c>
      <c r="BH44">
        <v>59</v>
      </c>
      <c r="BI44">
        <v>82</v>
      </c>
      <c r="BJ44">
        <v>63</v>
      </c>
      <c r="BK44">
        <v>57</v>
      </c>
      <c r="BL44">
        <v>405</v>
      </c>
      <c r="BM44">
        <v>68</v>
      </c>
      <c r="BN44">
        <v>73</v>
      </c>
      <c r="BO44">
        <v>80</v>
      </c>
      <c r="BP44">
        <v>124</v>
      </c>
      <c r="BQ44">
        <v>88</v>
      </c>
      <c r="BR44">
        <v>70</v>
      </c>
      <c r="BS44">
        <v>86</v>
      </c>
      <c r="BT44">
        <v>203</v>
      </c>
      <c r="BU44">
        <v>-1</v>
      </c>
    </row>
    <row r="45" spans="1:73" x14ac:dyDescent="0.25">
      <c r="A45">
        <v>43</v>
      </c>
      <c r="B45">
        <v>-1</v>
      </c>
      <c r="C45">
        <v>-1</v>
      </c>
      <c r="D45">
        <v>-1</v>
      </c>
      <c r="E45">
        <v>-1</v>
      </c>
      <c r="F45">
        <v>-1</v>
      </c>
      <c r="G45">
        <v>-1</v>
      </c>
      <c r="H45">
        <v>-1</v>
      </c>
      <c r="I45">
        <v>-1</v>
      </c>
      <c r="J45">
        <v>-1</v>
      </c>
      <c r="K45">
        <v>301</v>
      </c>
      <c r="L45">
        <v>-1</v>
      </c>
      <c r="M45">
        <v>-1</v>
      </c>
      <c r="N45">
        <v>-1</v>
      </c>
      <c r="O45">
        <v>-1</v>
      </c>
      <c r="P45">
        <v>-1</v>
      </c>
      <c r="Q45">
        <v>389</v>
      </c>
      <c r="R45">
        <v>-1</v>
      </c>
      <c r="S45">
        <v>391</v>
      </c>
      <c r="T45">
        <v>476</v>
      </c>
      <c r="U45">
        <v>283</v>
      </c>
      <c r="V45">
        <v>447</v>
      </c>
      <c r="W45">
        <v>-1</v>
      </c>
      <c r="X45">
        <v>-1</v>
      </c>
      <c r="Y45">
        <v>359</v>
      </c>
      <c r="Z45">
        <v>-1</v>
      </c>
      <c r="AA45">
        <v>-1</v>
      </c>
      <c r="AB45">
        <v>-1</v>
      </c>
      <c r="AC45">
        <v>-1</v>
      </c>
      <c r="AD45">
        <v>607</v>
      </c>
      <c r="AE45">
        <v>510</v>
      </c>
      <c r="AF45">
        <v>-1</v>
      </c>
      <c r="AG45">
        <v>-1</v>
      </c>
      <c r="AH45">
        <v>-1</v>
      </c>
      <c r="AI45">
        <v>-1</v>
      </c>
      <c r="AJ45">
        <v>351</v>
      </c>
      <c r="AK45">
        <v>341</v>
      </c>
      <c r="AL45">
        <v>526</v>
      </c>
      <c r="AM45">
        <v>517</v>
      </c>
      <c r="AN45">
        <v>457</v>
      </c>
      <c r="AO45">
        <v>452</v>
      </c>
      <c r="AP45">
        <v>-1</v>
      </c>
      <c r="AQ45">
        <v>428</v>
      </c>
      <c r="AR45">
        <v>-1</v>
      </c>
      <c r="AS45">
        <v>-1</v>
      </c>
      <c r="AT45">
        <v>405</v>
      </c>
      <c r="AU45">
        <v>330</v>
      </c>
      <c r="AV45">
        <v>392</v>
      </c>
      <c r="AW45">
        <v>349</v>
      </c>
      <c r="AX45">
        <v>-1</v>
      </c>
      <c r="AY45">
        <v>-1</v>
      </c>
      <c r="AZ45">
        <v>-1</v>
      </c>
      <c r="BA45">
        <v>412</v>
      </c>
      <c r="BB45">
        <v>295</v>
      </c>
      <c r="BC45">
        <v>452</v>
      </c>
      <c r="BD45">
        <v>85</v>
      </c>
      <c r="BE45">
        <v>60</v>
      </c>
      <c r="BF45">
        <v>61</v>
      </c>
      <c r="BG45">
        <v>38</v>
      </c>
      <c r="BH45">
        <v>61</v>
      </c>
      <c r="BI45">
        <v>54</v>
      </c>
      <c r="BJ45">
        <v>63</v>
      </c>
      <c r="BK45">
        <v>57</v>
      </c>
      <c r="BL45">
        <v>405</v>
      </c>
      <c r="BM45">
        <v>76</v>
      </c>
      <c r="BN45">
        <v>75</v>
      </c>
      <c r="BO45">
        <v>86</v>
      </c>
      <c r="BP45">
        <v>105</v>
      </c>
      <c r="BQ45">
        <v>73</v>
      </c>
      <c r="BR45">
        <v>70</v>
      </c>
      <c r="BS45">
        <v>65</v>
      </c>
      <c r="BT45">
        <v>188</v>
      </c>
      <c r="BU45">
        <v>-1</v>
      </c>
    </row>
    <row r="46" spans="1:73" x14ac:dyDescent="0.25">
      <c r="A46">
        <v>44</v>
      </c>
      <c r="B46">
        <v>-1</v>
      </c>
      <c r="C46">
        <v>-1</v>
      </c>
      <c r="D46">
        <v>-1</v>
      </c>
      <c r="E46">
        <v>-1</v>
      </c>
      <c r="F46">
        <v>-1</v>
      </c>
      <c r="G46">
        <v>-1</v>
      </c>
      <c r="H46">
        <v>-1</v>
      </c>
      <c r="I46">
        <v>-1</v>
      </c>
      <c r="J46">
        <v>-1</v>
      </c>
      <c r="K46">
        <v>382</v>
      </c>
      <c r="L46">
        <v>-1</v>
      </c>
      <c r="M46">
        <v>-1</v>
      </c>
      <c r="N46">
        <v>-1</v>
      </c>
      <c r="O46">
        <v>-1</v>
      </c>
      <c r="P46">
        <v>-1</v>
      </c>
      <c r="Q46">
        <v>382</v>
      </c>
      <c r="R46">
        <v>-1</v>
      </c>
      <c r="S46">
        <v>391</v>
      </c>
      <c r="T46">
        <v>476</v>
      </c>
      <c r="U46">
        <v>531</v>
      </c>
      <c r="V46">
        <v>465</v>
      </c>
      <c r="W46">
        <v>-1</v>
      </c>
      <c r="X46">
        <v>-1</v>
      </c>
      <c r="Y46">
        <v>359</v>
      </c>
      <c r="Z46">
        <v>-1</v>
      </c>
      <c r="AA46">
        <v>-1</v>
      </c>
      <c r="AB46">
        <v>-1</v>
      </c>
      <c r="AC46">
        <v>-1</v>
      </c>
      <c r="AD46">
        <v>541</v>
      </c>
      <c r="AE46">
        <v>559</v>
      </c>
      <c r="AF46">
        <v>-1</v>
      </c>
      <c r="AG46">
        <v>-1</v>
      </c>
      <c r="AH46">
        <v>-1</v>
      </c>
      <c r="AI46">
        <v>-1</v>
      </c>
      <c r="AJ46">
        <v>386</v>
      </c>
      <c r="AK46">
        <v>371</v>
      </c>
      <c r="AL46">
        <v>525</v>
      </c>
      <c r="AM46">
        <v>493</v>
      </c>
      <c r="AN46">
        <v>462</v>
      </c>
      <c r="AO46">
        <v>440</v>
      </c>
      <c r="AP46">
        <v>-1</v>
      </c>
      <c r="AQ46">
        <v>390</v>
      </c>
      <c r="AR46">
        <v>-1</v>
      </c>
      <c r="AS46">
        <v>-1</v>
      </c>
      <c r="AT46">
        <v>403</v>
      </c>
      <c r="AU46">
        <v>330</v>
      </c>
      <c r="AV46">
        <v>395</v>
      </c>
      <c r="AW46">
        <v>380</v>
      </c>
      <c r="AX46">
        <v>-1</v>
      </c>
      <c r="AY46">
        <v>-1</v>
      </c>
      <c r="AZ46">
        <v>-1</v>
      </c>
      <c r="BA46">
        <v>398</v>
      </c>
      <c r="BB46">
        <v>292</v>
      </c>
      <c r="BC46">
        <v>450</v>
      </c>
      <c r="BD46">
        <v>85</v>
      </c>
      <c r="BE46">
        <v>60</v>
      </c>
      <c r="BF46">
        <v>61</v>
      </c>
      <c r="BG46">
        <v>40</v>
      </c>
      <c r="BH46">
        <v>61</v>
      </c>
      <c r="BI46">
        <v>54</v>
      </c>
      <c r="BJ46">
        <v>63</v>
      </c>
      <c r="BK46">
        <v>50</v>
      </c>
      <c r="BL46">
        <v>98</v>
      </c>
      <c r="BM46">
        <v>76</v>
      </c>
      <c r="BN46">
        <v>75</v>
      </c>
      <c r="BO46">
        <v>88</v>
      </c>
      <c r="BP46">
        <v>105</v>
      </c>
      <c r="BQ46">
        <v>73</v>
      </c>
      <c r="BR46">
        <v>66</v>
      </c>
      <c r="BS46">
        <v>65</v>
      </c>
      <c r="BT46">
        <v>188</v>
      </c>
      <c r="BU46">
        <v>-1</v>
      </c>
    </row>
    <row r="47" spans="1:73" x14ac:dyDescent="0.25">
      <c r="A47">
        <v>45</v>
      </c>
      <c r="B47">
        <v>-1</v>
      </c>
      <c r="C47">
        <v>-1</v>
      </c>
      <c r="D47">
        <v>-1</v>
      </c>
      <c r="E47">
        <v>-1</v>
      </c>
      <c r="F47">
        <v>-1</v>
      </c>
      <c r="G47">
        <v>-1</v>
      </c>
      <c r="H47">
        <v>-1</v>
      </c>
      <c r="I47">
        <v>-1</v>
      </c>
      <c r="J47">
        <v>-1</v>
      </c>
      <c r="K47">
        <v>380</v>
      </c>
      <c r="L47">
        <v>-1</v>
      </c>
      <c r="M47">
        <v>-1</v>
      </c>
      <c r="N47">
        <v>-1</v>
      </c>
      <c r="O47">
        <v>-1</v>
      </c>
      <c r="P47">
        <v>-1</v>
      </c>
      <c r="Q47">
        <v>377</v>
      </c>
      <c r="R47">
        <v>-1</v>
      </c>
      <c r="S47">
        <v>391</v>
      </c>
      <c r="T47">
        <v>494</v>
      </c>
      <c r="U47">
        <v>495</v>
      </c>
      <c r="V47">
        <v>468</v>
      </c>
      <c r="W47">
        <v>-1</v>
      </c>
      <c r="X47">
        <v>-1</v>
      </c>
      <c r="Y47">
        <v>359</v>
      </c>
      <c r="Z47">
        <v>-1</v>
      </c>
      <c r="AA47">
        <v>-1</v>
      </c>
      <c r="AB47">
        <v>-1</v>
      </c>
      <c r="AC47">
        <v>-1</v>
      </c>
      <c r="AD47">
        <v>549</v>
      </c>
      <c r="AE47">
        <v>602</v>
      </c>
      <c r="AF47">
        <v>-1</v>
      </c>
      <c r="AG47">
        <v>-1</v>
      </c>
      <c r="AH47">
        <v>-1</v>
      </c>
      <c r="AI47">
        <v>-1</v>
      </c>
      <c r="AJ47">
        <v>400</v>
      </c>
      <c r="AK47">
        <v>453</v>
      </c>
      <c r="AL47">
        <v>530</v>
      </c>
      <c r="AM47">
        <v>491</v>
      </c>
      <c r="AN47">
        <v>476</v>
      </c>
      <c r="AO47">
        <v>414</v>
      </c>
      <c r="AP47">
        <v>-1</v>
      </c>
      <c r="AQ47">
        <v>381</v>
      </c>
      <c r="AR47">
        <v>-1</v>
      </c>
      <c r="AS47">
        <v>-1</v>
      </c>
      <c r="AT47">
        <v>402</v>
      </c>
      <c r="AU47">
        <v>276</v>
      </c>
      <c r="AV47">
        <v>395</v>
      </c>
      <c r="AW47">
        <v>392</v>
      </c>
      <c r="AX47">
        <v>-1</v>
      </c>
      <c r="AY47">
        <v>-1</v>
      </c>
      <c r="AZ47">
        <v>-1</v>
      </c>
      <c r="BA47">
        <v>404</v>
      </c>
      <c r="BB47">
        <v>304</v>
      </c>
      <c r="BC47">
        <v>432</v>
      </c>
      <c r="BD47">
        <v>77</v>
      </c>
      <c r="BE47">
        <v>55</v>
      </c>
      <c r="BF47">
        <v>61</v>
      </c>
      <c r="BG47">
        <v>40</v>
      </c>
      <c r="BH47">
        <v>60</v>
      </c>
      <c r="BI47">
        <v>32</v>
      </c>
      <c r="BJ47">
        <v>63</v>
      </c>
      <c r="BK47">
        <v>46</v>
      </c>
      <c r="BL47">
        <v>98</v>
      </c>
      <c r="BM47">
        <v>76</v>
      </c>
      <c r="BN47">
        <v>75</v>
      </c>
      <c r="BO47">
        <v>89</v>
      </c>
      <c r="BP47">
        <v>87</v>
      </c>
      <c r="BQ47">
        <v>73</v>
      </c>
      <c r="BR47">
        <v>66</v>
      </c>
      <c r="BS47">
        <v>65</v>
      </c>
      <c r="BT47">
        <v>144</v>
      </c>
      <c r="BU47">
        <v>-1</v>
      </c>
    </row>
    <row r="48" spans="1:73" x14ac:dyDescent="0.25">
      <c r="A48">
        <v>46</v>
      </c>
      <c r="B48">
        <v>-1</v>
      </c>
      <c r="C48">
        <v>-1</v>
      </c>
      <c r="D48">
        <v>-1</v>
      </c>
      <c r="E48">
        <v>-1</v>
      </c>
      <c r="F48">
        <v>-1</v>
      </c>
      <c r="G48">
        <v>-1</v>
      </c>
      <c r="H48">
        <v>-1</v>
      </c>
      <c r="I48">
        <v>-1</v>
      </c>
      <c r="J48">
        <v>-1</v>
      </c>
      <c r="K48">
        <v>379</v>
      </c>
      <c r="L48">
        <v>-1</v>
      </c>
      <c r="M48">
        <v>-1</v>
      </c>
      <c r="N48">
        <v>-1</v>
      </c>
      <c r="O48">
        <v>-1</v>
      </c>
      <c r="P48">
        <v>-1</v>
      </c>
      <c r="Q48">
        <v>375</v>
      </c>
      <c r="R48">
        <v>-1</v>
      </c>
      <c r="S48">
        <v>391</v>
      </c>
      <c r="T48">
        <v>494</v>
      </c>
      <c r="U48">
        <v>461</v>
      </c>
      <c r="V48">
        <v>468</v>
      </c>
      <c r="W48">
        <v>-1</v>
      </c>
      <c r="X48">
        <v>-1</v>
      </c>
      <c r="Y48">
        <v>359</v>
      </c>
      <c r="Z48">
        <v>-1</v>
      </c>
      <c r="AA48">
        <v>-1</v>
      </c>
      <c r="AB48">
        <v>-1</v>
      </c>
      <c r="AC48">
        <v>-1</v>
      </c>
      <c r="AD48">
        <v>553</v>
      </c>
      <c r="AE48">
        <v>-1</v>
      </c>
      <c r="AF48">
        <v>-1</v>
      </c>
      <c r="AG48">
        <v>-1</v>
      </c>
      <c r="AH48">
        <v>-1</v>
      </c>
      <c r="AI48">
        <v>-1</v>
      </c>
      <c r="AJ48">
        <v>431</v>
      </c>
      <c r="AK48">
        <v>523</v>
      </c>
      <c r="AL48">
        <v>530</v>
      </c>
      <c r="AM48">
        <v>499</v>
      </c>
      <c r="AN48">
        <v>486</v>
      </c>
      <c r="AO48">
        <v>425</v>
      </c>
      <c r="AP48">
        <v>-1</v>
      </c>
      <c r="AQ48">
        <v>384</v>
      </c>
      <c r="AR48">
        <v>-1</v>
      </c>
      <c r="AS48">
        <v>-1</v>
      </c>
      <c r="AT48">
        <v>384</v>
      </c>
      <c r="AU48">
        <v>245</v>
      </c>
      <c r="AV48">
        <v>396</v>
      </c>
      <c r="AW48">
        <v>380</v>
      </c>
      <c r="AX48">
        <v>-1</v>
      </c>
      <c r="AY48">
        <v>-1</v>
      </c>
      <c r="AZ48">
        <v>-1</v>
      </c>
      <c r="BA48">
        <v>432</v>
      </c>
      <c r="BB48">
        <v>338</v>
      </c>
      <c r="BC48">
        <v>422</v>
      </c>
      <c r="BD48">
        <v>77</v>
      </c>
      <c r="BE48">
        <v>55</v>
      </c>
      <c r="BF48">
        <v>58</v>
      </c>
      <c r="BG48">
        <v>40</v>
      </c>
      <c r="BH48">
        <v>60</v>
      </c>
      <c r="BI48">
        <v>32</v>
      </c>
      <c r="BJ48">
        <v>63</v>
      </c>
      <c r="BK48">
        <v>47</v>
      </c>
      <c r="BL48">
        <v>98</v>
      </c>
      <c r="BM48">
        <v>82</v>
      </c>
      <c r="BN48">
        <v>83</v>
      </c>
      <c r="BO48">
        <v>94</v>
      </c>
      <c r="BP48">
        <v>87</v>
      </c>
      <c r="BQ48">
        <v>73</v>
      </c>
      <c r="BR48">
        <v>75</v>
      </c>
      <c r="BS48">
        <v>65</v>
      </c>
      <c r="BT48">
        <v>132</v>
      </c>
      <c r="BU48">
        <v>-1</v>
      </c>
    </row>
    <row r="49" spans="1:73" x14ac:dyDescent="0.25">
      <c r="A49">
        <v>47</v>
      </c>
      <c r="B49">
        <v>-1</v>
      </c>
      <c r="C49">
        <v>-1</v>
      </c>
      <c r="D49">
        <v>-1</v>
      </c>
      <c r="E49">
        <v>-1</v>
      </c>
      <c r="F49">
        <v>-1</v>
      </c>
      <c r="G49">
        <v>-1</v>
      </c>
      <c r="H49">
        <v>-1</v>
      </c>
      <c r="I49">
        <v>-1</v>
      </c>
      <c r="J49">
        <v>-1</v>
      </c>
      <c r="K49">
        <v>-1</v>
      </c>
      <c r="L49">
        <v>-1</v>
      </c>
      <c r="M49">
        <v>-1</v>
      </c>
      <c r="N49">
        <v>-1</v>
      </c>
      <c r="O49">
        <v>-1</v>
      </c>
      <c r="P49">
        <v>-1</v>
      </c>
      <c r="Q49">
        <v>375</v>
      </c>
      <c r="R49">
        <v>-1</v>
      </c>
      <c r="S49">
        <v>391</v>
      </c>
      <c r="T49">
        <v>492</v>
      </c>
      <c r="U49">
        <v>440</v>
      </c>
      <c r="V49">
        <v>477</v>
      </c>
      <c r="W49">
        <v>-1</v>
      </c>
      <c r="X49">
        <v>-1</v>
      </c>
      <c r="Y49">
        <v>359</v>
      </c>
      <c r="Z49">
        <v>-1</v>
      </c>
      <c r="AA49">
        <v>-1</v>
      </c>
      <c r="AB49">
        <v>-1</v>
      </c>
      <c r="AC49">
        <v>-1</v>
      </c>
      <c r="AD49">
        <v>553</v>
      </c>
      <c r="AE49">
        <v>-1</v>
      </c>
      <c r="AF49">
        <v>-1</v>
      </c>
      <c r="AG49">
        <v>-1</v>
      </c>
      <c r="AH49">
        <v>-1</v>
      </c>
      <c r="AI49">
        <v>-1</v>
      </c>
      <c r="AJ49">
        <v>444</v>
      </c>
      <c r="AK49">
        <v>523</v>
      </c>
      <c r="AL49">
        <v>560</v>
      </c>
      <c r="AM49">
        <v>497</v>
      </c>
      <c r="AN49">
        <v>480</v>
      </c>
      <c r="AO49">
        <v>-1</v>
      </c>
      <c r="AP49">
        <v>-1</v>
      </c>
      <c r="AQ49">
        <v>349</v>
      </c>
      <c r="AR49">
        <v>-1</v>
      </c>
      <c r="AS49">
        <v>-1</v>
      </c>
      <c r="AT49">
        <v>-1</v>
      </c>
      <c r="AU49">
        <v>270</v>
      </c>
      <c r="AV49">
        <v>397</v>
      </c>
      <c r="AW49">
        <v>361</v>
      </c>
      <c r="AX49">
        <v>-1</v>
      </c>
      <c r="AY49">
        <v>-1</v>
      </c>
      <c r="AZ49">
        <v>-1</v>
      </c>
      <c r="BA49">
        <v>456</v>
      </c>
      <c r="BB49">
        <v>387</v>
      </c>
      <c r="BC49">
        <v>424</v>
      </c>
      <c r="BD49">
        <v>77</v>
      </c>
      <c r="BE49">
        <v>52</v>
      </c>
      <c r="BF49">
        <v>58</v>
      </c>
      <c r="BG49">
        <v>40</v>
      </c>
      <c r="BH49">
        <v>60</v>
      </c>
      <c r="BI49">
        <v>32</v>
      </c>
      <c r="BJ49">
        <v>63</v>
      </c>
      <c r="BK49">
        <v>47</v>
      </c>
      <c r="BL49">
        <v>98</v>
      </c>
      <c r="BM49">
        <v>82</v>
      </c>
      <c r="BN49">
        <v>83</v>
      </c>
      <c r="BO49">
        <v>84</v>
      </c>
      <c r="BP49">
        <v>87</v>
      </c>
      <c r="BQ49">
        <v>73</v>
      </c>
      <c r="BR49">
        <v>75</v>
      </c>
      <c r="BS49">
        <v>91</v>
      </c>
      <c r="BT49">
        <v>132</v>
      </c>
      <c r="BU49">
        <v>-1</v>
      </c>
    </row>
    <row r="50" spans="1:73" x14ac:dyDescent="0.25">
      <c r="A50">
        <v>48</v>
      </c>
      <c r="B50">
        <v>-1</v>
      </c>
      <c r="C50">
        <v>-1</v>
      </c>
      <c r="D50">
        <v>-1</v>
      </c>
      <c r="E50">
        <v>-1</v>
      </c>
      <c r="F50">
        <v>-1</v>
      </c>
      <c r="G50">
        <v>-1</v>
      </c>
      <c r="H50">
        <v>-1</v>
      </c>
      <c r="I50">
        <v>-1</v>
      </c>
      <c r="J50">
        <v>-1</v>
      </c>
      <c r="K50">
        <v>-1</v>
      </c>
      <c r="L50">
        <v>-1</v>
      </c>
      <c r="M50">
        <v>-1</v>
      </c>
      <c r="N50">
        <v>-1</v>
      </c>
      <c r="O50">
        <v>-1</v>
      </c>
      <c r="P50">
        <v>-1</v>
      </c>
      <c r="Q50">
        <v>383</v>
      </c>
      <c r="R50">
        <v>-1</v>
      </c>
      <c r="S50">
        <v>391</v>
      </c>
      <c r="T50">
        <v>490</v>
      </c>
      <c r="U50">
        <v>476</v>
      </c>
      <c r="V50">
        <v>471</v>
      </c>
      <c r="W50">
        <v>-1</v>
      </c>
      <c r="X50">
        <v>-1</v>
      </c>
      <c r="Y50">
        <v>359</v>
      </c>
      <c r="Z50">
        <v>-1</v>
      </c>
      <c r="AA50">
        <v>-1</v>
      </c>
      <c r="AB50">
        <v>-1</v>
      </c>
      <c r="AC50">
        <v>-1</v>
      </c>
      <c r="AD50">
        <v>513</v>
      </c>
      <c r="AE50">
        <v>-1</v>
      </c>
      <c r="AF50">
        <v>-1</v>
      </c>
      <c r="AG50">
        <v>-1</v>
      </c>
      <c r="AH50">
        <v>-1</v>
      </c>
      <c r="AI50">
        <v>-1</v>
      </c>
      <c r="AJ50">
        <v>439</v>
      </c>
      <c r="AK50">
        <v>523</v>
      </c>
      <c r="AL50">
        <v>558</v>
      </c>
      <c r="AM50">
        <v>492</v>
      </c>
      <c r="AN50">
        <v>479</v>
      </c>
      <c r="AO50">
        <v>-1</v>
      </c>
      <c r="AP50">
        <v>-1</v>
      </c>
      <c r="AQ50">
        <v>-1</v>
      </c>
      <c r="AR50">
        <v>-1</v>
      </c>
      <c r="AS50">
        <v>-1</v>
      </c>
      <c r="AT50">
        <v>-1</v>
      </c>
      <c r="AU50">
        <v>295</v>
      </c>
      <c r="AV50">
        <v>387</v>
      </c>
      <c r="AW50">
        <v>330</v>
      </c>
      <c r="AX50">
        <v>-1</v>
      </c>
      <c r="AY50">
        <v>-1</v>
      </c>
      <c r="AZ50">
        <v>-1</v>
      </c>
      <c r="BA50">
        <v>469</v>
      </c>
      <c r="BB50">
        <v>416</v>
      </c>
      <c r="BC50">
        <v>449</v>
      </c>
      <c r="BD50">
        <v>74</v>
      </c>
      <c r="BE50">
        <v>52</v>
      </c>
      <c r="BF50">
        <v>58</v>
      </c>
      <c r="BG50">
        <v>40</v>
      </c>
      <c r="BH50">
        <v>60</v>
      </c>
      <c r="BI50">
        <v>49</v>
      </c>
      <c r="BJ50">
        <v>63</v>
      </c>
      <c r="BK50">
        <v>47</v>
      </c>
      <c r="BL50">
        <v>98</v>
      </c>
      <c r="BM50">
        <v>76</v>
      </c>
      <c r="BN50">
        <v>83</v>
      </c>
      <c r="BO50">
        <v>77</v>
      </c>
      <c r="BP50">
        <v>87</v>
      </c>
      <c r="BQ50">
        <v>73</v>
      </c>
      <c r="BR50">
        <v>71</v>
      </c>
      <c r="BS50">
        <v>91</v>
      </c>
      <c r="BT50">
        <v>147</v>
      </c>
      <c r="BU50">
        <v>-1</v>
      </c>
    </row>
    <row r="51" spans="1:73" x14ac:dyDescent="0.25">
      <c r="A51">
        <v>49</v>
      </c>
      <c r="B51">
        <v>-1</v>
      </c>
      <c r="C51">
        <v>-1</v>
      </c>
      <c r="D51">
        <v>-1</v>
      </c>
      <c r="E51">
        <v>-1</v>
      </c>
      <c r="F51">
        <v>-1</v>
      </c>
      <c r="G51">
        <v>-1</v>
      </c>
      <c r="H51">
        <v>-1</v>
      </c>
      <c r="I51">
        <v>-1</v>
      </c>
      <c r="J51">
        <v>-1</v>
      </c>
      <c r="K51">
        <v>-1</v>
      </c>
      <c r="L51">
        <v>-1</v>
      </c>
      <c r="M51">
        <v>-1</v>
      </c>
      <c r="N51">
        <v>-1</v>
      </c>
      <c r="O51">
        <v>-1</v>
      </c>
      <c r="P51">
        <v>-1</v>
      </c>
      <c r="Q51">
        <v>392</v>
      </c>
      <c r="R51">
        <v>-1</v>
      </c>
      <c r="S51">
        <v>391</v>
      </c>
      <c r="T51">
        <v>491</v>
      </c>
      <c r="U51">
        <v>472</v>
      </c>
      <c r="V51">
        <v>460</v>
      </c>
      <c r="W51">
        <v>-1</v>
      </c>
      <c r="X51">
        <v>-1</v>
      </c>
      <c r="Y51">
        <v>359</v>
      </c>
      <c r="Z51">
        <v>-1</v>
      </c>
      <c r="AA51">
        <v>-1</v>
      </c>
      <c r="AB51">
        <v>-1</v>
      </c>
      <c r="AC51">
        <v>-1</v>
      </c>
      <c r="AD51">
        <v>552</v>
      </c>
      <c r="AE51">
        <v>-1</v>
      </c>
      <c r="AF51">
        <v>-1</v>
      </c>
      <c r="AG51">
        <v>-1</v>
      </c>
      <c r="AH51">
        <v>-1</v>
      </c>
      <c r="AI51">
        <v>-1</v>
      </c>
      <c r="AJ51">
        <v>439</v>
      </c>
      <c r="AK51">
        <v>468</v>
      </c>
      <c r="AL51">
        <v>565</v>
      </c>
      <c r="AM51">
        <v>475</v>
      </c>
      <c r="AN51">
        <v>472</v>
      </c>
      <c r="AO51">
        <v>-1</v>
      </c>
      <c r="AP51">
        <v>-1</v>
      </c>
      <c r="AQ51">
        <v>-1</v>
      </c>
      <c r="AR51">
        <v>-1</v>
      </c>
      <c r="AS51">
        <v>-1</v>
      </c>
      <c r="AT51">
        <v>-1</v>
      </c>
      <c r="AU51">
        <v>324</v>
      </c>
      <c r="AV51">
        <v>395</v>
      </c>
      <c r="AW51">
        <v>304</v>
      </c>
      <c r="AX51">
        <v>-1</v>
      </c>
      <c r="AY51">
        <v>-1</v>
      </c>
      <c r="AZ51">
        <v>-1</v>
      </c>
      <c r="BA51">
        <v>463</v>
      </c>
      <c r="BB51">
        <v>209</v>
      </c>
      <c r="BC51">
        <v>462</v>
      </c>
      <c r="BD51">
        <v>74</v>
      </c>
      <c r="BE51">
        <v>52</v>
      </c>
      <c r="BF51">
        <v>58</v>
      </c>
      <c r="BG51">
        <v>36</v>
      </c>
      <c r="BH51">
        <v>56</v>
      </c>
      <c r="BI51">
        <v>49</v>
      </c>
      <c r="BJ51">
        <v>63</v>
      </c>
      <c r="BK51">
        <v>53</v>
      </c>
      <c r="BL51">
        <v>98</v>
      </c>
      <c r="BM51">
        <v>66</v>
      </c>
      <c r="BN51">
        <v>129</v>
      </c>
      <c r="BO51">
        <v>77</v>
      </c>
      <c r="BP51">
        <v>83</v>
      </c>
      <c r="BQ51">
        <v>73</v>
      </c>
      <c r="BR51">
        <v>70</v>
      </c>
      <c r="BS51">
        <v>91</v>
      </c>
      <c r="BT51">
        <v>144</v>
      </c>
      <c r="BU51">
        <v>-1</v>
      </c>
    </row>
    <row r="52" spans="1:73" x14ac:dyDescent="0.25">
      <c r="A52">
        <v>50</v>
      </c>
      <c r="B52">
        <v>-1</v>
      </c>
      <c r="C52">
        <v>-1</v>
      </c>
      <c r="D52">
        <v>-1</v>
      </c>
      <c r="E52">
        <v>-1</v>
      </c>
      <c r="F52">
        <v>-1</v>
      </c>
      <c r="G52">
        <v>-1</v>
      </c>
      <c r="H52">
        <v>-1</v>
      </c>
      <c r="I52">
        <v>-1</v>
      </c>
      <c r="J52">
        <v>-1</v>
      </c>
      <c r="K52">
        <v>-1</v>
      </c>
      <c r="L52">
        <v>-1</v>
      </c>
      <c r="M52">
        <v>-1</v>
      </c>
      <c r="N52">
        <v>-1</v>
      </c>
      <c r="O52">
        <v>-1</v>
      </c>
      <c r="P52">
        <v>-1</v>
      </c>
      <c r="Q52">
        <v>448</v>
      </c>
      <c r="R52">
        <v>-1</v>
      </c>
      <c r="S52">
        <v>391</v>
      </c>
      <c r="T52">
        <v>468</v>
      </c>
      <c r="U52">
        <v>465</v>
      </c>
      <c r="V52">
        <v>418</v>
      </c>
      <c r="W52">
        <v>-1</v>
      </c>
      <c r="X52">
        <v>-1</v>
      </c>
      <c r="Y52">
        <v>359</v>
      </c>
      <c r="Z52">
        <v>-1</v>
      </c>
      <c r="AA52">
        <v>-1</v>
      </c>
      <c r="AB52">
        <v>-1</v>
      </c>
      <c r="AC52">
        <v>-1</v>
      </c>
      <c r="AD52">
        <v>552</v>
      </c>
      <c r="AE52">
        <v>-1</v>
      </c>
      <c r="AF52">
        <v>-1</v>
      </c>
      <c r="AG52">
        <v>-1</v>
      </c>
      <c r="AH52">
        <v>-1</v>
      </c>
      <c r="AI52">
        <v>-1</v>
      </c>
      <c r="AJ52">
        <v>420</v>
      </c>
      <c r="AK52">
        <v>468</v>
      </c>
      <c r="AL52">
        <v>570</v>
      </c>
      <c r="AM52">
        <v>453</v>
      </c>
      <c r="AN52">
        <v>477</v>
      </c>
      <c r="AO52">
        <v>-1</v>
      </c>
      <c r="AP52">
        <v>-1</v>
      </c>
      <c r="AQ52">
        <v>-1</v>
      </c>
      <c r="AR52">
        <v>-1</v>
      </c>
      <c r="AS52">
        <v>-1</v>
      </c>
      <c r="AT52">
        <v>-1</v>
      </c>
      <c r="AU52">
        <v>336</v>
      </c>
      <c r="AV52">
        <v>399</v>
      </c>
      <c r="AW52">
        <v>328</v>
      </c>
      <c r="AX52">
        <v>-1</v>
      </c>
      <c r="AY52">
        <v>-1</v>
      </c>
      <c r="AZ52">
        <v>-1</v>
      </c>
      <c r="BA52">
        <v>445</v>
      </c>
      <c r="BB52">
        <v>-1</v>
      </c>
      <c r="BC52">
        <v>457</v>
      </c>
      <c r="BD52">
        <v>74</v>
      </c>
      <c r="BE52">
        <v>52</v>
      </c>
      <c r="BF52">
        <v>57</v>
      </c>
      <c r="BG52">
        <v>36</v>
      </c>
      <c r="BH52">
        <v>56</v>
      </c>
      <c r="BI52">
        <v>49</v>
      </c>
      <c r="BJ52">
        <v>63</v>
      </c>
      <c r="BK52">
        <v>51</v>
      </c>
      <c r="BL52">
        <v>98</v>
      </c>
      <c r="BM52">
        <v>63</v>
      </c>
      <c r="BN52">
        <v>129</v>
      </c>
      <c r="BO52">
        <v>77</v>
      </c>
      <c r="BP52">
        <v>83</v>
      </c>
      <c r="BQ52">
        <v>73</v>
      </c>
      <c r="BR52">
        <v>63</v>
      </c>
      <c r="BS52">
        <v>91</v>
      </c>
      <c r="BT52">
        <v>144</v>
      </c>
      <c r="BU52">
        <v>-1</v>
      </c>
    </row>
    <row r="53" spans="1:73" x14ac:dyDescent="0.25">
      <c r="A53">
        <v>51</v>
      </c>
      <c r="B53">
        <v>-1</v>
      </c>
      <c r="C53">
        <v>-1</v>
      </c>
      <c r="D53">
        <v>-1</v>
      </c>
      <c r="E53">
        <v>-1</v>
      </c>
      <c r="F53">
        <v>-1</v>
      </c>
      <c r="G53">
        <v>-1</v>
      </c>
      <c r="H53">
        <v>-1</v>
      </c>
      <c r="I53">
        <v>-1</v>
      </c>
      <c r="J53">
        <v>-1</v>
      </c>
      <c r="K53">
        <v>-1</v>
      </c>
      <c r="L53">
        <v>-1</v>
      </c>
      <c r="M53">
        <v>-1</v>
      </c>
      <c r="N53">
        <v>-1</v>
      </c>
      <c r="O53">
        <v>-1</v>
      </c>
      <c r="P53">
        <v>-1</v>
      </c>
      <c r="Q53">
        <v>448</v>
      </c>
      <c r="R53">
        <v>-1</v>
      </c>
      <c r="S53">
        <v>391</v>
      </c>
      <c r="T53">
        <v>468</v>
      </c>
      <c r="U53">
        <v>465</v>
      </c>
      <c r="V53">
        <v>371</v>
      </c>
      <c r="W53">
        <v>-1</v>
      </c>
      <c r="X53">
        <v>-1</v>
      </c>
      <c r="Y53">
        <v>359</v>
      </c>
      <c r="Z53">
        <v>-1</v>
      </c>
      <c r="AA53">
        <v>-1</v>
      </c>
      <c r="AB53">
        <v>-1</v>
      </c>
      <c r="AC53">
        <v>-1</v>
      </c>
      <c r="AD53">
        <v>558</v>
      </c>
      <c r="AE53">
        <v>-1</v>
      </c>
      <c r="AF53">
        <v>-1</v>
      </c>
      <c r="AG53">
        <v>-1</v>
      </c>
      <c r="AH53">
        <v>-1</v>
      </c>
      <c r="AI53">
        <v>-1</v>
      </c>
      <c r="AJ53">
        <v>420</v>
      </c>
      <c r="AK53">
        <v>542</v>
      </c>
      <c r="AL53">
        <v>563</v>
      </c>
      <c r="AM53">
        <v>442</v>
      </c>
      <c r="AN53">
        <v>459</v>
      </c>
      <c r="AO53">
        <v>-1</v>
      </c>
      <c r="AP53">
        <v>-1</v>
      </c>
      <c r="AQ53">
        <v>-1</v>
      </c>
      <c r="AR53">
        <v>-1</v>
      </c>
      <c r="AS53">
        <v>-1</v>
      </c>
      <c r="AT53">
        <v>-1</v>
      </c>
      <c r="AU53">
        <v>330</v>
      </c>
      <c r="AV53">
        <v>419</v>
      </c>
      <c r="AW53">
        <v>-1</v>
      </c>
      <c r="AX53">
        <v>-1</v>
      </c>
      <c r="AY53">
        <v>-1</v>
      </c>
      <c r="AZ53">
        <v>-1</v>
      </c>
      <c r="BA53">
        <v>431</v>
      </c>
      <c r="BB53">
        <v>-1</v>
      </c>
      <c r="BC53">
        <v>434</v>
      </c>
      <c r="BD53">
        <v>62</v>
      </c>
      <c r="BE53">
        <v>50</v>
      </c>
      <c r="BF53">
        <v>57</v>
      </c>
      <c r="BG53">
        <v>36</v>
      </c>
      <c r="BH53">
        <v>56</v>
      </c>
      <c r="BI53">
        <v>49</v>
      </c>
      <c r="BJ53">
        <v>63</v>
      </c>
      <c r="BK53">
        <v>50</v>
      </c>
      <c r="BL53">
        <v>98</v>
      </c>
      <c r="BM53">
        <v>68</v>
      </c>
      <c r="BN53">
        <v>-1</v>
      </c>
      <c r="BO53">
        <v>78</v>
      </c>
      <c r="BP53">
        <v>83</v>
      </c>
      <c r="BQ53">
        <v>73</v>
      </c>
      <c r="BR53">
        <v>63</v>
      </c>
      <c r="BS53">
        <v>83</v>
      </c>
      <c r="BT53">
        <v>144</v>
      </c>
      <c r="BU53">
        <v>-1</v>
      </c>
    </row>
    <row r="54" spans="1:73" x14ac:dyDescent="0.25">
      <c r="A54">
        <v>52</v>
      </c>
      <c r="B54">
        <v>-1</v>
      </c>
      <c r="C54">
        <v>-1</v>
      </c>
      <c r="D54">
        <v>-1</v>
      </c>
      <c r="E54">
        <v>-1</v>
      </c>
      <c r="F54">
        <v>-1</v>
      </c>
      <c r="G54">
        <v>-1</v>
      </c>
      <c r="H54">
        <v>-1</v>
      </c>
      <c r="I54">
        <v>-1</v>
      </c>
      <c r="J54">
        <v>-1</v>
      </c>
      <c r="K54">
        <v>-1</v>
      </c>
      <c r="L54">
        <v>-1</v>
      </c>
      <c r="M54">
        <v>-1</v>
      </c>
      <c r="N54">
        <v>-1</v>
      </c>
      <c r="O54">
        <v>-1</v>
      </c>
      <c r="P54">
        <v>-1</v>
      </c>
      <c r="Q54">
        <v>473</v>
      </c>
      <c r="R54">
        <v>-1</v>
      </c>
      <c r="S54">
        <v>391</v>
      </c>
      <c r="T54">
        <v>385</v>
      </c>
      <c r="U54">
        <v>412</v>
      </c>
      <c r="V54">
        <v>338</v>
      </c>
      <c r="W54">
        <v>-1</v>
      </c>
      <c r="X54">
        <v>-1</v>
      </c>
      <c r="Y54">
        <v>359</v>
      </c>
      <c r="Z54">
        <v>-1</v>
      </c>
      <c r="AA54">
        <v>-1</v>
      </c>
      <c r="AB54">
        <v>-1</v>
      </c>
      <c r="AC54">
        <v>-1</v>
      </c>
      <c r="AD54">
        <v>557</v>
      </c>
      <c r="AE54">
        <v>-1</v>
      </c>
      <c r="AF54">
        <v>-1</v>
      </c>
      <c r="AG54">
        <v>-1</v>
      </c>
      <c r="AH54">
        <v>-1</v>
      </c>
      <c r="AI54">
        <v>-1</v>
      </c>
      <c r="AJ54">
        <v>420</v>
      </c>
      <c r="AK54">
        <v>525</v>
      </c>
      <c r="AL54">
        <v>563</v>
      </c>
      <c r="AM54">
        <v>465</v>
      </c>
      <c r="AN54">
        <v>415</v>
      </c>
      <c r="AO54">
        <v>-1</v>
      </c>
      <c r="AP54">
        <v>-1</v>
      </c>
      <c r="AQ54">
        <v>-1</v>
      </c>
      <c r="AR54">
        <v>-1</v>
      </c>
      <c r="AS54">
        <v>-1</v>
      </c>
      <c r="AT54">
        <v>-1</v>
      </c>
      <c r="AU54">
        <v>291</v>
      </c>
      <c r="AV54">
        <v>410</v>
      </c>
      <c r="AW54">
        <v>-1</v>
      </c>
      <c r="AX54">
        <v>-1</v>
      </c>
      <c r="AY54">
        <v>-1</v>
      </c>
      <c r="AZ54">
        <v>-1</v>
      </c>
      <c r="BA54">
        <v>451</v>
      </c>
      <c r="BB54">
        <v>-1</v>
      </c>
      <c r="BC54">
        <v>418</v>
      </c>
      <c r="BD54">
        <v>62</v>
      </c>
      <c r="BE54">
        <v>50</v>
      </c>
      <c r="BF54">
        <v>56</v>
      </c>
      <c r="BG54">
        <v>36</v>
      </c>
      <c r="BH54">
        <v>56</v>
      </c>
      <c r="BI54">
        <v>53</v>
      </c>
      <c r="BJ54">
        <v>63</v>
      </c>
      <c r="BK54">
        <v>50</v>
      </c>
      <c r="BL54">
        <v>98</v>
      </c>
      <c r="BM54">
        <v>68</v>
      </c>
      <c r="BN54">
        <v>-1</v>
      </c>
      <c r="BO54">
        <v>-1</v>
      </c>
      <c r="BP54">
        <v>84</v>
      </c>
      <c r="BQ54">
        <v>73</v>
      </c>
      <c r="BR54">
        <v>63</v>
      </c>
      <c r="BS54">
        <v>83</v>
      </c>
      <c r="BT54">
        <v>144</v>
      </c>
      <c r="BU54">
        <v>-1</v>
      </c>
    </row>
    <row r="55" spans="1:73" x14ac:dyDescent="0.25">
      <c r="A55">
        <v>53</v>
      </c>
      <c r="B55">
        <v>-1</v>
      </c>
      <c r="C55">
        <v>-1</v>
      </c>
      <c r="D55">
        <v>-1</v>
      </c>
      <c r="E55">
        <v>-1</v>
      </c>
      <c r="F55">
        <v>-1</v>
      </c>
      <c r="G55">
        <v>-1</v>
      </c>
      <c r="H55">
        <v>-1</v>
      </c>
      <c r="I55">
        <v>-1</v>
      </c>
      <c r="J55">
        <v>-1</v>
      </c>
      <c r="K55">
        <v>-1</v>
      </c>
      <c r="L55">
        <v>-1</v>
      </c>
      <c r="M55">
        <v>-1</v>
      </c>
      <c r="N55">
        <v>-1</v>
      </c>
      <c r="O55">
        <v>-1</v>
      </c>
      <c r="P55">
        <v>-1</v>
      </c>
      <c r="Q55">
        <v>247</v>
      </c>
      <c r="R55">
        <v>-1</v>
      </c>
      <c r="S55">
        <v>391</v>
      </c>
      <c r="T55">
        <v>385</v>
      </c>
      <c r="U55">
        <v>412</v>
      </c>
      <c r="V55">
        <v>338</v>
      </c>
      <c r="W55">
        <v>-1</v>
      </c>
      <c r="X55">
        <v>-1</v>
      </c>
      <c r="Y55">
        <v>359</v>
      </c>
      <c r="Z55">
        <v>-1</v>
      </c>
      <c r="AA55">
        <v>-1</v>
      </c>
      <c r="AB55">
        <v>-1</v>
      </c>
      <c r="AC55">
        <v>-1</v>
      </c>
      <c r="AD55">
        <v>577</v>
      </c>
      <c r="AE55">
        <v>-1</v>
      </c>
      <c r="AF55">
        <v>-1</v>
      </c>
      <c r="AG55">
        <v>-1</v>
      </c>
      <c r="AH55">
        <v>-1</v>
      </c>
      <c r="AI55">
        <v>-1</v>
      </c>
      <c r="AJ55">
        <v>420</v>
      </c>
      <c r="AK55">
        <v>525</v>
      </c>
      <c r="AL55">
        <v>514</v>
      </c>
      <c r="AM55">
        <v>498</v>
      </c>
      <c r="AN55">
        <v>367</v>
      </c>
      <c r="AO55">
        <v>-1</v>
      </c>
      <c r="AP55">
        <v>-1</v>
      </c>
      <c r="AQ55">
        <v>-1</v>
      </c>
      <c r="AR55">
        <v>-1</v>
      </c>
      <c r="AS55">
        <v>-1</v>
      </c>
      <c r="AT55">
        <v>-1</v>
      </c>
      <c r="AU55">
        <v>207</v>
      </c>
      <c r="AV55">
        <v>379</v>
      </c>
      <c r="AW55">
        <v>-1</v>
      </c>
      <c r="AX55">
        <v>-1</v>
      </c>
      <c r="AY55">
        <v>-1</v>
      </c>
      <c r="AZ55">
        <v>-1</v>
      </c>
      <c r="BA55">
        <v>444</v>
      </c>
      <c r="BB55">
        <v>-1</v>
      </c>
      <c r="BC55">
        <v>410</v>
      </c>
      <c r="BD55">
        <v>62</v>
      </c>
      <c r="BE55">
        <v>50</v>
      </c>
      <c r="BF55">
        <v>56</v>
      </c>
      <c r="BG55">
        <v>36</v>
      </c>
      <c r="BH55">
        <v>51</v>
      </c>
      <c r="BI55">
        <v>53</v>
      </c>
      <c r="BJ55">
        <v>63</v>
      </c>
      <c r="BK55">
        <v>50</v>
      </c>
      <c r="BL55">
        <v>98</v>
      </c>
      <c r="BM55">
        <v>68</v>
      </c>
      <c r="BN55">
        <v>-1</v>
      </c>
      <c r="BO55">
        <v>-1</v>
      </c>
      <c r="BP55">
        <v>94</v>
      </c>
      <c r="BQ55">
        <v>73</v>
      </c>
      <c r="BR55">
        <v>58</v>
      </c>
      <c r="BS55">
        <v>83</v>
      </c>
      <c r="BT55">
        <v>144</v>
      </c>
      <c r="BU55">
        <v>-1</v>
      </c>
    </row>
    <row r="56" spans="1:73" x14ac:dyDescent="0.25">
      <c r="A56">
        <v>54</v>
      </c>
      <c r="B56">
        <v>-1</v>
      </c>
      <c r="C56">
        <v>-1</v>
      </c>
      <c r="D56">
        <v>-1</v>
      </c>
      <c r="E56">
        <v>-1</v>
      </c>
      <c r="F56">
        <v>-1</v>
      </c>
      <c r="G56">
        <v>-1</v>
      </c>
      <c r="H56">
        <v>-1</v>
      </c>
      <c r="I56">
        <v>-1</v>
      </c>
      <c r="J56">
        <v>-1</v>
      </c>
      <c r="K56">
        <v>-1</v>
      </c>
      <c r="L56">
        <v>-1</v>
      </c>
      <c r="M56">
        <v>-1</v>
      </c>
      <c r="N56">
        <v>-1</v>
      </c>
      <c r="O56">
        <v>-1</v>
      </c>
      <c r="P56">
        <v>-1</v>
      </c>
      <c r="Q56">
        <v>247</v>
      </c>
      <c r="R56">
        <v>-1</v>
      </c>
      <c r="S56">
        <v>391</v>
      </c>
      <c r="T56">
        <v>348</v>
      </c>
      <c r="U56">
        <v>384</v>
      </c>
      <c r="V56">
        <v>304</v>
      </c>
      <c r="W56">
        <v>-1</v>
      </c>
      <c r="X56">
        <v>-1</v>
      </c>
      <c r="Y56">
        <v>359</v>
      </c>
      <c r="Z56">
        <v>-1</v>
      </c>
      <c r="AA56">
        <v>-1</v>
      </c>
      <c r="AB56">
        <v>-1</v>
      </c>
      <c r="AC56">
        <v>-1</v>
      </c>
      <c r="AD56">
        <v>-1</v>
      </c>
      <c r="AE56">
        <v>-1</v>
      </c>
      <c r="AF56">
        <v>-1</v>
      </c>
      <c r="AG56">
        <v>-1</v>
      </c>
      <c r="AH56">
        <v>-1</v>
      </c>
      <c r="AI56">
        <v>-1</v>
      </c>
      <c r="AJ56">
        <v>334</v>
      </c>
      <c r="AK56">
        <v>490</v>
      </c>
      <c r="AL56">
        <v>447</v>
      </c>
      <c r="AM56">
        <v>-1</v>
      </c>
      <c r="AN56">
        <v>387</v>
      </c>
      <c r="AO56">
        <v>-1</v>
      </c>
      <c r="AP56">
        <v>-1</v>
      </c>
      <c r="AQ56">
        <v>-1</v>
      </c>
      <c r="AR56">
        <v>-1</v>
      </c>
      <c r="AS56">
        <v>-1</v>
      </c>
      <c r="AT56">
        <v>-1</v>
      </c>
      <c r="AU56">
        <v>-1</v>
      </c>
      <c r="AV56">
        <v>342</v>
      </c>
      <c r="AW56">
        <v>-1</v>
      </c>
      <c r="AX56">
        <v>-1</v>
      </c>
      <c r="AY56">
        <v>-1</v>
      </c>
      <c r="AZ56">
        <v>-1</v>
      </c>
      <c r="BA56">
        <v>-1</v>
      </c>
      <c r="BB56">
        <v>-1</v>
      </c>
      <c r="BC56">
        <v>391</v>
      </c>
      <c r="BD56">
        <v>55</v>
      </c>
      <c r="BE56">
        <v>51</v>
      </c>
      <c r="BF56">
        <v>56</v>
      </c>
      <c r="BG56">
        <v>36</v>
      </c>
      <c r="BH56">
        <v>45</v>
      </c>
      <c r="BI56">
        <v>53</v>
      </c>
      <c r="BJ56">
        <v>63</v>
      </c>
      <c r="BK56">
        <v>50</v>
      </c>
      <c r="BL56">
        <v>98</v>
      </c>
      <c r="BM56">
        <v>68</v>
      </c>
      <c r="BN56">
        <v>-1</v>
      </c>
      <c r="BO56">
        <v>-1</v>
      </c>
      <c r="BP56">
        <v>100</v>
      </c>
      <c r="BQ56">
        <v>73</v>
      </c>
      <c r="BR56">
        <v>57</v>
      </c>
      <c r="BS56">
        <v>83</v>
      </c>
      <c r="BT56">
        <v>73</v>
      </c>
      <c r="BU56">
        <v>-1</v>
      </c>
    </row>
    <row r="57" spans="1:73" x14ac:dyDescent="0.25">
      <c r="A57">
        <v>55</v>
      </c>
      <c r="B57">
        <v>-1</v>
      </c>
      <c r="C57">
        <v>-1</v>
      </c>
      <c r="D57">
        <v>-1</v>
      </c>
      <c r="E57">
        <v>-1</v>
      </c>
      <c r="F57">
        <v>-1</v>
      </c>
      <c r="G57">
        <v>-1</v>
      </c>
      <c r="H57">
        <v>-1</v>
      </c>
      <c r="I57">
        <v>-1</v>
      </c>
      <c r="J57">
        <v>-1</v>
      </c>
      <c r="K57">
        <v>-1</v>
      </c>
      <c r="L57">
        <v>-1</v>
      </c>
      <c r="M57">
        <v>-1</v>
      </c>
      <c r="N57">
        <v>-1</v>
      </c>
      <c r="O57">
        <v>-1</v>
      </c>
      <c r="P57">
        <v>-1</v>
      </c>
      <c r="Q57">
        <v>-1</v>
      </c>
      <c r="R57">
        <v>-1</v>
      </c>
      <c r="S57">
        <v>391</v>
      </c>
      <c r="T57">
        <v>342</v>
      </c>
      <c r="U57">
        <v>384</v>
      </c>
      <c r="V57">
        <v>293</v>
      </c>
      <c r="W57">
        <v>-1</v>
      </c>
      <c r="X57">
        <v>-1</v>
      </c>
      <c r="Y57">
        <v>359</v>
      </c>
      <c r="Z57">
        <v>-1</v>
      </c>
      <c r="AA57">
        <v>-1</v>
      </c>
      <c r="AB57">
        <v>-1</v>
      </c>
      <c r="AC57">
        <v>-1</v>
      </c>
      <c r="AD57">
        <v>-1</v>
      </c>
      <c r="AE57">
        <v>-1</v>
      </c>
      <c r="AF57">
        <v>-1</v>
      </c>
      <c r="AG57">
        <v>-1</v>
      </c>
      <c r="AH57">
        <v>-1</v>
      </c>
      <c r="AI57">
        <v>-1</v>
      </c>
      <c r="AJ57">
        <v>334</v>
      </c>
      <c r="AK57">
        <v>490</v>
      </c>
      <c r="AL57">
        <v>446</v>
      </c>
      <c r="AM57">
        <v>-1</v>
      </c>
      <c r="AN57">
        <v>407</v>
      </c>
      <c r="AO57">
        <v>-1</v>
      </c>
      <c r="AP57">
        <v>-1</v>
      </c>
      <c r="AQ57">
        <v>-1</v>
      </c>
      <c r="AR57">
        <v>-1</v>
      </c>
      <c r="AS57">
        <v>-1</v>
      </c>
      <c r="AT57">
        <v>-1</v>
      </c>
      <c r="AU57">
        <v>-1</v>
      </c>
      <c r="AV57">
        <v>-1</v>
      </c>
      <c r="AW57">
        <v>-1</v>
      </c>
      <c r="AX57">
        <v>-1</v>
      </c>
      <c r="AY57">
        <v>-1</v>
      </c>
      <c r="AZ57">
        <v>-1</v>
      </c>
      <c r="BA57">
        <v>-1</v>
      </c>
      <c r="BB57">
        <v>-1</v>
      </c>
      <c r="BC57">
        <v>371</v>
      </c>
      <c r="BD57">
        <v>50</v>
      </c>
      <c r="BE57">
        <v>51</v>
      </c>
      <c r="BF57">
        <v>53</v>
      </c>
      <c r="BG57">
        <v>36</v>
      </c>
      <c r="BH57">
        <v>43</v>
      </c>
      <c r="BI57">
        <v>53</v>
      </c>
      <c r="BJ57">
        <v>63</v>
      </c>
      <c r="BK57">
        <v>50</v>
      </c>
      <c r="BL57">
        <v>98</v>
      </c>
      <c r="BM57">
        <v>69</v>
      </c>
      <c r="BN57">
        <v>-1</v>
      </c>
      <c r="BO57">
        <v>-1</v>
      </c>
      <c r="BP57">
        <v>100</v>
      </c>
      <c r="BQ57">
        <v>73</v>
      </c>
      <c r="BR57">
        <v>57</v>
      </c>
      <c r="BS57">
        <v>-1</v>
      </c>
      <c r="BT57">
        <v>73</v>
      </c>
      <c r="BU57">
        <v>-1</v>
      </c>
    </row>
    <row r="58" spans="1:73" x14ac:dyDescent="0.25">
      <c r="A58">
        <v>56</v>
      </c>
      <c r="B58">
        <v>-1</v>
      </c>
      <c r="C58">
        <v>-1</v>
      </c>
      <c r="D58">
        <v>-1</v>
      </c>
      <c r="E58">
        <v>-1</v>
      </c>
      <c r="F58">
        <v>-1</v>
      </c>
      <c r="G58">
        <v>-1</v>
      </c>
      <c r="H58">
        <v>-1</v>
      </c>
      <c r="I58">
        <v>-1</v>
      </c>
      <c r="J58">
        <v>-1</v>
      </c>
      <c r="K58">
        <v>-1</v>
      </c>
      <c r="L58">
        <v>-1</v>
      </c>
      <c r="M58">
        <v>-1</v>
      </c>
      <c r="N58">
        <v>-1</v>
      </c>
      <c r="O58">
        <v>-1</v>
      </c>
      <c r="P58">
        <v>-1</v>
      </c>
      <c r="Q58">
        <v>-1</v>
      </c>
      <c r="R58">
        <v>-1</v>
      </c>
      <c r="S58">
        <v>391</v>
      </c>
      <c r="T58">
        <v>337</v>
      </c>
      <c r="U58">
        <v>358</v>
      </c>
      <c r="V58">
        <v>293</v>
      </c>
      <c r="W58">
        <v>-1</v>
      </c>
      <c r="X58">
        <v>-1</v>
      </c>
      <c r="Y58">
        <v>359</v>
      </c>
      <c r="Z58">
        <v>-1</v>
      </c>
      <c r="AA58">
        <v>-1</v>
      </c>
      <c r="AB58">
        <v>-1</v>
      </c>
      <c r="AC58">
        <v>-1</v>
      </c>
      <c r="AD58">
        <v>-1</v>
      </c>
      <c r="AE58">
        <v>-1</v>
      </c>
      <c r="AF58">
        <v>-1</v>
      </c>
      <c r="AG58">
        <v>-1</v>
      </c>
      <c r="AH58">
        <v>-1</v>
      </c>
      <c r="AI58">
        <v>-1</v>
      </c>
      <c r="AJ58">
        <v>334</v>
      </c>
      <c r="AK58">
        <v>-1</v>
      </c>
      <c r="AL58">
        <v>502</v>
      </c>
      <c r="AM58">
        <v>-1</v>
      </c>
      <c r="AN58">
        <v>410</v>
      </c>
      <c r="AO58">
        <v>-1</v>
      </c>
      <c r="AP58">
        <v>-1</v>
      </c>
      <c r="AQ58">
        <v>-1</v>
      </c>
      <c r="AR58">
        <v>-1</v>
      </c>
      <c r="AS58">
        <v>-1</v>
      </c>
      <c r="AT58">
        <v>-1</v>
      </c>
      <c r="AU58">
        <v>-1</v>
      </c>
      <c r="AV58">
        <v>-1</v>
      </c>
      <c r="AW58">
        <v>-1</v>
      </c>
      <c r="AX58">
        <v>-1</v>
      </c>
      <c r="AY58">
        <v>-1</v>
      </c>
      <c r="AZ58">
        <v>-1</v>
      </c>
      <c r="BA58">
        <v>-1</v>
      </c>
      <c r="BB58">
        <v>-1</v>
      </c>
      <c r="BC58">
        <v>344</v>
      </c>
      <c r="BD58">
        <v>50</v>
      </c>
      <c r="BE58">
        <v>52</v>
      </c>
      <c r="BF58">
        <v>53</v>
      </c>
      <c r="BG58">
        <v>36</v>
      </c>
      <c r="BH58">
        <v>45</v>
      </c>
      <c r="BI58">
        <v>53</v>
      </c>
      <c r="BJ58">
        <v>63</v>
      </c>
      <c r="BK58">
        <v>52</v>
      </c>
      <c r="BL58">
        <v>98</v>
      </c>
      <c r="BM58">
        <v>69</v>
      </c>
      <c r="BN58">
        <v>-1</v>
      </c>
      <c r="BO58">
        <v>-1</v>
      </c>
      <c r="BP58">
        <v>100</v>
      </c>
      <c r="BQ58">
        <v>73</v>
      </c>
      <c r="BR58">
        <v>57</v>
      </c>
      <c r="BS58">
        <v>-1</v>
      </c>
      <c r="BT58">
        <v>73</v>
      </c>
      <c r="BU58">
        <v>-1</v>
      </c>
    </row>
    <row r="59" spans="1:73" x14ac:dyDescent="0.25">
      <c r="A59">
        <v>57</v>
      </c>
      <c r="B59">
        <v>-1</v>
      </c>
      <c r="C59">
        <v>-1</v>
      </c>
      <c r="D59">
        <v>-1</v>
      </c>
      <c r="E59">
        <v>-1</v>
      </c>
      <c r="F59">
        <v>-1</v>
      </c>
      <c r="G59">
        <v>-1</v>
      </c>
      <c r="H59">
        <v>-1</v>
      </c>
      <c r="I59">
        <v>-1</v>
      </c>
      <c r="J59">
        <v>-1</v>
      </c>
      <c r="K59">
        <v>-1</v>
      </c>
      <c r="L59">
        <v>-1</v>
      </c>
      <c r="M59">
        <v>-1</v>
      </c>
      <c r="N59">
        <v>-1</v>
      </c>
      <c r="O59">
        <v>-1</v>
      </c>
      <c r="P59">
        <v>-1</v>
      </c>
      <c r="Q59">
        <v>-1</v>
      </c>
      <c r="R59">
        <v>-1</v>
      </c>
      <c r="S59">
        <v>391</v>
      </c>
      <c r="T59">
        <v>337</v>
      </c>
      <c r="U59">
        <v>345</v>
      </c>
      <c r="V59">
        <v>-1</v>
      </c>
      <c r="W59">
        <v>-1</v>
      </c>
      <c r="X59">
        <v>-1</v>
      </c>
      <c r="Y59">
        <v>359</v>
      </c>
      <c r="Z59">
        <v>-1</v>
      </c>
      <c r="AA59">
        <v>-1</v>
      </c>
      <c r="AB59">
        <v>-1</v>
      </c>
      <c r="AC59">
        <v>-1</v>
      </c>
      <c r="AD59">
        <v>-1</v>
      </c>
      <c r="AE59">
        <v>-1</v>
      </c>
      <c r="AF59">
        <v>-1</v>
      </c>
      <c r="AG59">
        <v>-1</v>
      </c>
      <c r="AH59">
        <v>-1</v>
      </c>
      <c r="AI59">
        <v>-1</v>
      </c>
      <c r="AJ59">
        <v>334</v>
      </c>
      <c r="AK59">
        <v>-1</v>
      </c>
      <c r="AL59">
        <v>485</v>
      </c>
      <c r="AM59">
        <v>-1</v>
      </c>
      <c r="AN59">
        <v>407</v>
      </c>
      <c r="AO59">
        <v>-1</v>
      </c>
      <c r="AP59">
        <v>-1</v>
      </c>
      <c r="AQ59">
        <v>-1</v>
      </c>
      <c r="AR59">
        <v>-1</v>
      </c>
      <c r="AS59">
        <v>-1</v>
      </c>
      <c r="AT59">
        <v>-1</v>
      </c>
      <c r="AU59">
        <v>-1</v>
      </c>
      <c r="AV59">
        <v>-1</v>
      </c>
      <c r="AW59">
        <v>-1</v>
      </c>
      <c r="AX59">
        <v>-1</v>
      </c>
      <c r="AY59">
        <v>-1</v>
      </c>
      <c r="AZ59">
        <v>-1</v>
      </c>
      <c r="BA59">
        <v>-1</v>
      </c>
      <c r="BB59">
        <v>-1</v>
      </c>
      <c r="BC59">
        <v>355</v>
      </c>
      <c r="BD59">
        <v>47</v>
      </c>
      <c r="BE59">
        <v>55</v>
      </c>
      <c r="BF59">
        <v>53</v>
      </c>
      <c r="BG59">
        <v>36</v>
      </c>
      <c r="BH59">
        <v>46</v>
      </c>
      <c r="BI59">
        <v>53</v>
      </c>
      <c r="BJ59">
        <v>63</v>
      </c>
      <c r="BK59">
        <v>52</v>
      </c>
      <c r="BL59">
        <v>98</v>
      </c>
      <c r="BM59">
        <v>69</v>
      </c>
      <c r="BN59">
        <v>-1</v>
      </c>
      <c r="BO59">
        <v>-1</v>
      </c>
      <c r="BP59">
        <v>94</v>
      </c>
      <c r="BQ59">
        <v>73</v>
      </c>
      <c r="BR59">
        <v>54</v>
      </c>
      <c r="BS59">
        <v>-1</v>
      </c>
      <c r="BT59">
        <v>73</v>
      </c>
      <c r="BU59">
        <v>-1</v>
      </c>
    </row>
    <row r="60" spans="1:73" x14ac:dyDescent="0.25">
      <c r="A60">
        <v>58</v>
      </c>
      <c r="B60">
        <v>-1</v>
      </c>
      <c r="C60">
        <v>-1</v>
      </c>
      <c r="D60">
        <v>-1</v>
      </c>
      <c r="E60">
        <v>-1</v>
      </c>
      <c r="F60">
        <v>-1</v>
      </c>
      <c r="G60">
        <v>-1</v>
      </c>
      <c r="H60">
        <v>-1</v>
      </c>
      <c r="I60">
        <v>-1</v>
      </c>
      <c r="J60">
        <v>-1</v>
      </c>
      <c r="K60">
        <v>-1</v>
      </c>
      <c r="L60">
        <v>-1</v>
      </c>
      <c r="M60">
        <v>-1</v>
      </c>
      <c r="N60">
        <v>-1</v>
      </c>
      <c r="O60">
        <v>-1</v>
      </c>
      <c r="P60">
        <v>-1</v>
      </c>
      <c r="Q60">
        <v>-1</v>
      </c>
      <c r="R60">
        <v>-1</v>
      </c>
      <c r="S60">
        <v>391</v>
      </c>
      <c r="T60">
        <v>345</v>
      </c>
      <c r="U60">
        <v>348</v>
      </c>
      <c r="V60">
        <v>-1</v>
      </c>
      <c r="W60">
        <v>-1</v>
      </c>
      <c r="X60">
        <v>-1</v>
      </c>
      <c r="Y60">
        <v>359</v>
      </c>
      <c r="Z60">
        <v>-1</v>
      </c>
      <c r="AA60">
        <v>-1</v>
      </c>
      <c r="AB60">
        <v>-1</v>
      </c>
      <c r="AC60">
        <v>-1</v>
      </c>
      <c r="AD60">
        <v>-1</v>
      </c>
      <c r="AE60">
        <v>-1</v>
      </c>
      <c r="AF60">
        <v>-1</v>
      </c>
      <c r="AG60">
        <v>-1</v>
      </c>
      <c r="AH60">
        <v>-1</v>
      </c>
      <c r="AI60">
        <v>-1</v>
      </c>
      <c r="AJ60">
        <v>334</v>
      </c>
      <c r="AK60">
        <v>-1</v>
      </c>
      <c r="AL60">
        <v>-1</v>
      </c>
      <c r="AM60">
        <v>-1</v>
      </c>
      <c r="AN60">
        <v>-1</v>
      </c>
      <c r="AO60">
        <v>-1</v>
      </c>
      <c r="AP60">
        <v>-1</v>
      </c>
      <c r="AQ60">
        <v>-1</v>
      </c>
      <c r="AR60">
        <v>-1</v>
      </c>
      <c r="AS60">
        <v>-1</v>
      </c>
      <c r="AT60">
        <v>-1</v>
      </c>
      <c r="AU60">
        <v>-1</v>
      </c>
      <c r="AV60">
        <v>-1</v>
      </c>
      <c r="AW60">
        <v>-1</v>
      </c>
      <c r="AX60">
        <v>-1</v>
      </c>
      <c r="AY60">
        <v>-1</v>
      </c>
      <c r="AZ60">
        <v>-1</v>
      </c>
      <c r="BA60">
        <v>-1</v>
      </c>
      <c r="BB60">
        <v>-1</v>
      </c>
      <c r="BC60">
        <v>-1</v>
      </c>
      <c r="BD60">
        <v>49</v>
      </c>
      <c r="BE60">
        <v>55</v>
      </c>
      <c r="BF60">
        <v>54</v>
      </c>
      <c r="BG60">
        <v>37</v>
      </c>
      <c r="BH60">
        <v>46</v>
      </c>
      <c r="BI60">
        <v>53</v>
      </c>
      <c r="BJ60">
        <v>63</v>
      </c>
      <c r="BK60">
        <v>52</v>
      </c>
      <c r="BL60">
        <v>98</v>
      </c>
      <c r="BM60">
        <v>-1</v>
      </c>
      <c r="BN60">
        <v>-1</v>
      </c>
      <c r="BO60">
        <v>-1</v>
      </c>
      <c r="BP60">
        <v>94</v>
      </c>
      <c r="BQ60">
        <v>73</v>
      </c>
      <c r="BR60">
        <v>-1</v>
      </c>
      <c r="BS60">
        <v>-1</v>
      </c>
      <c r="BT60">
        <v>73</v>
      </c>
      <c r="BU60">
        <v>-1</v>
      </c>
    </row>
    <row r="61" spans="1:73" x14ac:dyDescent="0.25">
      <c r="A61">
        <v>59</v>
      </c>
      <c r="B61">
        <v>-1</v>
      </c>
      <c r="C61">
        <v>-1</v>
      </c>
      <c r="D61">
        <v>-1</v>
      </c>
      <c r="E61">
        <v>-1</v>
      </c>
      <c r="F61">
        <v>-1</v>
      </c>
      <c r="G61">
        <v>-1</v>
      </c>
      <c r="H61">
        <v>-1</v>
      </c>
      <c r="I61">
        <v>-1</v>
      </c>
      <c r="J61">
        <v>-1</v>
      </c>
      <c r="K61">
        <v>-1</v>
      </c>
      <c r="L61">
        <v>-1</v>
      </c>
      <c r="M61">
        <v>-1</v>
      </c>
      <c r="N61">
        <v>-1</v>
      </c>
      <c r="O61">
        <v>-1</v>
      </c>
      <c r="P61">
        <v>-1</v>
      </c>
      <c r="Q61">
        <v>-1</v>
      </c>
      <c r="R61">
        <v>-1</v>
      </c>
      <c r="S61">
        <v>391</v>
      </c>
      <c r="T61">
        <v>378</v>
      </c>
      <c r="U61">
        <v>357</v>
      </c>
      <c r="V61">
        <v>-1</v>
      </c>
      <c r="W61">
        <v>-1</v>
      </c>
      <c r="X61">
        <v>-1</v>
      </c>
      <c r="Y61">
        <v>359</v>
      </c>
      <c r="Z61">
        <v>-1</v>
      </c>
      <c r="AA61">
        <v>-1</v>
      </c>
      <c r="AB61">
        <v>-1</v>
      </c>
      <c r="AC61">
        <v>-1</v>
      </c>
      <c r="AD61">
        <v>-1</v>
      </c>
      <c r="AE61">
        <v>-1</v>
      </c>
      <c r="AF61">
        <v>-1</v>
      </c>
      <c r="AG61">
        <v>-1</v>
      </c>
      <c r="AH61">
        <v>-1</v>
      </c>
      <c r="AI61">
        <v>-1</v>
      </c>
      <c r="AJ61">
        <v>334</v>
      </c>
      <c r="AK61">
        <v>-1</v>
      </c>
      <c r="AL61">
        <v>-1</v>
      </c>
      <c r="AM61">
        <v>-1</v>
      </c>
      <c r="AN61">
        <v>-1</v>
      </c>
      <c r="AO61">
        <v>-1</v>
      </c>
      <c r="AP61">
        <v>-1</v>
      </c>
      <c r="AQ61">
        <v>-1</v>
      </c>
      <c r="AR61">
        <v>-1</v>
      </c>
      <c r="AS61">
        <v>-1</v>
      </c>
      <c r="AT61">
        <v>-1</v>
      </c>
      <c r="AU61">
        <v>-1</v>
      </c>
      <c r="AV61">
        <v>-1</v>
      </c>
      <c r="AW61">
        <v>-1</v>
      </c>
      <c r="AX61">
        <v>-1</v>
      </c>
      <c r="AY61">
        <v>-1</v>
      </c>
      <c r="AZ61">
        <v>-1</v>
      </c>
      <c r="BA61">
        <v>-1</v>
      </c>
      <c r="BB61">
        <v>-1</v>
      </c>
      <c r="BC61">
        <v>-1</v>
      </c>
      <c r="BD61">
        <v>49</v>
      </c>
      <c r="BE61">
        <v>60</v>
      </c>
      <c r="BF61">
        <v>54</v>
      </c>
      <c r="BG61">
        <v>37</v>
      </c>
      <c r="BH61">
        <v>46</v>
      </c>
      <c r="BI61">
        <v>53</v>
      </c>
      <c r="BJ61">
        <v>63</v>
      </c>
      <c r="BK61">
        <v>52</v>
      </c>
      <c r="BL61">
        <v>98</v>
      </c>
      <c r="BM61">
        <v>-1</v>
      </c>
      <c r="BN61">
        <v>-1</v>
      </c>
      <c r="BO61">
        <v>-1</v>
      </c>
      <c r="BP61">
        <v>94</v>
      </c>
      <c r="BQ61">
        <v>73</v>
      </c>
      <c r="BR61">
        <v>-1</v>
      </c>
      <c r="BS61">
        <v>-1</v>
      </c>
      <c r="BT61">
        <v>73</v>
      </c>
      <c r="BU61">
        <v>-1</v>
      </c>
    </row>
    <row r="62" spans="1:73" x14ac:dyDescent="0.25">
      <c r="A62">
        <v>60</v>
      </c>
      <c r="B62">
        <v>-1</v>
      </c>
      <c r="C62">
        <v>-1</v>
      </c>
      <c r="D62">
        <v>-1</v>
      </c>
      <c r="E62">
        <v>-1</v>
      </c>
      <c r="F62">
        <v>-1</v>
      </c>
      <c r="G62">
        <v>-1</v>
      </c>
      <c r="H62">
        <v>-1</v>
      </c>
      <c r="I62">
        <v>-1</v>
      </c>
      <c r="J62">
        <v>-1</v>
      </c>
      <c r="K62">
        <v>-1</v>
      </c>
      <c r="L62">
        <v>-1</v>
      </c>
      <c r="M62">
        <v>-1</v>
      </c>
      <c r="N62">
        <v>-1</v>
      </c>
      <c r="O62">
        <v>-1</v>
      </c>
      <c r="P62">
        <v>-1</v>
      </c>
      <c r="Q62">
        <v>-1</v>
      </c>
      <c r="R62">
        <v>-1</v>
      </c>
      <c r="S62">
        <v>391</v>
      </c>
      <c r="T62">
        <v>387</v>
      </c>
      <c r="U62">
        <v>-1</v>
      </c>
      <c r="V62">
        <v>-1</v>
      </c>
      <c r="W62">
        <v>-1</v>
      </c>
      <c r="X62">
        <v>-1</v>
      </c>
      <c r="Y62">
        <v>359</v>
      </c>
      <c r="Z62">
        <v>-1</v>
      </c>
      <c r="AA62">
        <v>-1</v>
      </c>
      <c r="AB62">
        <v>-1</v>
      </c>
      <c r="AC62">
        <v>-1</v>
      </c>
      <c r="AD62">
        <v>-1</v>
      </c>
      <c r="AE62">
        <v>-1</v>
      </c>
      <c r="AF62">
        <v>-1</v>
      </c>
      <c r="AG62">
        <v>-1</v>
      </c>
      <c r="AH62">
        <v>-1</v>
      </c>
      <c r="AI62">
        <v>-1</v>
      </c>
      <c r="AJ62">
        <v>334</v>
      </c>
      <c r="AK62">
        <v>-1</v>
      </c>
      <c r="AL62">
        <v>-1</v>
      </c>
      <c r="AM62">
        <v>-1</v>
      </c>
      <c r="AN62">
        <v>-1</v>
      </c>
      <c r="AO62">
        <v>-1</v>
      </c>
      <c r="AP62">
        <v>-1</v>
      </c>
      <c r="AQ62">
        <v>-1</v>
      </c>
      <c r="AR62">
        <v>-1</v>
      </c>
      <c r="AS62">
        <v>-1</v>
      </c>
      <c r="AT62">
        <v>-1</v>
      </c>
      <c r="AU62">
        <v>-1</v>
      </c>
      <c r="AV62">
        <v>-1</v>
      </c>
      <c r="AW62">
        <v>-1</v>
      </c>
      <c r="AX62">
        <v>-1</v>
      </c>
      <c r="AY62">
        <v>-1</v>
      </c>
      <c r="AZ62">
        <v>-1</v>
      </c>
      <c r="BA62">
        <v>-1</v>
      </c>
      <c r="BB62">
        <v>-1</v>
      </c>
      <c r="BC62">
        <v>-1</v>
      </c>
      <c r="BD62">
        <v>53</v>
      </c>
      <c r="BE62">
        <v>60</v>
      </c>
      <c r="BF62">
        <v>53</v>
      </c>
      <c r="BG62">
        <v>39</v>
      </c>
      <c r="BH62">
        <v>46</v>
      </c>
      <c r="BI62">
        <v>53</v>
      </c>
      <c r="BJ62">
        <v>63</v>
      </c>
      <c r="BK62">
        <v>50</v>
      </c>
      <c r="BL62">
        <v>98</v>
      </c>
      <c r="BM62">
        <v>-1</v>
      </c>
      <c r="BN62">
        <v>-1</v>
      </c>
      <c r="BO62">
        <v>-1</v>
      </c>
      <c r="BP62">
        <v>85</v>
      </c>
      <c r="BQ62">
        <v>72</v>
      </c>
      <c r="BR62">
        <v>-1</v>
      </c>
      <c r="BS62">
        <v>-1</v>
      </c>
      <c r="BT62">
        <v>73</v>
      </c>
      <c r="BU62">
        <v>-1</v>
      </c>
    </row>
    <row r="63" spans="1:73" x14ac:dyDescent="0.25">
      <c r="A63">
        <v>61</v>
      </c>
      <c r="B63">
        <v>-1</v>
      </c>
      <c r="C63">
        <v>-1</v>
      </c>
      <c r="D63">
        <v>-1</v>
      </c>
      <c r="E63">
        <v>-1</v>
      </c>
      <c r="F63">
        <v>-1</v>
      </c>
      <c r="G63">
        <v>-1</v>
      </c>
      <c r="H63">
        <v>-1</v>
      </c>
      <c r="I63">
        <v>-1</v>
      </c>
      <c r="J63">
        <v>-1</v>
      </c>
      <c r="K63">
        <v>-1</v>
      </c>
      <c r="L63">
        <v>-1</v>
      </c>
      <c r="M63">
        <v>-1</v>
      </c>
      <c r="N63">
        <v>-1</v>
      </c>
      <c r="O63">
        <v>-1</v>
      </c>
      <c r="P63">
        <v>-1</v>
      </c>
      <c r="Q63">
        <v>-1</v>
      </c>
      <c r="R63">
        <v>-1</v>
      </c>
      <c r="S63">
        <v>391</v>
      </c>
      <c r="T63">
        <v>409</v>
      </c>
      <c r="U63">
        <v>-1</v>
      </c>
      <c r="V63">
        <v>-1</v>
      </c>
      <c r="W63">
        <v>-1</v>
      </c>
      <c r="X63">
        <v>-1</v>
      </c>
      <c r="Y63">
        <v>359</v>
      </c>
      <c r="Z63">
        <v>-1</v>
      </c>
      <c r="AA63">
        <v>-1</v>
      </c>
      <c r="AB63">
        <v>-1</v>
      </c>
      <c r="AC63">
        <v>-1</v>
      </c>
      <c r="AD63">
        <v>-1</v>
      </c>
      <c r="AE63">
        <v>-1</v>
      </c>
      <c r="AF63">
        <v>-1</v>
      </c>
      <c r="AG63">
        <v>-1</v>
      </c>
      <c r="AH63">
        <v>-1</v>
      </c>
      <c r="AI63">
        <v>-1</v>
      </c>
      <c r="AJ63">
        <v>172</v>
      </c>
      <c r="AK63">
        <v>-1</v>
      </c>
      <c r="AL63">
        <v>-1</v>
      </c>
      <c r="AM63">
        <v>-1</v>
      </c>
      <c r="AN63">
        <v>-1</v>
      </c>
      <c r="AO63">
        <v>-1</v>
      </c>
      <c r="AP63">
        <v>-1</v>
      </c>
      <c r="AQ63">
        <v>-1</v>
      </c>
      <c r="AR63">
        <v>-1</v>
      </c>
      <c r="AS63">
        <v>-1</v>
      </c>
      <c r="AT63">
        <v>-1</v>
      </c>
      <c r="AU63">
        <v>-1</v>
      </c>
      <c r="AV63">
        <v>-1</v>
      </c>
      <c r="AW63">
        <v>-1</v>
      </c>
      <c r="AX63">
        <v>-1</v>
      </c>
      <c r="AY63">
        <v>-1</v>
      </c>
      <c r="AZ63">
        <v>-1</v>
      </c>
      <c r="BA63">
        <v>-1</v>
      </c>
      <c r="BB63">
        <v>-1</v>
      </c>
      <c r="BC63">
        <v>-1</v>
      </c>
      <c r="BD63">
        <v>-1</v>
      </c>
      <c r="BE63">
        <v>58</v>
      </c>
      <c r="BF63">
        <v>53</v>
      </c>
      <c r="BG63">
        <v>39</v>
      </c>
      <c r="BH63">
        <v>43</v>
      </c>
      <c r="BI63">
        <v>53</v>
      </c>
      <c r="BJ63">
        <v>63</v>
      </c>
      <c r="BK63">
        <v>50</v>
      </c>
      <c r="BL63">
        <v>98</v>
      </c>
      <c r="BM63">
        <v>-1</v>
      </c>
      <c r="BN63">
        <v>-1</v>
      </c>
      <c r="BO63">
        <v>-1</v>
      </c>
      <c r="BP63">
        <v>85</v>
      </c>
      <c r="BQ63">
        <v>-1</v>
      </c>
      <c r="BR63">
        <v>-1</v>
      </c>
      <c r="BS63">
        <v>-1</v>
      </c>
      <c r="BT63">
        <v>66</v>
      </c>
      <c r="BU63">
        <v>-1</v>
      </c>
    </row>
    <row r="64" spans="1:73" x14ac:dyDescent="0.25">
      <c r="A64">
        <v>62</v>
      </c>
      <c r="B64">
        <v>-1</v>
      </c>
      <c r="C64">
        <v>-1</v>
      </c>
      <c r="D64">
        <v>-1</v>
      </c>
      <c r="E64">
        <v>-1</v>
      </c>
      <c r="F64">
        <v>-1</v>
      </c>
      <c r="G64">
        <v>-1</v>
      </c>
      <c r="H64">
        <v>-1</v>
      </c>
      <c r="I64">
        <v>-1</v>
      </c>
      <c r="J64">
        <v>-1</v>
      </c>
      <c r="K64">
        <v>-1</v>
      </c>
      <c r="L64">
        <v>-1</v>
      </c>
      <c r="M64">
        <v>-1</v>
      </c>
      <c r="N64">
        <v>-1</v>
      </c>
      <c r="O64">
        <v>-1</v>
      </c>
      <c r="P64">
        <v>-1</v>
      </c>
      <c r="Q64">
        <v>-1</v>
      </c>
      <c r="R64">
        <v>-1</v>
      </c>
      <c r="S64">
        <v>391</v>
      </c>
      <c r="T64">
        <v>452</v>
      </c>
      <c r="U64">
        <v>-1</v>
      </c>
      <c r="V64">
        <v>-1</v>
      </c>
      <c r="W64">
        <v>-1</v>
      </c>
      <c r="X64">
        <v>-1</v>
      </c>
      <c r="Y64">
        <v>359</v>
      </c>
      <c r="Z64">
        <v>-1</v>
      </c>
      <c r="AA64">
        <v>-1</v>
      </c>
      <c r="AB64">
        <v>-1</v>
      </c>
      <c r="AC64">
        <v>-1</v>
      </c>
      <c r="AD64">
        <v>-1</v>
      </c>
      <c r="AE64">
        <v>-1</v>
      </c>
      <c r="AF64">
        <v>-1</v>
      </c>
      <c r="AG64">
        <v>-1</v>
      </c>
      <c r="AH64">
        <v>-1</v>
      </c>
      <c r="AI64">
        <v>-1</v>
      </c>
      <c r="AJ64">
        <v>172</v>
      </c>
      <c r="AK64">
        <v>-1</v>
      </c>
      <c r="AL64">
        <v>-1</v>
      </c>
      <c r="AM64">
        <v>-1</v>
      </c>
      <c r="AN64">
        <v>-1</v>
      </c>
      <c r="AO64">
        <v>-1</v>
      </c>
      <c r="AP64">
        <v>-1</v>
      </c>
      <c r="AQ64">
        <v>-1</v>
      </c>
      <c r="AR64">
        <v>-1</v>
      </c>
      <c r="AS64">
        <v>-1</v>
      </c>
      <c r="AT64">
        <v>-1</v>
      </c>
      <c r="AU64">
        <v>-1</v>
      </c>
      <c r="AV64">
        <v>-1</v>
      </c>
      <c r="AW64">
        <v>-1</v>
      </c>
      <c r="AX64">
        <v>-1</v>
      </c>
      <c r="AY64">
        <v>-1</v>
      </c>
      <c r="AZ64">
        <v>-1</v>
      </c>
      <c r="BA64">
        <v>-1</v>
      </c>
      <c r="BB64">
        <v>-1</v>
      </c>
      <c r="BC64">
        <v>-1</v>
      </c>
      <c r="BD64">
        <v>-1</v>
      </c>
      <c r="BE64">
        <v>58</v>
      </c>
      <c r="BF64">
        <v>52</v>
      </c>
      <c r="BG64">
        <v>38</v>
      </c>
      <c r="BH64">
        <v>-1</v>
      </c>
      <c r="BI64">
        <v>53</v>
      </c>
      <c r="BJ64">
        <v>63</v>
      </c>
      <c r="BK64">
        <v>46</v>
      </c>
      <c r="BL64">
        <v>103</v>
      </c>
      <c r="BM64">
        <v>-1</v>
      </c>
      <c r="BN64">
        <v>-1</v>
      </c>
      <c r="BO64">
        <v>-1</v>
      </c>
      <c r="BP64">
        <v>99</v>
      </c>
      <c r="BQ64">
        <v>-1</v>
      </c>
      <c r="BR64">
        <v>-1</v>
      </c>
      <c r="BS64">
        <v>-1</v>
      </c>
      <c r="BT64">
        <v>66</v>
      </c>
      <c r="BU64">
        <v>-1</v>
      </c>
    </row>
    <row r="65" spans="1:73" x14ac:dyDescent="0.25">
      <c r="A65">
        <v>63</v>
      </c>
      <c r="B65">
        <v>-1</v>
      </c>
      <c r="C65">
        <v>-1</v>
      </c>
      <c r="D65">
        <v>-1</v>
      </c>
      <c r="E65">
        <v>-1</v>
      </c>
      <c r="F65">
        <v>-1</v>
      </c>
      <c r="G65">
        <v>-1</v>
      </c>
      <c r="H65">
        <v>-1</v>
      </c>
      <c r="I65">
        <v>-1</v>
      </c>
      <c r="J65">
        <v>-1</v>
      </c>
      <c r="K65">
        <v>-1</v>
      </c>
      <c r="L65">
        <v>-1</v>
      </c>
      <c r="M65">
        <v>-1</v>
      </c>
      <c r="N65">
        <v>-1</v>
      </c>
      <c r="O65">
        <v>-1</v>
      </c>
      <c r="P65">
        <v>-1</v>
      </c>
      <c r="Q65">
        <v>-1</v>
      </c>
      <c r="R65">
        <v>-1</v>
      </c>
      <c r="S65">
        <v>391</v>
      </c>
      <c r="T65">
        <v>462</v>
      </c>
      <c r="U65">
        <v>-1</v>
      </c>
      <c r="V65">
        <v>-1</v>
      </c>
      <c r="W65">
        <v>-1</v>
      </c>
      <c r="X65">
        <v>-1</v>
      </c>
      <c r="Y65">
        <v>359</v>
      </c>
      <c r="Z65">
        <v>-1</v>
      </c>
      <c r="AA65">
        <v>-1</v>
      </c>
      <c r="AB65">
        <v>-1</v>
      </c>
      <c r="AC65">
        <v>-1</v>
      </c>
      <c r="AD65">
        <v>-1</v>
      </c>
      <c r="AE65">
        <v>-1</v>
      </c>
      <c r="AF65">
        <v>-1</v>
      </c>
      <c r="AG65">
        <v>-1</v>
      </c>
      <c r="AH65">
        <v>-1</v>
      </c>
      <c r="AI65">
        <v>-1</v>
      </c>
      <c r="AJ65">
        <v>172</v>
      </c>
      <c r="AK65">
        <v>-1</v>
      </c>
      <c r="AL65">
        <v>-1</v>
      </c>
      <c r="AM65">
        <v>-1</v>
      </c>
      <c r="AN65">
        <v>-1</v>
      </c>
      <c r="AO65">
        <v>-1</v>
      </c>
      <c r="AP65">
        <v>-1</v>
      </c>
      <c r="AQ65">
        <v>-1</v>
      </c>
      <c r="AR65">
        <v>-1</v>
      </c>
      <c r="AS65">
        <v>-1</v>
      </c>
      <c r="AT65">
        <v>-1</v>
      </c>
      <c r="AU65">
        <v>-1</v>
      </c>
      <c r="AV65">
        <v>-1</v>
      </c>
      <c r="AW65">
        <v>-1</v>
      </c>
      <c r="AX65">
        <v>-1</v>
      </c>
      <c r="AY65">
        <v>-1</v>
      </c>
      <c r="AZ65">
        <v>-1</v>
      </c>
      <c r="BA65">
        <v>-1</v>
      </c>
      <c r="BB65">
        <v>-1</v>
      </c>
      <c r="BC65">
        <v>-1</v>
      </c>
      <c r="BD65">
        <v>-1</v>
      </c>
      <c r="BE65">
        <v>58</v>
      </c>
      <c r="BF65">
        <v>50</v>
      </c>
      <c r="BG65">
        <v>-1</v>
      </c>
      <c r="BH65">
        <v>-1</v>
      </c>
      <c r="BI65">
        <v>53</v>
      </c>
      <c r="BJ65">
        <v>39</v>
      </c>
      <c r="BK65">
        <v>46</v>
      </c>
      <c r="BL65">
        <v>103</v>
      </c>
      <c r="BM65">
        <v>-1</v>
      </c>
      <c r="BN65">
        <v>-1</v>
      </c>
      <c r="BO65">
        <v>-1</v>
      </c>
      <c r="BP65">
        <v>85</v>
      </c>
      <c r="BQ65">
        <v>-1</v>
      </c>
      <c r="BR65">
        <v>-1</v>
      </c>
      <c r="BS65">
        <v>-1</v>
      </c>
      <c r="BT65">
        <v>57</v>
      </c>
      <c r="BU65">
        <v>-1</v>
      </c>
    </row>
    <row r="66" spans="1:73" x14ac:dyDescent="0.25">
      <c r="A66">
        <v>64</v>
      </c>
      <c r="B66">
        <v>-1</v>
      </c>
      <c r="C66">
        <v>-1</v>
      </c>
      <c r="D66">
        <v>-1</v>
      </c>
      <c r="E66">
        <v>-1</v>
      </c>
      <c r="F66">
        <v>-1</v>
      </c>
      <c r="G66">
        <v>-1</v>
      </c>
      <c r="H66">
        <v>-1</v>
      </c>
      <c r="I66">
        <v>-1</v>
      </c>
      <c r="J66">
        <v>-1</v>
      </c>
      <c r="K66">
        <v>-1</v>
      </c>
      <c r="L66">
        <v>-1</v>
      </c>
      <c r="M66">
        <v>-1</v>
      </c>
      <c r="N66">
        <v>-1</v>
      </c>
      <c r="O66">
        <v>-1</v>
      </c>
      <c r="P66">
        <v>-1</v>
      </c>
      <c r="Q66">
        <v>-1</v>
      </c>
      <c r="R66">
        <v>-1</v>
      </c>
      <c r="S66">
        <v>391</v>
      </c>
      <c r="T66">
        <v>482</v>
      </c>
      <c r="U66">
        <v>-1</v>
      </c>
      <c r="V66">
        <v>-1</v>
      </c>
      <c r="W66">
        <v>-1</v>
      </c>
      <c r="X66">
        <v>-1</v>
      </c>
      <c r="Y66">
        <v>359</v>
      </c>
      <c r="Z66">
        <v>-1</v>
      </c>
      <c r="AA66">
        <v>-1</v>
      </c>
      <c r="AB66">
        <v>-1</v>
      </c>
      <c r="AC66">
        <v>-1</v>
      </c>
      <c r="AD66">
        <v>-1</v>
      </c>
      <c r="AE66">
        <v>-1</v>
      </c>
      <c r="AF66">
        <v>-1</v>
      </c>
      <c r="AG66">
        <v>-1</v>
      </c>
      <c r="AH66">
        <v>-1</v>
      </c>
      <c r="AI66">
        <v>-1</v>
      </c>
      <c r="AJ66">
        <v>172</v>
      </c>
      <c r="AK66">
        <v>-1</v>
      </c>
      <c r="AL66">
        <v>-1</v>
      </c>
      <c r="AM66">
        <v>-1</v>
      </c>
      <c r="AN66">
        <v>-1</v>
      </c>
      <c r="AO66">
        <v>-1</v>
      </c>
      <c r="AP66">
        <v>-1</v>
      </c>
      <c r="AQ66">
        <v>-1</v>
      </c>
      <c r="AR66">
        <v>-1</v>
      </c>
      <c r="AS66">
        <v>-1</v>
      </c>
      <c r="AT66">
        <v>-1</v>
      </c>
      <c r="AU66">
        <v>-1</v>
      </c>
      <c r="AV66">
        <v>-1</v>
      </c>
      <c r="AW66">
        <v>-1</v>
      </c>
      <c r="AX66">
        <v>-1</v>
      </c>
      <c r="AY66">
        <v>-1</v>
      </c>
      <c r="AZ66">
        <v>-1</v>
      </c>
      <c r="BA66">
        <v>-1</v>
      </c>
      <c r="BB66">
        <v>-1</v>
      </c>
      <c r="BC66">
        <v>-1</v>
      </c>
      <c r="BD66">
        <v>-1</v>
      </c>
      <c r="BE66">
        <v>54</v>
      </c>
      <c r="BF66">
        <v>49</v>
      </c>
      <c r="BG66">
        <v>-1</v>
      </c>
      <c r="BH66">
        <v>-1</v>
      </c>
      <c r="BI66">
        <v>53</v>
      </c>
      <c r="BJ66">
        <v>41</v>
      </c>
      <c r="BK66">
        <v>-1</v>
      </c>
      <c r="BL66">
        <v>103</v>
      </c>
      <c r="BM66">
        <v>-1</v>
      </c>
      <c r="BN66">
        <v>-1</v>
      </c>
      <c r="BO66">
        <v>-1</v>
      </c>
      <c r="BP66">
        <v>85</v>
      </c>
      <c r="BQ66">
        <v>-1</v>
      </c>
      <c r="BR66">
        <v>-1</v>
      </c>
      <c r="BS66">
        <v>-1</v>
      </c>
      <c r="BT66">
        <v>57</v>
      </c>
      <c r="BU66">
        <v>-1</v>
      </c>
    </row>
    <row r="67" spans="1:73" x14ac:dyDescent="0.25">
      <c r="A67">
        <v>65</v>
      </c>
      <c r="B67">
        <v>-1</v>
      </c>
      <c r="C67">
        <v>-1</v>
      </c>
      <c r="D67">
        <v>-1</v>
      </c>
      <c r="E67">
        <v>-1</v>
      </c>
      <c r="F67">
        <v>-1</v>
      </c>
      <c r="G67">
        <v>-1</v>
      </c>
      <c r="H67">
        <v>-1</v>
      </c>
      <c r="I67">
        <v>-1</v>
      </c>
      <c r="J67">
        <v>-1</v>
      </c>
      <c r="K67">
        <v>-1</v>
      </c>
      <c r="L67">
        <v>-1</v>
      </c>
      <c r="M67">
        <v>-1</v>
      </c>
      <c r="N67">
        <v>-1</v>
      </c>
      <c r="O67">
        <v>-1</v>
      </c>
      <c r="P67">
        <v>-1</v>
      </c>
      <c r="Q67">
        <v>-1</v>
      </c>
      <c r="R67">
        <v>-1</v>
      </c>
      <c r="S67">
        <v>391</v>
      </c>
      <c r="T67">
        <v>490</v>
      </c>
      <c r="U67">
        <v>-1</v>
      </c>
      <c r="V67">
        <v>-1</v>
      </c>
      <c r="W67">
        <v>-1</v>
      </c>
      <c r="X67">
        <v>-1</v>
      </c>
      <c r="Y67">
        <v>236</v>
      </c>
      <c r="Z67">
        <v>-1</v>
      </c>
      <c r="AA67">
        <v>-1</v>
      </c>
      <c r="AB67">
        <v>-1</v>
      </c>
      <c r="AC67">
        <v>-1</v>
      </c>
      <c r="AD67">
        <v>-1</v>
      </c>
      <c r="AE67">
        <v>-1</v>
      </c>
      <c r="AF67">
        <v>-1</v>
      </c>
      <c r="AG67">
        <v>-1</v>
      </c>
      <c r="AH67">
        <v>-1</v>
      </c>
      <c r="AI67">
        <v>-1</v>
      </c>
      <c r="AJ67">
        <v>172</v>
      </c>
      <c r="AK67">
        <v>-1</v>
      </c>
      <c r="AL67">
        <v>-1</v>
      </c>
      <c r="AM67">
        <v>-1</v>
      </c>
      <c r="AN67">
        <v>-1</v>
      </c>
      <c r="AO67">
        <v>-1</v>
      </c>
      <c r="AP67">
        <v>-1</v>
      </c>
      <c r="AQ67">
        <v>-1</v>
      </c>
      <c r="AR67">
        <v>-1</v>
      </c>
      <c r="AS67">
        <v>-1</v>
      </c>
      <c r="AT67">
        <v>-1</v>
      </c>
      <c r="AU67">
        <v>-1</v>
      </c>
      <c r="AV67">
        <v>-1</v>
      </c>
      <c r="AW67">
        <v>-1</v>
      </c>
      <c r="AX67">
        <v>-1</v>
      </c>
      <c r="AY67">
        <v>-1</v>
      </c>
      <c r="AZ67">
        <v>-1</v>
      </c>
      <c r="BA67">
        <v>-1</v>
      </c>
      <c r="BB67">
        <v>-1</v>
      </c>
      <c r="BC67">
        <v>-1</v>
      </c>
      <c r="BD67">
        <v>-1</v>
      </c>
      <c r="BE67">
        <v>53</v>
      </c>
      <c r="BF67">
        <v>-1</v>
      </c>
      <c r="BG67">
        <v>-1</v>
      </c>
      <c r="BH67">
        <v>-1</v>
      </c>
      <c r="BI67">
        <v>53</v>
      </c>
      <c r="BJ67">
        <v>-1</v>
      </c>
      <c r="BK67">
        <v>-1</v>
      </c>
      <c r="BL67">
        <v>103</v>
      </c>
      <c r="BM67">
        <v>-1</v>
      </c>
      <c r="BN67">
        <v>-1</v>
      </c>
      <c r="BO67">
        <v>-1</v>
      </c>
      <c r="BP67">
        <v>78</v>
      </c>
      <c r="BQ67">
        <v>-1</v>
      </c>
      <c r="BR67">
        <v>-1</v>
      </c>
      <c r="BS67">
        <v>-1</v>
      </c>
      <c r="BT67">
        <v>56</v>
      </c>
      <c r="BU67">
        <v>-1</v>
      </c>
    </row>
    <row r="68" spans="1:73" x14ac:dyDescent="0.25">
      <c r="A68">
        <v>66</v>
      </c>
      <c r="B68">
        <v>-1</v>
      </c>
      <c r="C68">
        <v>-1</v>
      </c>
      <c r="D68">
        <v>-1</v>
      </c>
      <c r="E68">
        <v>-1</v>
      </c>
      <c r="F68">
        <v>-1</v>
      </c>
      <c r="G68">
        <v>-1</v>
      </c>
      <c r="H68">
        <v>-1</v>
      </c>
      <c r="I68">
        <v>-1</v>
      </c>
      <c r="J68">
        <v>-1</v>
      </c>
      <c r="K68">
        <v>-1</v>
      </c>
      <c r="L68">
        <v>-1</v>
      </c>
      <c r="M68">
        <v>-1</v>
      </c>
      <c r="N68">
        <v>-1</v>
      </c>
      <c r="O68">
        <v>-1</v>
      </c>
      <c r="P68">
        <v>-1</v>
      </c>
      <c r="Q68">
        <v>-1</v>
      </c>
      <c r="R68">
        <v>-1</v>
      </c>
      <c r="S68">
        <v>391</v>
      </c>
      <c r="T68">
        <v>419</v>
      </c>
      <c r="U68">
        <v>-1</v>
      </c>
      <c r="V68">
        <v>-1</v>
      </c>
      <c r="W68">
        <v>-1</v>
      </c>
      <c r="X68">
        <v>-1</v>
      </c>
      <c r="Y68">
        <v>236</v>
      </c>
      <c r="Z68">
        <v>-1</v>
      </c>
      <c r="AA68">
        <v>-1</v>
      </c>
      <c r="AB68">
        <v>-1</v>
      </c>
      <c r="AC68">
        <v>-1</v>
      </c>
      <c r="AD68">
        <v>-1</v>
      </c>
      <c r="AE68">
        <v>-1</v>
      </c>
      <c r="AF68">
        <v>-1</v>
      </c>
      <c r="AG68">
        <v>-1</v>
      </c>
      <c r="AH68">
        <v>-1</v>
      </c>
      <c r="AI68">
        <v>-1</v>
      </c>
      <c r="AJ68">
        <v>172</v>
      </c>
      <c r="AK68">
        <v>-1</v>
      </c>
      <c r="AL68">
        <v>-1</v>
      </c>
      <c r="AM68">
        <v>-1</v>
      </c>
      <c r="AN68">
        <v>-1</v>
      </c>
      <c r="AO68">
        <v>-1</v>
      </c>
      <c r="AP68">
        <v>-1</v>
      </c>
      <c r="AQ68">
        <v>-1</v>
      </c>
      <c r="AR68">
        <v>-1</v>
      </c>
      <c r="AS68">
        <v>-1</v>
      </c>
      <c r="AT68">
        <v>-1</v>
      </c>
      <c r="AU68">
        <v>-1</v>
      </c>
      <c r="AV68">
        <v>-1</v>
      </c>
      <c r="AW68">
        <v>-1</v>
      </c>
      <c r="AX68">
        <v>-1</v>
      </c>
      <c r="AY68">
        <v>-1</v>
      </c>
      <c r="AZ68">
        <v>-1</v>
      </c>
      <c r="BA68">
        <v>-1</v>
      </c>
      <c r="BB68">
        <v>-1</v>
      </c>
      <c r="BC68">
        <v>-1</v>
      </c>
      <c r="BD68">
        <v>-1</v>
      </c>
      <c r="BE68">
        <v>53</v>
      </c>
      <c r="BF68">
        <v>-1</v>
      </c>
      <c r="BG68">
        <v>-1</v>
      </c>
      <c r="BH68">
        <v>-1</v>
      </c>
      <c r="BI68">
        <v>53</v>
      </c>
      <c r="BJ68">
        <v>-1</v>
      </c>
      <c r="BK68">
        <v>-1</v>
      </c>
      <c r="BL68">
        <v>103</v>
      </c>
      <c r="BM68">
        <v>-1</v>
      </c>
      <c r="BN68">
        <v>-1</v>
      </c>
      <c r="BO68">
        <v>-1</v>
      </c>
      <c r="BP68">
        <v>78</v>
      </c>
      <c r="BQ68">
        <v>-1</v>
      </c>
      <c r="BR68">
        <v>-1</v>
      </c>
      <c r="BS68">
        <v>-1</v>
      </c>
      <c r="BT68">
        <v>-1</v>
      </c>
      <c r="BU68">
        <v>-1</v>
      </c>
    </row>
    <row r="69" spans="1:73" x14ac:dyDescent="0.25">
      <c r="A69">
        <v>67</v>
      </c>
      <c r="B69">
        <v>-1</v>
      </c>
      <c r="C69">
        <v>-1</v>
      </c>
      <c r="D69">
        <v>-1</v>
      </c>
      <c r="E69">
        <v>-1</v>
      </c>
      <c r="F69">
        <v>-1</v>
      </c>
      <c r="G69">
        <v>-1</v>
      </c>
      <c r="H69">
        <v>-1</v>
      </c>
      <c r="I69">
        <v>-1</v>
      </c>
      <c r="J69">
        <v>-1</v>
      </c>
      <c r="K69">
        <v>-1</v>
      </c>
      <c r="L69">
        <v>-1</v>
      </c>
      <c r="M69">
        <v>-1</v>
      </c>
      <c r="N69">
        <v>-1</v>
      </c>
      <c r="O69">
        <v>-1</v>
      </c>
      <c r="P69">
        <v>-1</v>
      </c>
      <c r="Q69">
        <v>-1</v>
      </c>
      <c r="R69">
        <v>-1</v>
      </c>
      <c r="S69">
        <v>391</v>
      </c>
      <c r="T69">
        <v>-1</v>
      </c>
      <c r="U69">
        <v>-1</v>
      </c>
      <c r="V69">
        <v>-1</v>
      </c>
      <c r="W69">
        <v>-1</v>
      </c>
      <c r="X69">
        <v>-1</v>
      </c>
      <c r="Y69">
        <v>236</v>
      </c>
      <c r="Z69">
        <v>-1</v>
      </c>
      <c r="AA69">
        <v>-1</v>
      </c>
      <c r="AB69">
        <v>-1</v>
      </c>
      <c r="AC69">
        <v>-1</v>
      </c>
      <c r="AD69">
        <v>-1</v>
      </c>
      <c r="AE69">
        <v>-1</v>
      </c>
      <c r="AF69">
        <v>-1</v>
      </c>
      <c r="AG69">
        <v>-1</v>
      </c>
      <c r="AH69">
        <v>-1</v>
      </c>
      <c r="AI69">
        <v>-1</v>
      </c>
      <c r="AJ69">
        <v>167</v>
      </c>
      <c r="AK69">
        <v>-1</v>
      </c>
      <c r="AL69">
        <v>-1</v>
      </c>
      <c r="AM69">
        <v>-1</v>
      </c>
      <c r="AN69">
        <v>-1</v>
      </c>
      <c r="AO69">
        <v>-1</v>
      </c>
      <c r="AP69">
        <v>-1</v>
      </c>
      <c r="AQ69">
        <v>-1</v>
      </c>
      <c r="AR69">
        <v>-1</v>
      </c>
      <c r="AS69">
        <v>-1</v>
      </c>
      <c r="AT69">
        <v>-1</v>
      </c>
      <c r="AU69">
        <v>-1</v>
      </c>
      <c r="AV69">
        <v>-1</v>
      </c>
      <c r="AW69">
        <v>-1</v>
      </c>
      <c r="AX69">
        <v>-1</v>
      </c>
      <c r="AY69">
        <v>-1</v>
      </c>
      <c r="AZ69">
        <v>-1</v>
      </c>
      <c r="BA69">
        <v>-1</v>
      </c>
      <c r="BB69">
        <v>-1</v>
      </c>
      <c r="BC69">
        <v>-1</v>
      </c>
      <c r="BD69">
        <v>-1</v>
      </c>
      <c r="BE69">
        <v>52</v>
      </c>
      <c r="BF69">
        <v>-1</v>
      </c>
      <c r="BG69">
        <v>-1</v>
      </c>
      <c r="BH69">
        <v>-1</v>
      </c>
      <c r="BI69">
        <v>53</v>
      </c>
      <c r="BJ69">
        <v>-1</v>
      </c>
      <c r="BK69">
        <v>-1</v>
      </c>
      <c r="BL69">
        <v>103</v>
      </c>
      <c r="BM69">
        <v>-1</v>
      </c>
      <c r="BN69">
        <v>-1</v>
      </c>
      <c r="BO69">
        <v>-1</v>
      </c>
      <c r="BP69">
        <v>75</v>
      </c>
      <c r="BQ69">
        <v>-1</v>
      </c>
      <c r="BR69">
        <v>-1</v>
      </c>
      <c r="BS69">
        <v>-1</v>
      </c>
      <c r="BT69">
        <v>-1</v>
      </c>
      <c r="BU69">
        <v>-1</v>
      </c>
    </row>
    <row r="70" spans="1:73" x14ac:dyDescent="0.25">
      <c r="A70">
        <v>68</v>
      </c>
      <c r="B70">
        <v>-1</v>
      </c>
      <c r="C70">
        <v>-1</v>
      </c>
      <c r="D70">
        <v>-1</v>
      </c>
      <c r="E70">
        <v>-1</v>
      </c>
      <c r="F70">
        <v>-1</v>
      </c>
      <c r="G70">
        <v>-1</v>
      </c>
      <c r="H70">
        <v>-1</v>
      </c>
      <c r="I70">
        <v>-1</v>
      </c>
      <c r="J70">
        <v>-1</v>
      </c>
      <c r="K70">
        <v>-1</v>
      </c>
      <c r="L70">
        <v>-1</v>
      </c>
      <c r="M70">
        <v>-1</v>
      </c>
      <c r="N70">
        <v>-1</v>
      </c>
      <c r="O70">
        <v>-1</v>
      </c>
      <c r="P70">
        <v>-1</v>
      </c>
      <c r="Q70">
        <v>-1</v>
      </c>
      <c r="R70">
        <v>-1</v>
      </c>
      <c r="S70">
        <v>391</v>
      </c>
      <c r="T70">
        <v>-1</v>
      </c>
      <c r="U70">
        <v>-1</v>
      </c>
      <c r="V70">
        <v>-1</v>
      </c>
      <c r="W70">
        <v>-1</v>
      </c>
      <c r="X70">
        <v>-1</v>
      </c>
      <c r="Y70">
        <v>236</v>
      </c>
      <c r="Z70">
        <v>-1</v>
      </c>
      <c r="AA70">
        <v>-1</v>
      </c>
      <c r="AB70">
        <v>-1</v>
      </c>
      <c r="AC70">
        <v>-1</v>
      </c>
      <c r="AD70">
        <v>-1</v>
      </c>
      <c r="AE70">
        <v>-1</v>
      </c>
      <c r="AF70">
        <v>-1</v>
      </c>
      <c r="AG70">
        <v>-1</v>
      </c>
      <c r="AH70">
        <v>-1</v>
      </c>
      <c r="AI70">
        <v>-1</v>
      </c>
      <c r="AJ70">
        <v>167</v>
      </c>
      <c r="AK70">
        <v>-1</v>
      </c>
      <c r="AL70">
        <v>-1</v>
      </c>
      <c r="AM70">
        <v>-1</v>
      </c>
      <c r="AN70">
        <v>-1</v>
      </c>
      <c r="AO70">
        <v>-1</v>
      </c>
      <c r="AP70">
        <v>-1</v>
      </c>
      <c r="AQ70">
        <v>-1</v>
      </c>
      <c r="AR70">
        <v>-1</v>
      </c>
      <c r="AS70">
        <v>-1</v>
      </c>
      <c r="AT70">
        <v>-1</v>
      </c>
      <c r="AU70">
        <v>-1</v>
      </c>
      <c r="AV70">
        <v>-1</v>
      </c>
      <c r="AW70">
        <v>-1</v>
      </c>
      <c r="AX70">
        <v>-1</v>
      </c>
      <c r="AY70">
        <v>-1</v>
      </c>
      <c r="AZ70">
        <v>-1</v>
      </c>
      <c r="BA70">
        <v>-1</v>
      </c>
      <c r="BB70">
        <v>-1</v>
      </c>
      <c r="BC70">
        <v>-1</v>
      </c>
      <c r="BD70">
        <v>-1</v>
      </c>
      <c r="BE70">
        <v>47</v>
      </c>
      <c r="BF70">
        <v>-1</v>
      </c>
      <c r="BG70">
        <v>-1</v>
      </c>
      <c r="BH70">
        <v>-1</v>
      </c>
      <c r="BI70">
        <v>40</v>
      </c>
      <c r="BJ70">
        <v>-1</v>
      </c>
      <c r="BK70">
        <v>-1</v>
      </c>
      <c r="BL70">
        <v>103</v>
      </c>
      <c r="BM70">
        <v>-1</v>
      </c>
      <c r="BN70">
        <v>-1</v>
      </c>
      <c r="BO70">
        <v>-1</v>
      </c>
      <c r="BP70">
        <v>75</v>
      </c>
      <c r="BQ70">
        <v>-1</v>
      </c>
      <c r="BR70">
        <v>-1</v>
      </c>
      <c r="BS70">
        <v>-1</v>
      </c>
      <c r="BT70">
        <v>-1</v>
      </c>
      <c r="BU70">
        <v>-1</v>
      </c>
    </row>
    <row r="71" spans="1:73" x14ac:dyDescent="0.25">
      <c r="A71">
        <v>69</v>
      </c>
      <c r="B71">
        <v>-1</v>
      </c>
      <c r="C71">
        <v>-1</v>
      </c>
      <c r="D71">
        <v>-1</v>
      </c>
      <c r="E71">
        <v>-1</v>
      </c>
      <c r="F71">
        <v>-1</v>
      </c>
      <c r="G71">
        <v>-1</v>
      </c>
      <c r="H71">
        <v>-1</v>
      </c>
      <c r="I71">
        <v>-1</v>
      </c>
      <c r="J71">
        <v>-1</v>
      </c>
      <c r="K71">
        <v>-1</v>
      </c>
      <c r="L71">
        <v>-1</v>
      </c>
      <c r="M71">
        <v>-1</v>
      </c>
      <c r="N71">
        <v>-1</v>
      </c>
      <c r="O71">
        <v>-1</v>
      </c>
      <c r="P71">
        <v>-1</v>
      </c>
      <c r="Q71">
        <v>-1</v>
      </c>
      <c r="R71">
        <v>-1</v>
      </c>
      <c r="S71">
        <v>391</v>
      </c>
      <c r="T71">
        <v>-1</v>
      </c>
      <c r="U71">
        <v>-1</v>
      </c>
      <c r="V71">
        <v>-1</v>
      </c>
      <c r="W71">
        <v>-1</v>
      </c>
      <c r="X71">
        <v>-1</v>
      </c>
      <c r="Y71">
        <v>236</v>
      </c>
      <c r="Z71">
        <v>-1</v>
      </c>
      <c r="AA71">
        <v>-1</v>
      </c>
      <c r="AB71">
        <v>-1</v>
      </c>
      <c r="AC71">
        <v>-1</v>
      </c>
      <c r="AD71">
        <v>-1</v>
      </c>
      <c r="AE71">
        <v>-1</v>
      </c>
      <c r="AF71">
        <v>-1</v>
      </c>
      <c r="AG71">
        <v>-1</v>
      </c>
      <c r="AH71">
        <v>-1</v>
      </c>
      <c r="AI71">
        <v>-1</v>
      </c>
      <c r="AJ71">
        <v>167</v>
      </c>
      <c r="AK71">
        <v>-1</v>
      </c>
      <c r="AL71">
        <v>-1</v>
      </c>
      <c r="AM71">
        <v>-1</v>
      </c>
      <c r="AN71">
        <v>-1</v>
      </c>
      <c r="AO71">
        <v>-1</v>
      </c>
      <c r="AP71">
        <v>-1</v>
      </c>
      <c r="AQ71">
        <v>-1</v>
      </c>
      <c r="AR71">
        <v>-1</v>
      </c>
      <c r="AS71">
        <v>-1</v>
      </c>
      <c r="AT71">
        <v>-1</v>
      </c>
      <c r="AU71">
        <v>-1</v>
      </c>
      <c r="AV71">
        <v>-1</v>
      </c>
      <c r="AW71">
        <v>-1</v>
      </c>
      <c r="AX71">
        <v>-1</v>
      </c>
      <c r="AY71">
        <v>-1</v>
      </c>
      <c r="AZ71">
        <v>-1</v>
      </c>
      <c r="BA71">
        <v>-1</v>
      </c>
      <c r="BB71">
        <v>-1</v>
      </c>
      <c r="BC71">
        <v>-1</v>
      </c>
      <c r="BD71">
        <v>-1</v>
      </c>
      <c r="BE71">
        <v>38</v>
      </c>
      <c r="BF71">
        <v>-1</v>
      </c>
      <c r="BG71">
        <v>-1</v>
      </c>
      <c r="BH71">
        <v>-1</v>
      </c>
      <c r="BI71">
        <v>40</v>
      </c>
      <c r="BJ71">
        <v>-1</v>
      </c>
      <c r="BK71">
        <v>-1</v>
      </c>
      <c r="BL71">
        <v>103</v>
      </c>
      <c r="BM71">
        <v>-1</v>
      </c>
      <c r="BN71">
        <v>-1</v>
      </c>
      <c r="BO71">
        <v>-1</v>
      </c>
      <c r="BP71">
        <v>75</v>
      </c>
      <c r="BQ71">
        <v>-1</v>
      </c>
      <c r="BR71">
        <v>-1</v>
      </c>
      <c r="BS71">
        <v>-1</v>
      </c>
      <c r="BT71">
        <v>-1</v>
      </c>
      <c r="BU71">
        <v>-1</v>
      </c>
    </row>
    <row r="72" spans="1:73" x14ac:dyDescent="0.25">
      <c r="A72">
        <v>70</v>
      </c>
      <c r="B72">
        <v>-1</v>
      </c>
      <c r="C72">
        <v>-1</v>
      </c>
      <c r="D72">
        <v>-1</v>
      </c>
      <c r="E72">
        <v>-1</v>
      </c>
      <c r="F72">
        <v>-1</v>
      </c>
      <c r="G72">
        <v>-1</v>
      </c>
      <c r="H72">
        <v>-1</v>
      </c>
      <c r="I72">
        <v>-1</v>
      </c>
      <c r="J72">
        <v>-1</v>
      </c>
      <c r="K72">
        <v>-1</v>
      </c>
      <c r="L72">
        <v>-1</v>
      </c>
      <c r="M72">
        <v>-1</v>
      </c>
      <c r="N72">
        <v>-1</v>
      </c>
      <c r="O72">
        <v>-1</v>
      </c>
      <c r="P72">
        <v>-1</v>
      </c>
      <c r="Q72">
        <v>-1</v>
      </c>
      <c r="R72">
        <v>-1</v>
      </c>
      <c r="S72">
        <v>391</v>
      </c>
      <c r="T72">
        <v>-1</v>
      </c>
      <c r="U72">
        <v>-1</v>
      </c>
      <c r="V72">
        <v>-1</v>
      </c>
      <c r="W72">
        <v>-1</v>
      </c>
      <c r="X72">
        <v>-1</v>
      </c>
      <c r="Y72">
        <v>236</v>
      </c>
      <c r="Z72">
        <v>-1</v>
      </c>
      <c r="AA72">
        <v>-1</v>
      </c>
      <c r="AB72">
        <v>-1</v>
      </c>
      <c r="AC72">
        <v>-1</v>
      </c>
      <c r="AD72">
        <v>-1</v>
      </c>
      <c r="AE72">
        <v>-1</v>
      </c>
      <c r="AF72">
        <v>-1</v>
      </c>
      <c r="AG72">
        <v>-1</v>
      </c>
      <c r="AH72">
        <v>-1</v>
      </c>
      <c r="AI72">
        <v>-1</v>
      </c>
      <c r="AJ72">
        <v>167</v>
      </c>
      <c r="AK72">
        <v>-1</v>
      </c>
      <c r="AL72">
        <v>-1</v>
      </c>
      <c r="AM72">
        <v>-1</v>
      </c>
      <c r="AN72">
        <v>-1</v>
      </c>
      <c r="AO72">
        <v>-1</v>
      </c>
      <c r="AP72">
        <v>-1</v>
      </c>
      <c r="AQ72">
        <v>-1</v>
      </c>
      <c r="AR72">
        <v>-1</v>
      </c>
      <c r="AS72">
        <v>-1</v>
      </c>
      <c r="AT72">
        <v>-1</v>
      </c>
      <c r="AU72">
        <v>-1</v>
      </c>
      <c r="AV72">
        <v>-1</v>
      </c>
      <c r="AW72">
        <v>-1</v>
      </c>
      <c r="AX72">
        <v>-1</v>
      </c>
      <c r="AY72">
        <v>-1</v>
      </c>
      <c r="AZ72">
        <v>-1</v>
      </c>
      <c r="BA72">
        <v>-1</v>
      </c>
      <c r="BB72">
        <v>-1</v>
      </c>
      <c r="BC72">
        <v>-1</v>
      </c>
      <c r="BD72">
        <v>-1</v>
      </c>
      <c r="BE72">
        <v>-1</v>
      </c>
      <c r="BF72">
        <v>-1</v>
      </c>
      <c r="BG72">
        <v>-1</v>
      </c>
      <c r="BH72">
        <v>-1</v>
      </c>
      <c r="BI72">
        <v>40</v>
      </c>
      <c r="BJ72">
        <v>-1</v>
      </c>
      <c r="BK72">
        <v>-1</v>
      </c>
      <c r="BL72">
        <v>103</v>
      </c>
      <c r="BM72">
        <v>-1</v>
      </c>
      <c r="BN72">
        <v>-1</v>
      </c>
      <c r="BO72">
        <v>-1</v>
      </c>
      <c r="BP72">
        <v>75</v>
      </c>
      <c r="BQ72">
        <v>-1</v>
      </c>
      <c r="BR72">
        <v>-1</v>
      </c>
      <c r="BS72">
        <v>-1</v>
      </c>
      <c r="BT72">
        <v>-1</v>
      </c>
      <c r="BU72">
        <v>-1</v>
      </c>
    </row>
    <row r="73" spans="1:73" x14ac:dyDescent="0.25">
      <c r="A73">
        <v>71</v>
      </c>
      <c r="B73">
        <v>-1</v>
      </c>
      <c r="C73">
        <v>-1</v>
      </c>
      <c r="D73">
        <v>-1</v>
      </c>
      <c r="E73">
        <v>-1</v>
      </c>
      <c r="F73">
        <v>-1</v>
      </c>
      <c r="G73">
        <v>-1</v>
      </c>
      <c r="H73">
        <v>-1</v>
      </c>
      <c r="I73">
        <v>-1</v>
      </c>
      <c r="J73">
        <v>-1</v>
      </c>
      <c r="K73">
        <v>-1</v>
      </c>
      <c r="L73">
        <v>-1</v>
      </c>
      <c r="M73">
        <v>-1</v>
      </c>
      <c r="N73">
        <v>-1</v>
      </c>
      <c r="O73">
        <v>-1</v>
      </c>
      <c r="P73">
        <v>-1</v>
      </c>
      <c r="Q73">
        <v>-1</v>
      </c>
      <c r="R73">
        <v>-1</v>
      </c>
      <c r="S73">
        <v>391</v>
      </c>
      <c r="T73">
        <v>-1</v>
      </c>
      <c r="U73">
        <v>-1</v>
      </c>
      <c r="V73">
        <v>-1</v>
      </c>
      <c r="W73">
        <v>-1</v>
      </c>
      <c r="X73">
        <v>-1</v>
      </c>
      <c r="Y73">
        <v>236</v>
      </c>
      <c r="Z73">
        <v>-1</v>
      </c>
      <c r="AA73">
        <v>-1</v>
      </c>
      <c r="AB73">
        <v>-1</v>
      </c>
      <c r="AC73">
        <v>-1</v>
      </c>
      <c r="AD73">
        <v>-1</v>
      </c>
      <c r="AE73">
        <v>-1</v>
      </c>
      <c r="AF73">
        <v>-1</v>
      </c>
      <c r="AG73">
        <v>-1</v>
      </c>
      <c r="AH73">
        <v>-1</v>
      </c>
      <c r="AI73">
        <v>-1</v>
      </c>
      <c r="AJ73">
        <v>167</v>
      </c>
      <c r="AK73">
        <v>-1</v>
      </c>
      <c r="AL73">
        <v>-1</v>
      </c>
      <c r="AM73">
        <v>-1</v>
      </c>
      <c r="AN73">
        <v>-1</v>
      </c>
      <c r="AO73">
        <v>-1</v>
      </c>
      <c r="AP73">
        <v>-1</v>
      </c>
      <c r="AQ73">
        <v>-1</v>
      </c>
      <c r="AR73">
        <v>-1</v>
      </c>
      <c r="AS73">
        <v>-1</v>
      </c>
      <c r="AT73">
        <v>-1</v>
      </c>
      <c r="AU73">
        <v>-1</v>
      </c>
      <c r="AV73">
        <v>-1</v>
      </c>
      <c r="AW73">
        <v>-1</v>
      </c>
      <c r="AX73">
        <v>-1</v>
      </c>
      <c r="AY73">
        <v>-1</v>
      </c>
      <c r="AZ73">
        <v>-1</v>
      </c>
      <c r="BA73">
        <v>-1</v>
      </c>
      <c r="BB73">
        <v>-1</v>
      </c>
      <c r="BC73">
        <v>-1</v>
      </c>
      <c r="BD73">
        <v>-1</v>
      </c>
      <c r="BE73">
        <v>-1</v>
      </c>
      <c r="BF73">
        <v>-1</v>
      </c>
      <c r="BG73">
        <v>-1</v>
      </c>
      <c r="BH73">
        <v>-1</v>
      </c>
      <c r="BI73">
        <v>40</v>
      </c>
      <c r="BJ73">
        <v>-1</v>
      </c>
      <c r="BK73">
        <v>-1</v>
      </c>
      <c r="BL73">
        <v>103</v>
      </c>
      <c r="BM73">
        <v>-1</v>
      </c>
      <c r="BN73">
        <v>-1</v>
      </c>
      <c r="BO73">
        <v>-1</v>
      </c>
      <c r="BP73">
        <v>75</v>
      </c>
      <c r="BQ73">
        <v>-1</v>
      </c>
      <c r="BR73">
        <v>-1</v>
      </c>
      <c r="BS73">
        <v>-1</v>
      </c>
      <c r="BT73">
        <v>-1</v>
      </c>
      <c r="BU73">
        <v>-1</v>
      </c>
    </row>
    <row r="74" spans="1:73" x14ac:dyDescent="0.25">
      <c r="A74">
        <v>72</v>
      </c>
      <c r="B74">
        <v>-1</v>
      </c>
      <c r="C74">
        <v>-1</v>
      </c>
      <c r="D74">
        <v>-1</v>
      </c>
      <c r="E74">
        <v>-1</v>
      </c>
      <c r="F74">
        <v>-1</v>
      </c>
      <c r="G74">
        <v>-1</v>
      </c>
      <c r="H74">
        <v>-1</v>
      </c>
      <c r="I74">
        <v>-1</v>
      </c>
      <c r="J74">
        <v>-1</v>
      </c>
      <c r="K74">
        <v>-1</v>
      </c>
      <c r="L74">
        <v>-1</v>
      </c>
      <c r="M74">
        <v>-1</v>
      </c>
      <c r="N74">
        <v>-1</v>
      </c>
      <c r="O74">
        <v>-1</v>
      </c>
      <c r="P74">
        <v>-1</v>
      </c>
      <c r="Q74">
        <v>-1</v>
      </c>
      <c r="R74">
        <v>-1</v>
      </c>
      <c r="S74">
        <v>391</v>
      </c>
      <c r="T74">
        <v>-1</v>
      </c>
      <c r="U74">
        <v>-1</v>
      </c>
      <c r="V74">
        <v>-1</v>
      </c>
      <c r="W74">
        <v>-1</v>
      </c>
      <c r="X74">
        <v>-1</v>
      </c>
      <c r="Y74">
        <v>236</v>
      </c>
      <c r="Z74">
        <v>-1</v>
      </c>
      <c r="AA74">
        <v>-1</v>
      </c>
      <c r="AB74">
        <v>-1</v>
      </c>
      <c r="AC74">
        <v>-1</v>
      </c>
      <c r="AD74">
        <v>-1</v>
      </c>
      <c r="AE74">
        <v>-1</v>
      </c>
      <c r="AF74">
        <v>-1</v>
      </c>
      <c r="AG74">
        <v>-1</v>
      </c>
      <c r="AH74">
        <v>-1</v>
      </c>
      <c r="AI74">
        <v>-1</v>
      </c>
      <c r="AJ74">
        <v>167</v>
      </c>
      <c r="AK74">
        <v>-1</v>
      </c>
      <c r="AL74">
        <v>-1</v>
      </c>
      <c r="AM74">
        <v>-1</v>
      </c>
      <c r="AN74">
        <v>-1</v>
      </c>
      <c r="AO74">
        <v>-1</v>
      </c>
      <c r="AP74">
        <v>-1</v>
      </c>
      <c r="AQ74">
        <v>-1</v>
      </c>
      <c r="AR74">
        <v>-1</v>
      </c>
      <c r="AS74">
        <v>-1</v>
      </c>
      <c r="AT74">
        <v>-1</v>
      </c>
      <c r="AU74">
        <v>-1</v>
      </c>
      <c r="AV74">
        <v>-1</v>
      </c>
      <c r="AW74">
        <v>-1</v>
      </c>
      <c r="AX74">
        <v>-1</v>
      </c>
      <c r="AY74">
        <v>-1</v>
      </c>
      <c r="AZ74">
        <v>-1</v>
      </c>
      <c r="BA74">
        <v>-1</v>
      </c>
      <c r="BB74">
        <v>-1</v>
      </c>
      <c r="BC74">
        <v>-1</v>
      </c>
      <c r="BD74">
        <v>-1</v>
      </c>
      <c r="BE74">
        <v>-1</v>
      </c>
      <c r="BF74">
        <v>-1</v>
      </c>
      <c r="BG74">
        <v>-1</v>
      </c>
      <c r="BH74">
        <v>-1</v>
      </c>
      <c r="BI74">
        <v>38</v>
      </c>
      <c r="BJ74">
        <v>-1</v>
      </c>
      <c r="BK74">
        <v>-1</v>
      </c>
      <c r="BL74">
        <v>103</v>
      </c>
      <c r="BM74">
        <v>-1</v>
      </c>
      <c r="BN74">
        <v>-1</v>
      </c>
      <c r="BO74">
        <v>-1</v>
      </c>
      <c r="BP74">
        <v>75</v>
      </c>
      <c r="BQ74">
        <v>-1</v>
      </c>
      <c r="BR74">
        <v>-1</v>
      </c>
      <c r="BS74">
        <v>-1</v>
      </c>
      <c r="BT74">
        <v>-1</v>
      </c>
      <c r="BU74">
        <v>-1</v>
      </c>
    </row>
    <row r="75" spans="1:73" x14ac:dyDescent="0.25">
      <c r="A75">
        <v>73</v>
      </c>
      <c r="B75">
        <v>-1</v>
      </c>
      <c r="C75">
        <v>-1</v>
      </c>
      <c r="D75">
        <v>-1</v>
      </c>
      <c r="E75">
        <v>-1</v>
      </c>
      <c r="F75">
        <v>-1</v>
      </c>
      <c r="G75">
        <v>-1</v>
      </c>
      <c r="H75">
        <v>-1</v>
      </c>
      <c r="I75">
        <v>-1</v>
      </c>
      <c r="J75">
        <v>-1</v>
      </c>
      <c r="K75">
        <v>-1</v>
      </c>
      <c r="L75">
        <v>-1</v>
      </c>
      <c r="M75">
        <v>-1</v>
      </c>
      <c r="N75">
        <v>-1</v>
      </c>
      <c r="O75">
        <v>-1</v>
      </c>
      <c r="P75">
        <v>-1</v>
      </c>
      <c r="Q75">
        <v>-1</v>
      </c>
      <c r="R75">
        <v>-1</v>
      </c>
      <c r="S75">
        <v>391</v>
      </c>
      <c r="T75">
        <v>-1</v>
      </c>
      <c r="U75">
        <v>-1</v>
      </c>
      <c r="V75">
        <v>-1</v>
      </c>
      <c r="W75">
        <v>-1</v>
      </c>
      <c r="X75">
        <v>-1</v>
      </c>
      <c r="Y75">
        <v>236</v>
      </c>
      <c r="Z75">
        <v>-1</v>
      </c>
      <c r="AA75">
        <v>-1</v>
      </c>
      <c r="AB75">
        <v>-1</v>
      </c>
      <c r="AC75">
        <v>-1</v>
      </c>
      <c r="AD75">
        <v>-1</v>
      </c>
      <c r="AE75">
        <v>-1</v>
      </c>
      <c r="AF75">
        <v>-1</v>
      </c>
      <c r="AG75">
        <v>-1</v>
      </c>
      <c r="AH75">
        <v>-1</v>
      </c>
      <c r="AI75">
        <v>-1</v>
      </c>
      <c r="AJ75">
        <v>132</v>
      </c>
      <c r="AK75">
        <v>-1</v>
      </c>
      <c r="AL75">
        <v>-1</v>
      </c>
      <c r="AM75">
        <v>-1</v>
      </c>
      <c r="AN75">
        <v>-1</v>
      </c>
      <c r="AO75">
        <v>-1</v>
      </c>
      <c r="AP75">
        <v>-1</v>
      </c>
      <c r="AQ75">
        <v>-1</v>
      </c>
      <c r="AR75">
        <v>-1</v>
      </c>
      <c r="AS75">
        <v>-1</v>
      </c>
      <c r="AT75">
        <v>-1</v>
      </c>
      <c r="AU75">
        <v>-1</v>
      </c>
      <c r="AV75">
        <v>-1</v>
      </c>
      <c r="AW75">
        <v>-1</v>
      </c>
      <c r="AX75">
        <v>-1</v>
      </c>
      <c r="AY75">
        <v>-1</v>
      </c>
      <c r="AZ75">
        <v>-1</v>
      </c>
      <c r="BA75">
        <v>-1</v>
      </c>
      <c r="BB75">
        <v>-1</v>
      </c>
      <c r="BC75">
        <v>-1</v>
      </c>
      <c r="BD75">
        <v>-1</v>
      </c>
      <c r="BE75">
        <v>-1</v>
      </c>
      <c r="BF75">
        <v>-1</v>
      </c>
      <c r="BG75">
        <v>-1</v>
      </c>
      <c r="BH75">
        <v>-1</v>
      </c>
      <c r="BI75">
        <v>-1</v>
      </c>
      <c r="BJ75">
        <v>-1</v>
      </c>
      <c r="BK75">
        <v>-1</v>
      </c>
      <c r="BL75">
        <v>103</v>
      </c>
      <c r="BM75">
        <v>-1</v>
      </c>
      <c r="BN75">
        <v>-1</v>
      </c>
      <c r="BO75">
        <v>-1</v>
      </c>
      <c r="BP75">
        <v>-1</v>
      </c>
      <c r="BQ75">
        <v>-1</v>
      </c>
      <c r="BR75">
        <v>-1</v>
      </c>
      <c r="BS75">
        <v>-1</v>
      </c>
      <c r="BT75">
        <v>-1</v>
      </c>
      <c r="BU75">
        <v>-1</v>
      </c>
    </row>
    <row r="76" spans="1:73" x14ac:dyDescent="0.25">
      <c r="A76">
        <v>74</v>
      </c>
      <c r="B76">
        <v>-1</v>
      </c>
      <c r="C76">
        <v>-1</v>
      </c>
      <c r="D76">
        <v>-1</v>
      </c>
      <c r="E76">
        <v>-1</v>
      </c>
      <c r="F76">
        <v>-1</v>
      </c>
      <c r="G76">
        <v>-1</v>
      </c>
      <c r="H76">
        <v>-1</v>
      </c>
      <c r="I76">
        <v>-1</v>
      </c>
      <c r="J76">
        <v>-1</v>
      </c>
      <c r="K76">
        <v>-1</v>
      </c>
      <c r="L76">
        <v>-1</v>
      </c>
      <c r="M76">
        <v>-1</v>
      </c>
      <c r="N76">
        <v>-1</v>
      </c>
      <c r="O76">
        <v>-1</v>
      </c>
      <c r="P76">
        <v>-1</v>
      </c>
      <c r="Q76">
        <v>-1</v>
      </c>
      <c r="R76">
        <v>-1</v>
      </c>
      <c r="S76">
        <v>391</v>
      </c>
      <c r="T76">
        <v>-1</v>
      </c>
      <c r="U76">
        <v>-1</v>
      </c>
      <c r="V76">
        <v>-1</v>
      </c>
      <c r="W76">
        <v>-1</v>
      </c>
      <c r="X76">
        <v>-1</v>
      </c>
      <c r="Y76">
        <v>236</v>
      </c>
      <c r="Z76">
        <v>-1</v>
      </c>
      <c r="AA76">
        <v>-1</v>
      </c>
      <c r="AB76">
        <v>-1</v>
      </c>
      <c r="AC76">
        <v>-1</v>
      </c>
      <c r="AD76">
        <v>-1</v>
      </c>
      <c r="AE76">
        <v>-1</v>
      </c>
      <c r="AF76">
        <v>-1</v>
      </c>
      <c r="AG76">
        <v>-1</v>
      </c>
      <c r="AH76">
        <v>-1</v>
      </c>
      <c r="AI76">
        <v>-1</v>
      </c>
      <c r="AJ76">
        <v>132</v>
      </c>
      <c r="AK76">
        <v>-1</v>
      </c>
      <c r="AL76">
        <v>-1</v>
      </c>
      <c r="AM76">
        <v>-1</v>
      </c>
      <c r="AN76">
        <v>-1</v>
      </c>
      <c r="AO76">
        <v>-1</v>
      </c>
      <c r="AP76">
        <v>-1</v>
      </c>
      <c r="AQ76">
        <v>-1</v>
      </c>
      <c r="AR76">
        <v>-1</v>
      </c>
      <c r="AS76">
        <v>-1</v>
      </c>
      <c r="AT76">
        <v>-1</v>
      </c>
      <c r="AU76">
        <v>-1</v>
      </c>
      <c r="AV76">
        <v>-1</v>
      </c>
      <c r="AW76">
        <v>-1</v>
      </c>
      <c r="AX76">
        <v>-1</v>
      </c>
      <c r="AY76">
        <v>-1</v>
      </c>
      <c r="AZ76">
        <v>-1</v>
      </c>
      <c r="BA76">
        <v>-1</v>
      </c>
      <c r="BB76">
        <v>-1</v>
      </c>
      <c r="BC76">
        <v>-1</v>
      </c>
      <c r="BD76">
        <v>-1</v>
      </c>
      <c r="BE76">
        <v>-1</v>
      </c>
      <c r="BF76">
        <v>-1</v>
      </c>
      <c r="BG76">
        <v>-1</v>
      </c>
      <c r="BH76">
        <v>-1</v>
      </c>
      <c r="BI76">
        <v>-1</v>
      </c>
      <c r="BJ76">
        <v>-1</v>
      </c>
      <c r="BK76">
        <v>-1</v>
      </c>
      <c r="BL76">
        <v>103</v>
      </c>
      <c r="BM76">
        <v>-1</v>
      </c>
      <c r="BN76">
        <v>-1</v>
      </c>
      <c r="BO76">
        <v>-1</v>
      </c>
      <c r="BP76">
        <v>-1</v>
      </c>
      <c r="BQ76">
        <v>-1</v>
      </c>
      <c r="BR76">
        <v>-1</v>
      </c>
      <c r="BS76">
        <v>-1</v>
      </c>
      <c r="BT76">
        <v>-1</v>
      </c>
      <c r="BU76">
        <v>-1</v>
      </c>
    </row>
    <row r="77" spans="1:73" x14ac:dyDescent="0.25">
      <c r="A77">
        <v>75</v>
      </c>
      <c r="B77">
        <v>-1</v>
      </c>
      <c r="C77">
        <v>-1</v>
      </c>
      <c r="D77">
        <v>-1</v>
      </c>
      <c r="E77">
        <v>-1</v>
      </c>
      <c r="F77">
        <v>-1</v>
      </c>
      <c r="G77">
        <v>-1</v>
      </c>
      <c r="H77">
        <v>-1</v>
      </c>
      <c r="I77">
        <v>-1</v>
      </c>
      <c r="J77">
        <v>-1</v>
      </c>
      <c r="K77">
        <v>-1</v>
      </c>
      <c r="L77">
        <v>-1</v>
      </c>
      <c r="M77">
        <v>-1</v>
      </c>
      <c r="N77">
        <v>-1</v>
      </c>
      <c r="O77">
        <v>-1</v>
      </c>
      <c r="P77">
        <v>-1</v>
      </c>
      <c r="Q77">
        <v>-1</v>
      </c>
      <c r="R77">
        <v>-1</v>
      </c>
      <c r="S77">
        <v>391</v>
      </c>
      <c r="T77">
        <v>-1</v>
      </c>
      <c r="U77">
        <v>-1</v>
      </c>
      <c r="V77">
        <v>-1</v>
      </c>
      <c r="W77">
        <v>-1</v>
      </c>
      <c r="X77">
        <v>-1</v>
      </c>
      <c r="Y77">
        <v>-1</v>
      </c>
      <c r="Z77">
        <v>-1</v>
      </c>
      <c r="AA77">
        <v>-1</v>
      </c>
      <c r="AB77">
        <v>-1</v>
      </c>
      <c r="AC77">
        <v>-1</v>
      </c>
      <c r="AD77">
        <v>-1</v>
      </c>
      <c r="AE77">
        <v>-1</v>
      </c>
      <c r="AF77">
        <v>-1</v>
      </c>
      <c r="AG77">
        <v>-1</v>
      </c>
      <c r="AH77">
        <v>-1</v>
      </c>
      <c r="AI77">
        <v>-1</v>
      </c>
      <c r="AJ77">
        <v>132</v>
      </c>
      <c r="AK77">
        <v>-1</v>
      </c>
      <c r="AL77">
        <v>-1</v>
      </c>
      <c r="AM77">
        <v>-1</v>
      </c>
      <c r="AN77">
        <v>-1</v>
      </c>
      <c r="AO77">
        <v>-1</v>
      </c>
      <c r="AP77">
        <v>-1</v>
      </c>
      <c r="AQ77">
        <v>-1</v>
      </c>
      <c r="AR77">
        <v>-1</v>
      </c>
      <c r="AS77">
        <v>-1</v>
      </c>
      <c r="AT77">
        <v>-1</v>
      </c>
      <c r="AU77">
        <v>-1</v>
      </c>
      <c r="AV77">
        <v>-1</v>
      </c>
      <c r="AW77">
        <v>-1</v>
      </c>
      <c r="AX77">
        <v>-1</v>
      </c>
      <c r="AY77">
        <v>-1</v>
      </c>
      <c r="AZ77">
        <v>-1</v>
      </c>
      <c r="BA77">
        <v>-1</v>
      </c>
      <c r="BB77">
        <v>-1</v>
      </c>
      <c r="BC77">
        <v>-1</v>
      </c>
      <c r="BD77">
        <v>-1</v>
      </c>
      <c r="BE77">
        <v>-1</v>
      </c>
      <c r="BF77">
        <v>-1</v>
      </c>
      <c r="BG77">
        <v>-1</v>
      </c>
      <c r="BH77">
        <v>-1</v>
      </c>
      <c r="BI77">
        <v>-1</v>
      </c>
      <c r="BJ77">
        <v>-1</v>
      </c>
      <c r="BK77">
        <v>-1</v>
      </c>
      <c r="BL77">
        <v>103</v>
      </c>
      <c r="BM77">
        <v>-1</v>
      </c>
      <c r="BN77">
        <v>-1</v>
      </c>
      <c r="BO77">
        <v>-1</v>
      </c>
      <c r="BP77">
        <v>-1</v>
      </c>
      <c r="BQ77">
        <v>-1</v>
      </c>
      <c r="BR77">
        <v>-1</v>
      </c>
      <c r="BS77">
        <v>-1</v>
      </c>
      <c r="BT77">
        <v>-1</v>
      </c>
      <c r="BU77">
        <v>-1</v>
      </c>
    </row>
    <row r="78" spans="1:73" x14ac:dyDescent="0.25">
      <c r="A78">
        <v>76</v>
      </c>
      <c r="B78">
        <v>-1</v>
      </c>
      <c r="C78">
        <v>-1</v>
      </c>
      <c r="D78">
        <v>-1</v>
      </c>
      <c r="E78">
        <v>-1</v>
      </c>
      <c r="F78">
        <v>-1</v>
      </c>
      <c r="G78">
        <v>-1</v>
      </c>
      <c r="H78">
        <v>-1</v>
      </c>
      <c r="I78">
        <v>-1</v>
      </c>
      <c r="J78">
        <v>-1</v>
      </c>
      <c r="K78">
        <v>-1</v>
      </c>
      <c r="L78">
        <v>-1</v>
      </c>
      <c r="M78">
        <v>-1</v>
      </c>
      <c r="N78">
        <v>-1</v>
      </c>
      <c r="O78">
        <v>-1</v>
      </c>
      <c r="P78">
        <v>-1</v>
      </c>
      <c r="Q78">
        <v>-1</v>
      </c>
      <c r="R78">
        <v>-1</v>
      </c>
      <c r="S78">
        <v>391</v>
      </c>
      <c r="T78">
        <v>-1</v>
      </c>
      <c r="U78">
        <v>-1</v>
      </c>
      <c r="V78">
        <v>-1</v>
      </c>
      <c r="W78">
        <v>-1</v>
      </c>
      <c r="X78">
        <v>-1</v>
      </c>
      <c r="Y78">
        <v>-1</v>
      </c>
      <c r="Z78">
        <v>-1</v>
      </c>
      <c r="AA78">
        <v>-1</v>
      </c>
      <c r="AB78">
        <v>-1</v>
      </c>
      <c r="AC78">
        <v>-1</v>
      </c>
      <c r="AD78">
        <v>-1</v>
      </c>
      <c r="AE78">
        <v>-1</v>
      </c>
      <c r="AF78">
        <v>-1</v>
      </c>
      <c r="AG78">
        <v>-1</v>
      </c>
      <c r="AH78">
        <v>-1</v>
      </c>
      <c r="AI78">
        <v>-1</v>
      </c>
      <c r="AJ78">
        <v>132</v>
      </c>
      <c r="AK78">
        <v>-1</v>
      </c>
      <c r="AL78">
        <v>-1</v>
      </c>
      <c r="AM78">
        <v>-1</v>
      </c>
      <c r="AN78">
        <v>-1</v>
      </c>
      <c r="AO78">
        <v>-1</v>
      </c>
      <c r="AP78">
        <v>-1</v>
      </c>
      <c r="AQ78">
        <v>-1</v>
      </c>
      <c r="AR78">
        <v>-1</v>
      </c>
      <c r="AS78">
        <v>-1</v>
      </c>
      <c r="AT78">
        <v>-1</v>
      </c>
      <c r="AU78">
        <v>-1</v>
      </c>
      <c r="AV78">
        <v>-1</v>
      </c>
      <c r="AW78">
        <v>-1</v>
      </c>
      <c r="AX78">
        <v>-1</v>
      </c>
      <c r="AY78">
        <v>-1</v>
      </c>
      <c r="AZ78">
        <v>-1</v>
      </c>
      <c r="BA78">
        <v>-1</v>
      </c>
      <c r="BB78">
        <v>-1</v>
      </c>
      <c r="BC78">
        <v>-1</v>
      </c>
      <c r="BD78">
        <v>-1</v>
      </c>
      <c r="BE78">
        <v>-1</v>
      </c>
      <c r="BF78">
        <v>-1</v>
      </c>
      <c r="BG78">
        <v>-1</v>
      </c>
      <c r="BH78">
        <v>-1</v>
      </c>
      <c r="BI78">
        <v>-1</v>
      </c>
      <c r="BJ78">
        <v>-1</v>
      </c>
      <c r="BK78">
        <v>-1</v>
      </c>
      <c r="BL78">
        <v>103</v>
      </c>
      <c r="BM78">
        <v>-1</v>
      </c>
      <c r="BN78">
        <v>-1</v>
      </c>
      <c r="BO78">
        <v>-1</v>
      </c>
      <c r="BP78">
        <v>-1</v>
      </c>
      <c r="BQ78">
        <v>-1</v>
      </c>
      <c r="BR78">
        <v>-1</v>
      </c>
      <c r="BS78">
        <v>-1</v>
      </c>
      <c r="BT78">
        <v>-1</v>
      </c>
      <c r="BU78">
        <v>-1</v>
      </c>
    </row>
    <row r="79" spans="1:73" x14ac:dyDescent="0.25">
      <c r="A79">
        <v>77</v>
      </c>
      <c r="B79">
        <v>-1</v>
      </c>
      <c r="C79">
        <v>-1</v>
      </c>
      <c r="D79">
        <v>-1</v>
      </c>
      <c r="E79">
        <v>-1</v>
      </c>
      <c r="F79">
        <v>-1</v>
      </c>
      <c r="G79">
        <v>-1</v>
      </c>
      <c r="H79">
        <v>-1</v>
      </c>
      <c r="I79">
        <v>-1</v>
      </c>
      <c r="J79">
        <v>-1</v>
      </c>
      <c r="K79">
        <v>-1</v>
      </c>
      <c r="L79">
        <v>-1</v>
      </c>
      <c r="M79">
        <v>-1</v>
      </c>
      <c r="N79">
        <v>-1</v>
      </c>
      <c r="O79">
        <v>-1</v>
      </c>
      <c r="P79">
        <v>-1</v>
      </c>
      <c r="Q79">
        <v>-1</v>
      </c>
      <c r="R79">
        <v>-1</v>
      </c>
      <c r="S79">
        <v>391</v>
      </c>
      <c r="T79">
        <v>-1</v>
      </c>
      <c r="U79">
        <v>-1</v>
      </c>
      <c r="V79">
        <v>-1</v>
      </c>
      <c r="W79">
        <v>-1</v>
      </c>
      <c r="X79">
        <v>-1</v>
      </c>
      <c r="Y79">
        <v>-1</v>
      </c>
      <c r="Z79">
        <v>-1</v>
      </c>
      <c r="AA79">
        <v>-1</v>
      </c>
      <c r="AB79">
        <v>-1</v>
      </c>
      <c r="AC79">
        <v>-1</v>
      </c>
      <c r="AD79">
        <v>-1</v>
      </c>
      <c r="AE79">
        <v>-1</v>
      </c>
      <c r="AF79">
        <v>-1</v>
      </c>
      <c r="AG79">
        <v>-1</v>
      </c>
      <c r="AH79">
        <v>-1</v>
      </c>
      <c r="AI79">
        <v>-1</v>
      </c>
      <c r="AJ79">
        <v>94</v>
      </c>
      <c r="AK79">
        <v>-1</v>
      </c>
      <c r="AL79">
        <v>-1</v>
      </c>
      <c r="AM79">
        <v>-1</v>
      </c>
      <c r="AN79">
        <v>-1</v>
      </c>
      <c r="AO79">
        <v>-1</v>
      </c>
      <c r="AP79">
        <v>-1</v>
      </c>
      <c r="AQ79">
        <v>-1</v>
      </c>
      <c r="AR79">
        <v>-1</v>
      </c>
      <c r="AS79">
        <v>-1</v>
      </c>
      <c r="AT79">
        <v>-1</v>
      </c>
      <c r="AU79">
        <v>-1</v>
      </c>
      <c r="AV79">
        <v>-1</v>
      </c>
      <c r="AW79">
        <v>-1</v>
      </c>
      <c r="AX79">
        <v>-1</v>
      </c>
      <c r="AY79">
        <v>-1</v>
      </c>
      <c r="AZ79">
        <v>-1</v>
      </c>
      <c r="BA79">
        <v>-1</v>
      </c>
      <c r="BB79">
        <v>-1</v>
      </c>
      <c r="BC79">
        <v>-1</v>
      </c>
      <c r="BD79">
        <v>-1</v>
      </c>
      <c r="BE79">
        <v>-1</v>
      </c>
      <c r="BF79">
        <v>-1</v>
      </c>
      <c r="BG79">
        <v>-1</v>
      </c>
      <c r="BH79">
        <v>-1</v>
      </c>
      <c r="BI79">
        <v>-1</v>
      </c>
      <c r="BJ79">
        <v>-1</v>
      </c>
      <c r="BK79">
        <v>-1</v>
      </c>
      <c r="BL79">
        <v>103</v>
      </c>
      <c r="BM79">
        <v>-1</v>
      </c>
      <c r="BN79">
        <v>-1</v>
      </c>
      <c r="BO79">
        <v>-1</v>
      </c>
      <c r="BP79">
        <v>-1</v>
      </c>
      <c r="BQ79">
        <v>-1</v>
      </c>
      <c r="BR79">
        <v>-1</v>
      </c>
      <c r="BS79">
        <v>-1</v>
      </c>
      <c r="BT79">
        <v>-1</v>
      </c>
      <c r="BU79">
        <v>-1</v>
      </c>
    </row>
    <row r="80" spans="1:73" x14ac:dyDescent="0.25">
      <c r="A80">
        <v>78</v>
      </c>
      <c r="B80">
        <v>-1</v>
      </c>
      <c r="C80">
        <v>-1</v>
      </c>
      <c r="D80">
        <v>-1</v>
      </c>
      <c r="E80">
        <v>-1</v>
      </c>
      <c r="F80">
        <v>-1</v>
      </c>
      <c r="G80">
        <v>-1</v>
      </c>
      <c r="H80">
        <v>-1</v>
      </c>
      <c r="I80">
        <v>-1</v>
      </c>
      <c r="J80">
        <v>-1</v>
      </c>
      <c r="K80">
        <v>-1</v>
      </c>
      <c r="L80">
        <v>-1</v>
      </c>
      <c r="M80">
        <v>-1</v>
      </c>
      <c r="N80">
        <v>-1</v>
      </c>
      <c r="O80">
        <v>-1</v>
      </c>
      <c r="P80">
        <v>-1</v>
      </c>
      <c r="Q80">
        <v>-1</v>
      </c>
      <c r="R80">
        <v>-1</v>
      </c>
      <c r="S80">
        <v>391</v>
      </c>
      <c r="T80">
        <v>-1</v>
      </c>
      <c r="U80">
        <v>-1</v>
      </c>
      <c r="V80">
        <v>-1</v>
      </c>
      <c r="W80">
        <v>-1</v>
      </c>
      <c r="X80">
        <v>-1</v>
      </c>
      <c r="Y80">
        <v>-1</v>
      </c>
      <c r="Z80">
        <v>-1</v>
      </c>
      <c r="AA80">
        <v>-1</v>
      </c>
      <c r="AB80">
        <v>-1</v>
      </c>
      <c r="AC80">
        <v>-1</v>
      </c>
      <c r="AD80">
        <v>-1</v>
      </c>
      <c r="AE80">
        <v>-1</v>
      </c>
      <c r="AF80">
        <v>-1</v>
      </c>
      <c r="AG80">
        <v>-1</v>
      </c>
      <c r="AH80">
        <v>-1</v>
      </c>
      <c r="AI80">
        <v>-1</v>
      </c>
      <c r="AJ80">
        <v>94</v>
      </c>
      <c r="AK80">
        <v>-1</v>
      </c>
      <c r="AL80">
        <v>-1</v>
      </c>
      <c r="AM80">
        <v>-1</v>
      </c>
      <c r="AN80">
        <v>-1</v>
      </c>
      <c r="AO80">
        <v>-1</v>
      </c>
      <c r="AP80">
        <v>-1</v>
      </c>
      <c r="AQ80">
        <v>-1</v>
      </c>
      <c r="AR80">
        <v>-1</v>
      </c>
      <c r="AS80">
        <v>-1</v>
      </c>
      <c r="AT80">
        <v>-1</v>
      </c>
      <c r="AU80">
        <v>-1</v>
      </c>
      <c r="AV80">
        <v>-1</v>
      </c>
      <c r="AW80">
        <v>-1</v>
      </c>
      <c r="AX80">
        <v>-1</v>
      </c>
      <c r="AY80">
        <v>-1</v>
      </c>
      <c r="AZ80">
        <v>-1</v>
      </c>
      <c r="BA80">
        <v>-1</v>
      </c>
      <c r="BB80">
        <v>-1</v>
      </c>
      <c r="BC80">
        <v>-1</v>
      </c>
      <c r="BD80">
        <v>-1</v>
      </c>
      <c r="BE80">
        <v>-1</v>
      </c>
      <c r="BF80">
        <v>-1</v>
      </c>
      <c r="BG80">
        <v>-1</v>
      </c>
      <c r="BH80">
        <v>-1</v>
      </c>
      <c r="BI80">
        <v>-1</v>
      </c>
      <c r="BJ80">
        <v>-1</v>
      </c>
      <c r="BK80">
        <v>-1</v>
      </c>
      <c r="BL80">
        <v>103</v>
      </c>
      <c r="BM80">
        <v>-1</v>
      </c>
      <c r="BN80">
        <v>-1</v>
      </c>
      <c r="BO80">
        <v>-1</v>
      </c>
      <c r="BP80">
        <v>-1</v>
      </c>
      <c r="BQ80">
        <v>-1</v>
      </c>
      <c r="BR80">
        <v>-1</v>
      </c>
      <c r="BS80">
        <v>-1</v>
      </c>
      <c r="BT80">
        <v>-1</v>
      </c>
      <c r="BU80">
        <v>-1</v>
      </c>
    </row>
    <row r="81" spans="1:73" x14ac:dyDescent="0.25">
      <c r="A81">
        <v>79</v>
      </c>
      <c r="B81">
        <v>-1</v>
      </c>
      <c r="C81">
        <v>-1</v>
      </c>
      <c r="D81">
        <v>-1</v>
      </c>
      <c r="E81">
        <v>-1</v>
      </c>
      <c r="F81">
        <v>-1</v>
      </c>
      <c r="G81">
        <v>-1</v>
      </c>
      <c r="H81">
        <v>-1</v>
      </c>
      <c r="I81">
        <v>-1</v>
      </c>
      <c r="J81">
        <v>-1</v>
      </c>
      <c r="K81">
        <v>-1</v>
      </c>
      <c r="L81">
        <v>-1</v>
      </c>
      <c r="M81">
        <v>-1</v>
      </c>
      <c r="N81">
        <v>-1</v>
      </c>
      <c r="O81">
        <v>-1</v>
      </c>
      <c r="P81">
        <v>-1</v>
      </c>
      <c r="Q81">
        <v>-1</v>
      </c>
      <c r="R81">
        <v>-1</v>
      </c>
      <c r="S81">
        <v>391</v>
      </c>
      <c r="T81">
        <v>-1</v>
      </c>
      <c r="U81">
        <v>-1</v>
      </c>
      <c r="V81">
        <v>-1</v>
      </c>
      <c r="W81">
        <v>-1</v>
      </c>
      <c r="X81">
        <v>-1</v>
      </c>
      <c r="Y81">
        <v>-1</v>
      </c>
      <c r="Z81">
        <v>-1</v>
      </c>
      <c r="AA81">
        <v>-1</v>
      </c>
      <c r="AB81">
        <v>-1</v>
      </c>
      <c r="AC81">
        <v>-1</v>
      </c>
      <c r="AD81">
        <v>-1</v>
      </c>
      <c r="AE81">
        <v>-1</v>
      </c>
      <c r="AF81">
        <v>-1</v>
      </c>
      <c r="AG81">
        <v>-1</v>
      </c>
      <c r="AH81">
        <v>-1</v>
      </c>
      <c r="AI81">
        <v>-1</v>
      </c>
      <c r="AJ81">
        <v>94</v>
      </c>
      <c r="AK81">
        <v>-1</v>
      </c>
      <c r="AL81">
        <v>-1</v>
      </c>
      <c r="AM81">
        <v>-1</v>
      </c>
      <c r="AN81">
        <v>-1</v>
      </c>
      <c r="AO81">
        <v>-1</v>
      </c>
      <c r="AP81">
        <v>-1</v>
      </c>
      <c r="AQ81">
        <v>-1</v>
      </c>
      <c r="AR81">
        <v>-1</v>
      </c>
      <c r="AS81">
        <v>-1</v>
      </c>
      <c r="AT81">
        <v>-1</v>
      </c>
      <c r="AU81">
        <v>-1</v>
      </c>
      <c r="AV81">
        <v>-1</v>
      </c>
      <c r="AW81">
        <v>-1</v>
      </c>
      <c r="AX81">
        <v>-1</v>
      </c>
      <c r="AY81">
        <v>-1</v>
      </c>
      <c r="AZ81">
        <v>-1</v>
      </c>
      <c r="BA81">
        <v>-1</v>
      </c>
      <c r="BB81">
        <v>-1</v>
      </c>
      <c r="BC81">
        <v>-1</v>
      </c>
      <c r="BD81">
        <v>-1</v>
      </c>
      <c r="BE81">
        <v>-1</v>
      </c>
      <c r="BF81">
        <v>-1</v>
      </c>
      <c r="BG81">
        <v>-1</v>
      </c>
      <c r="BH81">
        <v>-1</v>
      </c>
      <c r="BI81">
        <v>-1</v>
      </c>
      <c r="BJ81">
        <v>-1</v>
      </c>
      <c r="BK81">
        <v>-1</v>
      </c>
      <c r="BL81">
        <v>103</v>
      </c>
      <c r="BM81">
        <v>-1</v>
      </c>
      <c r="BN81">
        <v>-1</v>
      </c>
      <c r="BO81">
        <v>-1</v>
      </c>
      <c r="BP81">
        <v>-1</v>
      </c>
      <c r="BQ81">
        <v>-1</v>
      </c>
      <c r="BR81">
        <v>-1</v>
      </c>
      <c r="BS81">
        <v>-1</v>
      </c>
      <c r="BT81">
        <v>-1</v>
      </c>
      <c r="BU81">
        <v>-1</v>
      </c>
    </row>
    <row r="82" spans="1:73" x14ac:dyDescent="0.25">
      <c r="A82">
        <v>80</v>
      </c>
      <c r="B82">
        <v>-1</v>
      </c>
      <c r="C82">
        <v>-1</v>
      </c>
      <c r="D82">
        <v>-1</v>
      </c>
      <c r="E82">
        <v>-1</v>
      </c>
      <c r="F82">
        <v>-1</v>
      </c>
      <c r="G82">
        <v>-1</v>
      </c>
      <c r="H82">
        <v>-1</v>
      </c>
      <c r="I82">
        <v>-1</v>
      </c>
      <c r="J82">
        <v>-1</v>
      </c>
      <c r="K82">
        <v>-1</v>
      </c>
      <c r="L82">
        <v>-1</v>
      </c>
      <c r="M82">
        <v>-1</v>
      </c>
      <c r="N82">
        <v>-1</v>
      </c>
      <c r="O82">
        <v>-1</v>
      </c>
      <c r="P82">
        <v>-1</v>
      </c>
      <c r="Q82">
        <v>-1</v>
      </c>
      <c r="R82">
        <v>-1</v>
      </c>
      <c r="S82">
        <v>391</v>
      </c>
      <c r="T82">
        <v>-1</v>
      </c>
      <c r="U82">
        <v>-1</v>
      </c>
      <c r="V82">
        <v>-1</v>
      </c>
      <c r="W82">
        <v>-1</v>
      </c>
      <c r="X82">
        <v>-1</v>
      </c>
      <c r="Y82">
        <v>-1</v>
      </c>
      <c r="Z82">
        <v>-1</v>
      </c>
      <c r="AA82">
        <v>-1</v>
      </c>
      <c r="AB82">
        <v>-1</v>
      </c>
      <c r="AC82">
        <v>-1</v>
      </c>
      <c r="AD82">
        <v>-1</v>
      </c>
      <c r="AE82">
        <v>-1</v>
      </c>
      <c r="AF82">
        <v>-1</v>
      </c>
      <c r="AG82">
        <v>-1</v>
      </c>
      <c r="AH82">
        <v>-1</v>
      </c>
      <c r="AI82">
        <v>-1</v>
      </c>
      <c r="AJ82">
        <v>94</v>
      </c>
      <c r="AK82">
        <v>-1</v>
      </c>
      <c r="AL82">
        <v>-1</v>
      </c>
      <c r="AM82">
        <v>-1</v>
      </c>
      <c r="AN82">
        <v>-1</v>
      </c>
      <c r="AO82">
        <v>-1</v>
      </c>
      <c r="AP82">
        <v>-1</v>
      </c>
      <c r="AQ82">
        <v>-1</v>
      </c>
      <c r="AR82">
        <v>-1</v>
      </c>
      <c r="AS82">
        <v>-1</v>
      </c>
      <c r="AT82">
        <v>-1</v>
      </c>
      <c r="AU82">
        <v>-1</v>
      </c>
      <c r="AV82">
        <v>-1</v>
      </c>
      <c r="AW82">
        <v>-1</v>
      </c>
      <c r="AX82">
        <v>-1</v>
      </c>
      <c r="AY82">
        <v>-1</v>
      </c>
      <c r="AZ82">
        <v>-1</v>
      </c>
      <c r="BA82">
        <v>-1</v>
      </c>
      <c r="BB82">
        <v>-1</v>
      </c>
      <c r="BC82">
        <v>-1</v>
      </c>
      <c r="BD82">
        <v>-1</v>
      </c>
      <c r="BE82">
        <v>-1</v>
      </c>
      <c r="BF82">
        <v>-1</v>
      </c>
      <c r="BG82">
        <v>-1</v>
      </c>
      <c r="BH82">
        <v>-1</v>
      </c>
      <c r="BI82">
        <v>-1</v>
      </c>
      <c r="BJ82">
        <v>-1</v>
      </c>
      <c r="BK82">
        <v>-1</v>
      </c>
      <c r="BL82">
        <v>116</v>
      </c>
      <c r="BM82">
        <v>-1</v>
      </c>
      <c r="BN82">
        <v>-1</v>
      </c>
      <c r="BO82">
        <v>-1</v>
      </c>
      <c r="BP82">
        <v>-1</v>
      </c>
      <c r="BQ82">
        <v>-1</v>
      </c>
      <c r="BR82">
        <v>-1</v>
      </c>
      <c r="BS82">
        <v>-1</v>
      </c>
      <c r="BT82">
        <v>-1</v>
      </c>
      <c r="BU82">
        <v>-1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4E56C-AE81-4A88-A9B3-AE0B74C9B451}">
  <dimension ref="A1:E73"/>
  <sheetViews>
    <sheetView workbookViewId="0">
      <selection activeCell="D1" sqref="D1"/>
    </sheetView>
  </sheetViews>
  <sheetFormatPr defaultRowHeight="15" x14ac:dyDescent="0.25"/>
  <cols>
    <col min="4" max="4" width="9.140625" style="4"/>
  </cols>
  <sheetData>
    <row r="1" spans="1:5" s="2" customFormat="1" x14ac:dyDescent="0.25">
      <c r="A1" s="2" t="s">
        <v>0</v>
      </c>
      <c r="B1" s="5" t="s">
        <v>88</v>
      </c>
      <c r="C1" s="2" t="s">
        <v>8</v>
      </c>
      <c r="D1" s="5" t="s">
        <v>51</v>
      </c>
      <c r="E1" s="2" t="s">
        <v>13</v>
      </c>
    </row>
    <row r="2" spans="1:5" x14ac:dyDescent="0.25">
      <c r="A2">
        <v>14</v>
      </c>
      <c r="B2">
        <v>2021</v>
      </c>
      <c r="C2" t="s">
        <v>9</v>
      </c>
      <c r="D2" s="4">
        <v>5</v>
      </c>
    </row>
    <row r="3" spans="1:5" x14ac:dyDescent="0.25">
      <c r="A3">
        <v>14</v>
      </c>
      <c r="B3">
        <v>2021</v>
      </c>
      <c r="C3" t="s">
        <v>10</v>
      </c>
      <c r="D3" s="4">
        <v>10</v>
      </c>
      <c r="E3" t="s">
        <v>12</v>
      </c>
    </row>
    <row r="4" spans="1:5" x14ac:dyDescent="0.25">
      <c r="A4">
        <v>14</v>
      </c>
      <c r="B4">
        <v>2021</v>
      </c>
      <c r="C4" t="s">
        <v>11</v>
      </c>
      <c r="D4" s="4">
        <v>4.5</v>
      </c>
    </row>
    <row r="5" spans="1:5" x14ac:dyDescent="0.25">
      <c r="A5">
        <v>14</v>
      </c>
      <c r="B5">
        <v>2016</v>
      </c>
      <c r="C5" t="s">
        <v>9</v>
      </c>
      <c r="D5" s="4">
        <v>8.4</v>
      </c>
    </row>
    <row r="6" spans="1:5" x14ac:dyDescent="0.25">
      <c r="A6">
        <v>14</v>
      </c>
      <c r="B6">
        <v>2016</v>
      </c>
      <c r="C6" t="s">
        <v>10</v>
      </c>
      <c r="D6" s="4">
        <v>9</v>
      </c>
    </row>
    <row r="7" spans="1:5" x14ac:dyDescent="0.25">
      <c r="A7">
        <v>14</v>
      </c>
      <c r="B7">
        <v>2016</v>
      </c>
      <c r="C7" t="s">
        <v>11</v>
      </c>
      <c r="D7" s="4">
        <v>6.7</v>
      </c>
    </row>
    <row r="8" spans="1:5" x14ac:dyDescent="0.25">
      <c r="A8">
        <v>14</v>
      </c>
      <c r="B8">
        <v>2011</v>
      </c>
      <c r="C8" t="s">
        <v>9</v>
      </c>
      <c r="D8" s="4">
        <v>7.8</v>
      </c>
    </row>
    <row r="9" spans="1:5" x14ac:dyDescent="0.25">
      <c r="A9">
        <v>14</v>
      </c>
      <c r="B9">
        <v>2011</v>
      </c>
      <c r="C9" t="s">
        <v>10</v>
      </c>
      <c r="D9" s="4">
        <v>7.8</v>
      </c>
    </row>
    <row r="10" spans="1:5" x14ac:dyDescent="0.25">
      <c r="A10">
        <v>14</v>
      </c>
      <c r="B10">
        <v>2011</v>
      </c>
      <c r="C10" t="s">
        <v>11</v>
      </c>
      <c r="D10" s="4">
        <v>7.5</v>
      </c>
    </row>
    <row r="11" spans="1:5" x14ac:dyDescent="0.25">
      <c r="A11">
        <v>14</v>
      </c>
      <c r="B11">
        <v>2004</v>
      </c>
      <c r="C11" t="s">
        <v>9</v>
      </c>
      <c r="D11" s="4">
        <v>6.1</v>
      </c>
    </row>
    <row r="12" spans="1:5" x14ac:dyDescent="0.25">
      <c r="A12">
        <v>14</v>
      </c>
      <c r="B12">
        <v>2004</v>
      </c>
      <c r="C12" t="s">
        <v>10</v>
      </c>
      <c r="D12" s="4">
        <v>7.8</v>
      </c>
    </row>
    <row r="13" spans="1:5" x14ac:dyDescent="0.25">
      <c r="A13">
        <v>14</v>
      </c>
      <c r="B13">
        <v>2004</v>
      </c>
      <c r="C13" t="s">
        <v>11</v>
      </c>
      <c r="D13" s="4">
        <v>7.5</v>
      </c>
    </row>
    <row r="14" spans="1:5" x14ac:dyDescent="0.25">
      <c r="A14">
        <v>17</v>
      </c>
      <c r="B14">
        <v>2021</v>
      </c>
      <c r="C14" t="s">
        <v>9</v>
      </c>
      <c r="D14" s="4">
        <v>9.5</v>
      </c>
    </row>
    <row r="15" spans="1:5" x14ac:dyDescent="0.25">
      <c r="A15">
        <v>17</v>
      </c>
      <c r="B15">
        <v>2021</v>
      </c>
      <c r="C15" t="s">
        <v>10</v>
      </c>
      <c r="D15" s="4">
        <v>8.6999999999999993</v>
      </c>
    </row>
    <row r="16" spans="1:5" x14ac:dyDescent="0.25">
      <c r="A16">
        <v>17</v>
      </c>
      <c r="B16">
        <v>2021</v>
      </c>
      <c r="C16" t="s">
        <v>11</v>
      </c>
      <c r="D16" s="4">
        <v>9</v>
      </c>
    </row>
    <row r="17" spans="1:4" x14ac:dyDescent="0.25">
      <c r="A17">
        <v>17</v>
      </c>
      <c r="B17">
        <v>2016</v>
      </c>
      <c r="C17" t="s">
        <v>9</v>
      </c>
      <c r="D17" s="4">
        <v>6.7</v>
      </c>
    </row>
    <row r="18" spans="1:4" x14ac:dyDescent="0.25">
      <c r="A18">
        <v>17</v>
      </c>
      <c r="B18">
        <v>2016</v>
      </c>
      <c r="C18" t="s">
        <v>10</v>
      </c>
      <c r="D18" s="4">
        <v>6.4</v>
      </c>
    </row>
    <row r="19" spans="1:4" x14ac:dyDescent="0.25">
      <c r="A19">
        <v>17</v>
      </c>
      <c r="B19">
        <v>2016</v>
      </c>
      <c r="C19" t="s">
        <v>11</v>
      </c>
      <c r="D19" s="4">
        <v>5.5</v>
      </c>
    </row>
    <row r="20" spans="1:4" x14ac:dyDescent="0.25">
      <c r="A20">
        <v>17</v>
      </c>
      <c r="B20">
        <v>2011</v>
      </c>
      <c r="C20" t="s">
        <v>9</v>
      </c>
      <c r="D20" s="4">
        <v>5</v>
      </c>
    </row>
    <row r="21" spans="1:4" x14ac:dyDescent="0.25">
      <c r="A21">
        <v>17</v>
      </c>
      <c r="B21">
        <v>2011</v>
      </c>
      <c r="C21" t="s">
        <v>10</v>
      </c>
      <c r="D21" s="4">
        <v>5.6</v>
      </c>
    </row>
    <row r="22" spans="1:4" x14ac:dyDescent="0.25">
      <c r="A22">
        <v>17</v>
      </c>
      <c r="B22">
        <v>2011</v>
      </c>
      <c r="C22" t="s">
        <v>11</v>
      </c>
      <c r="D22" s="4">
        <v>6.4</v>
      </c>
    </row>
    <row r="23" spans="1:4" x14ac:dyDescent="0.25">
      <c r="A23">
        <v>17</v>
      </c>
      <c r="B23">
        <v>2004</v>
      </c>
      <c r="C23" t="s">
        <v>9</v>
      </c>
      <c r="D23" s="4">
        <v>4.7</v>
      </c>
    </row>
    <row r="24" spans="1:4" x14ac:dyDescent="0.25">
      <c r="A24">
        <v>17</v>
      </c>
      <c r="B24">
        <v>2004</v>
      </c>
      <c r="C24" t="s">
        <v>10</v>
      </c>
      <c r="D24" s="4">
        <v>4.5</v>
      </c>
    </row>
    <row r="25" spans="1:4" x14ac:dyDescent="0.25">
      <c r="A25">
        <v>17</v>
      </c>
      <c r="B25">
        <v>2004</v>
      </c>
      <c r="C25" t="s">
        <v>11</v>
      </c>
      <c r="D25" s="4">
        <v>4.3</v>
      </c>
    </row>
    <row r="26" spans="1:4" x14ac:dyDescent="0.25">
      <c r="A26">
        <v>16</v>
      </c>
      <c r="B26">
        <v>2021</v>
      </c>
      <c r="C26" t="s">
        <v>9</v>
      </c>
      <c r="D26" s="4">
        <v>4.7</v>
      </c>
    </row>
    <row r="27" spans="1:4" x14ac:dyDescent="0.25">
      <c r="A27">
        <v>16</v>
      </c>
      <c r="B27">
        <v>2021</v>
      </c>
      <c r="C27" t="s">
        <v>10</v>
      </c>
      <c r="D27" s="4">
        <v>7</v>
      </c>
    </row>
    <row r="28" spans="1:4" x14ac:dyDescent="0.25">
      <c r="A28">
        <v>16</v>
      </c>
      <c r="B28">
        <v>2021</v>
      </c>
      <c r="C28" t="s">
        <v>11</v>
      </c>
      <c r="D28" s="4">
        <v>7.4</v>
      </c>
    </row>
    <row r="29" spans="1:4" x14ac:dyDescent="0.25">
      <c r="A29">
        <v>16</v>
      </c>
      <c r="B29">
        <v>2016</v>
      </c>
      <c r="C29" t="s">
        <v>9</v>
      </c>
      <c r="D29" s="4">
        <v>4</v>
      </c>
    </row>
    <row r="30" spans="1:4" x14ac:dyDescent="0.25">
      <c r="A30">
        <v>16</v>
      </c>
      <c r="B30">
        <v>2016</v>
      </c>
      <c r="C30" t="s">
        <v>10</v>
      </c>
      <c r="D30" s="4">
        <v>6.2</v>
      </c>
    </row>
    <row r="31" spans="1:4" x14ac:dyDescent="0.25">
      <c r="A31">
        <v>16</v>
      </c>
      <c r="B31">
        <v>2016</v>
      </c>
      <c r="C31" t="s">
        <v>11</v>
      </c>
      <c r="D31" s="4">
        <v>6.6</v>
      </c>
    </row>
    <row r="32" spans="1:4" x14ac:dyDescent="0.25">
      <c r="A32">
        <v>16</v>
      </c>
      <c r="B32">
        <v>2011</v>
      </c>
      <c r="C32" t="s">
        <v>9</v>
      </c>
      <c r="D32" s="4">
        <v>6.7</v>
      </c>
    </row>
    <row r="33" spans="1:4" x14ac:dyDescent="0.25">
      <c r="A33">
        <v>16</v>
      </c>
      <c r="B33">
        <v>2011</v>
      </c>
      <c r="C33" t="s">
        <v>10</v>
      </c>
      <c r="D33" s="4">
        <v>6.6</v>
      </c>
    </row>
    <row r="34" spans="1:4" x14ac:dyDescent="0.25">
      <c r="A34">
        <v>16</v>
      </c>
      <c r="B34">
        <v>2011</v>
      </c>
      <c r="C34" t="s">
        <v>11</v>
      </c>
      <c r="D34" s="4">
        <v>6.7</v>
      </c>
    </row>
    <row r="35" spans="1:4" x14ac:dyDescent="0.25">
      <c r="A35">
        <v>16</v>
      </c>
      <c r="B35">
        <v>2004</v>
      </c>
      <c r="C35" t="s">
        <v>9</v>
      </c>
      <c r="D35" s="4">
        <v>7.8</v>
      </c>
    </row>
    <row r="36" spans="1:4" x14ac:dyDescent="0.25">
      <c r="A36">
        <v>16</v>
      </c>
      <c r="B36">
        <v>2004</v>
      </c>
      <c r="C36" t="s">
        <v>10</v>
      </c>
      <c r="D36" s="4">
        <v>10</v>
      </c>
    </row>
    <row r="37" spans="1:4" x14ac:dyDescent="0.25">
      <c r="A37">
        <v>16</v>
      </c>
      <c r="B37">
        <v>2004</v>
      </c>
      <c r="C37" t="s">
        <v>11</v>
      </c>
      <c r="D37" s="4">
        <v>8.3000000000000007</v>
      </c>
    </row>
    <row r="38" spans="1:4" x14ac:dyDescent="0.25">
      <c r="A38">
        <v>17</v>
      </c>
      <c r="B38" t="s">
        <v>53</v>
      </c>
      <c r="C38" t="s">
        <v>9</v>
      </c>
      <c r="D38" s="4">
        <v>4.2</v>
      </c>
    </row>
    <row r="39" spans="1:4" x14ac:dyDescent="0.25">
      <c r="A39">
        <v>17</v>
      </c>
      <c r="B39" t="s">
        <v>53</v>
      </c>
      <c r="C39" t="s">
        <v>10</v>
      </c>
      <c r="D39" s="4">
        <v>3.4</v>
      </c>
    </row>
    <row r="40" spans="1:4" x14ac:dyDescent="0.25">
      <c r="A40">
        <v>17</v>
      </c>
      <c r="B40" t="s">
        <v>53</v>
      </c>
      <c r="C40" t="s">
        <v>11</v>
      </c>
      <c r="D40" s="4">
        <v>4.4000000000000004</v>
      </c>
    </row>
    <row r="41" spans="1:4" x14ac:dyDescent="0.25">
      <c r="A41">
        <v>17</v>
      </c>
      <c r="B41" t="s">
        <v>55</v>
      </c>
      <c r="C41" t="s">
        <v>9</v>
      </c>
      <c r="D41" s="4">
        <v>3.1</v>
      </c>
    </row>
    <row r="42" spans="1:4" x14ac:dyDescent="0.25">
      <c r="A42">
        <v>17</v>
      </c>
      <c r="B42" t="s">
        <v>55</v>
      </c>
      <c r="C42" t="s">
        <v>10</v>
      </c>
      <c r="D42" s="4">
        <v>2.6</v>
      </c>
    </row>
    <row r="43" spans="1:4" x14ac:dyDescent="0.25">
      <c r="A43">
        <v>17</v>
      </c>
      <c r="B43" t="s">
        <v>55</v>
      </c>
      <c r="C43" t="s">
        <v>11</v>
      </c>
      <c r="D43" s="4">
        <v>3.5</v>
      </c>
    </row>
    <row r="44" spans="1:4" x14ac:dyDescent="0.25">
      <c r="A44">
        <v>16</v>
      </c>
      <c r="B44" t="s">
        <v>53</v>
      </c>
      <c r="C44" t="s">
        <v>9</v>
      </c>
      <c r="D44" s="4">
        <v>8.3000000000000007</v>
      </c>
    </row>
    <row r="45" spans="1:4" x14ac:dyDescent="0.25">
      <c r="A45">
        <v>16</v>
      </c>
      <c r="B45" t="s">
        <v>53</v>
      </c>
      <c r="C45" t="s">
        <v>10</v>
      </c>
      <c r="D45" s="4">
        <v>8.1999999999999993</v>
      </c>
    </row>
    <row r="46" spans="1:4" x14ac:dyDescent="0.25">
      <c r="A46">
        <v>16</v>
      </c>
      <c r="B46" t="s">
        <v>53</v>
      </c>
      <c r="C46" t="s">
        <v>11</v>
      </c>
      <c r="D46" s="4">
        <v>9.6</v>
      </c>
    </row>
    <row r="47" spans="1:4" x14ac:dyDescent="0.25">
      <c r="A47">
        <v>16</v>
      </c>
      <c r="B47" t="s">
        <v>55</v>
      </c>
      <c r="C47" t="s">
        <v>9</v>
      </c>
      <c r="D47" s="4">
        <v>6.6</v>
      </c>
    </row>
    <row r="48" spans="1:4" x14ac:dyDescent="0.25">
      <c r="A48">
        <v>16</v>
      </c>
      <c r="B48" t="s">
        <v>55</v>
      </c>
      <c r="C48" t="s">
        <v>10</v>
      </c>
      <c r="D48" s="4">
        <v>8.1</v>
      </c>
    </row>
    <row r="49" spans="1:5" x14ac:dyDescent="0.25">
      <c r="A49">
        <v>16</v>
      </c>
      <c r="B49" t="s">
        <v>55</v>
      </c>
      <c r="C49" t="s">
        <v>11</v>
      </c>
      <c r="D49" s="4">
        <v>7.9</v>
      </c>
    </row>
    <row r="50" spans="1:5" x14ac:dyDescent="0.25">
      <c r="A50">
        <v>14</v>
      </c>
      <c r="B50" t="s">
        <v>53</v>
      </c>
      <c r="C50" t="s">
        <v>9</v>
      </c>
      <c r="D50" s="4">
        <v>4.9000000000000004</v>
      </c>
    </row>
    <row r="51" spans="1:5" x14ac:dyDescent="0.25">
      <c r="A51">
        <v>14</v>
      </c>
      <c r="B51" t="s">
        <v>53</v>
      </c>
      <c r="C51" t="s">
        <v>10</v>
      </c>
      <c r="D51" s="4">
        <v>5.8</v>
      </c>
    </row>
    <row r="52" spans="1:5" x14ac:dyDescent="0.25">
      <c r="A52">
        <v>14</v>
      </c>
      <c r="B52" t="s">
        <v>53</v>
      </c>
      <c r="C52" t="s">
        <v>11</v>
      </c>
      <c r="D52" s="4">
        <v>5.6</v>
      </c>
    </row>
    <row r="53" spans="1:5" x14ac:dyDescent="0.25">
      <c r="A53">
        <v>14</v>
      </c>
      <c r="B53" t="s">
        <v>55</v>
      </c>
      <c r="C53" t="s">
        <v>9</v>
      </c>
      <c r="D53" s="4">
        <v>3.4</v>
      </c>
    </row>
    <row r="54" spans="1:5" x14ac:dyDescent="0.25">
      <c r="A54">
        <v>14</v>
      </c>
      <c r="B54" t="s">
        <v>55</v>
      </c>
      <c r="C54" t="s">
        <v>10</v>
      </c>
      <c r="D54" s="4">
        <v>3</v>
      </c>
    </row>
    <row r="55" spans="1:5" x14ac:dyDescent="0.25">
      <c r="A55">
        <v>14</v>
      </c>
      <c r="B55" t="s">
        <v>55</v>
      </c>
      <c r="C55" t="s">
        <v>11</v>
      </c>
      <c r="D55" s="4">
        <v>3.2</v>
      </c>
    </row>
    <row r="56" spans="1:5" x14ac:dyDescent="0.25">
      <c r="A56">
        <v>14</v>
      </c>
      <c r="B56" t="s">
        <v>98</v>
      </c>
      <c r="C56" t="s">
        <v>9</v>
      </c>
      <c r="D56" s="4">
        <v>10</v>
      </c>
      <c r="E56" t="s">
        <v>12</v>
      </c>
    </row>
    <row r="57" spans="1:5" x14ac:dyDescent="0.25">
      <c r="A57">
        <v>14</v>
      </c>
      <c r="B57" t="s">
        <v>98</v>
      </c>
      <c r="C57" t="s">
        <v>10</v>
      </c>
      <c r="D57" s="4">
        <v>10</v>
      </c>
      <c r="E57" t="s">
        <v>12</v>
      </c>
    </row>
    <row r="58" spans="1:5" x14ac:dyDescent="0.25">
      <c r="A58">
        <v>14</v>
      </c>
      <c r="B58" t="s">
        <v>98</v>
      </c>
      <c r="C58" t="s">
        <v>11</v>
      </c>
      <c r="D58" s="4">
        <v>10</v>
      </c>
      <c r="E58" t="s">
        <v>12</v>
      </c>
    </row>
    <row r="59" spans="1:5" x14ac:dyDescent="0.25">
      <c r="A59">
        <v>14</v>
      </c>
      <c r="B59" t="s">
        <v>99</v>
      </c>
      <c r="C59" t="s">
        <v>9</v>
      </c>
      <c r="D59" s="4">
        <v>10</v>
      </c>
      <c r="E59" t="s">
        <v>12</v>
      </c>
    </row>
    <row r="60" spans="1:5" x14ac:dyDescent="0.25">
      <c r="A60">
        <v>14</v>
      </c>
      <c r="B60" t="s">
        <v>99</v>
      </c>
      <c r="C60" t="s">
        <v>10</v>
      </c>
      <c r="D60" s="4">
        <v>10</v>
      </c>
      <c r="E60" t="s">
        <v>12</v>
      </c>
    </row>
    <row r="61" spans="1:5" x14ac:dyDescent="0.25">
      <c r="A61">
        <v>14</v>
      </c>
      <c r="B61" t="s">
        <v>99</v>
      </c>
      <c r="C61" t="s">
        <v>11</v>
      </c>
      <c r="D61" s="4">
        <v>10</v>
      </c>
      <c r="E61" t="s">
        <v>12</v>
      </c>
    </row>
    <row r="62" spans="1:5" x14ac:dyDescent="0.25">
      <c r="A62">
        <v>16</v>
      </c>
      <c r="B62" t="s">
        <v>99</v>
      </c>
      <c r="C62" t="s">
        <v>9</v>
      </c>
      <c r="D62" s="4">
        <v>6.9</v>
      </c>
    </row>
    <row r="63" spans="1:5" x14ac:dyDescent="0.25">
      <c r="A63">
        <v>16</v>
      </c>
      <c r="B63" t="s">
        <v>99</v>
      </c>
      <c r="C63" t="s">
        <v>10</v>
      </c>
      <c r="D63" s="4">
        <v>3.4</v>
      </c>
    </row>
    <row r="64" spans="1:5" x14ac:dyDescent="0.25">
      <c r="A64">
        <v>16</v>
      </c>
      <c r="B64" t="s">
        <v>99</v>
      </c>
      <c r="C64" t="s">
        <v>11</v>
      </c>
      <c r="D64" s="4">
        <v>10</v>
      </c>
      <c r="E64" t="s">
        <v>12</v>
      </c>
    </row>
    <row r="65" spans="1:5" x14ac:dyDescent="0.25">
      <c r="A65">
        <v>16</v>
      </c>
      <c r="B65" t="s">
        <v>98</v>
      </c>
      <c r="C65" t="s">
        <v>9</v>
      </c>
      <c r="D65" s="4">
        <v>10</v>
      </c>
      <c r="E65" t="s">
        <v>12</v>
      </c>
    </row>
    <row r="66" spans="1:5" x14ac:dyDescent="0.25">
      <c r="A66">
        <v>16</v>
      </c>
      <c r="B66" t="s">
        <v>98</v>
      </c>
      <c r="C66" t="s">
        <v>10</v>
      </c>
      <c r="D66" s="4">
        <v>10</v>
      </c>
      <c r="E66" t="s">
        <v>12</v>
      </c>
    </row>
    <row r="67" spans="1:5" x14ac:dyDescent="0.25">
      <c r="A67">
        <v>16</v>
      </c>
      <c r="B67" t="s">
        <v>98</v>
      </c>
      <c r="C67" t="s">
        <v>11</v>
      </c>
      <c r="D67" s="4">
        <v>10</v>
      </c>
      <c r="E67" t="s">
        <v>12</v>
      </c>
    </row>
    <row r="68" spans="1:5" x14ac:dyDescent="0.25">
      <c r="A68">
        <v>17</v>
      </c>
      <c r="B68" t="s">
        <v>99</v>
      </c>
      <c r="C68" t="s">
        <v>9</v>
      </c>
      <c r="D68" s="4">
        <v>10</v>
      </c>
      <c r="E68" t="s">
        <v>12</v>
      </c>
    </row>
    <row r="69" spans="1:5" x14ac:dyDescent="0.25">
      <c r="A69">
        <v>17</v>
      </c>
      <c r="B69" t="s">
        <v>99</v>
      </c>
      <c r="C69" t="s">
        <v>10</v>
      </c>
      <c r="D69" s="4">
        <v>9.5</v>
      </c>
    </row>
    <row r="70" spans="1:5" x14ac:dyDescent="0.25">
      <c r="A70">
        <v>17</v>
      </c>
      <c r="B70" t="s">
        <v>99</v>
      </c>
      <c r="C70" t="s">
        <v>11</v>
      </c>
      <c r="D70" s="4">
        <v>10</v>
      </c>
      <c r="E70" t="s">
        <v>12</v>
      </c>
    </row>
    <row r="71" spans="1:5" x14ac:dyDescent="0.25">
      <c r="A71">
        <v>17</v>
      </c>
      <c r="B71" t="s">
        <v>98</v>
      </c>
      <c r="C71" t="s">
        <v>9</v>
      </c>
      <c r="D71" s="4">
        <v>10</v>
      </c>
      <c r="E71" t="s">
        <v>12</v>
      </c>
    </row>
    <row r="72" spans="1:5" x14ac:dyDescent="0.25">
      <c r="A72">
        <v>17</v>
      </c>
      <c r="B72" t="s">
        <v>98</v>
      </c>
      <c r="C72" t="s">
        <v>10</v>
      </c>
      <c r="D72" s="4">
        <v>10</v>
      </c>
      <c r="E72" t="s">
        <v>12</v>
      </c>
    </row>
    <row r="73" spans="1:5" x14ac:dyDescent="0.25">
      <c r="A73">
        <v>17</v>
      </c>
      <c r="B73" t="s">
        <v>98</v>
      </c>
      <c r="C73" t="s">
        <v>11</v>
      </c>
      <c r="D73" s="4">
        <v>10</v>
      </c>
      <c r="E73" t="s">
        <v>12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74303-A537-430D-8337-22295A47271F}">
  <dimension ref="A1:F289"/>
  <sheetViews>
    <sheetView zoomScaleNormal="100" workbookViewId="0">
      <selection activeCell="B1" sqref="B1"/>
    </sheetView>
  </sheetViews>
  <sheetFormatPr defaultRowHeight="15" x14ac:dyDescent="0.25"/>
  <cols>
    <col min="5" max="5" width="9.140625" style="4"/>
  </cols>
  <sheetData>
    <row r="1" spans="1:6" s="2" customFormat="1" x14ac:dyDescent="0.25">
      <c r="A1" s="2" t="s">
        <v>0</v>
      </c>
      <c r="B1" s="5" t="s">
        <v>88</v>
      </c>
      <c r="C1" s="2" t="s">
        <v>8</v>
      </c>
      <c r="D1" s="2" t="s">
        <v>14</v>
      </c>
      <c r="E1" s="5" t="s">
        <v>51</v>
      </c>
      <c r="F1" s="2" t="s">
        <v>13</v>
      </c>
    </row>
    <row r="2" spans="1:6" x14ac:dyDescent="0.25">
      <c r="A2">
        <v>14</v>
      </c>
      <c r="B2">
        <v>2021</v>
      </c>
      <c r="C2" t="s">
        <v>9</v>
      </c>
      <c r="D2">
        <v>10</v>
      </c>
      <c r="E2" s="4">
        <v>25</v>
      </c>
    </row>
    <row r="3" spans="1:6" x14ac:dyDescent="0.25">
      <c r="A3">
        <v>14</v>
      </c>
      <c r="B3">
        <v>2021</v>
      </c>
      <c r="C3" t="s">
        <v>9</v>
      </c>
      <c r="D3">
        <v>20</v>
      </c>
      <c r="E3" s="4">
        <v>39</v>
      </c>
    </row>
    <row r="4" spans="1:6" x14ac:dyDescent="0.25">
      <c r="A4">
        <v>14</v>
      </c>
      <c r="B4">
        <v>2021</v>
      </c>
      <c r="C4" t="s">
        <v>9</v>
      </c>
      <c r="D4">
        <v>30</v>
      </c>
      <c r="E4" s="4">
        <v>54</v>
      </c>
    </row>
    <row r="5" spans="1:6" x14ac:dyDescent="0.25">
      <c r="A5">
        <v>14</v>
      </c>
      <c r="B5">
        <v>2021</v>
      </c>
      <c r="C5" t="s">
        <v>9</v>
      </c>
      <c r="D5">
        <v>40</v>
      </c>
      <c r="E5" s="4">
        <v>64</v>
      </c>
    </row>
    <row r="6" spans="1:6" x14ac:dyDescent="0.25">
      <c r="A6">
        <v>14</v>
      </c>
      <c r="B6">
        <v>2021</v>
      </c>
      <c r="C6" t="s">
        <v>10</v>
      </c>
      <c r="D6">
        <v>10</v>
      </c>
      <c r="E6" s="4">
        <v>24</v>
      </c>
    </row>
    <row r="7" spans="1:6" x14ac:dyDescent="0.25">
      <c r="A7">
        <v>14</v>
      </c>
      <c r="B7">
        <v>2021</v>
      </c>
      <c r="C7" t="s">
        <v>10</v>
      </c>
      <c r="D7">
        <v>20</v>
      </c>
      <c r="E7" s="4">
        <v>29</v>
      </c>
    </row>
    <row r="8" spans="1:6" x14ac:dyDescent="0.25">
      <c r="A8">
        <v>14</v>
      </c>
      <c r="B8">
        <v>2021</v>
      </c>
      <c r="C8" t="s">
        <v>10</v>
      </c>
      <c r="D8">
        <v>30</v>
      </c>
      <c r="E8" s="4">
        <v>57</v>
      </c>
    </row>
    <row r="9" spans="1:6" x14ac:dyDescent="0.25">
      <c r="A9">
        <v>14</v>
      </c>
      <c r="B9">
        <v>2021</v>
      </c>
      <c r="C9" t="s">
        <v>10</v>
      </c>
      <c r="D9">
        <v>40</v>
      </c>
      <c r="E9" s="4">
        <v>51</v>
      </c>
    </row>
    <row r="10" spans="1:6" x14ac:dyDescent="0.25">
      <c r="A10">
        <v>14</v>
      </c>
      <c r="B10">
        <v>2021</v>
      </c>
      <c r="C10" t="s">
        <v>11</v>
      </c>
      <c r="D10">
        <v>10</v>
      </c>
      <c r="E10" s="4">
        <v>25</v>
      </c>
    </row>
    <row r="11" spans="1:6" x14ac:dyDescent="0.25">
      <c r="A11">
        <v>14</v>
      </c>
      <c r="B11">
        <v>2021</v>
      </c>
      <c r="C11" t="s">
        <v>11</v>
      </c>
      <c r="D11">
        <v>20</v>
      </c>
      <c r="E11" s="4">
        <v>41</v>
      </c>
    </row>
    <row r="12" spans="1:6" x14ac:dyDescent="0.25">
      <c r="A12">
        <v>14</v>
      </c>
      <c r="B12">
        <v>2021</v>
      </c>
      <c r="C12" t="s">
        <v>11</v>
      </c>
      <c r="D12">
        <v>30</v>
      </c>
      <c r="E12" s="4">
        <v>63</v>
      </c>
    </row>
    <row r="13" spans="1:6" x14ac:dyDescent="0.25">
      <c r="A13">
        <v>14</v>
      </c>
      <c r="B13">
        <v>2021</v>
      </c>
      <c r="C13" t="s">
        <v>11</v>
      </c>
      <c r="D13">
        <v>40</v>
      </c>
      <c r="E13" s="4">
        <v>75</v>
      </c>
    </row>
    <row r="14" spans="1:6" x14ac:dyDescent="0.25">
      <c r="A14">
        <v>14</v>
      </c>
      <c r="B14">
        <v>2016</v>
      </c>
      <c r="C14" t="s">
        <v>9</v>
      </c>
      <c r="D14">
        <v>10</v>
      </c>
      <c r="E14" s="4">
        <v>50</v>
      </c>
    </row>
    <row r="15" spans="1:6" x14ac:dyDescent="0.25">
      <c r="A15">
        <v>14</v>
      </c>
      <c r="B15">
        <v>2016</v>
      </c>
      <c r="C15" t="s">
        <v>9</v>
      </c>
      <c r="D15">
        <v>20</v>
      </c>
      <c r="E15" s="4">
        <v>46</v>
      </c>
    </row>
    <row r="16" spans="1:6" x14ac:dyDescent="0.25">
      <c r="A16">
        <v>14</v>
      </c>
      <c r="B16">
        <v>2016</v>
      </c>
      <c r="C16" t="s">
        <v>9</v>
      </c>
      <c r="D16">
        <v>30</v>
      </c>
      <c r="E16" s="4">
        <v>51</v>
      </c>
    </row>
    <row r="17" spans="1:5" x14ac:dyDescent="0.25">
      <c r="A17">
        <v>14</v>
      </c>
      <c r="B17">
        <v>2016</v>
      </c>
      <c r="C17" t="s">
        <v>9</v>
      </c>
      <c r="D17">
        <v>40</v>
      </c>
      <c r="E17" s="4">
        <v>67</v>
      </c>
    </row>
    <row r="18" spans="1:5" x14ac:dyDescent="0.25">
      <c r="A18">
        <v>14</v>
      </c>
      <c r="B18">
        <v>2016</v>
      </c>
      <c r="C18" t="s">
        <v>10</v>
      </c>
      <c r="D18">
        <v>10</v>
      </c>
      <c r="E18" s="4">
        <v>40</v>
      </c>
    </row>
    <row r="19" spans="1:5" x14ac:dyDescent="0.25">
      <c r="A19">
        <v>14</v>
      </c>
      <c r="B19">
        <v>2016</v>
      </c>
      <c r="C19" t="s">
        <v>10</v>
      </c>
      <c r="D19">
        <v>20</v>
      </c>
      <c r="E19" s="4">
        <v>33</v>
      </c>
    </row>
    <row r="20" spans="1:5" x14ac:dyDescent="0.25">
      <c r="A20">
        <v>14</v>
      </c>
      <c r="B20">
        <v>2016</v>
      </c>
      <c r="C20" t="s">
        <v>10</v>
      </c>
      <c r="D20">
        <v>30</v>
      </c>
      <c r="E20" s="4">
        <v>85</v>
      </c>
    </row>
    <row r="21" spans="1:5" x14ac:dyDescent="0.25">
      <c r="A21">
        <v>14</v>
      </c>
      <c r="B21">
        <v>2016</v>
      </c>
      <c r="C21" t="s">
        <v>10</v>
      </c>
      <c r="D21">
        <v>40</v>
      </c>
      <c r="E21" s="4">
        <v>79</v>
      </c>
    </row>
    <row r="22" spans="1:5" x14ac:dyDescent="0.25">
      <c r="A22">
        <v>14</v>
      </c>
      <c r="B22">
        <v>2016</v>
      </c>
      <c r="C22" t="s">
        <v>11</v>
      </c>
      <c r="D22">
        <v>10</v>
      </c>
      <c r="E22" s="4">
        <v>35</v>
      </c>
    </row>
    <row r="23" spans="1:5" x14ac:dyDescent="0.25">
      <c r="A23">
        <v>14</v>
      </c>
      <c r="B23">
        <v>2016</v>
      </c>
      <c r="C23" t="s">
        <v>11</v>
      </c>
      <c r="D23">
        <v>20</v>
      </c>
      <c r="E23" s="4">
        <v>50</v>
      </c>
    </row>
    <row r="24" spans="1:5" x14ac:dyDescent="0.25">
      <c r="A24">
        <v>14</v>
      </c>
      <c r="B24">
        <v>2016</v>
      </c>
      <c r="C24" t="s">
        <v>11</v>
      </c>
      <c r="D24">
        <v>30</v>
      </c>
      <c r="E24" s="4">
        <v>70</v>
      </c>
    </row>
    <row r="25" spans="1:5" x14ac:dyDescent="0.25">
      <c r="A25">
        <v>14</v>
      </c>
      <c r="B25">
        <v>2016</v>
      </c>
      <c r="C25" t="s">
        <v>11</v>
      </c>
      <c r="D25">
        <v>40</v>
      </c>
      <c r="E25" s="4">
        <v>83</v>
      </c>
    </row>
    <row r="26" spans="1:5" x14ac:dyDescent="0.25">
      <c r="A26">
        <v>14</v>
      </c>
      <c r="B26">
        <v>2011</v>
      </c>
      <c r="C26" t="s">
        <v>9</v>
      </c>
      <c r="D26">
        <v>10</v>
      </c>
      <c r="E26" s="4">
        <v>30</v>
      </c>
    </row>
    <row r="27" spans="1:5" x14ac:dyDescent="0.25">
      <c r="A27">
        <v>14</v>
      </c>
      <c r="B27">
        <v>2011</v>
      </c>
      <c r="C27" t="s">
        <v>9</v>
      </c>
      <c r="D27">
        <v>20</v>
      </c>
      <c r="E27" s="4">
        <v>85</v>
      </c>
    </row>
    <row r="28" spans="1:5" x14ac:dyDescent="0.25">
      <c r="A28">
        <v>14</v>
      </c>
      <c r="B28">
        <v>2011</v>
      </c>
      <c r="C28" t="s">
        <v>9</v>
      </c>
      <c r="D28">
        <v>30</v>
      </c>
      <c r="E28" s="4">
        <v>62</v>
      </c>
    </row>
    <row r="29" spans="1:5" x14ac:dyDescent="0.25">
      <c r="A29">
        <v>14</v>
      </c>
      <c r="B29">
        <v>2011</v>
      </c>
      <c r="C29" t="s">
        <v>9</v>
      </c>
      <c r="D29">
        <v>40</v>
      </c>
      <c r="E29" s="4">
        <v>70</v>
      </c>
    </row>
    <row r="30" spans="1:5" x14ac:dyDescent="0.25">
      <c r="A30">
        <v>14</v>
      </c>
      <c r="B30">
        <v>2011</v>
      </c>
      <c r="C30" t="s">
        <v>10</v>
      </c>
      <c r="D30">
        <v>10</v>
      </c>
      <c r="E30" s="4">
        <v>25</v>
      </c>
    </row>
    <row r="31" spans="1:5" x14ac:dyDescent="0.25">
      <c r="A31">
        <v>14</v>
      </c>
      <c r="B31">
        <v>2011</v>
      </c>
      <c r="C31" t="s">
        <v>10</v>
      </c>
      <c r="D31">
        <v>20</v>
      </c>
      <c r="E31" s="4">
        <v>43</v>
      </c>
    </row>
    <row r="32" spans="1:5" x14ac:dyDescent="0.25">
      <c r="A32">
        <v>14</v>
      </c>
      <c r="B32">
        <v>2011</v>
      </c>
      <c r="C32" t="s">
        <v>10</v>
      </c>
      <c r="D32">
        <v>30</v>
      </c>
      <c r="E32" s="4">
        <v>54</v>
      </c>
    </row>
    <row r="33" spans="1:5" x14ac:dyDescent="0.25">
      <c r="A33">
        <v>14</v>
      </c>
      <c r="B33">
        <v>2011</v>
      </c>
      <c r="C33" t="s">
        <v>10</v>
      </c>
      <c r="D33">
        <v>40</v>
      </c>
      <c r="E33" s="4">
        <v>70</v>
      </c>
    </row>
    <row r="34" spans="1:5" x14ac:dyDescent="0.25">
      <c r="A34">
        <v>14</v>
      </c>
      <c r="B34">
        <v>2011</v>
      </c>
      <c r="C34" t="s">
        <v>11</v>
      </c>
      <c r="D34">
        <v>10</v>
      </c>
      <c r="E34" s="4">
        <v>37</v>
      </c>
    </row>
    <row r="35" spans="1:5" x14ac:dyDescent="0.25">
      <c r="A35">
        <v>14</v>
      </c>
      <c r="B35">
        <v>2011</v>
      </c>
      <c r="C35" t="s">
        <v>11</v>
      </c>
      <c r="D35">
        <v>20</v>
      </c>
      <c r="E35" s="4">
        <v>40</v>
      </c>
    </row>
    <row r="36" spans="1:5" x14ac:dyDescent="0.25">
      <c r="A36">
        <v>14</v>
      </c>
      <c r="B36">
        <v>2011</v>
      </c>
      <c r="C36" t="s">
        <v>11</v>
      </c>
      <c r="D36">
        <v>30</v>
      </c>
      <c r="E36" s="4">
        <v>62</v>
      </c>
    </row>
    <row r="37" spans="1:5" x14ac:dyDescent="0.25">
      <c r="A37">
        <v>14</v>
      </c>
      <c r="B37">
        <v>2011</v>
      </c>
      <c r="C37" t="s">
        <v>11</v>
      </c>
      <c r="D37">
        <v>40</v>
      </c>
      <c r="E37" s="4">
        <v>78</v>
      </c>
    </row>
    <row r="38" spans="1:5" x14ac:dyDescent="0.25">
      <c r="A38">
        <v>14</v>
      </c>
      <c r="B38">
        <v>2004</v>
      </c>
      <c r="C38" t="s">
        <v>9</v>
      </c>
      <c r="D38">
        <v>10</v>
      </c>
      <c r="E38" s="4">
        <v>41</v>
      </c>
    </row>
    <row r="39" spans="1:5" x14ac:dyDescent="0.25">
      <c r="A39">
        <v>14</v>
      </c>
      <c r="B39">
        <v>2004</v>
      </c>
      <c r="C39" t="s">
        <v>9</v>
      </c>
      <c r="D39">
        <v>20</v>
      </c>
      <c r="E39" s="4">
        <v>58</v>
      </c>
    </row>
    <row r="40" spans="1:5" x14ac:dyDescent="0.25">
      <c r="A40">
        <v>14</v>
      </c>
      <c r="B40">
        <v>2004</v>
      </c>
      <c r="C40" t="s">
        <v>9</v>
      </c>
      <c r="D40">
        <v>30</v>
      </c>
      <c r="E40" s="4">
        <v>70</v>
      </c>
    </row>
    <row r="41" spans="1:5" x14ac:dyDescent="0.25">
      <c r="A41">
        <v>14</v>
      </c>
      <c r="B41">
        <v>2004</v>
      </c>
      <c r="C41" t="s">
        <v>9</v>
      </c>
      <c r="D41">
        <v>40</v>
      </c>
      <c r="E41" s="4">
        <v>85</v>
      </c>
    </row>
    <row r="42" spans="1:5" x14ac:dyDescent="0.25">
      <c r="A42">
        <v>14</v>
      </c>
      <c r="B42">
        <v>2004</v>
      </c>
      <c r="C42" t="s">
        <v>10</v>
      </c>
      <c r="D42">
        <v>10</v>
      </c>
      <c r="E42" s="4">
        <v>44</v>
      </c>
    </row>
    <row r="43" spans="1:5" x14ac:dyDescent="0.25">
      <c r="A43">
        <v>14</v>
      </c>
      <c r="B43">
        <v>2004</v>
      </c>
      <c r="C43" t="s">
        <v>10</v>
      </c>
      <c r="D43">
        <v>20</v>
      </c>
      <c r="E43" s="4">
        <v>72</v>
      </c>
    </row>
    <row r="44" spans="1:5" x14ac:dyDescent="0.25">
      <c r="A44">
        <v>14</v>
      </c>
      <c r="B44">
        <v>2004</v>
      </c>
      <c r="C44" t="s">
        <v>10</v>
      </c>
      <c r="D44">
        <v>30</v>
      </c>
      <c r="E44" s="4">
        <v>90</v>
      </c>
    </row>
    <row r="45" spans="1:5" x14ac:dyDescent="0.25">
      <c r="A45">
        <v>14</v>
      </c>
      <c r="B45">
        <v>2004</v>
      </c>
      <c r="C45" t="s">
        <v>10</v>
      </c>
      <c r="D45">
        <v>40</v>
      </c>
      <c r="E45" s="4">
        <v>60</v>
      </c>
    </row>
    <row r="46" spans="1:5" x14ac:dyDescent="0.25">
      <c r="A46">
        <v>14</v>
      </c>
      <c r="B46">
        <v>2004</v>
      </c>
      <c r="C46" t="s">
        <v>11</v>
      </c>
      <c r="D46">
        <v>10</v>
      </c>
      <c r="E46" s="4">
        <v>63</v>
      </c>
    </row>
    <row r="47" spans="1:5" x14ac:dyDescent="0.25">
      <c r="A47">
        <v>14</v>
      </c>
      <c r="B47">
        <v>2004</v>
      </c>
      <c r="C47" t="s">
        <v>11</v>
      </c>
      <c r="D47">
        <v>20</v>
      </c>
      <c r="E47" s="4">
        <v>89</v>
      </c>
    </row>
    <row r="48" spans="1:5" x14ac:dyDescent="0.25">
      <c r="A48">
        <v>14</v>
      </c>
      <c r="B48">
        <v>2004</v>
      </c>
      <c r="C48" t="s">
        <v>11</v>
      </c>
      <c r="D48">
        <v>30</v>
      </c>
      <c r="E48" s="4">
        <v>114</v>
      </c>
    </row>
    <row r="49" spans="1:5" x14ac:dyDescent="0.25">
      <c r="A49">
        <v>14</v>
      </c>
      <c r="B49">
        <v>2004</v>
      </c>
      <c r="C49" t="s">
        <v>11</v>
      </c>
      <c r="D49">
        <v>40</v>
      </c>
      <c r="E49" s="4">
        <v>54</v>
      </c>
    </row>
    <row r="50" spans="1:5" x14ac:dyDescent="0.25">
      <c r="A50">
        <v>17</v>
      </c>
      <c r="B50">
        <v>2021</v>
      </c>
      <c r="C50" t="s">
        <v>9</v>
      </c>
      <c r="D50">
        <v>10</v>
      </c>
      <c r="E50" s="4">
        <v>32</v>
      </c>
    </row>
    <row r="51" spans="1:5" x14ac:dyDescent="0.25">
      <c r="A51">
        <v>17</v>
      </c>
      <c r="B51">
        <v>2021</v>
      </c>
      <c r="C51" t="s">
        <v>9</v>
      </c>
      <c r="D51">
        <v>20</v>
      </c>
      <c r="E51" s="4">
        <v>39</v>
      </c>
    </row>
    <row r="52" spans="1:5" x14ac:dyDescent="0.25">
      <c r="A52">
        <v>17</v>
      </c>
      <c r="B52">
        <v>2021</v>
      </c>
      <c r="C52" t="s">
        <v>9</v>
      </c>
      <c r="D52">
        <v>30</v>
      </c>
      <c r="E52" s="4">
        <v>55</v>
      </c>
    </row>
    <row r="53" spans="1:5" x14ac:dyDescent="0.25">
      <c r="A53">
        <v>17</v>
      </c>
      <c r="B53">
        <v>2021</v>
      </c>
      <c r="C53" t="s">
        <v>9</v>
      </c>
      <c r="D53">
        <v>40</v>
      </c>
      <c r="E53" s="4">
        <v>70</v>
      </c>
    </row>
    <row r="54" spans="1:5" x14ac:dyDescent="0.25">
      <c r="A54">
        <v>17</v>
      </c>
      <c r="B54">
        <v>2021</v>
      </c>
      <c r="C54" t="s">
        <v>10</v>
      </c>
      <c r="D54">
        <v>10</v>
      </c>
      <c r="E54" s="4">
        <v>30</v>
      </c>
    </row>
    <row r="55" spans="1:5" x14ac:dyDescent="0.25">
      <c r="A55">
        <v>17</v>
      </c>
      <c r="B55">
        <v>2021</v>
      </c>
      <c r="C55" t="s">
        <v>10</v>
      </c>
      <c r="D55">
        <v>20</v>
      </c>
      <c r="E55" s="4">
        <v>59</v>
      </c>
    </row>
    <row r="56" spans="1:5" x14ac:dyDescent="0.25">
      <c r="A56">
        <v>17</v>
      </c>
      <c r="B56">
        <v>2021</v>
      </c>
      <c r="C56" t="s">
        <v>10</v>
      </c>
      <c r="D56">
        <v>30</v>
      </c>
      <c r="E56" s="4">
        <v>72</v>
      </c>
    </row>
    <row r="57" spans="1:5" x14ac:dyDescent="0.25">
      <c r="A57">
        <v>17</v>
      </c>
      <c r="B57">
        <v>2021</v>
      </c>
      <c r="C57" t="s">
        <v>10</v>
      </c>
      <c r="D57">
        <v>40</v>
      </c>
      <c r="E57" s="4">
        <v>89</v>
      </c>
    </row>
    <row r="58" spans="1:5" x14ac:dyDescent="0.25">
      <c r="A58">
        <v>17</v>
      </c>
      <c r="B58">
        <v>2021</v>
      </c>
      <c r="C58" t="s">
        <v>11</v>
      </c>
      <c r="D58">
        <v>10</v>
      </c>
      <c r="E58" s="4">
        <v>31</v>
      </c>
    </row>
    <row r="59" spans="1:5" x14ac:dyDescent="0.25">
      <c r="A59">
        <v>17</v>
      </c>
      <c r="B59">
        <v>2021</v>
      </c>
      <c r="C59" t="s">
        <v>11</v>
      </c>
      <c r="D59">
        <v>20</v>
      </c>
      <c r="E59" s="4">
        <v>55</v>
      </c>
    </row>
    <row r="60" spans="1:5" x14ac:dyDescent="0.25">
      <c r="A60">
        <v>17</v>
      </c>
      <c r="B60">
        <v>2021</v>
      </c>
      <c r="C60" t="s">
        <v>11</v>
      </c>
      <c r="D60">
        <v>30</v>
      </c>
      <c r="E60" s="4">
        <v>75</v>
      </c>
    </row>
    <row r="61" spans="1:5" x14ac:dyDescent="0.25">
      <c r="A61">
        <v>17</v>
      </c>
      <c r="B61">
        <v>2021</v>
      </c>
      <c r="C61" t="s">
        <v>11</v>
      </c>
      <c r="D61">
        <v>40</v>
      </c>
      <c r="E61" s="4">
        <v>80</v>
      </c>
    </row>
    <row r="62" spans="1:5" x14ac:dyDescent="0.25">
      <c r="A62">
        <v>17</v>
      </c>
      <c r="B62">
        <v>2016</v>
      </c>
      <c r="C62" t="s">
        <v>9</v>
      </c>
      <c r="D62">
        <v>10</v>
      </c>
      <c r="E62" s="4">
        <v>35</v>
      </c>
    </row>
    <row r="63" spans="1:5" x14ac:dyDescent="0.25">
      <c r="A63">
        <v>17</v>
      </c>
      <c r="B63">
        <v>2016</v>
      </c>
      <c r="C63" t="s">
        <v>9</v>
      </c>
      <c r="D63">
        <v>20</v>
      </c>
      <c r="E63" s="4">
        <v>66</v>
      </c>
    </row>
    <row r="64" spans="1:5" x14ac:dyDescent="0.25">
      <c r="A64">
        <v>17</v>
      </c>
      <c r="B64">
        <v>2016</v>
      </c>
      <c r="C64" t="s">
        <v>9</v>
      </c>
      <c r="D64">
        <v>30</v>
      </c>
      <c r="E64" s="4">
        <v>60</v>
      </c>
    </row>
    <row r="65" spans="1:5" x14ac:dyDescent="0.25">
      <c r="A65">
        <v>17</v>
      </c>
      <c r="B65">
        <v>2016</v>
      </c>
      <c r="C65" t="s">
        <v>9</v>
      </c>
      <c r="D65">
        <v>40</v>
      </c>
      <c r="E65" s="4">
        <v>56</v>
      </c>
    </row>
    <row r="66" spans="1:5" x14ac:dyDescent="0.25">
      <c r="A66">
        <v>17</v>
      </c>
      <c r="B66">
        <v>2016</v>
      </c>
      <c r="C66" t="s">
        <v>10</v>
      </c>
      <c r="D66">
        <v>10</v>
      </c>
      <c r="E66" s="4">
        <v>39</v>
      </c>
    </row>
    <row r="67" spans="1:5" x14ac:dyDescent="0.25">
      <c r="A67">
        <v>17</v>
      </c>
      <c r="B67">
        <v>2016</v>
      </c>
      <c r="C67" t="s">
        <v>10</v>
      </c>
      <c r="D67">
        <v>20</v>
      </c>
      <c r="E67" s="4">
        <v>60</v>
      </c>
    </row>
    <row r="68" spans="1:5" x14ac:dyDescent="0.25">
      <c r="A68">
        <v>17</v>
      </c>
      <c r="B68">
        <v>2016</v>
      </c>
      <c r="C68" t="s">
        <v>10</v>
      </c>
      <c r="D68">
        <v>30</v>
      </c>
      <c r="E68" s="4">
        <v>85</v>
      </c>
    </row>
    <row r="69" spans="1:5" x14ac:dyDescent="0.25">
      <c r="A69">
        <v>17</v>
      </c>
      <c r="B69">
        <v>2016</v>
      </c>
      <c r="C69" t="s">
        <v>10</v>
      </c>
      <c r="D69">
        <v>40</v>
      </c>
      <c r="E69" s="4">
        <v>88</v>
      </c>
    </row>
    <row r="70" spans="1:5" x14ac:dyDescent="0.25">
      <c r="A70">
        <v>17</v>
      </c>
      <c r="B70">
        <v>2016</v>
      </c>
      <c r="C70" t="s">
        <v>11</v>
      </c>
      <c r="D70">
        <v>10</v>
      </c>
      <c r="E70" s="4">
        <v>34</v>
      </c>
    </row>
    <row r="71" spans="1:5" x14ac:dyDescent="0.25">
      <c r="A71">
        <v>17</v>
      </c>
      <c r="B71">
        <v>2016</v>
      </c>
      <c r="C71" t="s">
        <v>11</v>
      </c>
      <c r="D71">
        <v>20</v>
      </c>
      <c r="E71" s="4">
        <v>69</v>
      </c>
    </row>
    <row r="72" spans="1:5" x14ac:dyDescent="0.25">
      <c r="A72">
        <v>17</v>
      </c>
      <c r="B72">
        <v>2016</v>
      </c>
      <c r="C72" t="s">
        <v>11</v>
      </c>
      <c r="D72">
        <v>30</v>
      </c>
      <c r="E72" s="4">
        <v>60</v>
      </c>
    </row>
    <row r="73" spans="1:5" x14ac:dyDescent="0.25">
      <c r="A73">
        <v>17</v>
      </c>
      <c r="B73">
        <v>2016</v>
      </c>
      <c r="C73" t="s">
        <v>11</v>
      </c>
      <c r="D73">
        <v>40</v>
      </c>
      <c r="E73" s="4">
        <v>69</v>
      </c>
    </row>
    <row r="74" spans="1:5" x14ac:dyDescent="0.25">
      <c r="A74">
        <v>17</v>
      </c>
      <c r="B74">
        <v>2011</v>
      </c>
      <c r="C74" t="s">
        <v>9</v>
      </c>
      <c r="D74">
        <v>10</v>
      </c>
      <c r="E74" s="4">
        <v>32</v>
      </c>
    </row>
    <row r="75" spans="1:5" x14ac:dyDescent="0.25">
      <c r="A75">
        <v>17</v>
      </c>
      <c r="B75">
        <v>2011</v>
      </c>
      <c r="C75" t="s">
        <v>9</v>
      </c>
      <c r="D75">
        <v>20</v>
      </c>
      <c r="E75" s="4">
        <v>66</v>
      </c>
    </row>
    <row r="76" spans="1:5" x14ac:dyDescent="0.25">
      <c r="A76">
        <v>17</v>
      </c>
      <c r="B76">
        <v>2011</v>
      </c>
      <c r="C76" t="s">
        <v>9</v>
      </c>
      <c r="D76">
        <v>30</v>
      </c>
      <c r="E76" s="4">
        <v>73</v>
      </c>
    </row>
    <row r="77" spans="1:5" x14ac:dyDescent="0.25">
      <c r="A77">
        <v>17</v>
      </c>
      <c r="B77">
        <v>2011</v>
      </c>
      <c r="C77" t="s">
        <v>9</v>
      </c>
      <c r="D77">
        <v>40</v>
      </c>
      <c r="E77" s="4">
        <v>72</v>
      </c>
    </row>
    <row r="78" spans="1:5" x14ac:dyDescent="0.25">
      <c r="A78">
        <v>17</v>
      </c>
      <c r="B78">
        <v>2011</v>
      </c>
      <c r="C78" t="s">
        <v>10</v>
      </c>
      <c r="D78">
        <v>10</v>
      </c>
      <c r="E78" s="4">
        <v>36</v>
      </c>
    </row>
    <row r="79" spans="1:5" x14ac:dyDescent="0.25">
      <c r="A79">
        <v>17</v>
      </c>
      <c r="B79">
        <v>2011</v>
      </c>
      <c r="C79" t="s">
        <v>10</v>
      </c>
      <c r="D79">
        <v>20</v>
      </c>
      <c r="E79" s="4">
        <v>62</v>
      </c>
    </row>
    <row r="80" spans="1:5" x14ac:dyDescent="0.25">
      <c r="A80">
        <v>17</v>
      </c>
      <c r="B80">
        <v>2011</v>
      </c>
      <c r="C80" t="s">
        <v>10</v>
      </c>
      <c r="D80">
        <v>30</v>
      </c>
      <c r="E80" s="4">
        <v>73</v>
      </c>
    </row>
    <row r="81" spans="1:5" x14ac:dyDescent="0.25">
      <c r="A81">
        <v>17</v>
      </c>
      <c r="B81">
        <v>2011</v>
      </c>
      <c r="C81" t="s">
        <v>10</v>
      </c>
      <c r="D81">
        <v>40</v>
      </c>
      <c r="E81" s="4">
        <v>87</v>
      </c>
    </row>
    <row r="82" spans="1:5" x14ac:dyDescent="0.25">
      <c r="A82">
        <v>17</v>
      </c>
      <c r="B82">
        <v>2011</v>
      </c>
      <c r="C82" t="s">
        <v>11</v>
      </c>
      <c r="D82">
        <v>10</v>
      </c>
      <c r="E82" s="4">
        <v>38</v>
      </c>
    </row>
    <row r="83" spans="1:5" x14ac:dyDescent="0.25">
      <c r="A83">
        <v>17</v>
      </c>
      <c r="B83">
        <v>2011</v>
      </c>
      <c r="C83" t="s">
        <v>11</v>
      </c>
      <c r="D83">
        <v>20</v>
      </c>
      <c r="E83" s="4">
        <v>51</v>
      </c>
    </row>
    <row r="84" spans="1:5" x14ac:dyDescent="0.25">
      <c r="A84">
        <v>17</v>
      </c>
      <c r="B84">
        <v>2011</v>
      </c>
      <c r="C84" t="s">
        <v>11</v>
      </c>
      <c r="D84">
        <v>30</v>
      </c>
      <c r="E84" s="4">
        <v>66</v>
      </c>
    </row>
    <row r="85" spans="1:5" x14ac:dyDescent="0.25">
      <c r="A85">
        <v>17</v>
      </c>
      <c r="B85">
        <v>2011</v>
      </c>
      <c r="C85" t="s">
        <v>11</v>
      </c>
      <c r="D85">
        <v>40</v>
      </c>
      <c r="E85" s="4">
        <v>71</v>
      </c>
    </row>
    <row r="86" spans="1:5" x14ac:dyDescent="0.25">
      <c r="A86">
        <v>17</v>
      </c>
      <c r="B86">
        <v>2004</v>
      </c>
      <c r="C86" t="s">
        <v>9</v>
      </c>
      <c r="D86">
        <v>10</v>
      </c>
      <c r="E86" s="4">
        <v>21</v>
      </c>
    </row>
    <row r="87" spans="1:5" x14ac:dyDescent="0.25">
      <c r="A87">
        <v>17</v>
      </c>
      <c r="B87">
        <v>2004</v>
      </c>
      <c r="C87" t="s">
        <v>9</v>
      </c>
      <c r="D87">
        <v>20</v>
      </c>
      <c r="E87" s="4">
        <v>61</v>
      </c>
    </row>
    <row r="88" spans="1:5" x14ac:dyDescent="0.25">
      <c r="A88">
        <v>17</v>
      </c>
      <c r="B88">
        <v>2004</v>
      </c>
      <c r="C88" t="s">
        <v>9</v>
      </c>
      <c r="D88">
        <v>30</v>
      </c>
      <c r="E88" s="4">
        <v>65</v>
      </c>
    </row>
    <row r="89" spans="1:5" x14ac:dyDescent="0.25">
      <c r="A89">
        <v>17</v>
      </c>
      <c r="B89">
        <v>2004</v>
      </c>
      <c r="C89" t="s">
        <v>9</v>
      </c>
      <c r="D89">
        <v>40</v>
      </c>
      <c r="E89" s="4">
        <v>45</v>
      </c>
    </row>
    <row r="90" spans="1:5" x14ac:dyDescent="0.25">
      <c r="A90">
        <v>17</v>
      </c>
      <c r="B90">
        <v>2004</v>
      </c>
      <c r="C90" t="s">
        <v>10</v>
      </c>
      <c r="D90">
        <v>10</v>
      </c>
      <c r="E90" s="4">
        <v>51</v>
      </c>
    </row>
    <row r="91" spans="1:5" x14ac:dyDescent="0.25">
      <c r="A91">
        <v>17</v>
      </c>
      <c r="B91">
        <v>2004</v>
      </c>
      <c r="C91" t="s">
        <v>10</v>
      </c>
      <c r="D91">
        <v>20</v>
      </c>
      <c r="E91" s="4">
        <v>59</v>
      </c>
    </row>
    <row r="92" spans="1:5" x14ac:dyDescent="0.25">
      <c r="A92">
        <v>17</v>
      </c>
      <c r="B92">
        <v>2004</v>
      </c>
      <c r="C92" t="s">
        <v>10</v>
      </c>
      <c r="D92">
        <v>30</v>
      </c>
      <c r="E92" s="4">
        <v>74</v>
      </c>
    </row>
    <row r="93" spans="1:5" x14ac:dyDescent="0.25">
      <c r="A93">
        <v>17</v>
      </c>
      <c r="B93">
        <v>2004</v>
      </c>
      <c r="C93" t="s">
        <v>10</v>
      </c>
      <c r="D93">
        <v>40</v>
      </c>
      <c r="E93" s="4">
        <v>49</v>
      </c>
    </row>
    <row r="94" spans="1:5" x14ac:dyDescent="0.25">
      <c r="A94">
        <v>17</v>
      </c>
      <c r="B94">
        <v>2004</v>
      </c>
      <c r="C94" t="s">
        <v>11</v>
      </c>
      <c r="D94">
        <v>10</v>
      </c>
      <c r="E94" s="4">
        <v>21</v>
      </c>
    </row>
    <row r="95" spans="1:5" x14ac:dyDescent="0.25">
      <c r="A95">
        <v>17</v>
      </c>
      <c r="B95">
        <v>2004</v>
      </c>
      <c r="C95" t="s">
        <v>11</v>
      </c>
      <c r="D95">
        <v>20</v>
      </c>
      <c r="E95" s="4">
        <v>62</v>
      </c>
    </row>
    <row r="96" spans="1:5" x14ac:dyDescent="0.25">
      <c r="A96">
        <v>17</v>
      </c>
      <c r="B96">
        <v>2004</v>
      </c>
      <c r="C96" t="s">
        <v>11</v>
      </c>
      <c r="D96">
        <v>30</v>
      </c>
      <c r="E96" s="4">
        <v>54</v>
      </c>
    </row>
    <row r="97" spans="1:5" x14ac:dyDescent="0.25">
      <c r="A97">
        <v>17</v>
      </c>
      <c r="B97">
        <v>2004</v>
      </c>
      <c r="C97" t="s">
        <v>11</v>
      </c>
      <c r="D97">
        <v>40</v>
      </c>
      <c r="E97" s="4">
        <v>59</v>
      </c>
    </row>
    <row r="98" spans="1:5" x14ac:dyDescent="0.25">
      <c r="A98">
        <v>16</v>
      </c>
      <c r="B98">
        <v>2021</v>
      </c>
      <c r="C98" t="s">
        <v>9</v>
      </c>
      <c r="D98">
        <v>10</v>
      </c>
      <c r="E98" s="4">
        <v>32</v>
      </c>
    </row>
    <row r="99" spans="1:5" x14ac:dyDescent="0.25">
      <c r="A99">
        <v>16</v>
      </c>
      <c r="B99">
        <v>2021</v>
      </c>
      <c r="C99" t="s">
        <v>9</v>
      </c>
      <c r="D99">
        <v>20</v>
      </c>
      <c r="E99" s="4">
        <v>71</v>
      </c>
    </row>
    <row r="100" spans="1:5" x14ac:dyDescent="0.25">
      <c r="A100">
        <v>16</v>
      </c>
      <c r="B100">
        <v>2021</v>
      </c>
      <c r="C100" t="s">
        <v>9</v>
      </c>
      <c r="D100">
        <v>30</v>
      </c>
      <c r="E100" s="4">
        <v>84</v>
      </c>
    </row>
    <row r="101" spans="1:5" x14ac:dyDescent="0.25">
      <c r="A101">
        <v>16</v>
      </c>
      <c r="B101">
        <v>2021</v>
      </c>
      <c r="C101" t="s">
        <v>9</v>
      </c>
      <c r="D101">
        <v>40</v>
      </c>
      <c r="E101" s="4">
        <v>80</v>
      </c>
    </row>
    <row r="102" spans="1:5" x14ac:dyDescent="0.25">
      <c r="A102">
        <v>16</v>
      </c>
      <c r="B102">
        <v>2021</v>
      </c>
      <c r="C102" t="s">
        <v>10</v>
      </c>
      <c r="D102">
        <v>10</v>
      </c>
      <c r="E102" s="4">
        <v>23</v>
      </c>
    </row>
    <row r="103" spans="1:5" x14ac:dyDescent="0.25">
      <c r="A103">
        <v>16</v>
      </c>
      <c r="B103">
        <v>2021</v>
      </c>
      <c r="C103" t="s">
        <v>10</v>
      </c>
      <c r="D103">
        <v>20</v>
      </c>
      <c r="E103" s="4">
        <v>61</v>
      </c>
    </row>
    <row r="104" spans="1:5" x14ac:dyDescent="0.25">
      <c r="A104">
        <v>16</v>
      </c>
      <c r="B104">
        <v>2021</v>
      </c>
      <c r="C104" t="s">
        <v>10</v>
      </c>
      <c r="D104">
        <v>30</v>
      </c>
      <c r="E104" s="4">
        <v>84</v>
      </c>
    </row>
    <row r="105" spans="1:5" x14ac:dyDescent="0.25">
      <c r="A105">
        <v>16</v>
      </c>
      <c r="B105">
        <v>2021</v>
      </c>
      <c r="C105" t="s">
        <v>10</v>
      </c>
      <c r="D105">
        <v>40</v>
      </c>
      <c r="E105" s="4">
        <v>91</v>
      </c>
    </row>
    <row r="106" spans="1:5" x14ac:dyDescent="0.25">
      <c r="A106">
        <v>16</v>
      </c>
      <c r="B106">
        <v>2021</v>
      </c>
      <c r="C106" t="s">
        <v>11</v>
      </c>
      <c r="D106">
        <v>10</v>
      </c>
      <c r="E106" s="4">
        <v>45</v>
      </c>
    </row>
    <row r="107" spans="1:5" x14ac:dyDescent="0.25">
      <c r="A107">
        <v>16</v>
      </c>
      <c r="B107">
        <v>2021</v>
      </c>
      <c r="C107" t="s">
        <v>11</v>
      </c>
      <c r="D107">
        <v>20</v>
      </c>
      <c r="E107" s="4">
        <v>85</v>
      </c>
    </row>
    <row r="108" spans="1:5" x14ac:dyDescent="0.25">
      <c r="A108">
        <v>16</v>
      </c>
      <c r="B108">
        <v>2021</v>
      </c>
      <c r="C108" t="s">
        <v>11</v>
      </c>
      <c r="D108">
        <v>30</v>
      </c>
      <c r="E108" s="4">
        <v>100</v>
      </c>
    </row>
    <row r="109" spans="1:5" x14ac:dyDescent="0.25">
      <c r="A109">
        <v>16</v>
      </c>
      <c r="B109">
        <v>2021</v>
      </c>
      <c r="C109" t="s">
        <v>11</v>
      </c>
      <c r="D109">
        <v>40</v>
      </c>
      <c r="E109" s="4">
        <v>93</v>
      </c>
    </row>
    <row r="110" spans="1:5" x14ac:dyDescent="0.25">
      <c r="A110">
        <v>16</v>
      </c>
      <c r="B110">
        <v>2016</v>
      </c>
      <c r="C110" t="s">
        <v>9</v>
      </c>
      <c r="D110">
        <v>10</v>
      </c>
      <c r="E110" s="4">
        <v>34</v>
      </c>
    </row>
    <row r="111" spans="1:5" x14ac:dyDescent="0.25">
      <c r="A111">
        <v>16</v>
      </c>
      <c r="B111">
        <v>2016</v>
      </c>
      <c r="C111" t="s">
        <v>9</v>
      </c>
      <c r="D111">
        <v>20</v>
      </c>
      <c r="E111" s="4">
        <v>64</v>
      </c>
    </row>
    <row r="112" spans="1:5" x14ac:dyDescent="0.25">
      <c r="A112">
        <v>16</v>
      </c>
      <c r="B112">
        <v>2016</v>
      </c>
      <c r="C112" t="s">
        <v>9</v>
      </c>
      <c r="D112">
        <v>30</v>
      </c>
      <c r="E112" s="4">
        <v>60</v>
      </c>
    </row>
    <row r="113" spans="1:5" x14ac:dyDescent="0.25">
      <c r="A113">
        <v>16</v>
      </c>
      <c r="B113">
        <v>2016</v>
      </c>
      <c r="C113" t="s">
        <v>9</v>
      </c>
      <c r="D113">
        <v>40</v>
      </c>
      <c r="E113" s="4">
        <v>55</v>
      </c>
    </row>
    <row r="114" spans="1:5" x14ac:dyDescent="0.25">
      <c r="A114">
        <v>16</v>
      </c>
      <c r="B114">
        <v>2016</v>
      </c>
      <c r="C114" t="s">
        <v>10</v>
      </c>
      <c r="D114">
        <v>10</v>
      </c>
      <c r="E114" s="4">
        <v>40</v>
      </c>
    </row>
    <row r="115" spans="1:5" x14ac:dyDescent="0.25">
      <c r="A115">
        <v>16</v>
      </c>
      <c r="B115">
        <v>2016</v>
      </c>
      <c r="C115" t="s">
        <v>10</v>
      </c>
      <c r="D115">
        <v>20</v>
      </c>
      <c r="E115" s="4">
        <v>76</v>
      </c>
    </row>
    <row r="116" spans="1:5" x14ac:dyDescent="0.25">
      <c r="A116">
        <v>16</v>
      </c>
      <c r="B116">
        <v>2016</v>
      </c>
      <c r="C116" t="s">
        <v>10</v>
      </c>
      <c r="D116">
        <v>30</v>
      </c>
      <c r="E116" s="4">
        <v>60</v>
      </c>
    </row>
    <row r="117" spans="1:5" x14ac:dyDescent="0.25">
      <c r="A117">
        <v>16</v>
      </c>
      <c r="B117">
        <v>2016</v>
      </c>
      <c r="C117" t="s">
        <v>10</v>
      </c>
      <c r="D117">
        <v>40</v>
      </c>
      <c r="E117" s="4">
        <v>54</v>
      </c>
    </row>
    <row r="118" spans="1:5" x14ac:dyDescent="0.25">
      <c r="A118">
        <v>16</v>
      </c>
      <c r="B118">
        <v>2016</v>
      </c>
      <c r="C118" t="s">
        <v>11</v>
      </c>
      <c r="D118">
        <v>10</v>
      </c>
      <c r="E118" s="4">
        <v>30</v>
      </c>
    </row>
    <row r="119" spans="1:5" x14ac:dyDescent="0.25">
      <c r="A119">
        <v>16</v>
      </c>
      <c r="B119">
        <v>2016</v>
      </c>
      <c r="C119" t="s">
        <v>11</v>
      </c>
      <c r="D119">
        <v>20</v>
      </c>
      <c r="E119" s="4">
        <v>50</v>
      </c>
    </row>
    <row r="120" spans="1:5" x14ac:dyDescent="0.25">
      <c r="A120">
        <v>16</v>
      </c>
      <c r="B120">
        <v>2016</v>
      </c>
      <c r="C120" t="s">
        <v>11</v>
      </c>
      <c r="D120">
        <v>30</v>
      </c>
      <c r="E120" s="4">
        <v>68</v>
      </c>
    </row>
    <row r="121" spans="1:5" x14ac:dyDescent="0.25">
      <c r="A121">
        <v>16</v>
      </c>
      <c r="B121">
        <v>2016</v>
      </c>
      <c r="C121" t="s">
        <v>11</v>
      </c>
      <c r="D121">
        <v>40</v>
      </c>
      <c r="E121" s="4">
        <v>57</v>
      </c>
    </row>
    <row r="122" spans="1:5" x14ac:dyDescent="0.25">
      <c r="A122">
        <v>16</v>
      </c>
      <c r="B122">
        <v>2011</v>
      </c>
      <c r="C122" t="s">
        <v>9</v>
      </c>
      <c r="D122">
        <v>10</v>
      </c>
      <c r="E122" s="4">
        <v>30</v>
      </c>
    </row>
    <row r="123" spans="1:5" x14ac:dyDescent="0.25">
      <c r="A123">
        <v>16</v>
      </c>
      <c r="B123">
        <v>2011</v>
      </c>
      <c r="C123" t="s">
        <v>9</v>
      </c>
      <c r="D123">
        <v>20</v>
      </c>
      <c r="E123" s="4">
        <v>57</v>
      </c>
    </row>
    <row r="124" spans="1:5" x14ac:dyDescent="0.25">
      <c r="A124">
        <v>16</v>
      </c>
      <c r="B124">
        <v>2011</v>
      </c>
      <c r="C124" t="s">
        <v>9</v>
      </c>
      <c r="D124">
        <v>30</v>
      </c>
      <c r="E124" s="4">
        <v>68</v>
      </c>
    </row>
    <row r="125" spans="1:5" x14ac:dyDescent="0.25">
      <c r="A125">
        <v>16</v>
      </c>
      <c r="B125">
        <v>2011</v>
      </c>
      <c r="C125" t="s">
        <v>9</v>
      </c>
      <c r="D125">
        <v>40</v>
      </c>
      <c r="E125" s="4">
        <v>62</v>
      </c>
    </row>
    <row r="126" spans="1:5" x14ac:dyDescent="0.25">
      <c r="A126">
        <v>16</v>
      </c>
      <c r="B126">
        <v>2011</v>
      </c>
      <c r="C126" t="s">
        <v>10</v>
      </c>
      <c r="D126">
        <v>10</v>
      </c>
      <c r="E126" s="4">
        <v>34</v>
      </c>
    </row>
    <row r="127" spans="1:5" x14ac:dyDescent="0.25">
      <c r="A127">
        <v>16</v>
      </c>
      <c r="B127">
        <v>2011</v>
      </c>
      <c r="C127" t="s">
        <v>10</v>
      </c>
      <c r="D127">
        <v>20</v>
      </c>
      <c r="E127" s="4">
        <v>52</v>
      </c>
    </row>
    <row r="128" spans="1:5" x14ac:dyDescent="0.25">
      <c r="A128">
        <v>16</v>
      </c>
      <c r="B128">
        <v>2011</v>
      </c>
      <c r="C128" t="s">
        <v>10</v>
      </c>
      <c r="D128">
        <v>30</v>
      </c>
      <c r="E128" s="4">
        <v>75</v>
      </c>
    </row>
    <row r="129" spans="1:6" x14ac:dyDescent="0.25">
      <c r="A129">
        <v>16</v>
      </c>
      <c r="B129">
        <v>2011</v>
      </c>
      <c r="C129" t="s">
        <v>10</v>
      </c>
      <c r="D129">
        <v>40</v>
      </c>
      <c r="E129" s="4">
        <v>88</v>
      </c>
    </row>
    <row r="130" spans="1:6" x14ac:dyDescent="0.25">
      <c r="A130">
        <v>16</v>
      </c>
      <c r="B130">
        <v>2011</v>
      </c>
      <c r="C130" t="s">
        <v>11</v>
      </c>
      <c r="D130">
        <v>10</v>
      </c>
      <c r="E130" s="4">
        <v>44</v>
      </c>
    </row>
    <row r="131" spans="1:6" x14ac:dyDescent="0.25">
      <c r="A131">
        <v>16</v>
      </c>
      <c r="B131">
        <v>2011</v>
      </c>
      <c r="C131" t="s">
        <v>11</v>
      </c>
      <c r="D131">
        <v>20</v>
      </c>
      <c r="E131" s="4">
        <v>61</v>
      </c>
    </row>
    <row r="132" spans="1:6" x14ac:dyDescent="0.25">
      <c r="A132">
        <v>16</v>
      </c>
      <c r="B132">
        <v>2011</v>
      </c>
      <c r="C132" t="s">
        <v>11</v>
      </c>
      <c r="D132">
        <v>30</v>
      </c>
      <c r="E132" s="4">
        <v>65</v>
      </c>
    </row>
    <row r="133" spans="1:6" x14ac:dyDescent="0.25">
      <c r="A133">
        <v>16</v>
      </c>
      <c r="B133">
        <v>2011</v>
      </c>
      <c r="C133" t="s">
        <v>11</v>
      </c>
      <c r="D133">
        <v>40</v>
      </c>
      <c r="E133" s="4">
        <v>80</v>
      </c>
    </row>
    <row r="134" spans="1:6" x14ac:dyDescent="0.25">
      <c r="A134">
        <v>16</v>
      </c>
      <c r="B134">
        <v>2004</v>
      </c>
      <c r="C134" t="s">
        <v>9</v>
      </c>
      <c r="D134">
        <v>10</v>
      </c>
      <c r="E134" s="4">
        <v>67</v>
      </c>
    </row>
    <row r="135" spans="1:6" x14ac:dyDescent="0.25">
      <c r="A135">
        <v>16</v>
      </c>
      <c r="B135">
        <v>2004</v>
      </c>
      <c r="C135" t="s">
        <v>9</v>
      </c>
      <c r="D135">
        <v>20</v>
      </c>
      <c r="E135" s="4">
        <v>40</v>
      </c>
    </row>
    <row r="136" spans="1:6" x14ac:dyDescent="0.25">
      <c r="A136">
        <v>16</v>
      </c>
      <c r="B136">
        <v>2004</v>
      </c>
      <c r="C136" t="s">
        <v>9</v>
      </c>
      <c r="D136">
        <v>30</v>
      </c>
      <c r="E136" s="4">
        <v>108</v>
      </c>
    </row>
    <row r="137" spans="1:6" x14ac:dyDescent="0.25">
      <c r="A137">
        <v>16</v>
      </c>
      <c r="B137">
        <v>2004</v>
      </c>
      <c r="C137" t="s">
        <v>9</v>
      </c>
      <c r="D137">
        <v>40</v>
      </c>
      <c r="E137" s="4">
        <v>86</v>
      </c>
    </row>
    <row r="138" spans="1:6" x14ac:dyDescent="0.25">
      <c r="A138">
        <v>16</v>
      </c>
      <c r="B138">
        <v>2004</v>
      </c>
      <c r="C138" t="s">
        <v>10</v>
      </c>
      <c r="D138">
        <v>10</v>
      </c>
      <c r="E138" s="4">
        <v>52</v>
      </c>
    </row>
    <row r="139" spans="1:6" x14ac:dyDescent="0.25">
      <c r="A139">
        <v>16</v>
      </c>
      <c r="B139">
        <v>2004</v>
      </c>
      <c r="C139" t="s">
        <v>10</v>
      </c>
      <c r="D139">
        <v>20</v>
      </c>
      <c r="E139" s="4">
        <v>56</v>
      </c>
    </row>
    <row r="140" spans="1:6" x14ac:dyDescent="0.25">
      <c r="A140">
        <v>16</v>
      </c>
      <c r="B140">
        <v>2004</v>
      </c>
      <c r="C140" t="s">
        <v>10</v>
      </c>
      <c r="D140">
        <v>30</v>
      </c>
      <c r="E140" s="4">
        <v>130</v>
      </c>
      <c r="F140" t="s">
        <v>52</v>
      </c>
    </row>
    <row r="141" spans="1:6" x14ac:dyDescent="0.25">
      <c r="A141">
        <v>16</v>
      </c>
      <c r="B141">
        <v>2004</v>
      </c>
      <c r="C141" t="s">
        <v>10</v>
      </c>
      <c r="D141">
        <v>40</v>
      </c>
      <c r="E141" s="4">
        <v>97</v>
      </c>
    </row>
    <row r="142" spans="1:6" x14ac:dyDescent="0.25">
      <c r="A142">
        <v>16</v>
      </c>
      <c r="B142">
        <v>2004</v>
      </c>
      <c r="C142" t="s">
        <v>11</v>
      </c>
      <c r="D142">
        <v>10</v>
      </c>
      <c r="E142" s="4">
        <v>60</v>
      </c>
    </row>
    <row r="143" spans="1:6" x14ac:dyDescent="0.25">
      <c r="A143">
        <v>16</v>
      </c>
      <c r="B143">
        <v>2004</v>
      </c>
      <c r="C143" t="s">
        <v>11</v>
      </c>
      <c r="D143">
        <v>20</v>
      </c>
      <c r="E143" s="4">
        <v>42</v>
      </c>
    </row>
    <row r="144" spans="1:6" x14ac:dyDescent="0.25">
      <c r="A144">
        <v>16</v>
      </c>
      <c r="B144">
        <v>2004</v>
      </c>
      <c r="C144" t="s">
        <v>11</v>
      </c>
      <c r="D144">
        <v>30</v>
      </c>
      <c r="E144" s="4">
        <v>51</v>
      </c>
    </row>
    <row r="145" spans="1:5" x14ac:dyDescent="0.25">
      <c r="A145">
        <v>16</v>
      </c>
      <c r="B145">
        <v>2004</v>
      </c>
      <c r="C145" t="s">
        <v>11</v>
      </c>
      <c r="D145">
        <v>40</v>
      </c>
      <c r="E145" s="4">
        <v>53</v>
      </c>
    </row>
    <row r="146" spans="1:5" x14ac:dyDescent="0.25">
      <c r="A146">
        <v>17</v>
      </c>
      <c r="B146" t="s">
        <v>53</v>
      </c>
      <c r="C146" t="s">
        <v>9</v>
      </c>
      <c r="D146">
        <v>10</v>
      </c>
      <c r="E146" s="4">
        <v>48</v>
      </c>
    </row>
    <row r="147" spans="1:5" x14ac:dyDescent="0.25">
      <c r="A147">
        <v>17</v>
      </c>
      <c r="B147" t="s">
        <v>53</v>
      </c>
      <c r="C147" t="s">
        <v>9</v>
      </c>
      <c r="D147">
        <v>20</v>
      </c>
      <c r="E147" s="4">
        <v>80</v>
      </c>
    </row>
    <row r="148" spans="1:5" x14ac:dyDescent="0.25">
      <c r="A148">
        <v>17</v>
      </c>
      <c r="B148" t="s">
        <v>53</v>
      </c>
      <c r="C148" t="s">
        <v>9</v>
      </c>
      <c r="D148">
        <v>30</v>
      </c>
      <c r="E148" s="4">
        <v>77</v>
      </c>
    </row>
    <row r="149" spans="1:5" x14ac:dyDescent="0.25">
      <c r="A149">
        <v>17</v>
      </c>
      <c r="B149" t="s">
        <v>53</v>
      </c>
      <c r="C149" t="s">
        <v>9</v>
      </c>
      <c r="D149">
        <v>40</v>
      </c>
      <c r="E149" s="4">
        <v>87</v>
      </c>
    </row>
    <row r="150" spans="1:5" x14ac:dyDescent="0.25">
      <c r="A150">
        <v>17</v>
      </c>
      <c r="B150" t="s">
        <v>53</v>
      </c>
      <c r="C150" t="s">
        <v>10</v>
      </c>
      <c r="D150">
        <v>10</v>
      </c>
      <c r="E150" s="4">
        <v>41</v>
      </c>
    </row>
    <row r="151" spans="1:5" x14ac:dyDescent="0.25">
      <c r="A151">
        <v>17</v>
      </c>
      <c r="B151" t="s">
        <v>53</v>
      </c>
      <c r="C151" t="s">
        <v>10</v>
      </c>
      <c r="D151">
        <v>20</v>
      </c>
      <c r="E151" s="4">
        <v>55</v>
      </c>
    </row>
    <row r="152" spans="1:5" x14ac:dyDescent="0.25">
      <c r="A152">
        <v>17</v>
      </c>
      <c r="B152" t="s">
        <v>53</v>
      </c>
      <c r="C152" t="s">
        <v>10</v>
      </c>
      <c r="D152">
        <v>30</v>
      </c>
      <c r="E152" s="4">
        <v>64</v>
      </c>
    </row>
    <row r="153" spans="1:5" x14ac:dyDescent="0.25">
      <c r="A153">
        <v>17</v>
      </c>
      <c r="B153" t="s">
        <v>53</v>
      </c>
      <c r="C153" t="s">
        <v>10</v>
      </c>
      <c r="D153">
        <v>40</v>
      </c>
      <c r="E153" s="4">
        <v>58</v>
      </c>
    </row>
    <row r="154" spans="1:5" x14ac:dyDescent="0.25">
      <c r="A154">
        <v>17</v>
      </c>
      <c r="B154" t="s">
        <v>53</v>
      </c>
      <c r="C154" t="s">
        <v>11</v>
      </c>
      <c r="D154">
        <v>10</v>
      </c>
      <c r="E154" s="4">
        <v>39</v>
      </c>
    </row>
    <row r="155" spans="1:5" x14ac:dyDescent="0.25">
      <c r="A155">
        <v>17</v>
      </c>
      <c r="B155" t="s">
        <v>53</v>
      </c>
      <c r="C155" t="s">
        <v>11</v>
      </c>
      <c r="D155">
        <v>20</v>
      </c>
      <c r="E155" s="4">
        <v>60</v>
      </c>
    </row>
    <row r="156" spans="1:5" x14ac:dyDescent="0.25">
      <c r="A156">
        <v>17</v>
      </c>
      <c r="B156" t="s">
        <v>53</v>
      </c>
      <c r="C156" t="s">
        <v>11</v>
      </c>
      <c r="D156">
        <v>30</v>
      </c>
      <c r="E156" s="4">
        <v>81</v>
      </c>
    </row>
    <row r="157" spans="1:5" x14ac:dyDescent="0.25">
      <c r="A157">
        <v>17</v>
      </c>
      <c r="B157" t="s">
        <v>53</v>
      </c>
      <c r="C157" t="s">
        <v>11</v>
      </c>
      <c r="D157">
        <v>40</v>
      </c>
      <c r="E157" s="4">
        <v>89</v>
      </c>
    </row>
    <row r="158" spans="1:5" x14ac:dyDescent="0.25">
      <c r="A158">
        <v>17</v>
      </c>
      <c r="B158" t="s">
        <v>55</v>
      </c>
      <c r="C158" t="s">
        <v>9</v>
      </c>
      <c r="D158">
        <v>10</v>
      </c>
      <c r="E158" s="4">
        <v>31</v>
      </c>
    </row>
    <row r="159" spans="1:5" x14ac:dyDescent="0.25">
      <c r="A159">
        <v>17</v>
      </c>
      <c r="B159" t="s">
        <v>55</v>
      </c>
      <c r="C159" t="s">
        <v>9</v>
      </c>
      <c r="D159">
        <v>20</v>
      </c>
      <c r="E159" s="4">
        <v>61</v>
      </c>
    </row>
    <row r="160" spans="1:5" x14ac:dyDescent="0.25">
      <c r="A160">
        <v>17</v>
      </c>
      <c r="B160" t="s">
        <v>55</v>
      </c>
      <c r="C160" t="s">
        <v>9</v>
      </c>
      <c r="D160">
        <v>30</v>
      </c>
      <c r="E160" s="4">
        <v>78</v>
      </c>
    </row>
    <row r="161" spans="1:5" x14ac:dyDescent="0.25">
      <c r="A161">
        <v>17</v>
      </c>
      <c r="B161" t="s">
        <v>55</v>
      </c>
      <c r="C161" t="s">
        <v>9</v>
      </c>
      <c r="D161">
        <v>40</v>
      </c>
      <c r="E161" s="4">
        <v>87</v>
      </c>
    </row>
    <row r="162" spans="1:5" x14ac:dyDescent="0.25">
      <c r="A162">
        <v>17</v>
      </c>
      <c r="B162" t="s">
        <v>55</v>
      </c>
      <c r="C162" t="s">
        <v>10</v>
      </c>
      <c r="D162">
        <v>10</v>
      </c>
      <c r="E162" s="4">
        <v>35</v>
      </c>
    </row>
    <row r="163" spans="1:5" x14ac:dyDescent="0.25">
      <c r="A163">
        <v>17</v>
      </c>
      <c r="B163" t="s">
        <v>55</v>
      </c>
      <c r="C163" t="s">
        <v>10</v>
      </c>
      <c r="D163">
        <v>20</v>
      </c>
      <c r="E163" s="4">
        <v>54</v>
      </c>
    </row>
    <row r="164" spans="1:5" x14ac:dyDescent="0.25">
      <c r="A164">
        <v>17</v>
      </c>
      <c r="B164" t="s">
        <v>55</v>
      </c>
      <c r="C164" t="s">
        <v>10</v>
      </c>
      <c r="D164">
        <v>30</v>
      </c>
      <c r="E164" s="4">
        <v>69</v>
      </c>
    </row>
    <row r="165" spans="1:5" x14ac:dyDescent="0.25">
      <c r="A165">
        <v>17</v>
      </c>
      <c r="B165" t="s">
        <v>55</v>
      </c>
      <c r="C165" t="s">
        <v>10</v>
      </c>
      <c r="D165">
        <v>40</v>
      </c>
      <c r="E165" s="4">
        <v>72</v>
      </c>
    </row>
    <row r="166" spans="1:5" x14ac:dyDescent="0.25">
      <c r="A166">
        <v>17</v>
      </c>
      <c r="B166" t="s">
        <v>55</v>
      </c>
      <c r="C166" t="s">
        <v>11</v>
      </c>
      <c r="D166">
        <v>10</v>
      </c>
      <c r="E166" s="4">
        <v>53</v>
      </c>
    </row>
    <row r="167" spans="1:5" x14ac:dyDescent="0.25">
      <c r="A167">
        <v>17</v>
      </c>
      <c r="B167" t="s">
        <v>55</v>
      </c>
      <c r="C167" t="s">
        <v>11</v>
      </c>
      <c r="D167">
        <v>20</v>
      </c>
      <c r="E167" s="4">
        <v>56</v>
      </c>
    </row>
    <row r="168" spans="1:5" x14ac:dyDescent="0.25">
      <c r="A168">
        <v>17</v>
      </c>
      <c r="B168" t="s">
        <v>55</v>
      </c>
      <c r="C168" t="s">
        <v>11</v>
      </c>
      <c r="D168">
        <v>30</v>
      </c>
      <c r="E168" s="4">
        <v>32</v>
      </c>
    </row>
    <row r="169" spans="1:5" x14ac:dyDescent="0.25">
      <c r="A169">
        <v>17</v>
      </c>
      <c r="B169" t="s">
        <v>55</v>
      </c>
      <c r="C169" t="s">
        <v>11</v>
      </c>
      <c r="D169">
        <v>40</v>
      </c>
      <c r="E169" s="4">
        <v>74</v>
      </c>
    </row>
    <row r="170" spans="1:5" x14ac:dyDescent="0.25">
      <c r="A170">
        <v>16</v>
      </c>
      <c r="B170" t="s">
        <v>53</v>
      </c>
      <c r="C170" t="s">
        <v>9</v>
      </c>
      <c r="D170">
        <v>10</v>
      </c>
      <c r="E170" s="4">
        <v>51</v>
      </c>
    </row>
    <row r="171" spans="1:5" x14ac:dyDescent="0.25">
      <c r="A171">
        <v>16</v>
      </c>
      <c r="B171" t="s">
        <v>53</v>
      </c>
      <c r="C171" t="s">
        <v>9</v>
      </c>
      <c r="D171">
        <v>20</v>
      </c>
      <c r="E171" s="4">
        <v>66</v>
      </c>
    </row>
    <row r="172" spans="1:5" x14ac:dyDescent="0.25">
      <c r="A172">
        <v>16</v>
      </c>
      <c r="B172" t="s">
        <v>53</v>
      </c>
      <c r="C172" t="s">
        <v>9</v>
      </c>
      <c r="D172">
        <v>30</v>
      </c>
      <c r="E172" s="4">
        <v>92</v>
      </c>
    </row>
    <row r="173" spans="1:5" x14ac:dyDescent="0.25">
      <c r="A173">
        <v>16</v>
      </c>
      <c r="B173" t="s">
        <v>53</v>
      </c>
      <c r="C173" t="s">
        <v>9</v>
      </c>
      <c r="D173">
        <v>40</v>
      </c>
      <c r="E173" s="4">
        <v>80</v>
      </c>
    </row>
    <row r="174" spans="1:5" x14ac:dyDescent="0.25">
      <c r="A174">
        <v>16</v>
      </c>
      <c r="B174" t="s">
        <v>53</v>
      </c>
      <c r="C174" t="s">
        <v>10</v>
      </c>
      <c r="D174">
        <v>10</v>
      </c>
      <c r="E174" s="4">
        <v>40</v>
      </c>
    </row>
    <row r="175" spans="1:5" x14ac:dyDescent="0.25">
      <c r="A175">
        <v>16</v>
      </c>
      <c r="B175" t="s">
        <v>53</v>
      </c>
      <c r="C175" t="s">
        <v>10</v>
      </c>
      <c r="D175">
        <v>20</v>
      </c>
      <c r="E175" s="4">
        <v>61</v>
      </c>
    </row>
    <row r="176" spans="1:5" x14ac:dyDescent="0.25">
      <c r="A176">
        <v>16</v>
      </c>
      <c r="B176" t="s">
        <v>53</v>
      </c>
      <c r="C176" t="s">
        <v>10</v>
      </c>
      <c r="D176">
        <v>30</v>
      </c>
      <c r="E176" s="4">
        <v>77</v>
      </c>
    </row>
    <row r="177" spans="1:5" x14ac:dyDescent="0.25">
      <c r="A177">
        <v>16</v>
      </c>
      <c r="B177" t="s">
        <v>53</v>
      </c>
      <c r="C177" t="s">
        <v>10</v>
      </c>
      <c r="D177">
        <v>40</v>
      </c>
      <c r="E177" s="4">
        <v>83</v>
      </c>
    </row>
    <row r="178" spans="1:5" x14ac:dyDescent="0.25">
      <c r="A178">
        <v>16</v>
      </c>
      <c r="B178" t="s">
        <v>53</v>
      </c>
      <c r="C178" t="s">
        <v>11</v>
      </c>
      <c r="D178">
        <v>10</v>
      </c>
      <c r="E178" s="4">
        <v>49</v>
      </c>
    </row>
    <row r="179" spans="1:5" x14ac:dyDescent="0.25">
      <c r="A179">
        <v>16</v>
      </c>
      <c r="B179" t="s">
        <v>53</v>
      </c>
      <c r="C179" t="s">
        <v>11</v>
      </c>
      <c r="D179">
        <v>20</v>
      </c>
      <c r="E179" s="4">
        <v>70</v>
      </c>
    </row>
    <row r="180" spans="1:5" x14ac:dyDescent="0.25">
      <c r="A180">
        <v>16</v>
      </c>
      <c r="B180" t="s">
        <v>53</v>
      </c>
      <c r="C180" t="s">
        <v>11</v>
      </c>
      <c r="D180">
        <v>30</v>
      </c>
      <c r="E180" s="4">
        <v>90</v>
      </c>
    </row>
    <row r="181" spans="1:5" x14ac:dyDescent="0.25">
      <c r="A181">
        <v>16</v>
      </c>
      <c r="B181" t="s">
        <v>53</v>
      </c>
      <c r="C181" t="s">
        <v>11</v>
      </c>
      <c r="D181">
        <v>40</v>
      </c>
      <c r="E181" s="4">
        <v>72</v>
      </c>
    </row>
    <row r="182" spans="1:5" x14ac:dyDescent="0.25">
      <c r="A182">
        <v>16</v>
      </c>
      <c r="B182" t="s">
        <v>55</v>
      </c>
      <c r="C182" t="s">
        <v>9</v>
      </c>
      <c r="D182">
        <v>10</v>
      </c>
      <c r="E182" s="4">
        <v>38</v>
      </c>
    </row>
    <row r="183" spans="1:5" x14ac:dyDescent="0.25">
      <c r="A183">
        <v>16</v>
      </c>
      <c r="B183" t="s">
        <v>55</v>
      </c>
      <c r="C183" t="s">
        <v>9</v>
      </c>
      <c r="D183">
        <v>20</v>
      </c>
      <c r="E183" s="4">
        <v>56</v>
      </c>
    </row>
    <row r="184" spans="1:5" x14ac:dyDescent="0.25">
      <c r="A184">
        <v>16</v>
      </c>
      <c r="B184" t="s">
        <v>55</v>
      </c>
      <c r="C184" t="s">
        <v>9</v>
      </c>
      <c r="D184">
        <v>30</v>
      </c>
      <c r="E184" s="4">
        <v>63</v>
      </c>
    </row>
    <row r="185" spans="1:5" x14ac:dyDescent="0.25">
      <c r="A185">
        <v>16</v>
      </c>
      <c r="B185" t="s">
        <v>55</v>
      </c>
      <c r="C185" t="s">
        <v>9</v>
      </c>
      <c r="D185">
        <v>40</v>
      </c>
      <c r="E185" s="4">
        <v>65</v>
      </c>
    </row>
    <row r="186" spans="1:5" x14ac:dyDescent="0.25">
      <c r="A186">
        <v>16</v>
      </c>
      <c r="B186" t="s">
        <v>55</v>
      </c>
      <c r="C186" t="s">
        <v>10</v>
      </c>
      <c r="D186">
        <v>10</v>
      </c>
      <c r="E186" s="4">
        <v>43</v>
      </c>
    </row>
    <row r="187" spans="1:5" x14ac:dyDescent="0.25">
      <c r="A187">
        <v>16</v>
      </c>
      <c r="B187" t="s">
        <v>55</v>
      </c>
      <c r="C187" t="s">
        <v>10</v>
      </c>
      <c r="D187">
        <v>20</v>
      </c>
      <c r="E187" s="4">
        <v>58</v>
      </c>
    </row>
    <row r="188" spans="1:5" x14ac:dyDescent="0.25">
      <c r="A188">
        <v>16</v>
      </c>
      <c r="B188" t="s">
        <v>55</v>
      </c>
      <c r="C188" t="s">
        <v>10</v>
      </c>
      <c r="D188">
        <v>30</v>
      </c>
      <c r="E188" s="4">
        <v>59</v>
      </c>
    </row>
    <row r="189" spans="1:5" x14ac:dyDescent="0.25">
      <c r="A189">
        <v>16</v>
      </c>
      <c r="B189" t="s">
        <v>55</v>
      </c>
      <c r="C189" t="s">
        <v>10</v>
      </c>
      <c r="D189">
        <v>40</v>
      </c>
      <c r="E189" s="4">
        <v>59</v>
      </c>
    </row>
    <row r="190" spans="1:5" x14ac:dyDescent="0.25">
      <c r="A190">
        <v>16</v>
      </c>
      <c r="B190" t="s">
        <v>55</v>
      </c>
      <c r="C190" t="s">
        <v>11</v>
      </c>
      <c r="D190">
        <v>10</v>
      </c>
      <c r="E190" s="4">
        <v>40</v>
      </c>
    </row>
    <row r="191" spans="1:5" x14ac:dyDescent="0.25">
      <c r="A191">
        <v>16</v>
      </c>
      <c r="B191" t="s">
        <v>55</v>
      </c>
      <c r="C191" t="s">
        <v>11</v>
      </c>
      <c r="D191">
        <v>20</v>
      </c>
      <c r="E191" s="4">
        <v>59</v>
      </c>
    </row>
    <row r="192" spans="1:5" x14ac:dyDescent="0.25">
      <c r="A192">
        <v>16</v>
      </c>
      <c r="B192" t="s">
        <v>55</v>
      </c>
      <c r="C192" t="s">
        <v>11</v>
      </c>
      <c r="D192">
        <v>30</v>
      </c>
      <c r="E192" s="4">
        <v>70</v>
      </c>
    </row>
    <row r="193" spans="1:5" x14ac:dyDescent="0.25">
      <c r="A193">
        <v>16</v>
      </c>
      <c r="B193" t="s">
        <v>55</v>
      </c>
      <c r="C193" t="s">
        <v>11</v>
      </c>
      <c r="D193">
        <v>40</v>
      </c>
      <c r="E193" s="4">
        <v>74</v>
      </c>
    </row>
    <row r="194" spans="1:5" x14ac:dyDescent="0.25">
      <c r="A194">
        <v>14</v>
      </c>
      <c r="B194" t="s">
        <v>53</v>
      </c>
      <c r="C194" t="s">
        <v>9</v>
      </c>
      <c r="D194">
        <v>10</v>
      </c>
      <c r="E194" s="4">
        <v>38</v>
      </c>
    </row>
    <row r="195" spans="1:5" x14ac:dyDescent="0.25">
      <c r="A195">
        <v>14</v>
      </c>
      <c r="B195" t="s">
        <v>53</v>
      </c>
      <c r="C195" t="s">
        <v>9</v>
      </c>
      <c r="D195">
        <v>20</v>
      </c>
      <c r="E195" s="4">
        <v>40</v>
      </c>
    </row>
    <row r="196" spans="1:5" x14ac:dyDescent="0.25">
      <c r="A196">
        <v>14</v>
      </c>
      <c r="B196" t="s">
        <v>53</v>
      </c>
      <c r="C196" t="s">
        <v>9</v>
      </c>
      <c r="D196">
        <v>30</v>
      </c>
      <c r="E196" s="4">
        <v>39</v>
      </c>
    </row>
    <row r="197" spans="1:5" x14ac:dyDescent="0.25">
      <c r="A197">
        <v>14</v>
      </c>
      <c r="B197" t="s">
        <v>53</v>
      </c>
      <c r="C197" t="s">
        <v>9</v>
      </c>
      <c r="D197">
        <v>40</v>
      </c>
      <c r="E197" s="4">
        <v>61</v>
      </c>
    </row>
    <row r="198" spans="1:5" x14ac:dyDescent="0.25">
      <c r="A198">
        <v>14</v>
      </c>
      <c r="B198" t="s">
        <v>53</v>
      </c>
      <c r="C198" t="s">
        <v>10</v>
      </c>
      <c r="D198">
        <v>10</v>
      </c>
      <c r="E198" s="4">
        <v>30</v>
      </c>
    </row>
    <row r="199" spans="1:5" x14ac:dyDescent="0.25">
      <c r="A199">
        <v>14</v>
      </c>
      <c r="B199" t="s">
        <v>53</v>
      </c>
      <c r="C199" t="s">
        <v>10</v>
      </c>
      <c r="D199">
        <v>20</v>
      </c>
      <c r="E199" s="4">
        <v>46</v>
      </c>
    </row>
    <row r="200" spans="1:5" x14ac:dyDescent="0.25">
      <c r="A200">
        <v>14</v>
      </c>
      <c r="B200" t="s">
        <v>53</v>
      </c>
      <c r="C200" t="s">
        <v>10</v>
      </c>
      <c r="D200">
        <v>30</v>
      </c>
      <c r="E200" s="4">
        <v>60</v>
      </c>
    </row>
    <row r="201" spans="1:5" x14ac:dyDescent="0.25">
      <c r="A201">
        <v>14</v>
      </c>
      <c r="B201" t="s">
        <v>53</v>
      </c>
      <c r="C201" t="s">
        <v>10</v>
      </c>
      <c r="D201">
        <v>40</v>
      </c>
      <c r="E201" s="4">
        <v>72</v>
      </c>
    </row>
    <row r="202" spans="1:5" x14ac:dyDescent="0.25">
      <c r="A202">
        <v>14</v>
      </c>
      <c r="B202" t="s">
        <v>53</v>
      </c>
      <c r="C202" t="s">
        <v>11</v>
      </c>
      <c r="D202">
        <v>10</v>
      </c>
      <c r="E202" s="4">
        <v>20</v>
      </c>
    </row>
    <row r="203" spans="1:5" x14ac:dyDescent="0.25">
      <c r="A203">
        <v>14</v>
      </c>
      <c r="B203" t="s">
        <v>53</v>
      </c>
      <c r="C203" t="s">
        <v>11</v>
      </c>
      <c r="D203">
        <v>20</v>
      </c>
      <c r="E203" s="4">
        <v>41</v>
      </c>
    </row>
    <row r="204" spans="1:5" x14ac:dyDescent="0.25">
      <c r="A204">
        <v>14</v>
      </c>
      <c r="B204" t="s">
        <v>53</v>
      </c>
      <c r="C204" t="s">
        <v>11</v>
      </c>
      <c r="D204">
        <v>30</v>
      </c>
      <c r="E204" s="4">
        <v>61</v>
      </c>
    </row>
    <row r="205" spans="1:5" x14ac:dyDescent="0.25">
      <c r="A205">
        <v>14</v>
      </c>
      <c r="B205" t="s">
        <v>53</v>
      </c>
      <c r="C205" t="s">
        <v>11</v>
      </c>
      <c r="D205">
        <v>40</v>
      </c>
      <c r="E205" s="4">
        <v>74</v>
      </c>
    </row>
    <row r="206" spans="1:5" x14ac:dyDescent="0.25">
      <c r="A206">
        <v>14</v>
      </c>
      <c r="B206" t="s">
        <v>55</v>
      </c>
      <c r="C206" t="s">
        <v>9</v>
      </c>
      <c r="D206">
        <v>10</v>
      </c>
      <c r="E206" s="4">
        <v>30</v>
      </c>
    </row>
    <row r="207" spans="1:5" x14ac:dyDescent="0.25">
      <c r="A207">
        <v>14</v>
      </c>
      <c r="B207" t="s">
        <v>55</v>
      </c>
      <c r="C207" t="s">
        <v>9</v>
      </c>
      <c r="D207">
        <v>20</v>
      </c>
      <c r="E207" s="4">
        <v>45</v>
      </c>
    </row>
    <row r="208" spans="1:5" x14ac:dyDescent="0.25">
      <c r="A208">
        <v>14</v>
      </c>
      <c r="B208" t="s">
        <v>55</v>
      </c>
      <c r="C208" t="s">
        <v>9</v>
      </c>
      <c r="D208">
        <v>30</v>
      </c>
      <c r="E208" s="4">
        <v>63</v>
      </c>
    </row>
    <row r="209" spans="1:5" x14ac:dyDescent="0.25">
      <c r="A209">
        <v>14</v>
      </c>
      <c r="B209" t="s">
        <v>55</v>
      </c>
      <c r="C209" t="s">
        <v>9</v>
      </c>
      <c r="D209">
        <v>40</v>
      </c>
      <c r="E209" s="4">
        <v>71</v>
      </c>
    </row>
    <row r="210" spans="1:5" x14ac:dyDescent="0.25">
      <c r="A210">
        <v>14</v>
      </c>
      <c r="B210" t="s">
        <v>55</v>
      </c>
      <c r="C210" t="s">
        <v>10</v>
      </c>
      <c r="D210">
        <v>10</v>
      </c>
      <c r="E210" s="4">
        <v>30</v>
      </c>
    </row>
    <row r="211" spans="1:5" x14ac:dyDescent="0.25">
      <c r="A211">
        <v>14</v>
      </c>
      <c r="B211" t="s">
        <v>55</v>
      </c>
      <c r="C211" t="s">
        <v>10</v>
      </c>
      <c r="D211">
        <v>20</v>
      </c>
      <c r="E211" s="4">
        <v>29</v>
      </c>
    </row>
    <row r="212" spans="1:5" x14ac:dyDescent="0.25">
      <c r="A212">
        <v>14</v>
      </c>
      <c r="B212" t="s">
        <v>55</v>
      </c>
      <c r="C212" t="s">
        <v>10</v>
      </c>
      <c r="D212">
        <v>30</v>
      </c>
      <c r="E212" s="4">
        <v>52</v>
      </c>
    </row>
    <row r="213" spans="1:5" x14ac:dyDescent="0.25">
      <c r="A213">
        <v>14</v>
      </c>
      <c r="B213" t="s">
        <v>55</v>
      </c>
      <c r="C213" t="s">
        <v>10</v>
      </c>
      <c r="D213">
        <v>40</v>
      </c>
      <c r="E213" s="4">
        <v>60</v>
      </c>
    </row>
    <row r="214" spans="1:5" x14ac:dyDescent="0.25">
      <c r="A214">
        <v>14</v>
      </c>
      <c r="B214" t="s">
        <v>55</v>
      </c>
      <c r="C214" t="s">
        <v>11</v>
      </c>
      <c r="D214">
        <v>10</v>
      </c>
      <c r="E214" s="4">
        <v>26</v>
      </c>
    </row>
    <row r="215" spans="1:5" x14ac:dyDescent="0.25">
      <c r="A215">
        <v>14</v>
      </c>
      <c r="B215" t="s">
        <v>55</v>
      </c>
      <c r="C215" t="s">
        <v>11</v>
      </c>
      <c r="D215">
        <v>20</v>
      </c>
      <c r="E215" s="4">
        <v>39</v>
      </c>
    </row>
    <row r="216" spans="1:5" x14ac:dyDescent="0.25">
      <c r="A216">
        <v>14</v>
      </c>
      <c r="B216" t="s">
        <v>55</v>
      </c>
      <c r="C216" t="s">
        <v>11</v>
      </c>
      <c r="D216">
        <v>30</v>
      </c>
      <c r="E216" s="4">
        <v>62</v>
      </c>
    </row>
    <row r="217" spans="1:5" x14ac:dyDescent="0.25">
      <c r="A217">
        <v>14</v>
      </c>
      <c r="B217" t="s">
        <v>55</v>
      </c>
      <c r="C217" t="s">
        <v>11</v>
      </c>
      <c r="D217">
        <v>40</v>
      </c>
      <c r="E217" s="4">
        <v>80</v>
      </c>
    </row>
    <row r="218" spans="1:5" x14ac:dyDescent="0.25">
      <c r="A218">
        <v>14</v>
      </c>
      <c r="B218" t="s">
        <v>98</v>
      </c>
      <c r="C218" t="s">
        <v>9</v>
      </c>
      <c r="D218">
        <v>10</v>
      </c>
      <c r="E218" s="4">
        <v>80</v>
      </c>
    </row>
    <row r="219" spans="1:5" x14ac:dyDescent="0.25">
      <c r="A219">
        <v>14</v>
      </c>
      <c r="B219" t="s">
        <v>98</v>
      </c>
      <c r="C219" t="s">
        <v>9</v>
      </c>
      <c r="D219">
        <v>20</v>
      </c>
      <c r="E219" s="4">
        <v>49</v>
      </c>
    </row>
    <row r="220" spans="1:5" x14ac:dyDescent="0.25">
      <c r="A220">
        <v>14</v>
      </c>
      <c r="B220" t="s">
        <v>98</v>
      </c>
      <c r="C220" t="s">
        <v>9</v>
      </c>
      <c r="D220">
        <v>30</v>
      </c>
      <c r="E220" s="4">
        <v>42</v>
      </c>
    </row>
    <row r="221" spans="1:5" x14ac:dyDescent="0.25">
      <c r="A221">
        <v>14</v>
      </c>
      <c r="B221" t="s">
        <v>98</v>
      </c>
      <c r="C221" t="s">
        <v>9</v>
      </c>
      <c r="D221">
        <v>40</v>
      </c>
      <c r="E221" s="4">
        <v>35</v>
      </c>
    </row>
    <row r="222" spans="1:5" x14ac:dyDescent="0.25">
      <c r="A222">
        <v>14</v>
      </c>
      <c r="B222" t="s">
        <v>98</v>
      </c>
      <c r="C222" t="s">
        <v>10</v>
      </c>
      <c r="D222">
        <v>10</v>
      </c>
      <c r="E222" s="4">
        <v>44</v>
      </c>
    </row>
    <row r="223" spans="1:5" x14ac:dyDescent="0.25">
      <c r="A223">
        <v>14</v>
      </c>
      <c r="B223" t="s">
        <v>98</v>
      </c>
      <c r="C223" t="s">
        <v>10</v>
      </c>
      <c r="D223">
        <v>20</v>
      </c>
      <c r="E223" s="4">
        <v>41</v>
      </c>
    </row>
    <row r="224" spans="1:5" x14ac:dyDescent="0.25">
      <c r="A224">
        <v>14</v>
      </c>
      <c r="B224" t="s">
        <v>98</v>
      </c>
      <c r="C224" t="s">
        <v>10</v>
      </c>
      <c r="D224">
        <v>30</v>
      </c>
      <c r="E224" s="4">
        <v>44</v>
      </c>
    </row>
    <row r="225" spans="1:5" x14ac:dyDescent="0.25">
      <c r="A225">
        <v>14</v>
      </c>
      <c r="B225" t="s">
        <v>98</v>
      </c>
      <c r="C225" t="s">
        <v>10</v>
      </c>
      <c r="D225">
        <v>40</v>
      </c>
      <c r="E225" s="4">
        <v>37</v>
      </c>
    </row>
    <row r="226" spans="1:5" x14ac:dyDescent="0.25">
      <c r="A226">
        <v>14</v>
      </c>
      <c r="B226" t="s">
        <v>98</v>
      </c>
      <c r="C226" t="s">
        <v>11</v>
      </c>
      <c r="D226">
        <v>10</v>
      </c>
      <c r="E226" s="4">
        <v>29</v>
      </c>
    </row>
    <row r="227" spans="1:5" x14ac:dyDescent="0.25">
      <c r="A227">
        <v>14</v>
      </c>
      <c r="B227" t="s">
        <v>98</v>
      </c>
      <c r="C227" t="s">
        <v>11</v>
      </c>
      <c r="D227">
        <v>20</v>
      </c>
      <c r="E227" s="4">
        <v>40</v>
      </c>
    </row>
    <row r="228" spans="1:5" x14ac:dyDescent="0.25">
      <c r="A228">
        <v>14</v>
      </c>
      <c r="B228" t="s">
        <v>98</v>
      </c>
      <c r="C228" t="s">
        <v>11</v>
      </c>
      <c r="D228">
        <v>30</v>
      </c>
      <c r="E228" s="4">
        <v>50</v>
      </c>
    </row>
    <row r="229" spans="1:5" x14ac:dyDescent="0.25">
      <c r="A229">
        <v>14</v>
      </c>
      <c r="B229" t="s">
        <v>98</v>
      </c>
      <c r="C229" t="s">
        <v>11</v>
      </c>
      <c r="D229">
        <v>40</v>
      </c>
      <c r="E229" s="4">
        <v>38</v>
      </c>
    </row>
    <row r="230" spans="1:5" x14ac:dyDescent="0.25">
      <c r="A230">
        <v>14</v>
      </c>
      <c r="B230" t="s">
        <v>99</v>
      </c>
      <c r="C230" t="s">
        <v>9</v>
      </c>
      <c r="D230">
        <v>10</v>
      </c>
      <c r="E230" s="4">
        <v>32</v>
      </c>
    </row>
    <row r="231" spans="1:5" x14ac:dyDescent="0.25">
      <c r="A231">
        <v>14</v>
      </c>
      <c r="B231" t="s">
        <v>99</v>
      </c>
      <c r="C231" t="s">
        <v>9</v>
      </c>
      <c r="D231">
        <v>20</v>
      </c>
      <c r="E231" s="4">
        <v>58</v>
      </c>
    </row>
    <row r="232" spans="1:5" x14ac:dyDescent="0.25">
      <c r="A232">
        <v>14</v>
      </c>
      <c r="B232" t="s">
        <v>99</v>
      </c>
      <c r="C232" t="s">
        <v>9</v>
      </c>
      <c r="D232">
        <v>30</v>
      </c>
      <c r="E232" s="4">
        <v>25</v>
      </c>
    </row>
    <row r="233" spans="1:5" x14ac:dyDescent="0.25">
      <c r="A233">
        <v>14</v>
      </c>
      <c r="B233" t="s">
        <v>99</v>
      </c>
      <c r="C233" t="s">
        <v>9</v>
      </c>
      <c r="D233">
        <v>40</v>
      </c>
      <c r="E233" s="4">
        <v>20</v>
      </c>
    </row>
    <row r="234" spans="1:5" x14ac:dyDescent="0.25">
      <c r="A234">
        <v>14</v>
      </c>
      <c r="B234" t="s">
        <v>99</v>
      </c>
      <c r="C234" t="s">
        <v>10</v>
      </c>
      <c r="D234">
        <v>10</v>
      </c>
      <c r="E234" s="4">
        <v>91</v>
      </c>
    </row>
    <row r="235" spans="1:5" x14ac:dyDescent="0.25">
      <c r="A235">
        <v>14</v>
      </c>
      <c r="B235" t="s">
        <v>99</v>
      </c>
      <c r="C235" t="s">
        <v>10</v>
      </c>
      <c r="D235">
        <v>20</v>
      </c>
      <c r="E235" s="4">
        <v>86</v>
      </c>
    </row>
    <row r="236" spans="1:5" x14ac:dyDescent="0.25">
      <c r="A236">
        <v>14</v>
      </c>
      <c r="B236" t="s">
        <v>99</v>
      </c>
      <c r="C236" t="s">
        <v>10</v>
      </c>
      <c r="D236">
        <v>30</v>
      </c>
      <c r="E236" s="4">
        <v>49</v>
      </c>
    </row>
    <row r="237" spans="1:5" x14ac:dyDescent="0.25">
      <c r="A237">
        <v>14</v>
      </c>
      <c r="B237" t="s">
        <v>99</v>
      </c>
      <c r="C237" t="s">
        <v>10</v>
      </c>
      <c r="D237">
        <v>40</v>
      </c>
      <c r="E237" s="4">
        <v>34</v>
      </c>
    </row>
    <row r="238" spans="1:5" x14ac:dyDescent="0.25">
      <c r="A238">
        <v>14</v>
      </c>
      <c r="B238" t="s">
        <v>99</v>
      </c>
      <c r="C238" t="s">
        <v>11</v>
      </c>
      <c r="D238">
        <v>10</v>
      </c>
      <c r="E238" s="4">
        <v>111</v>
      </c>
    </row>
    <row r="239" spans="1:5" x14ac:dyDescent="0.25">
      <c r="A239">
        <v>14</v>
      </c>
      <c r="B239" t="s">
        <v>99</v>
      </c>
      <c r="C239" t="s">
        <v>11</v>
      </c>
      <c r="D239">
        <v>20</v>
      </c>
      <c r="E239" s="4">
        <v>109</v>
      </c>
    </row>
    <row r="240" spans="1:5" x14ac:dyDescent="0.25">
      <c r="A240">
        <v>14</v>
      </c>
      <c r="B240" t="s">
        <v>99</v>
      </c>
      <c r="C240" t="s">
        <v>11</v>
      </c>
      <c r="D240">
        <v>30</v>
      </c>
      <c r="E240" s="4">
        <v>23</v>
      </c>
    </row>
    <row r="241" spans="1:6" x14ac:dyDescent="0.25">
      <c r="A241">
        <v>14</v>
      </c>
      <c r="B241" t="s">
        <v>99</v>
      </c>
      <c r="C241" t="s">
        <v>11</v>
      </c>
      <c r="D241">
        <v>40</v>
      </c>
      <c r="E241" s="4">
        <v>25</v>
      </c>
    </row>
    <row r="242" spans="1:6" x14ac:dyDescent="0.25">
      <c r="A242">
        <v>16</v>
      </c>
      <c r="B242" t="s">
        <v>99</v>
      </c>
      <c r="C242" t="s">
        <v>9</v>
      </c>
      <c r="D242">
        <v>10</v>
      </c>
      <c r="E242" s="4">
        <v>59</v>
      </c>
    </row>
    <row r="243" spans="1:6" x14ac:dyDescent="0.25">
      <c r="A243">
        <v>16</v>
      </c>
      <c r="B243" t="s">
        <v>99</v>
      </c>
      <c r="C243" t="s">
        <v>9</v>
      </c>
      <c r="D243">
        <v>20</v>
      </c>
      <c r="E243" s="4">
        <v>41</v>
      </c>
    </row>
    <row r="244" spans="1:6" x14ac:dyDescent="0.25">
      <c r="A244">
        <v>16</v>
      </c>
      <c r="B244" t="s">
        <v>99</v>
      </c>
      <c r="C244" t="s">
        <v>9</v>
      </c>
      <c r="D244">
        <v>30</v>
      </c>
      <c r="E244" s="4">
        <v>75</v>
      </c>
    </row>
    <row r="245" spans="1:6" x14ac:dyDescent="0.25">
      <c r="A245">
        <v>16</v>
      </c>
      <c r="B245" t="s">
        <v>99</v>
      </c>
      <c r="C245" t="s">
        <v>9</v>
      </c>
      <c r="D245">
        <v>40</v>
      </c>
      <c r="E245" s="4">
        <v>60</v>
      </c>
    </row>
    <row r="246" spans="1:6" x14ac:dyDescent="0.25">
      <c r="A246">
        <v>16</v>
      </c>
      <c r="B246" t="s">
        <v>99</v>
      </c>
      <c r="C246" t="s">
        <v>10</v>
      </c>
      <c r="D246">
        <v>10</v>
      </c>
      <c r="E246" s="4">
        <v>41</v>
      </c>
    </row>
    <row r="247" spans="1:6" x14ac:dyDescent="0.25">
      <c r="A247">
        <v>16</v>
      </c>
      <c r="B247" t="s">
        <v>99</v>
      </c>
      <c r="C247" t="s">
        <v>10</v>
      </c>
      <c r="D247">
        <v>20</v>
      </c>
      <c r="E247" s="4">
        <v>41</v>
      </c>
    </row>
    <row r="248" spans="1:6" x14ac:dyDescent="0.25">
      <c r="A248">
        <v>16</v>
      </c>
      <c r="B248" t="s">
        <v>99</v>
      </c>
      <c r="C248" t="s">
        <v>10</v>
      </c>
      <c r="D248">
        <v>30</v>
      </c>
      <c r="E248" s="4">
        <v>44</v>
      </c>
    </row>
    <row r="249" spans="1:6" x14ac:dyDescent="0.25">
      <c r="A249">
        <v>16</v>
      </c>
      <c r="B249" t="s">
        <v>99</v>
      </c>
      <c r="C249" t="s">
        <v>10</v>
      </c>
      <c r="D249">
        <v>40</v>
      </c>
      <c r="E249" s="4">
        <v>41</v>
      </c>
    </row>
    <row r="250" spans="1:6" x14ac:dyDescent="0.25">
      <c r="A250">
        <v>16</v>
      </c>
      <c r="B250" t="s">
        <v>99</v>
      </c>
      <c r="C250" t="s">
        <v>11</v>
      </c>
      <c r="D250">
        <v>10</v>
      </c>
      <c r="E250" s="4">
        <v>39</v>
      </c>
    </row>
    <row r="251" spans="1:6" x14ac:dyDescent="0.25">
      <c r="A251">
        <v>16</v>
      </c>
      <c r="B251" t="s">
        <v>99</v>
      </c>
      <c r="C251" t="s">
        <v>11</v>
      </c>
      <c r="D251">
        <v>20</v>
      </c>
      <c r="E251" s="4">
        <v>68</v>
      </c>
    </row>
    <row r="252" spans="1:6" x14ac:dyDescent="0.25">
      <c r="A252">
        <v>16</v>
      </c>
      <c r="B252" t="s">
        <v>99</v>
      </c>
      <c r="C252" t="s">
        <v>11</v>
      </c>
      <c r="D252">
        <v>30</v>
      </c>
      <c r="E252" s="4">
        <v>85</v>
      </c>
    </row>
    <row r="253" spans="1:6" x14ac:dyDescent="0.25">
      <c r="A253">
        <v>16</v>
      </c>
      <c r="B253" t="s">
        <v>99</v>
      </c>
      <c r="C253" t="s">
        <v>11</v>
      </c>
      <c r="D253">
        <v>40</v>
      </c>
      <c r="E253" s="4">
        <v>49</v>
      </c>
    </row>
    <row r="254" spans="1:6" x14ac:dyDescent="0.25">
      <c r="A254">
        <v>16</v>
      </c>
      <c r="B254" t="s">
        <v>98</v>
      </c>
      <c r="C254" t="s">
        <v>9</v>
      </c>
      <c r="D254">
        <v>10</v>
      </c>
      <c r="E254" s="4">
        <v>130</v>
      </c>
      <c r="F254" t="s">
        <v>52</v>
      </c>
    </row>
    <row r="255" spans="1:6" x14ac:dyDescent="0.25">
      <c r="A255">
        <v>16</v>
      </c>
      <c r="B255" t="s">
        <v>98</v>
      </c>
      <c r="C255" t="s">
        <v>9</v>
      </c>
      <c r="D255">
        <v>20</v>
      </c>
      <c r="E255" s="4">
        <v>102</v>
      </c>
    </row>
    <row r="256" spans="1:6" x14ac:dyDescent="0.25">
      <c r="A256">
        <v>16</v>
      </c>
      <c r="B256" t="s">
        <v>98</v>
      </c>
      <c r="C256" t="s">
        <v>9</v>
      </c>
      <c r="D256">
        <v>30</v>
      </c>
      <c r="E256" s="4">
        <v>43</v>
      </c>
    </row>
    <row r="257" spans="1:6" x14ac:dyDescent="0.25">
      <c r="A257">
        <v>16</v>
      </c>
      <c r="B257" t="s">
        <v>98</v>
      </c>
      <c r="C257" t="s">
        <v>9</v>
      </c>
      <c r="D257">
        <v>40</v>
      </c>
      <c r="E257" s="4">
        <v>35</v>
      </c>
    </row>
    <row r="258" spans="1:6" x14ac:dyDescent="0.25">
      <c r="A258">
        <v>16</v>
      </c>
      <c r="B258" t="s">
        <v>98</v>
      </c>
      <c r="C258" t="s">
        <v>10</v>
      </c>
      <c r="D258">
        <v>10</v>
      </c>
      <c r="E258" s="4">
        <v>130</v>
      </c>
      <c r="F258" t="s">
        <v>52</v>
      </c>
    </row>
    <row r="259" spans="1:6" x14ac:dyDescent="0.25">
      <c r="A259">
        <v>16</v>
      </c>
      <c r="B259" t="s">
        <v>98</v>
      </c>
      <c r="C259" t="s">
        <v>10</v>
      </c>
      <c r="D259">
        <v>20</v>
      </c>
      <c r="E259" s="4">
        <v>95</v>
      </c>
    </row>
    <row r="260" spans="1:6" x14ac:dyDescent="0.25">
      <c r="A260">
        <v>16</v>
      </c>
      <c r="B260" t="s">
        <v>98</v>
      </c>
      <c r="C260" t="s">
        <v>10</v>
      </c>
      <c r="D260">
        <v>30</v>
      </c>
      <c r="E260" s="4">
        <v>48</v>
      </c>
    </row>
    <row r="261" spans="1:6" x14ac:dyDescent="0.25">
      <c r="A261">
        <v>16</v>
      </c>
      <c r="B261" t="s">
        <v>98</v>
      </c>
      <c r="C261" t="s">
        <v>10</v>
      </c>
      <c r="D261">
        <v>40</v>
      </c>
      <c r="E261" s="4">
        <v>45</v>
      </c>
    </row>
    <row r="262" spans="1:6" x14ac:dyDescent="0.25">
      <c r="A262">
        <v>16</v>
      </c>
      <c r="B262" t="s">
        <v>98</v>
      </c>
      <c r="C262" t="s">
        <v>11</v>
      </c>
      <c r="D262">
        <v>10</v>
      </c>
      <c r="E262" s="4">
        <v>113</v>
      </c>
    </row>
    <row r="263" spans="1:6" x14ac:dyDescent="0.25">
      <c r="A263">
        <v>16</v>
      </c>
      <c r="B263" t="s">
        <v>98</v>
      </c>
      <c r="C263" t="s">
        <v>11</v>
      </c>
      <c r="D263">
        <v>20</v>
      </c>
      <c r="E263" s="4">
        <v>47</v>
      </c>
    </row>
    <row r="264" spans="1:6" x14ac:dyDescent="0.25">
      <c r="A264">
        <v>16</v>
      </c>
      <c r="B264" t="s">
        <v>98</v>
      </c>
      <c r="C264" t="s">
        <v>11</v>
      </c>
      <c r="D264">
        <v>30</v>
      </c>
      <c r="E264" s="4">
        <v>38</v>
      </c>
    </row>
    <row r="265" spans="1:6" x14ac:dyDescent="0.25">
      <c r="A265">
        <v>16</v>
      </c>
      <c r="B265" t="s">
        <v>98</v>
      </c>
      <c r="C265" t="s">
        <v>11</v>
      </c>
      <c r="D265">
        <v>40</v>
      </c>
      <c r="E265" s="4">
        <v>26</v>
      </c>
    </row>
    <row r="266" spans="1:6" x14ac:dyDescent="0.25">
      <c r="A266">
        <v>17</v>
      </c>
      <c r="B266" t="s">
        <v>99</v>
      </c>
      <c r="C266" t="s">
        <v>9</v>
      </c>
      <c r="D266">
        <v>10</v>
      </c>
      <c r="E266" s="4">
        <v>39</v>
      </c>
    </row>
    <row r="267" spans="1:6" x14ac:dyDescent="0.25">
      <c r="A267">
        <v>17</v>
      </c>
      <c r="B267" t="s">
        <v>99</v>
      </c>
      <c r="C267" t="s">
        <v>9</v>
      </c>
      <c r="D267">
        <v>20</v>
      </c>
      <c r="E267" s="4">
        <v>55</v>
      </c>
    </row>
    <row r="268" spans="1:6" x14ac:dyDescent="0.25">
      <c r="A268">
        <v>17</v>
      </c>
      <c r="B268" t="s">
        <v>99</v>
      </c>
      <c r="C268" t="s">
        <v>9</v>
      </c>
      <c r="D268">
        <v>30</v>
      </c>
      <c r="E268" s="4">
        <v>49</v>
      </c>
    </row>
    <row r="269" spans="1:6" x14ac:dyDescent="0.25">
      <c r="A269">
        <v>17</v>
      </c>
      <c r="B269" t="s">
        <v>99</v>
      </c>
      <c r="C269" t="s">
        <v>9</v>
      </c>
      <c r="D269">
        <v>40</v>
      </c>
      <c r="E269" s="4">
        <v>28</v>
      </c>
    </row>
    <row r="270" spans="1:6" x14ac:dyDescent="0.25">
      <c r="A270">
        <v>17</v>
      </c>
      <c r="B270" t="s">
        <v>99</v>
      </c>
      <c r="C270" t="s">
        <v>10</v>
      </c>
      <c r="D270">
        <v>10</v>
      </c>
      <c r="E270" s="4">
        <v>30</v>
      </c>
    </row>
    <row r="271" spans="1:6" x14ac:dyDescent="0.25">
      <c r="A271">
        <v>17</v>
      </c>
      <c r="B271" t="s">
        <v>99</v>
      </c>
      <c r="C271" t="s">
        <v>10</v>
      </c>
      <c r="D271">
        <v>20</v>
      </c>
      <c r="E271" s="4">
        <v>31</v>
      </c>
    </row>
    <row r="272" spans="1:6" x14ac:dyDescent="0.25">
      <c r="A272">
        <v>17</v>
      </c>
      <c r="B272" t="s">
        <v>99</v>
      </c>
      <c r="C272" t="s">
        <v>10</v>
      </c>
      <c r="D272">
        <v>30</v>
      </c>
      <c r="E272" s="4">
        <v>130</v>
      </c>
      <c r="F272" t="s">
        <v>52</v>
      </c>
    </row>
    <row r="273" spans="1:6" x14ac:dyDescent="0.25">
      <c r="A273">
        <v>17</v>
      </c>
      <c r="B273" t="s">
        <v>99</v>
      </c>
      <c r="C273" t="s">
        <v>10</v>
      </c>
      <c r="D273">
        <v>40</v>
      </c>
      <c r="E273" s="4">
        <v>88</v>
      </c>
    </row>
    <row r="274" spans="1:6" x14ac:dyDescent="0.25">
      <c r="A274">
        <v>17</v>
      </c>
      <c r="B274" t="s">
        <v>99</v>
      </c>
      <c r="C274" t="s">
        <v>11</v>
      </c>
      <c r="D274">
        <v>10</v>
      </c>
      <c r="E274" s="4">
        <v>39</v>
      </c>
    </row>
    <row r="275" spans="1:6" x14ac:dyDescent="0.25">
      <c r="A275">
        <v>17</v>
      </c>
      <c r="B275" t="s">
        <v>99</v>
      </c>
      <c r="C275" t="s">
        <v>11</v>
      </c>
      <c r="D275">
        <v>20</v>
      </c>
      <c r="E275" s="4">
        <v>66</v>
      </c>
    </row>
    <row r="276" spans="1:6" x14ac:dyDescent="0.25">
      <c r="A276">
        <v>17</v>
      </c>
      <c r="B276" t="s">
        <v>99</v>
      </c>
      <c r="C276" t="s">
        <v>11</v>
      </c>
      <c r="D276">
        <v>30</v>
      </c>
      <c r="E276" s="4">
        <v>40</v>
      </c>
    </row>
    <row r="277" spans="1:6" x14ac:dyDescent="0.25">
      <c r="A277">
        <v>17</v>
      </c>
      <c r="B277" t="s">
        <v>99</v>
      </c>
      <c r="C277" t="s">
        <v>11</v>
      </c>
      <c r="D277">
        <v>40</v>
      </c>
      <c r="E277" s="4">
        <v>29</v>
      </c>
    </row>
    <row r="278" spans="1:6" x14ac:dyDescent="0.25">
      <c r="A278">
        <v>17</v>
      </c>
      <c r="B278" t="s">
        <v>98</v>
      </c>
      <c r="C278" t="s">
        <v>9</v>
      </c>
      <c r="D278">
        <v>10</v>
      </c>
      <c r="E278" s="4">
        <v>130</v>
      </c>
      <c r="F278" t="s">
        <v>52</v>
      </c>
    </row>
    <row r="279" spans="1:6" x14ac:dyDescent="0.25">
      <c r="A279">
        <v>17</v>
      </c>
      <c r="B279" t="s">
        <v>98</v>
      </c>
      <c r="C279" t="s">
        <v>9</v>
      </c>
      <c r="D279">
        <v>20</v>
      </c>
      <c r="E279" s="4">
        <v>130</v>
      </c>
      <c r="F279" t="s">
        <v>52</v>
      </c>
    </row>
    <row r="280" spans="1:6" x14ac:dyDescent="0.25">
      <c r="A280">
        <v>17</v>
      </c>
      <c r="B280" t="s">
        <v>98</v>
      </c>
      <c r="C280" t="s">
        <v>9</v>
      </c>
      <c r="D280">
        <v>30</v>
      </c>
      <c r="E280" s="4">
        <v>113</v>
      </c>
    </row>
    <row r="281" spans="1:6" x14ac:dyDescent="0.25">
      <c r="A281">
        <v>17</v>
      </c>
      <c r="B281" t="s">
        <v>98</v>
      </c>
      <c r="C281" t="s">
        <v>9</v>
      </c>
      <c r="D281">
        <v>40</v>
      </c>
      <c r="E281" s="4">
        <v>32</v>
      </c>
    </row>
    <row r="282" spans="1:6" x14ac:dyDescent="0.25">
      <c r="A282">
        <v>17</v>
      </c>
      <c r="B282" t="s">
        <v>98</v>
      </c>
      <c r="C282" t="s">
        <v>10</v>
      </c>
      <c r="D282">
        <v>10</v>
      </c>
      <c r="E282" s="4">
        <v>21</v>
      </c>
    </row>
    <row r="283" spans="1:6" x14ac:dyDescent="0.25">
      <c r="A283">
        <v>17</v>
      </c>
      <c r="B283" t="s">
        <v>98</v>
      </c>
      <c r="C283" t="s">
        <v>10</v>
      </c>
      <c r="D283">
        <v>20</v>
      </c>
      <c r="E283" s="4">
        <v>43</v>
      </c>
    </row>
    <row r="284" spans="1:6" x14ac:dyDescent="0.25">
      <c r="A284">
        <v>17</v>
      </c>
      <c r="B284" t="s">
        <v>98</v>
      </c>
      <c r="C284" t="s">
        <v>10</v>
      </c>
      <c r="D284">
        <v>30</v>
      </c>
      <c r="E284" s="4">
        <v>56</v>
      </c>
    </row>
    <row r="285" spans="1:6" x14ac:dyDescent="0.25">
      <c r="A285">
        <v>17</v>
      </c>
      <c r="B285" t="s">
        <v>98</v>
      </c>
      <c r="C285" t="s">
        <v>10</v>
      </c>
      <c r="D285">
        <v>40</v>
      </c>
      <c r="E285" s="4">
        <v>28</v>
      </c>
    </row>
    <row r="286" spans="1:6" x14ac:dyDescent="0.25">
      <c r="A286">
        <v>17</v>
      </c>
      <c r="B286" t="s">
        <v>98</v>
      </c>
      <c r="C286" t="s">
        <v>11</v>
      </c>
      <c r="D286">
        <v>10</v>
      </c>
      <c r="E286" s="4">
        <v>91</v>
      </c>
    </row>
    <row r="287" spans="1:6" x14ac:dyDescent="0.25">
      <c r="A287">
        <v>17</v>
      </c>
      <c r="B287" t="s">
        <v>98</v>
      </c>
      <c r="C287" t="s">
        <v>11</v>
      </c>
      <c r="D287">
        <v>20</v>
      </c>
      <c r="E287" s="4">
        <v>88</v>
      </c>
    </row>
    <row r="288" spans="1:6" x14ac:dyDescent="0.25">
      <c r="A288">
        <v>17</v>
      </c>
      <c r="B288" t="s">
        <v>98</v>
      </c>
      <c r="C288" t="s">
        <v>11</v>
      </c>
      <c r="D288">
        <v>30</v>
      </c>
      <c r="E288" s="4">
        <v>105</v>
      </c>
    </row>
    <row r="289" spans="1:5" x14ac:dyDescent="0.25">
      <c r="A289">
        <v>17</v>
      </c>
      <c r="B289" t="s">
        <v>98</v>
      </c>
      <c r="C289" t="s">
        <v>11</v>
      </c>
      <c r="D289">
        <v>40</v>
      </c>
      <c r="E289" s="4">
        <v>44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00AA3-26D2-4859-A2BD-940610F2B5EE}">
  <dimension ref="A1:J203"/>
  <sheetViews>
    <sheetView workbookViewId="0">
      <selection activeCell="I1" sqref="I1"/>
    </sheetView>
  </sheetViews>
  <sheetFormatPr defaultRowHeight="15" x14ac:dyDescent="0.25"/>
  <cols>
    <col min="1" max="16384" width="9.140625" style="4"/>
  </cols>
  <sheetData>
    <row r="1" spans="1:10" x14ac:dyDescent="0.25">
      <c r="A1" s="5" t="s">
        <v>0</v>
      </c>
      <c r="B1" s="5" t="s">
        <v>88</v>
      </c>
      <c r="C1" s="5" t="s">
        <v>8</v>
      </c>
      <c r="D1" s="5" t="s">
        <v>89</v>
      </c>
      <c r="E1" s="5" t="s">
        <v>90</v>
      </c>
      <c r="F1" s="5" t="s">
        <v>91</v>
      </c>
      <c r="G1" s="5" t="s">
        <v>92</v>
      </c>
      <c r="H1" s="5" t="s">
        <v>93</v>
      </c>
      <c r="I1" s="5" t="s">
        <v>94</v>
      </c>
      <c r="J1" s="5" t="s">
        <v>95</v>
      </c>
    </row>
    <row r="2" spans="1:10" x14ac:dyDescent="0.25">
      <c r="A2" s="4">
        <v>14</v>
      </c>
      <c r="B2" s="4">
        <v>2004</v>
      </c>
      <c r="C2" s="4" t="s">
        <v>9</v>
      </c>
      <c r="D2" s="4">
        <v>0</v>
      </c>
      <c r="E2" s="4">
        <v>731741</v>
      </c>
      <c r="F2" s="6">
        <f>E2/10000</f>
        <v>73.174099999999996</v>
      </c>
      <c r="G2" s="7">
        <v>527858</v>
      </c>
      <c r="H2" s="8">
        <f>G2/10000</f>
        <v>52.785800000000002</v>
      </c>
      <c r="I2" s="6">
        <f>Bags!$C$13</f>
        <v>2.3211200000000001</v>
      </c>
      <c r="J2" s="6">
        <f>(F2-H2)/(F2-I2)*100</f>
        <v>28.775501044557327</v>
      </c>
    </row>
    <row r="3" spans="1:10" x14ac:dyDescent="0.25">
      <c r="A3" s="4">
        <v>14</v>
      </c>
      <c r="B3" s="4">
        <v>2004</v>
      </c>
      <c r="C3" s="4" t="s">
        <v>9</v>
      </c>
      <c r="D3" s="4">
        <v>10</v>
      </c>
      <c r="E3" s="4">
        <v>615990</v>
      </c>
      <c r="F3" s="6">
        <f t="shared" ref="F3:F64" si="0">E3/10000</f>
        <v>61.598999999999997</v>
      </c>
      <c r="G3" s="7">
        <v>449664</v>
      </c>
      <c r="H3" s="8">
        <f t="shared" ref="H3:H64" si="1">G3/10000</f>
        <v>44.9664</v>
      </c>
      <c r="I3" s="6">
        <f>Bags!$C$13</f>
        <v>2.3211200000000001</v>
      </c>
      <c r="J3" s="6">
        <f>(F3-H3)/(F3-I3)*100</f>
        <v>28.058695756325964</v>
      </c>
    </row>
    <row r="4" spans="1:10" x14ac:dyDescent="0.25">
      <c r="A4" s="4">
        <v>14</v>
      </c>
      <c r="B4" s="4">
        <v>2004</v>
      </c>
      <c r="C4" s="4" t="s">
        <v>10</v>
      </c>
      <c r="D4" s="4">
        <v>0</v>
      </c>
      <c r="E4" s="4">
        <v>796281</v>
      </c>
      <c r="F4" s="6">
        <f t="shared" si="0"/>
        <v>79.628100000000003</v>
      </c>
      <c r="G4" s="7">
        <v>583476</v>
      </c>
      <c r="H4" s="8">
        <f t="shared" si="1"/>
        <v>58.3476</v>
      </c>
      <c r="I4" s="6">
        <f>Bags!$C$13</f>
        <v>2.3211200000000001</v>
      </c>
      <c r="J4" s="6">
        <f>(F4-H4)/(F4-I4)*100</f>
        <v>27.527268559708322</v>
      </c>
    </row>
    <row r="5" spans="1:10" x14ac:dyDescent="0.25">
      <c r="A5" s="4">
        <v>14</v>
      </c>
      <c r="B5" s="4">
        <v>2004</v>
      </c>
      <c r="C5" s="4" t="s">
        <v>10</v>
      </c>
      <c r="D5" s="4">
        <v>10</v>
      </c>
      <c r="E5" s="4">
        <v>885779</v>
      </c>
      <c r="F5" s="6">
        <f t="shared" si="0"/>
        <v>88.5779</v>
      </c>
      <c r="G5" s="7">
        <v>655152</v>
      </c>
      <c r="H5" s="8">
        <f t="shared" si="1"/>
        <v>65.515199999999993</v>
      </c>
      <c r="I5" s="6">
        <f>Bags!$C$13</f>
        <v>2.3211200000000001</v>
      </c>
      <c r="J5" s="6">
        <f>(F5-H5)/(F5-I5)*100</f>
        <v>26.737260537664408</v>
      </c>
    </row>
    <row r="6" spans="1:10" x14ac:dyDescent="0.25">
      <c r="A6" s="4">
        <v>14</v>
      </c>
      <c r="B6" s="4">
        <v>2004</v>
      </c>
      <c r="C6" s="4" t="s">
        <v>11</v>
      </c>
      <c r="D6" s="4">
        <v>0</v>
      </c>
      <c r="E6" s="4">
        <v>616366</v>
      </c>
      <c r="F6" s="6">
        <f t="shared" si="0"/>
        <v>61.636600000000001</v>
      </c>
      <c r="G6" s="7">
        <v>445715</v>
      </c>
      <c r="H6" s="8">
        <f t="shared" si="1"/>
        <v>44.5715</v>
      </c>
      <c r="I6" s="6">
        <f>Bags!$C$13</f>
        <v>2.3211200000000001</v>
      </c>
      <c r="J6" s="6">
        <f>(F6-H6)/(F6-I6)*100</f>
        <v>28.770061373523404</v>
      </c>
    </row>
    <row r="7" spans="1:10" x14ac:dyDescent="0.25">
      <c r="A7" s="4">
        <v>14</v>
      </c>
      <c r="B7" s="4">
        <v>2004</v>
      </c>
      <c r="C7" s="4" t="s">
        <v>11</v>
      </c>
      <c r="D7" s="4">
        <v>10</v>
      </c>
      <c r="E7" s="4">
        <v>993745</v>
      </c>
      <c r="F7" s="6">
        <f t="shared" si="0"/>
        <v>99.374499999999998</v>
      </c>
      <c r="G7" s="7">
        <v>723169</v>
      </c>
      <c r="H7" s="8">
        <f t="shared" si="1"/>
        <v>72.316900000000004</v>
      </c>
      <c r="I7" s="6">
        <f>Bags!$C$13</f>
        <v>2.3211200000000001</v>
      </c>
      <c r="J7" s="6">
        <f>(F7-H7)/(F7-I7)*100</f>
        <v>27.879090867314453</v>
      </c>
    </row>
    <row r="8" spans="1:10" x14ac:dyDescent="0.25">
      <c r="A8" s="4">
        <v>14</v>
      </c>
      <c r="B8" s="4">
        <v>2004</v>
      </c>
      <c r="C8" s="4" t="s">
        <v>11</v>
      </c>
      <c r="D8" s="4">
        <v>20</v>
      </c>
      <c r="E8" s="4">
        <v>714235</v>
      </c>
      <c r="F8" s="6">
        <f t="shared" si="0"/>
        <v>71.423500000000004</v>
      </c>
      <c r="G8" s="7">
        <v>518905</v>
      </c>
      <c r="H8" s="8">
        <f t="shared" si="1"/>
        <v>51.890500000000003</v>
      </c>
      <c r="I8" s="6">
        <f>Bags!$C$13</f>
        <v>2.3211200000000001</v>
      </c>
      <c r="J8" s="6">
        <f>(F8-H8)/(F8-I8)*100</f>
        <v>28.266754343338103</v>
      </c>
    </row>
    <row r="9" spans="1:10" x14ac:dyDescent="0.25">
      <c r="A9" s="4">
        <v>14</v>
      </c>
      <c r="B9" s="4">
        <v>2004</v>
      </c>
      <c r="C9" s="4" t="s">
        <v>11</v>
      </c>
      <c r="D9" s="4">
        <v>30</v>
      </c>
      <c r="E9" s="4">
        <v>746518</v>
      </c>
      <c r="F9" s="6">
        <f t="shared" si="0"/>
        <v>74.651799999999994</v>
      </c>
      <c r="G9" s="7">
        <v>555017</v>
      </c>
      <c r="H9" s="8">
        <f t="shared" si="1"/>
        <v>55.5017</v>
      </c>
      <c r="I9" s="6">
        <f>Bags!$C$13</f>
        <v>2.3211200000000001</v>
      </c>
      <c r="J9" s="6">
        <f>(F9-H9)/(F9-I9)*100</f>
        <v>26.475763811428283</v>
      </c>
    </row>
    <row r="10" spans="1:10" x14ac:dyDescent="0.25">
      <c r="A10" s="4">
        <v>14</v>
      </c>
      <c r="B10" s="4">
        <v>2011</v>
      </c>
      <c r="C10" s="4" t="s">
        <v>9</v>
      </c>
      <c r="D10" s="4">
        <v>0</v>
      </c>
      <c r="E10" s="4">
        <v>388171</v>
      </c>
      <c r="F10" s="6">
        <f t="shared" si="0"/>
        <v>38.817100000000003</v>
      </c>
      <c r="G10" s="7">
        <v>288249</v>
      </c>
      <c r="H10" s="8">
        <f t="shared" si="1"/>
        <v>28.8249</v>
      </c>
      <c r="I10" s="6">
        <f>Bags!$C$13</f>
        <v>2.3211200000000001</v>
      </c>
      <c r="J10" s="6">
        <f>(F10-H10)/(F10-I10)*100</f>
        <v>27.378905841136486</v>
      </c>
    </row>
    <row r="11" spans="1:10" x14ac:dyDescent="0.25">
      <c r="A11" s="4">
        <v>14</v>
      </c>
      <c r="B11" s="4">
        <v>2011</v>
      </c>
      <c r="C11" s="4" t="s">
        <v>9</v>
      </c>
      <c r="D11" s="4">
        <v>10</v>
      </c>
      <c r="E11" s="4">
        <v>663563</v>
      </c>
      <c r="F11" s="6">
        <f t="shared" si="0"/>
        <v>66.356300000000005</v>
      </c>
      <c r="G11" s="7">
        <v>498128</v>
      </c>
      <c r="H11" s="8">
        <f t="shared" si="1"/>
        <v>49.812800000000003</v>
      </c>
      <c r="I11" s="6">
        <f>Bags!$C$13</f>
        <v>2.3211200000000001</v>
      </c>
      <c r="J11" s="6">
        <f>(F11-H11)/(F11-I11)*100</f>
        <v>25.835017563782909</v>
      </c>
    </row>
    <row r="12" spans="1:10" x14ac:dyDescent="0.25">
      <c r="A12" s="4">
        <v>14</v>
      </c>
      <c r="B12" s="4">
        <v>2011</v>
      </c>
      <c r="C12" s="4" t="s">
        <v>9</v>
      </c>
      <c r="D12" s="4">
        <v>20</v>
      </c>
      <c r="E12" s="4">
        <v>559971</v>
      </c>
      <c r="F12" s="6">
        <f t="shared" si="0"/>
        <v>55.997100000000003</v>
      </c>
      <c r="G12" s="7">
        <v>355757</v>
      </c>
      <c r="H12" s="8">
        <f t="shared" si="1"/>
        <v>35.575699999999998</v>
      </c>
      <c r="I12" s="6">
        <f>Bags!$C$13</f>
        <v>2.3211200000000001</v>
      </c>
      <c r="J12" s="6">
        <f>(F12-H12)/(F12-I12)*100</f>
        <v>38.045695672440452</v>
      </c>
    </row>
    <row r="13" spans="1:10" x14ac:dyDescent="0.25">
      <c r="A13" s="4">
        <v>14</v>
      </c>
      <c r="B13" s="4">
        <v>2011</v>
      </c>
      <c r="C13" s="4" t="s">
        <v>10</v>
      </c>
      <c r="D13" s="4">
        <v>0</v>
      </c>
      <c r="E13" s="4">
        <v>446333</v>
      </c>
      <c r="F13" s="6">
        <f t="shared" si="0"/>
        <v>44.633299999999998</v>
      </c>
      <c r="G13" s="7">
        <v>335091</v>
      </c>
      <c r="H13" s="8">
        <f t="shared" si="1"/>
        <v>33.509099999999997</v>
      </c>
      <c r="I13" s="6">
        <f>Bags!$C$13</f>
        <v>2.3211200000000001</v>
      </c>
      <c r="J13" s="6">
        <f>(F13-H13)/(F13-I13)*100</f>
        <v>26.290774902167659</v>
      </c>
    </row>
    <row r="14" spans="1:10" x14ac:dyDescent="0.25">
      <c r="A14" s="4">
        <v>14</v>
      </c>
      <c r="B14" s="4">
        <v>2011</v>
      </c>
      <c r="C14" s="4" t="s">
        <v>10</v>
      </c>
      <c r="D14" s="4">
        <v>10</v>
      </c>
      <c r="E14" s="4">
        <v>779556</v>
      </c>
      <c r="F14" s="6">
        <f t="shared" si="0"/>
        <v>77.955600000000004</v>
      </c>
      <c r="G14" s="7">
        <v>589934</v>
      </c>
      <c r="H14" s="8">
        <f t="shared" si="1"/>
        <v>58.993400000000001</v>
      </c>
      <c r="I14" s="6">
        <f>Bags!$C$13</f>
        <v>2.3211200000000001</v>
      </c>
      <c r="J14" s="6">
        <f>(F14-H14)/(F14-I14)*100</f>
        <v>25.070840706513746</v>
      </c>
    </row>
    <row r="15" spans="1:10" x14ac:dyDescent="0.25">
      <c r="A15" s="4">
        <v>14</v>
      </c>
      <c r="B15" s="4">
        <v>2011</v>
      </c>
      <c r="C15" s="4" t="s">
        <v>10</v>
      </c>
      <c r="D15" s="4">
        <v>20</v>
      </c>
      <c r="E15" s="4">
        <v>571422</v>
      </c>
      <c r="F15" s="6">
        <f t="shared" si="0"/>
        <v>57.142200000000003</v>
      </c>
      <c r="G15" s="7">
        <v>440613</v>
      </c>
      <c r="H15" s="8">
        <f t="shared" si="1"/>
        <v>44.061300000000003</v>
      </c>
      <c r="I15" s="6">
        <f>Bags!$C$13</f>
        <v>2.3211200000000001</v>
      </c>
      <c r="J15" s="6">
        <f>(F15-H15)/(F15-I15)*100</f>
        <v>23.8610767974655</v>
      </c>
    </row>
    <row r="16" spans="1:10" x14ac:dyDescent="0.25">
      <c r="A16" s="4">
        <v>14</v>
      </c>
      <c r="B16" s="4">
        <v>2011</v>
      </c>
      <c r="C16" s="4" t="s">
        <v>10</v>
      </c>
      <c r="D16" s="4">
        <v>30</v>
      </c>
      <c r="E16" s="4">
        <v>313930</v>
      </c>
      <c r="F16" s="6">
        <f t="shared" si="0"/>
        <v>31.393000000000001</v>
      </c>
      <c r="G16" s="7">
        <v>241105</v>
      </c>
      <c r="H16" s="8">
        <f t="shared" si="1"/>
        <v>24.110499999999998</v>
      </c>
      <c r="I16" s="6">
        <f>Bags!$C$13</f>
        <v>2.3211200000000001</v>
      </c>
      <c r="J16" s="6">
        <f>(F16-H16)/(F16-I16)*100</f>
        <v>25.049979567884851</v>
      </c>
    </row>
    <row r="17" spans="1:10" x14ac:dyDescent="0.25">
      <c r="A17" s="4">
        <v>14</v>
      </c>
      <c r="B17" s="4">
        <v>2011</v>
      </c>
      <c r="C17" s="4" t="s">
        <v>11</v>
      </c>
      <c r="D17" s="4">
        <v>0</v>
      </c>
      <c r="E17" s="4">
        <v>462019</v>
      </c>
      <c r="F17" s="6">
        <f t="shared" si="0"/>
        <v>46.201900000000002</v>
      </c>
      <c r="G17" s="7">
        <v>347574</v>
      </c>
      <c r="H17" s="8">
        <f t="shared" si="1"/>
        <v>34.757399999999997</v>
      </c>
      <c r="I17" s="6">
        <f>Bags!$C$13</f>
        <v>2.3211200000000001</v>
      </c>
      <c r="J17" s="6">
        <f>(F17-H17)/(F17-I17)*100</f>
        <v>26.080894642255686</v>
      </c>
    </row>
    <row r="18" spans="1:10" x14ac:dyDescent="0.25">
      <c r="A18" s="4">
        <v>14</v>
      </c>
      <c r="B18" s="4">
        <v>2011</v>
      </c>
      <c r="C18" s="4" t="s">
        <v>11</v>
      </c>
      <c r="D18" s="4">
        <v>10</v>
      </c>
      <c r="E18" s="4">
        <v>932640</v>
      </c>
      <c r="F18" s="6">
        <f t="shared" si="0"/>
        <v>93.263999999999996</v>
      </c>
      <c r="G18" s="7">
        <v>707978</v>
      </c>
      <c r="H18" s="8">
        <f t="shared" si="1"/>
        <v>70.797799999999995</v>
      </c>
      <c r="I18" s="6">
        <f>Bags!$C$13</f>
        <v>2.3211200000000001</v>
      </c>
      <c r="J18" s="6">
        <f>(F18-H18)/(F18-I18)*100</f>
        <v>24.703638151771752</v>
      </c>
    </row>
    <row r="19" spans="1:10" x14ac:dyDescent="0.25">
      <c r="A19" s="4">
        <v>14</v>
      </c>
      <c r="B19" s="4">
        <v>2011</v>
      </c>
      <c r="C19" s="4" t="s">
        <v>11</v>
      </c>
      <c r="D19" s="4">
        <v>20</v>
      </c>
      <c r="E19" s="4">
        <v>698881</v>
      </c>
      <c r="F19" s="6">
        <f t="shared" si="0"/>
        <v>69.888099999999994</v>
      </c>
      <c r="G19" s="7">
        <v>531584</v>
      </c>
      <c r="H19" s="8">
        <f t="shared" si="1"/>
        <v>53.1584</v>
      </c>
      <c r="I19" s="6">
        <f>Bags!$C$13</f>
        <v>2.3211200000000001</v>
      </c>
      <c r="J19" s="6">
        <f>(F19-H19)/(F19-I19)*100</f>
        <v>24.760171314449742</v>
      </c>
    </row>
    <row r="20" spans="1:10" x14ac:dyDescent="0.25">
      <c r="A20" s="4">
        <v>14</v>
      </c>
      <c r="B20" s="4">
        <v>2016</v>
      </c>
      <c r="C20" s="4" t="s">
        <v>9</v>
      </c>
      <c r="D20" s="4">
        <v>0</v>
      </c>
      <c r="E20" s="4">
        <v>468880</v>
      </c>
      <c r="F20" s="6">
        <f t="shared" si="0"/>
        <v>46.887999999999998</v>
      </c>
      <c r="G20" s="7">
        <v>345400</v>
      </c>
      <c r="H20" s="8">
        <f t="shared" si="1"/>
        <v>34.54</v>
      </c>
      <c r="I20" s="6">
        <f>Bags!$C$13</f>
        <v>2.3211200000000001</v>
      </c>
      <c r="J20" s="6">
        <f>(F20-H20)/(F20-I20)*100</f>
        <v>27.706673655414065</v>
      </c>
    </row>
    <row r="21" spans="1:10" x14ac:dyDescent="0.25">
      <c r="A21" s="4">
        <v>14</v>
      </c>
      <c r="B21" s="4">
        <v>2016</v>
      </c>
      <c r="C21" s="4" t="s">
        <v>9</v>
      </c>
      <c r="D21" s="4">
        <v>10</v>
      </c>
      <c r="E21" s="4">
        <v>384633</v>
      </c>
      <c r="F21" s="6">
        <f t="shared" si="0"/>
        <v>38.463299999999997</v>
      </c>
      <c r="G21" s="7">
        <v>289256</v>
      </c>
      <c r="H21" s="8">
        <f t="shared" si="1"/>
        <v>28.925599999999999</v>
      </c>
      <c r="I21" s="6">
        <f>Bags!$C$13</f>
        <v>2.3211200000000001</v>
      </c>
      <c r="J21" s="6">
        <f>(F21-H21)/(F21-I21)*100</f>
        <v>26.389387690504552</v>
      </c>
    </row>
    <row r="22" spans="1:10" x14ac:dyDescent="0.25">
      <c r="A22" s="4">
        <v>14</v>
      </c>
      <c r="B22" s="4">
        <v>2016</v>
      </c>
      <c r="C22" s="4" t="s">
        <v>9</v>
      </c>
      <c r="D22" s="4">
        <v>20</v>
      </c>
      <c r="E22" s="4">
        <v>531997</v>
      </c>
      <c r="F22" s="6">
        <f t="shared" si="0"/>
        <v>53.1997</v>
      </c>
      <c r="G22" s="7">
        <v>408065</v>
      </c>
      <c r="H22" s="8">
        <f t="shared" si="1"/>
        <v>40.8065</v>
      </c>
      <c r="I22" s="6">
        <f>Bags!$C$13</f>
        <v>2.3211200000000001</v>
      </c>
      <c r="J22" s="6">
        <f>(F22-H22)/(F22-I22)*100</f>
        <v>24.358384215911688</v>
      </c>
    </row>
    <row r="23" spans="1:10" x14ac:dyDescent="0.25">
      <c r="A23" s="4">
        <v>14</v>
      </c>
      <c r="B23" s="4">
        <v>2016</v>
      </c>
      <c r="C23" s="4" t="s">
        <v>10</v>
      </c>
      <c r="D23" s="4">
        <v>0</v>
      </c>
      <c r="E23" s="4">
        <v>452897</v>
      </c>
      <c r="F23" s="6">
        <f t="shared" si="0"/>
        <v>45.289700000000003</v>
      </c>
      <c r="G23" s="7">
        <v>343476</v>
      </c>
      <c r="H23" s="8">
        <f t="shared" si="1"/>
        <v>34.3476</v>
      </c>
      <c r="I23" s="6">
        <f>Bags!$C$13</f>
        <v>2.3211200000000001</v>
      </c>
      <c r="J23" s="6">
        <f>(F23-H23)/(F23-I23)*100</f>
        <v>25.465351659282209</v>
      </c>
    </row>
    <row r="24" spans="1:10" x14ac:dyDescent="0.25">
      <c r="A24" s="4">
        <v>14</v>
      </c>
      <c r="B24" s="4">
        <v>2016</v>
      </c>
      <c r="C24" s="4" t="s">
        <v>10</v>
      </c>
      <c r="D24" s="4">
        <v>10</v>
      </c>
      <c r="E24" s="4">
        <v>616947</v>
      </c>
      <c r="F24" s="6">
        <f t="shared" si="0"/>
        <v>61.694699999999997</v>
      </c>
      <c r="G24" s="7">
        <v>468391</v>
      </c>
      <c r="H24" s="8">
        <f t="shared" si="1"/>
        <v>46.839100000000002</v>
      </c>
      <c r="I24" s="6">
        <f>Bags!$C$13</f>
        <v>2.3211200000000001</v>
      </c>
      <c r="J24" s="6">
        <f>(F24-H24)/(F24-I24)*100</f>
        <v>25.02055628109337</v>
      </c>
    </row>
    <row r="25" spans="1:10" x14ac:dyDescent="0.25">
      <c r="A25" s="4">
        <v>14</v>
      </c>
      <c r="B25" s="4">
        <v>2016</v>
      </c>
      <c r="C25" s="4" t="s">
        <v>11</v>
      </c>
      <c r="D25" s="4">
        <v>0</v>
      </c>
      <c r="E25" s="4">
        <v>646389</v>
      </c>
      <c r="F25" s="6">
        <f t="shared" si="0"/>
        <v>64.638900000000007</v>
      </c>
      <c r="G25" s="7">
        <v>476549</v>
      </c>
      <c r="H25" s="8">
        <f t="shared" si="1"/>
        <v>47.654899999999998</v>
      </c>
      <c r="I25" s="6">
        <f>Bags!$C$13</f>
        <v>2.3211200000000001</v>
      </c>
      <c r="J25" s="6">
        <f>(F25-H25)/(F25-I25)*100</f>
        <v>27.25385917149168</v>
      </c>
    </row>
    <row r="26" spans="1:10" x14ac:dyDescent="0.25">
      <c r="A26" s="4">
        <v>14</v>
      </c>
      <c r="B26" s="4">
        <v>2016</v>
      </c>
      <c r="C26" s="4" t="s">
        <v>11</v>
      </c>
      <c r="D26" s="4">
        <v>10</v>
      </c>
      <c r="E26" s="4">
        <v>747179</v>
      </c>
      <c r="F26" s="6">
        <f t="shared" si="0"/>
        <v>74.7179</v>
      </c>
      <c r="G26" s="7">
        <v>563662</v>
      </c>
      <c r="H26" s="8">
        <f t="shared" si="1"/>
        <v>56.366199999999999</v>
      </c>
      <c r="I26" s="6">
        <f>Bags!$C$13</f>
        <v>2.3211200000000001</v>
      </c>
      <c r="J26" s="6">
        <f>(F26-H26)/(F26-I26)*100</f>
        <v>25.348779324163313</v>
      </c>
    </row>
    <row r="27" spans="1:10" x14ac:dyDescent="0.25">
      <c r="A27" s="4">
        <v>14</v>
      </c>
      <c r="B27" s="4">
        <v>2016</v>
      </c>
      <c r="C27" s="4" t="s">
        <v>11</v>
      </c>
      <c r="D27" s="4">
        <v>20</v>
      </c>
      <c r="E27" s="4">
        <v>658979</v>
      </c>
      <c r="F27" s="6">
        <f t="shared" si="0"/>
        <v>65.897900000000007</v>
      </c>
      <c r="G27" s="7">
        <v>499351</v>
      </c>
      <c r="H27" s="8">
        <f t="shared" si="1"/>
        <v>49.935099999999998</v>
      </c>
      <c r="I27" s="6">
        <f>Bags!$C$13</f>
        <v>2.3211200000000001</v>
      </c>
      <c r="J27" s="6">
        <f>(F27-H27)/(F27-I27)*100</f>
        <v>25.107908893781673</v>
      </c>
    </row>
    <row r="28" spans="1:10" x14ac:dyDescent="0.25">
      <c r="A28" s="4">
        <v>14</v>
      </c>
      <c r="B28" s="4">
        <v>2021</v>
      </c>
      <c r="C28" s="4" t="s">
        <v>9</v>
      </c>
      <c r="D28" s="4">
        <v>0</v>
      </c>
      <c r="E28" s="4">
        <v>562490</v>
      </c>
      <c r="F28" s="6">
        <f t="shared" si="0"/>
        <v>56.249000000000002</v>
      </c>
      <c r="G28" s="7">
        <v>421068</v>
      </c>
      <c r="H28" s="8">
        <f t="shared" si="1"/>
        <v>42.1068</v>
      </c>
      <c r="I28" s="6">
        <f>Bags!$C$13</f>
        <v>2.3211200000000001</v>
      </c>
      <c r="J28" s="6">
        <f>(F28-H28)/(F28-I28)*100</f>
        <v>26.224283246439505</v>
      </c>
    </row>
    <row r="29" spans="1:10" x14ac:dyDescent="0.25">
      <c r="A29" s="4">
        <v>14</v>
      </c>
      <c r="B29" s="4">
        <v>2021</v>
      </c>
      <c r="C29" s="4" t="s">
        <v>9</v>
      </c>
      <c r="D29" s="4">
        <v>10</v>
      </c>
      <c r="E29" s="4">
        <v>609696</v>
      </c>
      <c r="F29" s="6">
        <f t="shared" si="0"/>
        <v>60.9696</v>
      </c>
      <c r="G29" s="7">
        <v>461158</v>
      </c>
      <c r="H29" s="8">
        <f t="shared" si="1"/>
        <v>46.1158</v>
      </c>
      <c r="I29" s="6">
        <f>Bags!$C$13</f>
        <v>2.3211200000000001</v>
      </c>
      <c r="J29" s="6">
        <f>(F29-H29)/(F29-I29)*100</f>
        <v>25.326828589590043</v>
      </c>
    </row>
    <row r="30" spans="1:10" x14ac:dyDescent="0.25">
      <c r="A30" s="4">
        <v>14</v>
      </c>
      <c r="B30" s="4">
        <v>2021</v>
      </c>
      <c r="C30" s="4" t="s">
        <v>10</v>
      </c>
      <c r="D30" s="4">
        <v>0</v>
      </c>
      <c r="E30" s="4">
        <v>587102</v>
      </c>
      <c r="F30" s="6">
        <f t="shared" si="0"/>
        <v>58.7102</v>
      </c>
      <c r="G30" s="7">
        <v>450395</v>
      </c>
      <c r="H30" s="8">
        <f t="shared" si="1"/>
        <v>45.039499999999997</v>
      </c>
      <c r="I30" s="6">
        <f>Bags!$C$13</f>
        <v>2.3211200000000001</v>
      </c>
      <c r="J30" s="6">
        <f>(F30-H30)/(F30-I30)*100</f>
        <v>24.243523746087014</v>
      </c>
    </row>
    <row r="31" spans="1:10" x14ac:dyDescent="0.25">
      <c r="A31" s="4">
        <v>14</v>
      </c>
      <c r="B31" s="4">
        <v>2021</v>
      </c>
      <c r="C31" s="4" t="s">
        <v>10</v>
      </c>
      <c r="D31" s="4">
        <v>10</v>
      </c>
      <c r="E31" s="4">
        <v>630050</v>
      </c>
      <c r="F31" s="6">
        <f t="shared" si="0"/>
        <v>63.005000000000003</v>
      </c>
      <c r="G31" s="7">
        <v>486390</v>
      </c>
      <c r="H31" s="8">
        <f t="shared" si="1"/>
        <v>48.639000000000003</v>
      </c>
      <c r="I31" s="6">
        <f>Bags!$C$13</f>
        <v>2.3211200000000001</v>
      </c>
      <c r="J31" s="6">
        <f>(F31-H31)/(F31-I31)*100</f>
        <v>23.673502749000228</v>
      </c>
    </row>
    <row r="32" spans="1:10" x14ac:dyDescent="0.25">
      <c r="A32" s="4">
        <v>14</v>
      </c>
      <c r="B32" s="4">
        <v>2021</v>
      </c>
      <c r="C32" s="4" t="s">
        <v>11</v>
      </c>
      <c r="D32" s="4">
        <v>0</v>
      </c>
      <c r="E32" s="4">
        <v>557314</v>
      </c>
      <c r="F32" s="6">
        <f t="shared" si="0"/>
        <v>55.731400000000001</v>
      </c>
      <c r="G32" s="7">
        <v>426922</v>
      </c>
      <c r="H32" s="8">
        <f t="shared" si="1"/>
        <v>42.6922</v>
      </c>
      <c r="I32" s="6">
        <f>Bags!$C$13</f>
        <v>2.3211200000000001</v>
      </c>
      <c r="J32" s="6">
        <f>(F32-H32)/(F32-I32)*100</f>
        <v>24.413277743535517</v>
      </c>
    </row>
    <row r="33" spans="1:10" x14ac:dyDescent="0.25">
      <c r="A33" s="4">
        <v>14</v>
      </c>
      <c r="B33" s="4">
        <v>2021</v>
      </c>
      <c r="C33" s="4" t="s">
        <v>11</v>
      </c>
      <c r="D33" s="4">
        <v>10</v>
      </c>
      <c r="E33" s="4">
        <v>552378</v>
      </c>
      <c r="F33" s="6">
        <f t="shared" si="0"/>
        <v>55.2378</v>
      </c>
      <c r="G33" s="7">
        <v>425489</v>
      </c>
      <c r="H33" s="8">
        <f t="shared" si="1"/>
        <v>42.548900000000003</v>
      </c>
      <c r="I33" s="6">
        <f>Bags!$C$13</f>
        <v>2.3211200000000001</v>
      </c>
      <c r="J33" s="6">
        <f>(F33-H33)/(F33-I33)*100</f>
        <v>23.979017580090055</v>
      </c>
    </row>
    <row r="34" spans="1:10" x14ac:dyDescent="0.25">
      <c r="A34" s="4">
        <v>14</v>
      </c>
      <c r="B34" s="4" t="s">
        <v>53</v>
      </c>
      <c r="C34" s="4" t="s">
        <v>9</v>
      </c>
      <c r="D34" s="4">
        <v>0</v>
      </c>
      <c r="E34" s="4">
        <v>667621</v>
      </c>
      <c r="F34" s="6">
        <f t="shared" si="0"/>
        <v>66.762100000000004</v>
      </c>
      <c r="G34" s="4">
        <v>502658</v>
      </c>
      <c r="H34" s="8">
        <f t="shared" si="1"/>
        <v>50.265799999999999</v>
      </c>
      <c r="I34" s="6">
        <f>Bags!$C$13</f>
        <v>2.3211200000000001</v>
      </c>
      <c r="J34" s="6">
        <f>(F34-H34)/(F34-I34)*100</f>
        <v>25.599083067948381</v>
      </c>
    </row>
    <row r="35" spans="1:10" x14ac:dyDescent="0.25">
      <c r="A35" s="4">
        <v>14</v>
      </c>
      <c r="B35" s="4" t="s">
        <v>53</v>
      </c>
      <c r="C35" s="4" t="s">
        <v>9</v>
      </c>
      <c r="D35" s="4">
        <v>10</v>
      </c>
      <c r="E35" s="4">
        <v>840424</v>
      </c>
      <c r="F35" s="6">
        <f t="shared" si="0"/>
        <v>84.042400000000001</v>
      </c>
      <c r="G35" s="4">
        <v>647428</v>
      </c>
      <c r="H35" s="8">
        <f t="shared" si="1"/>
        <v>64.742800000000003</v>
      </c>
      <c r="I35" s="6">
        <f>Bags!$C$13</f>
        <v>2.3211200000000001</v>
      </c>
      <c r="J35" s="6">
        <f>(F35-H35)/(F35-I35)*100</f>
        <v>23.616370179223818</v>
      </c>
    </row>
    <row r="36" spans="1:10" x14ac:dyDescent="0.25">
      <c r="A36" s="4">
        <v>14</v>
      </c>
      <c r="B36" s="4" t="s">
        <v>53</v>
      </c>
      <c r="C36" s="4" t="s">
        <v>10</v>
      </c>
      <c r="D36" s="4">
        <v>0</v>
      </c>
      <c r="E36" s="4">
        <v>600907</v>
      </c>
      <c r="F36" s="6">
        <f t="shared" si="0"/>
        <v>60.090699999999998</v>
      </c>
      <c r="G36" s="4">
        <v>461713</v>
      </c>
      <c r="H36" s="8">
        <f t="shared" si="1"/>
        <v>46.171300000000002</v>
      </c>
      <c r="I36" s="6">
        <f>Bags!$C$13</f>
        <v>2.3211200000000001</v>
      </c>
      <c r="J36" s="6">
        <f>(F36-H36)/(F36-I36)*100</f>
        <v>24.094687896294204</v>
      </c>
    </row>
    <row r="37" spans="1:10" x14ac:dyDescent="0.25">
      <c r="A37" s="4">
        <v>14</v>
      </c>
      <c r="B37" s="4" t="s">
        <v>53</v>
      </c>
      <c r="C37" s="4" t="s">
        <v>10</v>
      </c>
      <c r="D37" s="4">
        <v>10</v>
      </c>
      <c r="E37" s="4">
        <v>522179</v>
      </c>
      <c r="F37" s="6">
        <f t="shared" si="0"/>
        <v>52.2179</v>
      </c>
      <c r="G37" s="4">
        <v>403942</v>
      </c>
      <c r="H37" s="8">
        <f t="shared" si="1"/>
        <v>40.394199999999998</v>
      </c>
      <c r="I37" s="6">
        <f>Bags!$C$13</f>
        <v>2.3211200000000001</v>
      </c>
      <c r="J37" s="6">
        <f>(F37-H37)/(F37-I37)*100</f>
        <v>23.696318680283582</v>
      </c>
    </row>
    <row r="38" spans="1:10" x14ac:dyDescent="0.25">
      <c r="A38" s="4">
        <v>14</v>
      </c>
      <c r="B38" s="4" t="s">
        <v>53</v>
      </c>
      <c r="C38" s="4" t="s">
        <v>11</v>
      </c>
      <c r="D38" s="4">
        <v>0</v>
      </c>
      <c r="E38" s="4">
        <v>673341</v>
      </c>
      <c r="F38" s="6">
        <f t="shared" si="0"/>
        <v>67.334100000000007</v>
      </c>
      <c r="G38" s="4">
        <v>508629</v>
      </c>
      <c r="H38" s="8">
        <f t="shared" si="1"/>
        <v>50.862900000000003</v>
      </c>
      <c r="I38" s="6">
        <f>Bags!$C$13</f>
        <v>2.3211200000000001</v>
      </c>
      <c r="J38" s="6">
        <f>(F38-H38)/(F38-I38)*100</f>
        <v>25.33524843808113</v>
      </c>
    </row>
    <row r="39" spans="1:10" x14ac:dyDescent="0.25">
      <c r="A39" s="4">
        <v>14</v>
      </c>
      <c r="B39" s="4" t="s">
        <v>53</v>
      </c>
      <c r="C39" s="4" t="s">
        <v>11</v>
      </c>
      <c r="D39" s="4">
        <v>10</v>
      </c>
      <c r="E39" s="4">
        <v>611583</v>
      </c>
      <c r="F39" s="6">
        <f t="shared" si="0"/>
        <v>61.158299999999997</v>
      </c>
      <c r="G39" s="4">
        <v>474037</v>
      </c>
      <c r="H39" s="8">
        <f t="shared" si="1"/>
        <v>47.403700000000001</v>
      </c>
      <c r="I39" s="6">
        <f>Bags!$C$13</f>
        <v>2.3211200000000001</v>
      </c>
      <c r="J39" s="6">
        <f>(F39-H39)/(F39-I39)*100</f>
        <v>23.377395041706617</v>
      </c>
    </row>
    <row r="40" spans="1:10" x14ac:dyDescent="0.25">
      <c r="A40" s="4">
        <v>14</v>
      </c>
      <c r="B40" s="4" t="s">
        <v>53</v>
      </c>
      <c r="C40" s="4" t="s">
        <v>11</v>
      </c>
      <c r="D40" s="4">
        <v>20</v>
      </c>
      <c r="E40" s="4">
        <v>383029</v>
      </c>
      <c r="F40" s="6">
        <f t="shared" si="0"/>
        <v>38.302900000000001</v>
      </c>
      <c r="G40" s="4">
        <v>292836</v>
      </c>
      <c r="H40" s="8">
        <f t="shared" si="1"/>
        <v>29.2836</v>
      </c>
      <c r="I40" s="6">
        <f>Bags!$C$13</f>
        <v>2.3211200000000001</v>
      </c>
      <c r="J40" s="6">
        <f>(F40-H40)/(F40-I40)*100</f>
        <v>25.066297442761311</v>
      </c>
    </row>
    <row r="41" spans="1:10" x14ac:dyDescent="0.25">
      <c r="A41" s="4">
        <v>14</v>
      </c>
      <c r="B41" s="4" t="s">
        <v>55</v>
      </c>
      <c r="C41" s="4" t="s">
        <v>9</v>
      </c>
      <c r="D41" s="4">
        <v>0</v>
      </c>
      <c r="E41" s="4">
        <v>766095</v>
      </c>
      <c r="F41" s="6">
        <f t="shared" si="0"/>
        <v>76.609499999999997</v>
      </c>
      <c r="G41" s="4">
        <v>559101</v>
      </c>
      <c r="H41" s="8">
        <f t="shared" si="1"/>
        <v>55.9101</v>
      </c>
      <c r="I41" s="6">
        <f>Bags!$C$13</f>
        <v>2.3211200000000001</v>
      </c>
      <c r="J41" s="6">
        <f>(F41-H41)/(F41-I41)*100</f>
        <v>27.863577049331262</v>
      </c>
    </row>
    <row r="42" spans="1:10" x14ac:dyDescent="0.25">
      <c r="A42" s="4">
        <v>14</v>
      </c>
      <c r="B42" s="4" t="s">
        <v>55</v>
      </c>
      <c r="C42" s="4" t="s">
        <v>9</v>
      </c>
      <c r="D42" s="4">
        <v>10</v>
      </c>
      <c r="E42" s="4">
        <v>578683</v>
      </c>
      <c r="F42" s="6">
        <f t="shared" si="0"/>
        <v>57.868299999999998</v>
      </c>
      <c r="G42" s="4">
        <v>441535</v>
      </c>
      <c r="H42" s="8">
        <f t="shared" si="1"/>
        <v>44.153500000000001</v>
      </c>
      <c r="I42" s="6">
        <f>Bags!$C$13</f>
        <v>2.3211200000000001</v>
      </c>
      <c r="J42" s="6">
        <f>(F42-H42)/(F42-I42)*100</f>
        <v>24.690362319023212</v>
      </c>
    </row>
    <row r="43" spans="1:10" x14ac:dyDescent="0.25">
      <c r="A43" s="4">
        <v>14</v>
      </c>
      <c r="B43" s="4" t="s">
        <v>55</v>
      </c>
      <c r="C43" s="4" t="s">
        <v>9</v>
      </c>
      <c r="D43" s="4">
        <v>20</v>
      </c>
      <c r="E43" s="4">
        <v>578827</v>
      </c>
      <c r="F43" s="6">
        <f t="shared" si="0"/>
        <v>57.8827</v>
      </c>
      <c r="G43" s="4">
        <v>432034</v>
      </c>
      <c r="H43" s="8">
        <f t="shared" si="1"/>
        <v>43.203400000000002</v>
      </c>
      <c r="I43" s="6">
        <f>Bags!$C$13</f>
        <v>2.3211200000000001</v>
      </c>
      <c r="J43" s="6">
        <f>(F43-H43)/(F43-I43)*100</f>
        <v>26.419875028751878</v>
      </c>
    </row>
    <row r="44" spans="1:10" x14ac:dyDescent="0.25">
      <c r="A44" s="4">
        <v>14</v>
      </c>
      <c r="B44" s="4" t="s">
        <v>55</v>
      </c>
      <c r="C44" s="4" t="s">
        <v>10</v>
      </c>
      <c r="D44" s="4">
        <v>0</v>
      </c>
      <c r="E44" s="4">
        <v>652676</v>
      </c>
      <c r="F44" s="6">
        <f t="shared" si="0"/>
        <v>65.267600000000002</v>
      </c>
      <c r="G44" s="4">
        <v>473428</v>
      </c>
      <c r="H44" s="8">
        <f t="shared" si="1"/>
        <v>47.342799999999997</v>
      </c>
      <c r="I44" s="6">
        <f>Bags!$C$13</f>
        <v>2.3211200000000001</v>
      </c>
      <c r="J44" s="6">
        <f>(F44-H44)/(F44-I44)*100</f>
        <v>28.476254748478397</v>
      </c>
    </row>
    <row r="45" spans="1:10" x14ac:dyDescent="0.25">
      <c r="A45" s="4">
        <v>14</v>
      </c>
      <c r="B45" s="4" t="s">
        <v>55</v>
      </c>
      <c r="C45" s="4" t="s">
        <v>10</v>
      </c>
      <c r="D45" s="4">
        <v>10</v>
      </c>
      <c r="E45" s="4">
        <v>779144</v>
      </c>
      <c r="F45" s="6">
        <f t="shared" si="0"/>
        <v>77.914400000000001</v>
      </c>
      <c r="G45" s="4">
        <v>584029</v>
      </c>
      <c r="H45" s="8">
        <f t="shared" si="1"/>
        <v>58.402900000000002</v>
      </c>
      <c r="I45" s="6">
        <f>Bags!$C$13</f>
        <v>2.3211200000000001</v>
      </c>
      <c r="J45" s="6">
        <f>(F45-H45)/(F45-I45)*100</f>
        <v>25.811156758907668</v>
      </c>
    </row>
    <row r="46" spans="1:10" x14ac:dyDescent="0.25">
      <c r="A46" s="4">
        <v>14</v>
      </c>
      <c r="B46" s="4" t="s">
        <v>55</v>
      </c>
      <c r="C46" s="4" t="s">
        <v>10</v>
      </c>
      <c r="D46" s="4">
        <v>20</v>
      </c>
      <c r="E46" s="4">
        <v>682770</v>
      </c>
      <c r="F46" s="6">
        <f t="shared" si="0"/>
        <v>68.277000000000001</v>
      </c>
      <c r="G46" s="4">
        <v>519300</v>
      </c>
      <c r="H46" s="8">
        <f t="shared" si="1"/>
        <v>51.93</v>
      </c>
      <c r="I46" s="6">
        <f>Bags!$C$13</f>
        <v>2.3211200000000001</v>
      </c>
      <c r="J46" s="6">
        <f>(F46-H46)/(F46-I46)*100</f>
        <v>24.784750048062431</v>
      </c>
    </row>
    <row r="47" spans="1:10" x14ac:dyDescent="0.25">
      <c r="A47" s="4">
        <v>14</v>
      </c>
      <c r="B47" s="4" t="s">
        <v>55</v>
      </c>
      <c r="C47" s="4" t="s">
        <v>11</v>
      </c>
      <c r="D47" s="4">
        <v>0</v>
      </c>
      <c r="E47" s="4">
        <v>790048</v>
      </c>
      <c r="F47" s="6">
        <f t="shared" si="0"/>
        <v>79.004800000000003</v>
      </c>
      <c r="G47" s="4">
        <v>567786</v>
      </c>
      <c r="H47" s="8">
        <f t="shared" si="1"/>
        <v>56.778599999999997</v>
      </c>
      <c r="I47" s="6">
        <f>Bags!$C$13</f>
        <v>2.3211200000000001</v>
      </c>
      <c r="J47" s="6">
        <f>(F47-H47)/(F47-I47)*100</f>
        <v>28.984263666010818</v>
      </c>
    </row>
    <row r="48" spans="1:10" x14ac:dyDescent="0.25">
      <c r="A48" s="4">
        <v>14</v>
      </c>
      <c r="B48" s="4" t="s">
        <v>55</v>
      </c>
      <c r="C48" s="4" t="s">
        <v>11</v>
      </c>
      <c r="D48" s="4">
        <v>10</v>
      </c>
      <c r="E48" s="4">
        <v>713153</v>
      </c>
      <c r="F48" s="6">
        <f t="shared" si="0"/>
        <v>71.315299999999993</v>
      </c>
      <c r="G48" s="4">
        <v>536927</v>
      </c>
      <c r="H48" s="8">
        <f t="shared" si="1"/>
        <v>53.692700000000002</v>
      </c>
      <c r="I48" s="6">
        <f>Bags!$C$13</f>
        <v>2.3211200000000001</v>
      </c>
      <c r="J48" s="6">
        <f>(F48-H48)/(F48-I48)*100</f>
        <v>25.542154425199332</v>
      </c>
    </row>
    <row r="49" spans="1:10" x14ac:dyDescent="0.25">
      <c r="A49" s="4">
        <v>14</v>
      </c>
      <c r="B49" s="4" t="s">
        <v>55</v>
      </c>
      <c r="C49" s="4" t="s">
        <v>11</v>
      </c>
      <c r="D49" s="4">
        <v>20</v>
      </c>
      <c r="E49" s="4">
        <v>491073</v>
      </c>
      <c r="F49" s="6">
        <f t="shared" si="0"/>
        <v>49.107300000000002</v>
      </c>
      <c r="G49" s="4">
        <v>373584</v>
      </c>
      <c r="H49" s="8">
        <f t="shared" si="1"/>
        <v>37.358400000000003</v>
      </c>
      <c r="I49" s="6">
        <f>Bags!$C$13</f>
        <v>2.3211200000000001</v>
      </c>
      <c r="J49" s="6">
        <f>(F49-H49)/(F49-I49)*100</f>
        <v>25.111902702892174</v>
      </c>
    </row>
    <row r="50" spans="1:10" x14ac:dyDescent="0.25">
      <c r="A50" s="4">
        <v>14</v>
      </c>
      <c r="B50" s="4" t="s">
        <v>98</v>
      </c>
      <c r="C50" s="4" t="s">
        <v>9</v>
      </c>
      <c r="D50" s="4">
        <v>0</v>
      </c>
      <c r="E50" s="4">
        <v>412075</v>
      </c>
      <c r="F50" s="6">
        <f t="shared" si="0"/>
        <v>41.207500000000003</v>
      </c>
      <c r="G50" s="4">
        <v>165172</v>
      </c>
      <c r="H50" s="8">
        <f t="shared" si="1"/>
        <v>16.517199999999999</v>
      </c>
      <c r="I50" s="6">
        <f>Bags!$C$13</f>
        <v>2.3211200000000001</v>
      </c>
      <c r="J50" s="6">
        <f>(F50-H50)/(F50-I50)*100</f>
        <v>63.493439091013357</v>
      </c>
    </row>
    <row r="51" spans="1:10" x14ac:dyDescent="0.25">
      <c r="A51" s="4">
        <v>14</v>
      </c>
      <c r="B51" s="4" t="s">
        <v>98</v>
      </c>
      <c r="C51" s="4" t="s">
        <v>9</v>
      </c>
      <c r="D51" s="4">
        <v>10</v>
      </c>
      <c r="E51" s="4">
        <v>534018</v>
      </c>
      <c r="F51" s="6">
        <f t="shared" si="0"/>
        <v>53.401800000000001</v>
      </c>
      <c r="G51" s="4">
        <v>253733</v>
      </c>
      <c r="H51" s="8">
        <f t="shared" si="1"/>
        <v>25.3733</v>
      </c>
      <c r="I51" s="6">
        <f>Bags!$C$13</f>
        <v>2.3211200000000001</v>
      </c>
      <c r="J51" s="6">
        <f>(F51-H51)/(F51-I51)*100</f>
        <v>54.871039304880043</v>
      </c>
    </row>
    <row r="52" spans="1:10" x14ac:dyDescent="0.25">
      <c r="A52" s="4">
        <v>14</v>
      </c>
      <c r="B52" s="4" t="s">
        <v>98</v>
      </c>
      <c r="C52" s="4" t="s">
        <v>9</v>
      </c>
      <c r="D52" s="4">
        <v>20</v>
      </c>
      <c r="E52" s="4">
        <v>583234</v>
      </c>
      <c r="F52" s="6">
        <f t="shared" si="0"/>
        <v>58.323399999999999</v>
      </c>
      <c r="G52" s="4">
        <v>312075</v>
      </c>
      <c r="H52" s="8">
        <f t="shared" si="1"/>
        <v>31.2075</v>
      </c>
      <c r="I52" s="6">
        <f>Bags!$C$13</f>
        <v>2.3211200000000001</v>
      </c>
      <c r="J52" s="6">
        <f>(F52-H52)/(F52-I52)*100</f>
        <v>48.419278643655225</v>
      </c>
    </row>
    <row r="53" spans="1:10" x14ac:dyDescent="0.25">
      <c r="A53" s="4">
        <v>14</v>
      </c>
      <c r="B53" s="4" t="s">
        <v>98</v>
      </c>
      <c r="C53" s="4" t="s">
        <v>10</v>
      </c>
      <c r="D53" s="4">
        <v>0</v>
      </c>
      <c r="E53" s="4">
        <v>469138</v>
      </c>
      <c r="F53" s="6">
        <f t="shared" si="0"/>
        <v>46.913800000000002</v>
      </c>
      <c r="G53" s="4">
        <v>166564</v>
      </c>
      <c r="H53" s="8">
        <f t="shared" si="1"/>
        <v>16.656400000000001</v>
      </c>
      <c r="I53" s="6">
        <f>Bags!$C$13</f>
        <v>2.3211200000000001</v>
      </c>
      <c r="J53" s="6">
        <f>(F53-H53)/(F53-I53)*100</f>
        <v>67.852840421342691</v>
      </c>
    </row>
    <row r="54" spans="1:10" x14ac:dyDescent="0.25">
      <c r="A54" s="4">
        <v>14</v>
      </c>
      <c r="B54" s="4" t="s">
        <v>98</v>
      </c>
      <c r="C54" s="4" t="s">
        <v>10</v>
      </c>
      <c r="D54" s="4">
        <v>10</v>
      </c>
      <c r="E54" s="4">
        <v>464068</v>
      </c>
      <c r="F54" s="6">
        <f t="shared" si="0"/>
        <v>46.406799999999997</v>
      </c>
      <c r="G54" s="4">
        <v>179125</v>
      </c>
      <c r="H54" s="8">
        <f t="shared" si="1"/>
        <v>17.912500000000001</v>
      </c>
      <c r="I54" s="6">
        <f>Bags!$C$13</f>
        <v>2.3211200000000001</v>
      </c>
      <c r="J54" s="6">
        <f>(F54-H54)/(F54-I54)*100</f>
        <v>64.633912871481172</v>
      </c>
    </row>
    <row r="55" spans="1:10" x14ac:dyDescent="0.25">
      <c r="A55" s="4">
        <v>14</v>
      </c>
      <c r="B55" s="4" t="s">
        <v>98</v>
      </c>
      <c r="C55" s="4" t="s">
        <v>10</v>
      </c>
      <c r="D55" s="4">
        <v>20</v>
      </c>
      <c r="E55" s="4">
        <v>558499</v>
      </c>
      <c r="F55" s="6">
        <f t="shared" si="0"/>
        <v>55.849899999999998</v>
      </c>
      <c r="G55" s="4">
        <v>268272</v>
      </c>
      <c r="H55" s="8">
        <f t="shared" si="1"/>
        <v>26.827200000000001</v>
      </c>
      <c r="I55" s="6">
        <f>Bags!$C$13</f>
        <v>2.3211200000000001</v>
      </c>
      <c r="J55" s="6">
        <f>(F55-H55)/(F55-I55)*100</f>
        <v>54.21887067106703</v>
      </c>
    </row>
    <row r="56" spans="1:10" x14ac:dyDescent="0.25">
      <c r="A56" s="4">
        <v>14</v>
      </c>
      <c r="B56" s="4" t="s">
        <v>98</v>
      </c>
      <c r="C56" s="4" t="s">
        <v>11</v>
      </c>
      <c r="D56" s="4">
        <v>0</v>
      </c>
      <c r="E56" s="4">
        <v>575479</v>
      </c>
      <c r="F56" s="6">
        <f t="shared" si="0"/>
        <v>57.547899999999998</v>
      </c>
      <c r="G56" s="4">
        <v>239595</v>
      </c>
      <c r="H56" s="8">
        <f t="shared" si="1"/>
        <v>23.959499999999998</v>
      </c>
      <c r="I56" s="6">
        <f>Bags!$C$13</f>
        <v>2.3211200000000001</v>
      </c>
      <c r="J56" s="6">
        <f>(F56-H56)/(F56-I56)*100</f>
        <v>60.819044673616673</v>
      </c>
    </row>
    <row r="57" spans="1:10" x14ac:dyDescent="0.25">
      <c r="A57" s="4">
        <v>14</v>
      </c>
      <c r="B57" s="4" t="s">
        <v>98</v>
      </c>
      <c r="C57" s="4" t="s">
        <v>11</v>
      </c>
      <c r="D57" s="4">
        <v>10</v>
      </c>
      <c r="E57" s="4">
        <v>597976</v>
      </c>
      <c r="F57" s="6">
        <f t="shared" si="0"/>
        <v>59.797600000000003</v>
      </c>
      <c r="G57" s="4">
        <v>261516</v>
      </c>
      <c r="H57" s="8">
        <f t="shared" si="1"/>
        <v>26.151599999999998</v>
      </c>
      <c r="I57" s="6">
        <f>Bags!$C$13</f>
        <v>2.3211200000000001</v>
      </c>
      <c r="J57" s="6">
        <f>(F57-H57)/(F57-I57)*100</f>
        <v>58.538727493402519</v>
      </c>
    </row>
    <row r="58" spans="1:10" x14ac:dyDescent="0.25">
      <c r="A58" s="4">
        <v>14</v>
      </c>
      <c r="B58" s="4" t="s">
        <v>98</v>
      </c>
      <c r="C58" s="4" t="s">
        <v>11</v>
      </c>
      <c r="D58" s="4">
        <v>20</v>
      </c>
      <c r="E58" s="4">
        <v>668478</v>
      </c>
      <c r="F58" s="6">
        <f t="shared" si="0"/>
        <v>66.847800000000007</v>
      </c>
      <c r="G58" s="4">
        <v>322658</v>
      </c>
      <c r="H58" s="8">
        <f t="shared" si="1"/>
        <v>32.265799999999999</v>
      </c>
      <c r="I58" s="6">
        <f>Bags!$C$13</f>
        <v>2.3211200000000001</v>
      </c>
      <c r="J58" s="6">
        <f>(F58-H58)/(F58-I58)*100</f>
        <v>53.593335345937533</v>
      </c>
    </row>
    <row r="59" spans="1:10" x14ac:dyDescent="0.25">
      <c r="A59" s="4">
        <v>14</v>
      </c>
      <c r="B59" s="4" t="s">
        <v>98</v>
      </c>
      <c r="C59" s="4" t="s">
        <v>11</v>
      </c>
      <c r="D59" s="4">
        <v>30</v>
      </c>
      <c r="E59" s="4">
        <v>746458</v>
      </c>
      <c r="F59" s="6">
        <f t="shared" si="0"/>
        <v>74.645799999999994</v>
      </c>
      <c r="G59" s="4">
        <v>394517</v>
      </c>
      <c r="H59" s="8">
        <f t="shared" si="1"/>
        <v>39.451700000000002</v>
      </c>
      <c r="I59" s="6">
        <f>Bags!$C$13</f>
        <v>2.3211200000000001</v>
      </c>
      <c r="J59" s="6">
        <f>(F59-H59)/(F59-I59)*100</f>
        <v>48.661259199487631</v>
      </c>
    </row>
    <row r="60" spans="1:10" x14ac:dyDescent="0.25">
      <c r="A60" s="4">
        <v>14</v>
      </c>
      <c r="B60" s="4" t="s">
        <v>99</v>
      </c>
      <c r="C60" s="4" t="s">
        <v>9</v>
      </c>
      <c r="D60" s="4">
        <v>0</v>
      </c>
      <c r="E60" s="4">
        <v>672910</v>
      </c>
      <c r="F60" s="6">
        <f t="shared" si="0"/>
        <v>67.290999999999997</v>
      </c>
      <c r="G60" s="4">
        <v>347426</v>
      </c>
      <c r="H60" s="8">
        <f t="shared" si="1"/>
        <v>34.742600000000003</v>
      </c>
      <c r="I60" s="6">
        <f>Bags!$C$13</f>
        <v>2.3211200000000001</v>
      </c>
      <c r="J60" s="6">
        <f>(F60-H60)/(F60-I60)*100</f>
        <v>50.09767603080072</v>
      </c>
    </row>
    <row r="61" spans="1:10" x14ac:dyDescent="0.25">
      <c r="A61" s="4">
        <v>14</v>
      </c>
      <c r="B61" s="4" t="s">
        <v>99</v>
      </c>
      <c r="C61" s="4" t="s">
        <v>9</v>
      </c>
      <c r="D61" s="4">
        <v>10</v>
      </c>
      <c r="E61" s="4">
        <v>722015</v>
      </c>
      <c r="F61" s="6">
        <f t="shared" si="0"/>
        <v>72.201499999999996</v>
      </c>
      <c r="G61" s="4">
        <v>405463</v>
      </c>
      <c r="H61" s="8">
        <f t="shared" si="1"/>
        <v>40.546300000000002</v>
      </c>
      <c r="I61" s="6">
        <f>Bags!$C$13</f>
        <v>2.3211200000000001</v>
      </c>
      <c r="J61" s="6">
        <f>(F61-H61)/(F61-I61)*100</f>
        <v>45.299124017356505</v>
      </c>
    </row>
    <row r="62" spans="1:10" x14ac:dyDescent="0.25">
      <c r="A62" s="4">
        <v>14</v>
      </c>
      <c r="B62" s="4" t="s">
        <v>99</v>
      </c>
      <c r="C62" s="4" t="s">
        <v>9</v>
      </c>
      <c r="D62" s="4">
        <v>20</v>
      </c>
      <c r="E62" s="4">
        <v>581622</v>
      </c>
      <c r="F62" s="6">
        <f t="shared" si="0"/>
        <v>58.162199999999999</v>
      </c>
      <c r="G62" s="4">
        <v>325770</v>
      </c>
      <c r="H62" s="8">
        <f t="shared" si="1"/>
        <v>32.576999999999998</v>
      </c>
      <c r="I62" s="6">
        <f>Bags!$C$13</f>
        <v>2.3211200000000001</v>
      </c>
      <c r="J62" s="6">
        <f>(F62-H62)/(F62-I62)*100</f>
        <v>45.817881745840161</v>
      </c>
    </row>
    <row r="63" spans="1:10" x14ac:dyDescent="0.25">
      <c r="A63" s="4">
        <v>14</v>
      </c>
      <c r="B63" s="4" t="s">
        <v>99</v>
      </c>
      <c r="C63" s="4" t="s">
        <v>10</v>
      </c>
      <c r="D63" s="4">
        <v>0</v>
      </c>
      <c r="E63" s="4">
        <v>773355</v>
      </c>
      <c r="F63" s="6">
        <f t="shared" si="0"/>
        <v>77.335499999999996</v>
      </c>
      <c r="G63" s="4">
        <v>424664</v>
      </c>
      <c r="H63" s="8">
        <f t="shared" si="1"/>
        <v>42.4664</v>
      </c>
      <c r="I63" s="6">
        <f>Bags!$C$13</f>
        <v>2.3211200000000001</v>
      </c>
      <c r="J63" s="6">
        <f>(F63-H63)/(F63-I63)*100</f>
        <v>46.483220950436426</v>
      </c>
    </row>
    <row r="64" spans="1:10" x14ac:dyDescent="0.25">
      <c r="A64" s="4">
        <v>14</v>
      </c>
      <c r="B64" s="4" t="s">
        <v>99</v>
      </c>
      <c r="C64" s="4" t="s">
        <v>10</v>
      </c>
      <c r="D64" s="4">
        <v>10</v>
      </c>
      <c r="E64" s="4">
        <v>581407</v>
      </c>
      <c r="F64" s="6">
        <f t="shared" si="0"/>
        <v>58.140700000000002</v>
      </c>
      <c r="G64" s="4">
        <v>340225</v>
      </c>
      <c r="H64" s="8">
        <f t="shared" si="1"/>
        <v>34.022500000000001</v>
      </c>
      <c r="I64" s="6">
        <f>Bags!$C$13</f>
        <v>2.3211200000000001</v>
      </c>
      <c r="J64" s="6">
        <f>(F64-H64)/(F64-I64)*100</f>
        <v>43.207419332069499</v>
      </c>
    </row>
    <row r="65" spans="1:10" x14ac:dyDescent="0.25">
      <c r="A65" s="4">
        <v>14</v>
      </c>
      <c r="B65" s="4" t="s">
        <v>99</v>
      </c>
      <c r="C65" s="4" t="s">
        <v>10</v>
      </c>
      <c r="D65" s="4">
        <v>20</v>
      </c>
      <c r="E65" s="4">
        <v>799853</v>
      </c>
      <c r="F65" s="6">
        <f t="shared" ref="F65:F125" si="2">E65/10000</f>
        <v>79.985299999999995</v>
      </c>
      <c r="G65" s="4">
        <v>467562</v>
      </c>
      <c r="H65" s="8">
        <f t="shared" ref="H65:H125" si="3">G65/10000</f>
        <v>46.7562</v>
      </c>
      <c r="I65" s="6">
        <f>Bags!$C$13</f>
        <v>2.3211200000000001</v>
      </c>
      <c r="J65" s="6">
        <f>(F65-H65)/(F65-I65)*100</f>
        <v>42.785618801357323</v>
      </c>
    </row>
    <row r="66" spans="1:10" x14ac:dyDescent="0.25">
      <c r="A66" s="4">
        <v>14</v>
      </c>
      <c r="B66" s="4" t="s">
        <v>99</v>
      </c>
      <c r="C66" s="4" t="s">
        <v>11</v>
      </c>
      <c r="D66" s="4">
        <v>0</v>
      </c>
      <c r="E66" s="4">
        <v>782612</v>
      </c>
      <c r="F66" s="6">
        <f t="shared" si="2"/>
        <v>78.261200000000002</v>
      </c>
      <c r="G66" s="4">
        <v>436648</v>
      </c>
      <c r="H66" s="8">
        <f t="shared" si="3"/>
        <v>43.6648</v>
      </c>
      <c r="I66" s="6">
        <f>Bags!$C$13</f>
        <v>2.3211200000000001</v>
      </c>
      <c r="J66" s="6">
        <f>(F66-H66)/(F66-I66)*100</f>
        <v>45.557497437453314</v>
      </c>
    </row>
    <row r="67" spans="1:10" x14ac:dyDescent="0.25">
      <c r="A67" s="4">
        <v>14</v>
      </c>
      <c r="B67" s="4" t="s">
        <v>99</v>
      </c>
      <c r="C67" s="4" t="s">
        <v>11</v>
      </c>
      <c r="D67" s="4">
        <v>10</v>
      </c>
      <c r="E67" s="4">
        <v>734462</v>
      </c>
      <c r="F67" s="6">
        <f t="shared" si="2"/>
        <v>73.446200000000005</v>
      </c>
      <c r="G67" s="4">
        <v>445617</v>
      </c>
      <c r="H67" s="8">
        <f t="shared" si="3"/>
        <v>44.561700000000002</v>
      </c>
      <c r="I67" s="6">
        <f>Bags!$C$13</f>
        <v>2.3211200000000001</v>
      </c>
      <c r="J67" s="6">
        <f>(F67-H67)/(F67-I67)*100</f>
        <v>40.610850631029166</v>
      </c>
    </row>
    <row r="68" spans="1:10" x14ac:dyDescent="0.25">
      <c r="A68" s="4">
        <v>16</v>
      </c>
      <c r="B68" s="4">
        <v>2004</v>
      </c>
      <c r="C68" s="4" t="s">
        <v>9</v>
      </c>
      <c r="D68" s="4">
        <v>0</v>
      </c>
      <c r="E68" s="4">
        <v>649344</v>
      </c>
      <c r="F68" s="6">
        <f t="shared" si="2"/>
        <v>64.934399999999997</v>
      </c>
      <c r="G68" s="7">
        <v>464012</v>
      </c>
      <c r="H68" s="8">
        <f t="shared" si="3"/>
        <v>46.401200000000003</v>
      </c>
      <c r="I68" s="6">
        <f>Bags!$C$13</f>
        <v>2.3211200000000001</v>
      </c>
      <c r="J68" s="6">
        <f>(F68-H68)/(F68-I68)*100</f>
        <v>29.599471549805401</v>
      </c>
    </row>
    <row r="69" spans="1:10" x14ac:dyDescent="0.25">
      <c r="A69" s="4">
        <v>16</v>
      </c>
      <c r="B69" s="4">
        <v>2004</v>
      </c>
      <c r="C69" s="4" t="s">
        <v>9</v>
      </c>
      <c r="D69" s="4">
        <v>10</v>
      </c>
      <c r="E69" s="4">
        <v>780422</v>
      </c>
      <c r="F69" s="6">
        <f t="shared" si="2"/>
        <v>78.042199999999994</v>
      </c>
      <c r="G69" s="7">
        <v>578709</v>
      </c>
      <c r="H69" s="8">
        <f t="shared" si="3"/>
        <v>57.870899999999999</v>
      </c>
      <c r="I69" s="6">
        <f>Bags!$C$13</f>
        <v>2.3211200000000001</v>
      </c>
      <c r="J69" s="6">
        <f>(F69-H69)/(F69-I69)*100</f>
        <v>26.6389491539212</v>
      </c>
    </row>
    <row r="70" spans="1:10" x14ac:dyDescent="0.25">
      <c r="A70" s="4">
        <v>16</v>
      </c>
      <c r="B70" s="4">
        <v>2004</v>
      </c>
      <c r="C70" s="4" t="s">
        <v>9</v>
      </c>
      <c r="D70" s="4">
        <v>20</v>
      </c>
      <c r="E70" s="4">
        <v>612880</v>
      </c>
      <c r="F70" s="6">
        <f t="shared" si="2"/>
        <v>61.287999999999997</v>
      </c>
      <c r="G70" s="7">
        <v>453013</v>
      </c>
      <c r="H70" s="8">
        <f t="shared" si="3"/>
        <v>45.301299999999998</v>
      </c>
      <c r="I70" s="6">
        <f>Bags!$C$13</f>
        <v>2.3211200000000001</v>
      </c>
      <c r="J70" s="6">
        <f>(F70-H70)/(F70-I70)*100</f>
        <v>27.111320795673777</v>
      </c>
    </row>
    <row r="71" spans="1:10" x14ac:dyDescent="0.25">
      <c r="A71" s="4">
        <v>16</v>
      </c>
      <c r="B71" s="4">
        <v>2004</v>
      </c>
      <c r="C71" s="4" t="s">
        <v>10</v>
      </c>
      <c r="D71" s="4">
        <v>0</v>
      </c>
      <c r="E71" s="4">
        <v>786125</v>
      </c>
      <c r="F71" s="6">
        <f t="shared" si="2"/>
        <v>78.612499999999997</v>
      </c>
      <c r="G71" s="7">
        <v>568519</v>
      </c>
      <c r="H71" s="8">
        <f t="shared" si="3"/>
        <v>56.851900000000001</v>
      </c>
      <c r="I71" s="6">
        <f>Bags!$C$13</f>
        <v>2.3211200000000001</v>
      </c>
      <c r="J71" s="6">
        <f>(F71-H71)/(F71-I71)*100</f>
        <v>28.523012691604212</v>
      </c>
    </row>
    <row r="72" spans="1:10" x14ac:dyDescent="0.25">
      <c r="A72" s="4">
        <v>16</v>
      </c>
      <c r="B72" s="4">
        <v>2004</v>
      </c>
      <c r="C72" s="4" t="s">
        <v>10</v>
      </c>
      <c r="D72" s="4">
        <v>10</v>
      </c>
      <c r="E72" s="4">
        <v>566884</v>
      </c>
      <c r="F72" s="6">
        <f t="shared" si="2"/>
        <v>56.688400000000001</v>
      </c>
      <c r="G72" s="7">
        <v>425733</v>
      </c>
      <c r="H72" s="8">
        <f t="shared" si="3"/>
        <v>42.573300000000003</v>
      </c>
      <c r="I72" s="6">
        <f>Bags!$C$13</f>
        <v>2.3211200000000001</v>
      </c>
      <c r="J72" s="6">
        <f>(F72-H72)/(F72-I72)*100</f>
        <v>25.962490674538063</v>
      </c>
    </row>
    <row r="73" spans="1:10" x14ac:dyDescent="0.25">
      <c r="A73" s="4">
        <v>16</v>
      </c>
      <c r="B73" s="4">
        <v>2004</v>
      </c>
      <c r="C73" s="4" t="s">
        <v>11</v>
      </c>
      <c r="D73" s="4">
        <v>0</v>
      </c>
      <c r="E73" s="4">
        <v>519009</v>
      </c>
      <c r="F73" s="6">
        <f t="shared" si="2"/>
        <v>51.9009</v>
      </c>
      <c r="G73" s="7">
        <v>389810</v>
      </c>
      <c r="H73" s="8">
        <f t="shared" si="3"/>
        <v>38.981000000000002</v>
      </c>
      <c r="I73" s="6">
        <f>Bags!$C$13</f>
        <v>2.3211200000000001</v>
      </c>
      <c r="J73" s="6">
        <f>(F73-H73)/(F73-I73)*100</f>
        <v>26.058808651430077</v>
      </c>
    </row>
    <row r="74" spans="1:10" x14ac:dyDescent="0.25">
      <c r="A74" s="4">
        <v>16</v>
      </c>
      <c r="B74" s="4">
        <v>2004</v>
      </c>
      <c r="C74" s="4" t="s">
        <v>11</v>
      </c>
      <c r="D74" s="4">
        <v>10</v>
      </c>
      <c r="E74" s="4">
        <v>768238</v>
      </c>
      <c r="F74" s="6">
        <f t="shared" si="2"/>
        <v>76.823800000000006</v>
      </c>
      <c r="G74" s="7">
        <v>583715</v>
      </c>
      <c r="H74" s="8">
        <f t="shared" si="3"/>
        <v>58.371499999999997</v>
      </c>
      <c r="I74" s="6">
        <f>Bags!$C$13</f>
        <v>2.3211200000000001</v>
      </c>
      <c r="J74" s="6">
        <f>(F74-H74)/(F74-I74)*100</f>
        <v>24.767296961666354</v>
      </c>
    </row>
    <row r="75" spans="1:10" x14ac:dyDescent="0.25">
      <c r="A75" s="4">
        <v>16</v>
      </c>
      <c r="B75" s="4">
        <v>2011</v>
      </c>
      <c r="C75" s="4" t="s">
        <v>9</v>
      </c>
      <c r="D75" s="4">
        <v>0</v>
      </c>
      <c r="E75" s="4">
        <v>639920</v>
      </c>
      <c r="F75" s="6">
        <f t="shared" si="2"/>
        <v>63.991999999999997</v>
      </c>
      <c r="G75" s="7">
        <v>470716</v>
      </c>
      <c r="H75" s="8">
        <f t="shared" si="3"/>
        <v>47.071599999999997</v>
      </c>
      <c r="I75" s="6">
        <f>Bags!$C$13</f>
        <v>2.3211200000000001</v>
      </c>
      <c r="J75" s="6">
        <f>(F75-H75)/(F75-I75)*100</f>
        <v>27.436611898516773</v>
      </c>
    </row>
    <row r="76" spans="1:10" x14ac:dyDescent="0.25">
      <c r="A76" s="4">
        <v>16</v>
      </c>
      <c r="B76" s="4">
        <v>2011</v>
      </c>
      <c r="C76" s="4" t="s">
        <v>9</v>
      </c>
      <c r="D76" s="4">
        <v>10</v>
      </c>
      <c r="E76" s="4">
        <v>822914</v>
      </c>
      <c r="F76" s="6">
        <f t="shared" si="2"/>
        <v>82.291399999999996</v>
      </c>
      <c r="G76" s="7">
        <v>618626</v>
      </c>
      <c r="H76" s="8">
        <f t="shared" si="3"/>
        <v>61.8626</v>
      </c>
      <c r="I76" s="6">
        <f>Bags!$C$13</f>
        <v>2.3211200000000001</v>
      </c>
      <c r="J76" s="6">
        <f>(F76-H76)/(F76-I76)*100</f>
        <v>25.545490149590567</v>
      </c>
    </row>
    <row r="77" spans="1:10" x14ac:dyDescent="0.25">
      <c r="A77" s="4">
        <v>16</v>
      </c>
      <c r="B77" s="4">
        <v>2011</v>
      </c>
      <c r="C77" s="4" t="s">
        <v>9</v>
      </c>
      <c r="D77" s="4">
        <v>20</v>
      </c>
      <c r="E77" s="4">
        <v>556077</v>
      </c>
      <c r="F77" s="6">
        <f t="shared" si="2"/>
        <v>55.607700000000001</v>
      </c>
      <c r="G77" s="7">
        <v>424276</v>
      </c>
      <c r="H77" s="8">
        <f t="shared" si="3"/>
        <v>42.427599999999998</v>
      </c>
      <c r="I77" s="6">
        <f>Bags!$C$13</f>
        <v>2.3211200000000001</v>
      </c>
      <c r="J77" s="6">
        <f>(F77-H77)/(F77-I77)*100</f>
        <v>24.73437026733561</v>
      </c>
    </row>
    <row r="78" spans="1:10" x14ac:dyDescent="0.25">
      <c r="A78" s="4">
        <v>16</v>
      </c>
      <c r="B78" s="4">
        <v>2011</v>
      </c>
      <c r="C78" s="4" t="s">
        <v>10</v>
      </c>
      <c r="D78" s="4">
        <v>0</v>
      </c>
      <c r="E78" s="4">
        <v>573139</v>
      </c>
      <c r="F78" s="6">
        <f t="shared" si="2"/>
        <v>57.313899999999997</v>
      </c>
      <c r="G78" s="7">
        <v>417270</v>
      </c>
      <c r="H78" s="8">
        <f t="shared" si="3"/>
        <v>41.726999999999997</v>
      </c>
      <c r="I78" s="6">
        <f>Bags!$C$13</f>
        <v>2.3211200000000001</v>
      </c>
      <c r="J78" s="6">
        <f>(F78-H78)/(F78-I78)*100</f>
        <v>28.343538915472177</v>
      </c>
    </row>
    <row r="79" spans="1:10" x14ac:dyDescent="0.25">
      <c r="A79" s="4">
        <v>16</v>
      </c>
      <c r="B79" s="4">
        <v>2011</v>
      </c>
      <c r="C79" s="4" t="s">
        <v>10</v>
      </c>
      <c r="D79" s="4">
        <v>10</v>
      </c>
      <c r="E79" s="4">
        <v>738677</v>
      </c>
      <c r="F79" s="6">
        <f t="shared" si="2"/>
        <v>73.867699999999999</v>
      </c>
      <c r="G79" s="7">
        <v>548898</v>
      </c>
      <c r="H79" s="8">
        <f t="shared" si="3"/>
        <v>54.889800000000001</v>
      </c>
      <c r="I79" s="6">
        <f>Bags!$C$13</f>
        <v>2.3211200000000001</v>
      </c>
      <c r="J79" s="6">
        <f>(F79-H79)/(F79-I79)*100</f>
        <v>26.525237125240643</v>
      </c>
    </row>
    <row r="80" spans="1:10" x14ac:dyDescent="0.25">
      <c r="A80" s="4">
        <v>16</v>
      </c>
      <c r="B80" s="4">
        <v>2011</v>
      </c>
      <c r="C80" s="4" t="s">
        <v>10</v>
      </c>
      <c r="D80" s="4">
        <v>20</v>
      </c>
      <c r="E80" s="4">
        <v>647689</v>
      </c>
      <c r="F80" s="6">
        <f t="shared" si="2"/>
        <v>64.768900000000002</v>
      </c>
      <c r="G80" s="7">
        <v>495493</v>
      </c>
      <c r="H80" s="8">
        <f t="shared" si="3"/>
        <v>49.549300000000002</v>
      </c>
      <c r="I80" s="6">
        <f>Bags!$C$13</f>
        <v>2.3211200000000001</v>
      </c>
      <c r="J80" s="6">
        <f>(F80-H80)/(F80-I80)*100</f>
        <v>24.371723062052805</v>
      </c>
    </row>
    <row r="81" spans="1:10" x14ac:dyDescent="0.25">
      <c r="A81" s="4">
        <v>16</v>
      </c>
      <c r="B81" s="4">
        <v>2011</v>
      </c>
      <c r="C81" s="4" t="s">
        <v>10</v>
      </c>
      <c r="D81" s="4">
        <v>30</v>
      </c>
      <c r="E81" s="4">
        <v>481613</v>
      </c>
      <c r="F81" s="6">
        <f t="shared" si="2"/>
        <v>48.161299999999997</v>
      </c>
      <c r="G81" s="7">
        <v>364901</v>
      </c>
      <c r="H81" s="8">
        <f t="shared" si="3"/>
        <v>36.490099999999998</v>
      </c>
      <c r="I81" s="6">
        <f>Bags!$C$13</f>
        <v>2.3211200000000001</v>
      </c>
      <c r="J81" s="6">
        <f>(F81-H81)/(F81-I81)*100</f>
        <v>25.460633007985571</v>
      </c>
    </row>
    <row r="82" spans="1:10" x14ac:dyDescent="0.25">
      <c r="A82" s="4">
        <v>16</v>
      </c>
      <c r="B82" s="4">
        <v>2011</v>
      </c>
      <c r="C82" s="4" t="s">
        <v>11</v>
      </c>
      <c r="D82" s="4">
        <v>0</v>
      </c>
      <c r="E82" s="4">
        <v>676388</v>
      </c>
      <c r="F82" s="6">
        <f t="shared" si="2"/>
        <v>67.638800000000003</v>
      </c>
      <c r="G82" s="7">
        <v>500000</v>
      </c>
      <c r="H82" s="8">
        <f t="shared" si="3"/>
        <v>50</v>
      </c>
      <c r="I82" s="6">
        <f>Bags!$C$13</f>
        <v>2.3211200000000001</v>
      </c>
      <c r="J82" s="6">
        <f>(F82-H82)/(F82-I82)*100</f>
        <v>27.004633355011997</v>
      </c>
    </row>
    <row r="83" spans="1:10" x14ac:dyDescent="0.25">
      <c r="A83" s="4">
        <v>16</v>
      </c>
      <c r="B83" s="4">
        <v>2011</v>
      </c>
      <c r="C83" s="4" t="s">
        <v>11</v>
      </c>
      <c r="D83" s="4">
        <v>10</v>
      </c>
      <c r="E83" s="4">
        <v>793561</v>
      </c>
      <c r="F83" s="6">
        <f t="shared" si="2"/>
        <v>79.356099999999998</v>
      </c>
      <c r="G83" s="7">
        <v>599617</v>
      </c>
      <c r="H83" s="8">
        <f t="shared" si="3"/>
        <v>59.9617</v>
      </c>
      <c r="I83" s="6">
        <f>Bags!$C$13</f>
        <v>2.3211200000000001</v>
      </c>
      <c r="J83" s="6">
        <f>(F83-H83)/(F83-I83)*100</f>
        <v>25.176095327083875</v>
      </c>
    </row>
    <row r="84" spans="1:10" x14ac:dyDescent="0.25">
      <c r="A84" s="4">
        <v>16</v>
      </c>
      <c r="B84" s="4">
        <v>2011</v>
      </c>
      <c r="C84" s="4" t="s">
        <v>11</v>
      </c>
      <c r="D84" s="4">
        <v>20</v>
      </c>
      <c r="E84" s="4">
        <v>438822</v>
      </c>
      <c r="F84" s="6">
        <f t="shared" si="2"/>
        <v>43.882199999999997</v>
      </c>
      <c r="G84" s="7">
        <v>360801</v>
      </c>
      <c r="H84" s="8">
        <f t="shared" si="3"/>
        <v>36.080100000000002</v>
      </c>
      <c r="I84" s="6">
        <f>Bags!$C$13*2</f>
        <v>4.6422400000000001</v>
      </c>
      <c r="J84" s="6">
        <f>(F84-H84)/(F84-I84)*100</f>
        <v>19.883047791078269</v>
      </c>
    </row>
    <row r="85" spans="1:10" x14ac:dyDescent="0.25">
      <c r="A85" s="4">
        <v>16</v>
      </c>
      <c r="B85" s="4">
        <v>2016</v>
      </c>
      <c r="C85" s="4" t="s">
        <v>9</v>
      </c>
      <c r="D85" s="4">
        <v>0</v>
      </c>
      <c r="E85" s="4">
        <v>473020</v>
      </c>
      <c r="F85" s="6">
        <f t="shared" si="2"/>
        <v>47.302</v>
      </c>
      <c r="G85" s="7">
        <v>351075</v>
      </c>
      <c r="H85" s="8">
        <f t="shared" si="3"/>
        <v>35.107500000000002</v>
      </c>
      <c r="I85" s="6">
        <f>Bags!$C$13</f>
        <v>2.3211200000000001</v>
      </c>
      <c r="J85" s="6">
        <f>(F85-H85)/(F85-I85)*100</f>
        <v>27.110407799936326</v>
      </c>
    </row>
    <row r="86" spans="1:10" x14ac:dyDescent="0.25">
      <c r="A86" s="4">
        <v>16</v>
      </c>
      <c r="B86" s="4">
        <v>2016</v>
      </c>
      <c r="C86" s="4" t="s">
        <v>9</v>
      </c>
      <c r="D86" s="4">
        <v>10</v>
      </c>
      <c r="E86" s="4">
        <v>960284</v>
      </c>
      <c r="F86" s="6">
        <f t="shared" si="2"/>
        <v>96.028400000000005</v>
      </c>
      <c r="G86" s="7">
        <v>725884</v>
      </c>
      <c r="H86" s="8">
        <f t="shared" si="3"/>
        <v>72.588399999999993</v>
      </c>
      <c r="I86" s="6">
        <f>Bags!$C$13</f>
        <v>2.3211200000000001</v>
      </c>
      <c r="J86" s="6">
        <f>(F86-H86)/(F86-I86)*100</f>
        <v>25.014065075840435</v>
      </c>
    </row>
    <row r="87" spans="1:10" x14ac:dyDescent="0.25">
      <c r="A87" s="4">
        <v>16</v>
      </c>
      <c r="B87" s="4">
        <v>2016</v>
      </c>
      <c r="C87" s="4" t="s">
        <v>9</v>
      </c>
      <c r="D87" s="4">
        <v>20</v>
      </c>
      <c r="E87" s="4">
        <v>759860</v>
      </c>
      <c r="F87" s="6">
        <f t="shared" si="2"/>
        <v>75.986000000000004</v>
      </c>
      <c r="G87" s="7">
        <v>572966</v>
      </c>
      <c r="H87" s="8">
        <f t="shared" si="3"/>
        <v>57.296599999999998</v>
      </c>
      <c r="I87" s="6">
        <f>Bags!$C$13</f>
        <v>2.3211200000000001</v>
      </c>
      <c r="J87" s="6">
        <f>(F87-H87)/(F87-I87)*100</f>
        <v>25.370841573352195</v>
      </c>
    </row>
    <row r="88" spans="1:10" x14ac:dyDescent="0.25">
      <c r="A88" s="4">
        <v>16</v>
      </c>
      <c r="B88" s="4">
        <v>2016</v>
      </c>
      <c r="C88" s="4" t="s">
        <v>10</v>
      </c>
      <c r="D88" s="4">
        <v>0</v>
      </c>
      <c r="E88" s="4">
        <v>574693</v>
      </c>
      <c r="F88" s="6">
        <f t="shared" si="2"/>
        <v>57.469299999999997</v>
      </c>
      <c r="G88" s="7">
        <v>429871</v>
      </c>
      <c r="H88" s="8">
        <f t="shared" si="3"/>
        <v>42.987099999999998</v>
      </c>
      <c r="I88" s="6">
        <f>Bags!$C$13</f>
        <v>2.3211200000000001</v>
      </c>
      <c r="J88" s="6">
        <f>(F88-H88)/(F88-I88)*100</f>
        <v>26.260522106078572</v>
      </c>
    </row>
    <row r="89" spans="1:10" x14ac:dyDescent="0.25">
      <c r="A89" s="4">
        <v>16</v>
      </c>
      <c r="B89" s="4">
        <v>2016</v>
      </c>
      <c r="C89" s="4" t="s">
        <v>10</v>
      </c>
      <c r="D89" s="4">
        <v>10</v>
      </c>
      <c r="E89" s="4">
        <v>544549</v>
      </c>
      <c r="F89" s="6">
        <f t="shared" si="2"/>
        <v>54.454900000000002</v>
      </c>
      <c r="G89" s="7">
        <v>421338</v>
      </c>
      <c r="H89" s="8">
        <f t="shared" si="3"/>
        <v>42.133800000000001</v>
      </c>
      <c r="I89" s="6">
        <f>Bags!$C$13</f>
        <v>2.3211200000000001</v>
      </c>
      <c r="J89" s="6">
        <f>(F89-H89)/(F89-I89)*100</f>
        <v>23.633621041865755</v>
      </c>
    </row>
    <row r="90" spans="1:10" x14ac:dyDescent="0.25">
      <c r="A90" s="4">
        <v>16</v>
      </c>
      <c r="B90" s="4">
        <v>2016</v>
      </c>
      <c r="C90" s="4" t="s">
        <v>10</v>
      </c>
      <c r="D90" s="4">
        <v>20</v>
      </c>
      <c r="E90" s="4">
        <v>505349</v>
      </c>
      <c r="F90" s="6">
        <f t="shared" si="2"/>
        <v>50.5349</v>
      </c>
      <c r="G90" s="7">
        <v>384922</v>
      </c>
      <c r="H90" s="8">
        <f t="shared" si="3"/>
        <v>38.492199999999997</v>
      </c>
      <c r="I90" s="6">
        <f>Bags!$C$13</f>
        <v>2.3211200000000001</v>
      </c>
      <c r="J90" s="6">
        <f>(F90-H90)/(F90-I90)*100</f>
        <v>24.97771384031703</v>
      </c>
    </row>
    <row r="91" spans="1:10" x14ac:dyDescent="0.25">
      <c r="A91" s="4">
        <v>16</v>
      </c>
      <c r="B91" s="4">
        <v>2016</v>
      </c>
      <c r="C91" s="4" t="s">
        <v>11</v>
      </c>
      <c r="D91" s="4">
        <v>0</v>
      </c>
      <c r="E91" s="4">
        <v>591350</v>
      </c>
      <c r="F91" s="6">
        <f t="shared" si="2"/>
        <v>59.134999999999998</v>
      </c>
      <c r="G91" s="7">
        <v>443936</v>
      </c>
      <c r="H91" s="8">
        <f t="shared" si="3"/>
        <v>44.393599999999999</v>
      </c>
      <c r="I91" s="6">
        <f>Bags!$C$13</f>
        <v>2.3211200000000001</v>
      </c>
      <c r="J91" s="6">
        <f>(F91-H91)/(F91-I91)*100</f>
        <v>25.946828486278349</v>
      </c>
    </row>
    <row r="92" spans="1:10" x14ac:dyDescent="0.25">
      <c r="A92" s="4">
        <v>16</v>
      </c>
      <c r="B92" s="4">
        <v>2016</v>
      </c>
      <c r="C92" s="4" t="s">
        <v>11</v>
      </c>
      <c r="D92" s="4">
        <v>10</v>
      </c>
      <c r="E92" s="4">
        <v>790946</v>
      </c>
      <c r="F92" s="6">
        <f t="shared" si="2"/>
        <v>79.0946</v>
      </c>
      <c r="G92" s="7">
        <v>596408</v>
      </c>
      <c r="H92" s="8">
        <f t="shared" si="3"/>
        <v>59.640799999999999</v>
      </c>
      <c r="I92" s="6">
        <f>Bags!$C$13</f>
        <v>2.3211200000000001</v>
      </c>
      <c r="J92" s="6">
        <f>(F92-H92)/(F92-I92)*100</f>
        <v>25.339218698956984</v>
      </c>
    </row>
    <row r="93" spans="1:10" x14ac:dyDescent="0.25">
      <c r="A93" s="4">
        <v>16</v>
      </c>
      <c r="B93" s="4">
        <v>2021</v>
      </c>
      <c r="C93" s="4" t="s">
        <v>9</v>
      </c>
      <c r="D93" s="4">
        <v>0</v>
      </c>
      <c r="E93" s="4">
        <v>760113</v>
      </c>
      <c r="F93" s="6">
        <f t="shared" si="2"/>
        <v>76.011300000000006</v>
      </c>
      <c r="G93" s="7">
        <v>551150</v>
      </c>
      <c r="H93" s="8">
        <f t="shared" si="3"/>
        <v>55.115000000000002</v>
      </c>
      <c r="I93" s="6">
        <f>Bags!$C$13</f>
        <v>2.3211200000000001</v>
      </c>
      <c r="J93" s="6">
        <f>(F93-H93)/(F93-I93)*100</f>
        <v>28.356966966290486</v>
      </c>
    </row>
    <row r="94" spans="1:10" x14ac:dyDescent="0.25">
      <c r="A94" s="4">
        <v>16</v>
      </c>
      <c r="B94" s="4">
        <v>2021</v>
      </c>
      <c r="C94" s="4" t="s">
        <v>9</v>
      </c>
      <c r="D94" s="4">
        <v>10</v>
      </c>
      <c r="E94" s="4">
        <v>798974</v>
      </c>
      <c r="F94" s="6">
        <f t="shared" si="2"/>
        <v>79.897400000000005</v>
      </c>
      <c r="G94" s="7">
        <v>605199</v>
      </c>
      <c r="H94" s="8">
        <f t="shared" si="3"/>
        <v>60.5199</v>
      </c>
      <c r="I94" s="6">
        <f>Bags!$C$13</f>
        <v>2.3211200000000001</v>
      </c>
      <c r="J94" s="6">
        <f>(F94-H94)/(F94-I94)*100</f>
        <v>24.978640378218707</v>
      </c>
    </row>
    <row r="95" spans="1:10" x14ac:dyDescent="0.25">
      <c r="A95" s="4">
        <v>16</v>
      </c>
      <c r="B95" s="4">
        <v>2021</v>
      </c>
      <c r="C95" s="4" t="s">
        <v>9</v>
      </c>
      <c r="D95" s="4">
        <v>20</v>
      </c>
      <c r="E95" s="4">
        <v>697660</v>
      </c>
      <c r="F95" s="6">
        <f t="shared" si="2"/>
        <v>69.766000000000005</v>
      </c>
      <c r="G95" s="7">
        <v>529565</v>
      </c>
      <c r="H95" s="8">
        <f t="shared" si="3"/>
        <v>52.956499999999998</v>
      </c>
      <c r="I95" s="6">
        <f>Bags!$C$13</f>
        <v>2.3211200000000001</v>
      </c>
      <c r="J95" s="6">
        <f>(F95-H95)/(F95-I95)*100</f>
        <v>24.923315157503438</v>
      </c>
    </row>
    <row r="96" spans="1:10" x14ac:dyDescent="0.25">
      <c r="A96" s="4">
        <v>16</v>
      </c>
      <c r="B96" s="4">
        <v>2021</v>
      </c>
      <c r="C96" s="4" t="s">
        <v>10</v>
      </c>
      <c r="D96" s="4">
        <v>0</v>
      </c>
      <c r="E96" s="4">
        <v>732180</v>
      </c>
      <c r="F96" s="6">
        <f t="shared" si="2"/>
        <v>73.218000000000004</v>
      </c>
      <c r="G96" s="7">
        <v>541668</v>
      </c>
      <c r="H96" s="8">
        <f t="shared" si="3"/>
        <v>54.166800000000002</v>
      </c>
      <c r="I96" s="6">
        <f>Bags!$C$13</f>
        <v>2.3211200000000001</v>
      </c>
      <c r="J96" s="6">
        <f>(F96-H96)/(F96-I96)*100</f>
        <v>26.871704368372768</v>
      </c>
    </row>
    <row r="97" spans="1:10" x14ac:dyDescent="0.25">
      <c r="A97" s="4">
        <v>16</v>
      </c>
      <c r="B97" s="4">
        <v>2021</v>
      </c>
      <c r="C97" s="4" t="s">
        <v>10</v>
      </c>
      <c r="D97" s="4">
        <v>10</v>
      </c>
      <c r="E97" s="4">
        <v>786060</v>
      </c>
      <c r="F97" s="6">
        <f t="shared" si="2"/>
        <v>78.605999999999995</v>
      </c>
      <c r="G97" s="7">
        <v>604339</v>
      </c>
      <c r="H97" s="8">
        <f t="shared" si="3"/>
        <v>60.433900000000001</v>
      </c>
      <c r="I97" s="6">
        <f>Bags!$C$13</f>
        <v>2.3211200000000001</v>
      </c>
      <c r="J97" s="6">
        <f>(F97-H97)/(F97-I97)*100</f>
        <v>23.821365387216957</v>
      </c>
    </row>
    <row r="98" spans="1:10" x14ac:dyDescent="0.25">
      <c r="A98" s="4">
        <v>16</v>
      </c>
      <c r="B98" s="4">
        <v>2021</v>
      </c>
      <c r="C98" s="4" t="s">
        <v>11</v>
      </c>
      <c r="D98" s="4">
        <v>0</v>
      </c>
      <c r="E98" s="4">
        <v>715122</v>
      </c>
      <c r="F98" s="6">
        <f t="shared" si="2"/>
        <v>71.512200000000007</v>
      </c>
      <c r="G98" s="7">
        <v>537982</v>
      </c>
      <c r="H98" s="8">
        <f t="shared" si="3"/>
        <v>53.798200000000001</v>
      </c>
      <c r="I98" s="6">
        <f>Bags!$C$13</f>
        <v>2.3211200000000001</v>
      </c>
      <c r="J98" s="6">
        <f>(F98-H98)/(F98-I98)*100</f>
        <v>25.601565982204644</v>
      </c>
    </row>
    <row r="99" spans="1:10" x14ac:dyDescent="0.25">
      <c r="A99" s="4">
        <v>16</v>
      </c>
      <c r="B99" s="4">
        <v>2021</v>
      </c>
      <c r="C99" s="4" t="s">
        <v>11</v>
      </c>
      <c r="D99" s="4">
        <v>10</v>
      </c>
      <c r="E99" s="4">
        <v>605759</v>
      </c>
      <c r="F99" s="6">
        <f t="shared" si="2"/>
        <v>60.575899999999997</v>
      </c>
      <c r="G99" s="7">
        <v>467659</v>
      </c>
      <c r="H99" s="8">
        <f t="shared" si="3"/>
        <v>46.765900000000002</v>
      </c>
      <c r="I99" s="6">
        <f>Bags!$C$13</f>
        <v>2.3211200000000001</v>
      </c>
      <c r="J99" s="6">
        <f>(F99-H99)/(F99-I99)*100</f>
        <v>23.706209172878168</v>
      </c>
    </row>
    <row r="100" spans="1:10" x14ac:dyDescent="0.25">
      <c r="A100" s="4">
        <v>16</v>
      </c>
      <c r="B100" s="4" t="s">
        <v>53</v>
      </c>
      <c r="C100" s="4" t="s">
        <v>9</v>
      </c>
      <c r="D100" s="4">
        <v>0</v>
      </c>
      <c r="E100" s="4">
        <v>740238</v>
      </c>
      <c r="F100" s="6">
        <f t="shared" si="2"/>
        <v>74.023799999999994</v>
      </c>
      <c r="G100" s="4">
        <v>563220</v>
      </c>
      <c r="H100" s="8">
        <f t="shared" si="3"/>
        <v>56.322000000000003</v>
      </c>
      <c r="I100" s="6">
        <f>Bags!$C$13</f>
        <v>2.3211200000000001</v>
      </c>
      <c r="J100" s="6">
        <f>(F100-H100)/(F100-I100)*100</f>
        <v>24.687780149919071</v>
      </c>
    </row>
    <row r="101" spans="1:10" x14ac:dyDescent="0.25">
      <c r="A101" s="4">
        <v>16</v>
      </c>
      <c r="B101" s="4" t="s">
        <v>53</v>
      </c>
      <c r="C101" s="4" t="s">
        <v>9</v>
      </c>
      <c r="D101" s="4">
        <v>10</v>
      </c>
      <c r="E101" s="4">
        <v>505474</v>
      </c>
      <c r="F101" s="6">
        <f t="shared" si="2"/>
        <v>50.547400000000003</v>
      </c>
      <c r="G101" s="4">
        <v>394055</v>
      </c>
      <c r="H101" s="8">
        <f t="shared" si="3"/>
        <v>39.405500000000004</v>
      </c>
      <c r="I101" s="6">
        <f>Bags!$C$13</f>
        <v>2.3211200000000001</v>
      </c>
      <c r="J101" s="6">
        <f>(F101-H101)/(F101-I101)*100</f>
        <v>23.103378489902184</v>
      </c>
    </row>
    <row r="102" spans="1:10" x14ac:dyDescent="0.25">
      <c r="A102" s="4">
        <v>16</v>
      </c>
      <c r="B102" s="4" t="s">
        <v>53</v>
      </c>
      <c r="C102" s="4" t="s">
        <v>10</v>
      </c>
      <c r="D102" s="4">
        <v>0</v>
      </c>
      <c r="E102" s="4">
        <v>627576</v>
      </c>
      <c r="F102" s="6">
        <f t="shared" si="2"/>
        <v>62.757599999999996</v>
      </c>
      <c r="G102" s="4">
        <v>483664</v>
      </c>
      <c r="H102" s="8">
        <f t="shared" si="3"/>
        <v>48.366399999999999</v>
      </c>
      <c r="I102" s="6">
        <f>Bags!$C$13</f>
        <v>2.3211200000000001</v>
      </c>
      <c r="J102" s="6">
        <f>(F102-H102)/(F102-I102)*100</f>
        <v>23.812108183666552</v>
      </c>
    </row>
    <row r="103" spans="1:10" x14ac:dyDescent="0.25">
      <c r="A103" s="4">
        <v>16</v>
      </c>
      <c r="B103" s="4" t="s">
        <v>53</v>
      </c>
      <c r="C103" s="4" t="s">
        <v>10</v>
      </c>
      <c r="D103" s="4">
        <v>10</v>
      </c>
      <c r="E103" s="4">
        <v>743146</v>
      </c>
      <c r="F103" s="6">
        <f t="shared" si="2"/>
        <v>74.314599999999999</v>
      </c>
      <c r="G103" s="4">
        <v>573630</v>
      </c>
      <c r="H103" s="8">
        <f t="shared" si="3"/>
        <v>57.363</v>
      </c>
      <c r="I103" s="6">
        <f>Bags!$C$13</f>
        <v>2.3211200000000001</v>
      </c>
      <c r="J103" s="6">
        <f>(F103-H103)/(F103-I103)*100</f>
        <v>23.546021111911799</v>
      </c>
    </row>
    <row r="104" spans="1:10" x14ac:dyDescent="0.25">
      <c r="A104" s="4">
        <v>16</v>
      </c>
      <c r="B104" s="4" t="s">
        <v>53</v>
      </c>
      <c r="C104" s="4" t="s">
        <v>10</v>
      </c>
      <c r="D104" s="4">
        <v>20</v>
      </c>
      <c r="E104" s="4">
        <v>497490</v>
      </c>
      <c r="F104" s="6">
        <f t="shared" si="2"/>
        <v>49.749000000000002</v>
      </c>
      <c r="G104" s="4">
        <v>380074</v>
      </c>
      <c r="H104" s="8">
        <f t="shared" si="3"/>
        <v>38.007399999999997</v>
      </c>
      <c r="I104" s="6">
        <f>Bags!$C$13</f>
        <v>2.3211200000000001</v>
      </c>
      <c r="J104" s="6">
        <f>(F104-H104)/(F104-I104)*100</f>
        <v>24.756746453773616</v>
      </c>
    </row>
    <row r="105" spans="1:10" x14ac:dyDescent="0.25">
      <c r="A105" s="4">
        <v>16</v>
      </c>
      <c r="B105" s="4" t="s">
        <v>53</v>
      </c>
      <c r="C105" s="4" t="s">
        <v>11</v>
      </c>
      <c r="D105" s="4">
        <v>0</v>
      </c>
      <c r="E105" s="4">
        <v>526510</v>
      </c>
      <c r="F105" s="6">
        <f t="shared" si="2"/>
        <v>52.651000000000003</v>
      </c>
      <c r="G105" s="4">
        <v>403860</v>
      </c>
      <c r="H105" s="8">
        <f t="shared" si="3"/>
        <v>40.386000000000003</v>
      </c>
      <c r="I105" s="6">
        <f>Bags!$C$13</f>
        <v>2.3211200000000001</v>
      </c>
      <c r="J105" s="6">
        <f>(F105-H105)/(F105-I105)*100</f>
        <v>24.369221623417342</v>
      </c>
    </row>
    <row r="106" spans="1:10" x14ac:dyDescent="0.25">
      <c r="A106" s="4">
        <v>16</v>
      </c>
      <c r="B106" s="4" t="s">
        <v>53</v>
      </c>
      <c r="C106" s="4" t="s">
        <v>11</v>
      </c>
      <c r="D106" s="4">
        <v>10</v>
      </c>
      <c r="E106" s="4">
        <v>635001</v>
      </c>
      <c r="F106" s="6">
        <f t="shared" si="2"/>
        <v>63.500100000000003</v>
      </c>
      <c r="G106" s="4">
        <v>492825</v>
      </c>
      <c r="H106" s="8">
        <f t="shared" si="3"/>
        <v>49.282499999999999</v>
      </c>
      <c r="I106" s="6">
        <f>Bags!$C$13</f>
        <v>2.3211200000000001</v>
      </c>
      <c r="J106" s="6">
        <f>(F106-H106)/(F106-I106)*100</f>
        <v>23.23935443186533</v>
      </c>
    </row>
    <row r="107" spans="1:10" x14ac:dyDescent="0.25">
      <c r="A107" s="4">
        <v>16</v>
      </c>
      <c r="B107" s="4" t="s">
        <v>53</v>
      </c>
      <c r="C107" s="4" t="s">
        <v>11</v>
      </c>
      <c r="D107" s="4">
        <v>20</v>
      </c>
      <c r="E107" s="4">
        <v>398235</v>
      </c>
      <c r="F107" s="6">
        <f t="shared" si="2"/>
        <v>39.823500000000003</v>
      </c>
      <c r="G107" s="4">
        <v>311943</v>
      </c>
      <c r="H107" s="8">
        <f t="shared" si="3"/>
        <v>31.194299999999998</v>
      </c>
      <c r="I107" s="6">
        <f>Bags!$C$13</f>
        <v>2.3211200000000001</v>
      </c>
      <c r="J107" s="6">
        <f>(F107-H107)/(F107-I107)*100</f>
        <v>23.009739648523649</v>
      </c>
    </row>
    <row r="108" spans="1:10" x14ac:dyDescent="0.25">
      <c r="A108" s="4">
        <v>16</v>
      </c>
      <c r="B108" s="4" t="s">
        <v>55</v>
      </c>
      <c r="C108" s="4" t="s">
        <v>9</v>
      </c>
      <c r="D108" s="4">
        <v>0</v>
      </c>
      <c r="E108" s="4">
        <v>569880</v>
      </c>
      <c r="F108" s="6">
        <f t="shared" si="2"/>
        <v>56.988</v>
      </c>
      <c r="G108" s="4">
        <v>433226</v>
      </c>
      <c r="H108" s="8">
        <f t="shared" si="3"/>
        <v>43.322600000000001</v>
      </c>
      <c r="I108" s="6">
        <f>Bags!$C$13</f>
        <v>2.3211200000000001</v>
      </c>
      <c r="J108" s="6">
        <f>(F108-H108)/(F108-I108)*100</f>
        <v>24.997585375276582</v>
      </c>
    </row>
    <row r="109" spans="1:10" x14ac:dyDescent="0.25">
      <c r="A109" s="4">
        <v>16</v>
      </c>
      <c r="B109" s="4" t="s">
        <v>55</v>
      </c>
      <c r="C109" s="4" t="s">
        <v>9</v>
      </c>
      <c r="D109" s="4">
        <v>10</v>
      </c>
      <c r="E109" s="4">
        <v>585152</v>
      </c>
      <c r="F109" s="6">
        <f t="shared" si="2"/>
        <v>58.5152</v>
      </c>
      <c r="G109" s="4">
        <v>458740</v>
      </c>
      <c r="H109" s="8">
        <f t="shared" si="3"/>
        <v>45.874000000000002</v>
      </c>
      <c r="I109" s="6">
        <f>Bags!$C$13</f>
        <v>2.3211200000000001</v>
      </c>
      <c r="J109" s="6">
        <f>(F109-H109)/(F109-I109)*100</f>
        <v>22.495608078288669</v>
      </c>
    </row>
    <row r="110" spans="1:10" x14ac:dyDescent="0.25">
      <c r="A110" s="4">
        <v>16</v>
      </c>
      <c r="B110" s="4" t="s">
        <v>55</v>
      </c>
      <c r="C110" s="4" t="s">
        <v>10</v>
      </c>
      <c r="D110" s="4">
        <v>0</v>
      </c>
      <c r="E110" s="4">
        <v>623070</v>
      </c>
      <c r="F110" s="6">
        <f t="shared" si="2"/>
        <v>62.307000000000002</v>
      </c>
      <c r="G110" s="4">
        <v>477877</v>
      </c>
      <c r="H110" s="8">
        <f t="shared" si="3"/>
        <v>47.787700000000001</v>
      </c>
      <c r="I110" s="6">
        <f>Bags!$C$13</f>
        <v>2.3211200000000001</v>
      </c>
      <c r="J110" s="6">
        <f>(F110-H110)/(F110-I110)*100</f>
        <v>24.204529465934318</v>
      </c>
    </row>
    <row r="111" spans="1:10" x14ac:dyDescent="0.25">
      <c r="A111" s="4">
        <v>16</v>
      </c>
      <c r="B111" s="4" t="s">
        <v>55</v>
      </c>
      <c r="C111" s="4" t="s">
        <v>10</v>
      </c>
      <c r="D111" s="4">
        <v>10</v>
      </c>
      <c r="E111" s="4">
        <v>603211</v>
      </c>
      <c r="F111" s="6">
        <f t="shared" si="2"/>
        <v>60.321100000000001</v>
      </c>
      <c r="G111" s="4">
        <v>471018</v>
      </c>
      <c r="H111" s="8">
        <f t="shared" si="3"/>
        <v>47.101799999999997</v>
      </c>
      <c r="I111" s="6">
        <f>Bags!$C$13</f>
        <v>2.3211200000000001</v>
      </c>
      <c r="J111" s="6">
        <f>(F111-H111)/(F111-I111)*100</f>
        <v>22.791904411001529</v>
      </c>
    </row>
    <row r="112" spans="1:10" x14ac:dyDescent="0.25">
      <c r="A112" s="4">
        <v>16</v>
      </c>
      <c r="B112" s="4" t="s">
        <v>55</v>
      </c>
      <c r="C112" s="4" t="s">
        <v>11</v>
      </c>
      <c r="D112" s="4">
        <v>0</v>
      </c>
      <c r="E112" s="4">
        <v>574261</v>
      </c>
      <c r="F112" s="6">
        <f t="shared" si="2"/>
        <v>57.426099999999998</v>
      </c>
      <c r="G112" s="4">
        <v>430905</v>
      </c>
      <c r="H112" s="8">
        <f t="shared" si="3"/>
        <v>43.090499999999999</v>
      </c>
      <c r="I112" s="6">
        <f>Bags!$C$13</f>
        <v>2.3211200000000001</v>
      </c>
      <c r="J112" s="6">
        <f>(F112-H112)/(F112-I112)*100</f>
        <v>26.015071596069898</v>
      </c>
    </row>
    <row r="113" spans="1:10" x14ac:dyDescent="0.25">
      <c r="A113" s="4">
        <v>16</v>
      </c>
      <c r="B113" s="4" t="s">
        <v>55</v>
      </c>
      <c r="C113" s="4" t="s">
        <v>11</v>
      </c>
      <c r="D113" s="4">
        <v>10</v>
      </c>
      <c r="E113" s="4">
        <v>755873</v>
      </c>
      <c r="F113" s="6">
        <f t="shared" si="2"/>
        <v>75.587299999999999</v>
      </c>
      <c r="G113" s="4">
        <v>580069</v>
      </c>
      <c r="H113" s="8">
        <f t="shared" si="3"/>
        <v>58.006900000000002</v>
      </c>
      <c r="I113" s="6">
        <f>Bags!$C$13</f>
        <v>2.3211200000000001</v>
      </c>
      <c r="J113" s="6">
        <f>(F113-H113)/(F113-I113)*100</f>
        <v>23.995245828293484</v>
      </c>
    </row>
    <row r="114" spans="1:10" x14ac:dyDescent="0.25">
      <c r="A114" s="4">
        <v>16</v>
      </c>
      <c r="B114" s="4" t="s">
        <v>55</v>
      </c>
      <c r="C114" s="4" t="s">
        <v>11</v>
      </c>
      <c r="D114" s="4">
        <v>20</v>
      </c>
      <c r="E114" s="4">
        <v>649470</v>
      </c>
      <c r="F114" s="6">
        <f t="shared" si="2"/>
        <v>64.947000000000003</v>
      </c>
      <c r="G114" s="4">
        <v>487603</v>
      </c>
      <c r="H114" s="8">
        <f t="shared" si="3"/>
        <v>48.760300000000001</v>
      </c>
      <c r="I114" s="6">
        <f>Bags!$C$13</f>
        <v>2.3211200000000001</v>
      </c>
      <c r="J114" s="6">
        <f>(F114-H114)/(F114-I114)*100</f>
        <v>25.846662753481471</v>
      </c>
    </row>
    <row r="115" spans="1:10" x14ac:dyDescent="0.25">
      <c r="A115" s="4">
        <v>16</v>
      </c>
      <c r="B115" s="4" t="s">
        <v>99</v>
      </c>
      <c r="C115" s="4" t="s">
        <v>11</v>
      </c>
      <c r="D115" s="4">
        <v>10</v>
      </c>
      <c r="E115" s="4">
        <v>827085</v>
      </c>
      <c r="F115" s="6">
        <f t="shared" si="2"/>
        <v>82.708500000000001</v>
      </c>
      <c r="G115" s="4">
        <v>590986</v>
      </c>
      <c r="H115" s="8">
        <f t="shared" si="3"/>
        <v>59.098599999999998</v>
      </c>
      <c r="I115" s="6">
        <f>Bags!$C$13</f>
        <v>2.3211200000000001</v>
      </c>
      <c r="J115" s="6">
        <f>(F115-H115)/(F115-I115)*100</f>
        <v>29.370157355545111</v>
      </c>
    </row>
    <row r="116" spans="1:10" x14ac:dyDescent="0.25">
      <c r="A116" s="4">
        <v>16</v>
      </c>
      <c r="B116" s="4" t="s">
        <v>99</v>
      </c>
      <c r="C116" s="4" t="s">
        <v>9</v>
      </c>
      <c r="D116" s="4">
        <v>0</v>
      </c>
      <c r="E116" s="4">
        <v>654079</v>
      </c>
      <c r="F116" s="6">
        <f t="shared" si="2"/>
        <v>65.407899999999998</v>
      </c>
      <c r="G116" s="4">
        <v>300980</v>
      </c>
      <c r="H116" s="8">
        <f t="shared" si="3"/>
        <v>30.097999999999999</v>
      </c>
      <c r="I116" s="6">
        <f>Bags!$C$13</f>
        <v>2.3211200000000001</v>
      </c>
      <c r="J116" s="6">
        <f>(F116-H116)/(F116-I116)*100</f>
        <v>55.970363362973984</v>
      </c>
    </row>
    <row r="117" spans="1:10" x14ac:dyDescent="0.25">
      <c r="A117" s="4">
        <v>16</v>
      </c>
      <c r="B117" s="4" t="s">
        <v>99</v>
      </c>
      <c r="C117" s="4" t="s">
        <v>9</v>
      </c>
      <c r="D117" s="4">
        <v>10</v>
      </c>
      <c r="E117" s="4">
        <v>640702</v>
      </c>
      <c r="F117" s="6">
        <f t="shared" si="2"/>
        <v>64.0702</v>
      </c>
      <c r="G117" s="4">
        <v>395243</v>
      </c>
      <c r="H117" s="8">
        <f t="shared" si="3"/>
        <v>39.524299999999997</v>
      </c>
      <c r="I117" s="6">
        <f>Bags!$C$13</f>
        <v>2.3211200000000001</v>
      </c>
      <c r="J117" s="6">
        <f>(F117-H117)/(F117-I117)*100</f>
        <v>39.751037586308982</v>
      </c>
    </row>
    <row r="118" spans="1:10" x14ac:dyDescent="0.25">
      <c r="A118" s="4">
        <v>16</v>
      </c>
      <c r="B118" s="4" t="s">
        <v>99</v>
      </c>
      <c r="C118" s="4" t="s">
        <v>9</v>
      </c>
      <c r="D118" s="4">
        <v>20</v>
      </c>
      <c r="E118" s="4">
        <v>808064</v>
      </c>
      <c r="F118" s="6">
        <f t="shared" si="2"/>
        <v>80.806399999999996</v>
      </c>
      <c r="G118" s="4">
        <v>579706</v>
      </c>
      <c r="H118" s="8">
        <f t="shared" si="3"/>
        <v>57.970599999999997</v>
      </c>
      <c r="I118" s="6">
        <f>Bags!$C$13</f>
        <v>2.3211200000000001</v>
      </c>
      <c r="J118" s="6">
        <f>(F118-H118)/(F118-I118)*100</f>
        <v>29.09564697991776</v>
      </c>
    </row>
    <row r="119" spans="1:10" x14ac:dyDescent="0.25">
      <c r="A119" s="4">
        <v>16</v>
      </c>
      <c r="B119" s="4" t="s">
        <v>99</v>
      </c>
      <c r="C119" s="4" t="s">
        <v>10</v>
      </c>
      <c r="D119" s="4">
        <v>0</v>
      </c>
      <c r="E119" s="4">
        <v>632551</v>
      </c>
      <c r="F119" s="6">
        <f t="shared" si="2"/>
        <v>63.255099999999999</v>
      </c>
      <c r="G119" s="4">
        <v>317233</v>
      </c>
      <c r="H119" s="8">
        <f t="shared" si="3"/>
        <v>31.723299999999998</v>
      </c>
      <c r="I119" s="6">
        <f>Bags!$C$13</f>
        <v>2.3211200000000001</v>
      </c>
      <c r="J119" s="6">
        <f>(F119-H119)/(F119-I119)*100</f>
        <v>51.747481454518486</v>
      </c>
    </row>
    <row r="120" spans="1:10" x14ac:dyDescent="0.25">
      <c r="A120" s="4">
        <v>16</v>
      </c>
      <c r="B120" s="4" t="s">
        <v>99</v>
      </c>
      <c r="C120" s="4" t="s">
        <v>10</v>
      </c>
      <c r="D120" s="4">
        <v>10</v>
      </c>
      <c r="E120" s="4">
        <v>861378</v>
      </c>
      <c r="F120" s="6">
        <f t="shared" si="2"/>
        <v>86.137799999999999</v>
      </c>
      <c r="G120" s="4">
        <v>574207</v>
      </c>
      <c r="H120" s="8">
        <f t="shared" si="3"/>
        <v>57.420699999999997</v>
      </c>
      <c r="I120" s="6">
        <f>Bags!$C$13</f>
        <v>2.3211200000000001</v>
      </c>
      <c r="J120" s="6">
        <f>(F120-H120)/(F120-I120)*100</f>
        <v>34.261796100728397</v>
      </c>
    </row>
    <row r="121" spans="1:10" x14ac:dyDescent="0.25">
      <c r="A121" s="4">
        <v>16</v>
      </c>
      <c r="B121" s="4" t="s">
        <v>99</v>
      </c>
      <c r="C121" s="4" t="s">
        <v>10</v>
      </c>
      <c r="D121" s="4">
        <v>20</v>
      </c>
      <c r="E121" s="4">
        <v>633797</v>
      </c>
      <c r="F121" s="6">
        <f t="shared" si="2"/>
        <v>63.3797</v>
      </c>
      <c r="G121" s="4">
        <v>460935</v>
      </c>
      <c r="H121" s="8">
        <f t="shared" si="3"/>
        <v>46.093499999999999</v>
      </c>
      <c r="I121" s="6">
        <f>Bags!$C$13</f>
        <v>2.3211200000000001</v>
      </c>
      <c r="J121" s="6">
        <f>(F121-H121)/(F121-I121)*100</f>
        <v>28.31084509335134</v>
      </c>
    </row>
    <row r="122" spans="1:10" x14ac:dyDescent="0.25">
      <c r="A122" s="4">
        <v>16</v>
      </c>
      <c r="B122" s="4" t="s">
        <v>99</v>
      </c>
      <c r="C122" s="4" t="s">
        <v>10</v>
      </c>
      <c r="D122" s="4">
        <v>30</v>
      </c>
      <c r="E122" s="4">
        <v>775081</v>
      </c>
      <c r="F122" s="6">
        <f t="shared" si="2"/>
        <v>77.508099999999999</v>
      </c>
      <c r="G122" s="4">
        <v>496219</v>
      </c>
      <c r="H122" s="8">
        <f t="shared" si="3"/>
        <v>49.621899999999997</v>
      </c>
      <c r="I122" s="6">
        <f>Bags!$C$13</f>
        <v>2.3211200000000001</v>
      </c>
      <c r="J122" s="6">
        <f>(F122-H122)/(F122-I122)*100</f>
        <v>37.089134315542402</v>
      </c>
    </row>
    <row r="123" spans="1:10" x14ac:dyDescent="0.25">
      <c r="A123" s="4">
        <v>16</v>
      </c>
      <c r="B123" s="4" t="s">
        <v>99</v>
      </c>
      <c r="C123" s="4" t="s">
        <v>11</v>
      </c>
      <c r="D123" s="4">
        <v>0</v>
      </c>
      <c r="E123" s="4">
        <v>604609</v>
      </c>
      <c r="F123" s="6">
        <f t="shared" si="2"/>
        <v>60.460900000000002</v>
      </c>
      <c r="G123" s="4">
        <v>347300</v>
      </c>
      <c r="H123" s="8">
        <f t="shared" si="3"/>
        <v>34.729999999999997</v>
      </c>
      <c r="I123" s="6">
        <f>Bags!$C$13</f>
        <v>2.3211200000000001</v>
      </c>
      <c r="J123" s="6">
        <f>(F123-H123)/(F123-I123)*100</f>
        <v>44.256961412650689</v>
      </c>
    </row>
    <row r="124" spans="1:10" x14ac:dyDescent="0.25">
      <c r="A124" s="4">
        <v>16</v>
      </c>
      <c r="B124" s="4" t="s">
        <v>99</v>
      </c>
      <c r="C124" s="4" t="s">
        <v>11</v>
      </c>
      <c r="D124" s="4">
        <v>20</v>
      </c>
      <c r="E124" s="4">
        <v>834542</v>
      </c>
      <c r="F124" s="6">
        <f t="shared" si="2"/>
        <v>83.4542</v>
      </c>
      <c r="G124" s="4">
        <v>613558</v>
      </c>
      <c r="H124" s="8">
        <f t="shared" si="3"/>
        <v>61.355800000000002</v>
      </c>
      <c r="I124" s="6">
        <f>Bags!$C$13</f>
        <v>2.3211200000000001</v>
      </c>
      <c r="J124" s="6">
        <f>(F124-H124)/(F124-I124)*100</f>
        <v>27.237225555839856</v>
      </c>
    </row>
    <row r="125" spans="1:10" x14ac:dyDescent="0.25">
      <c r="A125" s="4">
        <v>16</v>
      </c>
      <c r="B125" s="4" t="s">
        <v>99</v>
      </c>
      <c r="C125" s="4" t="s">
        <v>11</v>
      </c>
      <c r="D125" s="4">
        <v>30</v>
      </c>
      <c r="E125" s="4">
        <v>728442</v>
      </c>
      <c r="F125" s="6">
        <f t="shared" si="2"/>
        <v>72.844200000000001</v>
      </c>
      <c r="G125" s="4">
        <v>539295</v>
      </c>
      <c r="H125" s="8">
        <f t="shared" si="3"/>
        <v>53.929499999999997</v>
      </c>
      <c r="I125" s="6">
        <f>Bags!$C$13</f>
        <v>2.3211200000000001</v>
      </c>
      <c r="J125" s="6">
        <f>(F125-H125)/(F125-I125)*100</f>
        <v>26.820581290550553</v>
      </c>
    </row>
    <row r="126" spans="1:10" x14ac:dyDescent="0.25">
      <c r="A126" s="4">
        <v>16</v>
      </c>
      <c r="B126" s="4" t="s">
        <v>98</v>
      </c>
      <c r="C126" s="4" t="s">
        <v>9</v>
      </c>
      <c r="D126" s="4">
        <v>0</v>
      </c>
      <c r="E126" s="4">
        <v>637899</v>
      </c>
      <c r="F126" s="6">
        <f t="shared" ref="F126:F186" si="4">E126/10000</f>
        <v>63.789900000000003</v>
      </c>
      <c r="G126" s="4">
        <v>286044</v>
      </c>
      <c r="H126" s="8">
        <f t="shared" ref="H126:H186" si="5">G126/10000</f>
        <v>28.604399999999998</v>
      </c>
      <c r="I126" s="6">
        <f>Bags!$C$13</f>
        <v>2.3211200000000001</v>
      </c>
      <c r="J126" s="6">
        <f>(F126-H126)/(F126-I126)*100</f>
        <v>57.241253202031992</v>
      </c>
    </row>
    <row r="127" spans="1:10" x14ac:dyDescent="0.25">
      <c r="A127" s="4">
        <v>16</v>
      </c>
      <c r="B127" s="4" t="s">
        <v>98</v>
      </c>
      <c r="C127" s="4" t="s">
        <v>9</v>
      </c>
      <c r="D127" s="4">
        <v>10</v>
      </c>
      <c r="E127" s="4">
        <v>512658</v>
      </c>
      <c r="F127" s="6">
        <f t="shared" si="4"/>
        <v>51.265799999999999</v>
      </c>
      <c r="G127" s="4">
        <v>212446</v>
      </c>
      <c r="H127" s="8">
        <f t="shared" si="5"/>
        <v>21.244599999999998</v>
      </c>
      <c r="I127" s="6">
        <f>Bags!$C$13</f>
        <v>2.3211200000000001</v>
      </c>
      <c r="J127" s="6">
        <f>(F127-H127)/(F127-I127)*100</f>
        <v>61.337003327021442</v>
      </c>
    </row>
    <row r="128" spans="1:10" x14ac:dyDescent="0.25">
      <c r="A128" s="4">
        <v>16</v>
      </c>
      <c r="B128" s="4" t="s">
        <v>98</v>
      </c>
      <c r="C128" s="4" t="s">
        <v>9</v>
      </c>
      <c r="D128" s="4">
        <v>20</v>
      </c>
      <c r="E128" s="4">
        <v>415913</v>
      </c>
      <c r="F128" s="6">
        <f t="shared" si="4"/>
        <v>41.591299999999997</v>
      </c>
      <c r="G128" s="4">
        <v>190228</v>
      </c>
      <c r="H128" s="8">
        <f t="shared" si="5"/>
        <v>19.0228</v>
      </c>
      <c r="I128" s="6">
        <f>Bags!$C$13</f>
        <v>2.3211200000000001</v>
      </c>
      <c r="J128" s="6">
        <f>(F128-H128)/(F128-I128)*100</f>
        <v>57.469815519052879</v>
      </c>
    </row>
    <row r="129" spans="1:10" x14ac:dyDescent="0.25">
      <c r="A129" s="4">
        <v>16</v>
      </c>
      <c r="B129" s="4" t="s">
        <v>98</v>
      </c>
      <c r="C129" s="4" t="s">
        <v>10</v>
      </c>
      <c r="D129" s="4">
        <v>0</v>
      </c>
      <c r="E129" s="4">
        <v>598770</v>
      </c>
      <c r="F129" s="6">
        <f t="shared" si="4"/>
        <v>59.877000000000002</v>
      </c>
      <c r="G129" s="4">
        <v>234797</v>
      </c>
      <c r="H129" s="8">
        <f t="shared" si="5"/>
        <v>23.479700000000001</v>
      </c>
      <c r="I129" s="6">
        <f>Bags!$C$13</f>
        <v>2.3211200000000001</v>
      </c>
      <c r="J129" s="6">
        <f>(F129-H129)/(F129-I129)*100</f>
        <v>63.2381956456925</v>
      </c>
    </row>
    <row r="130" spans="1:10" x14ac:dyDescent="0.25">
      <c r="A130" s="4">
        <v>16</v>
      </c>
      <c r="B130" s="4" t="s">
        <v>98</v>
      </c>
      <c r="C130" s="4" t="s">
        <v>10</v>
      </c>
      <c r="D130" s="4">
        <v>10</v>
      </c>
      <c r="E130" s="4">
        <v>590681</v>
      </c>
      <c r="F130" s="6">
        <f t="shared" si="4"/>
        <v>59.068100000000001</v>
      </c>
      <c r="G130" s="4">
        <v>284892</v>
      </c>
      <c r="H130" s="8">
        <f t="shared" si="5"/>
        <v>28.4892</v>
      </c>
      <c r="I130" s="6">
        <f>Bags!$C$13</f>
        <v>2.3211200000000001</v>
      </c>
      <c r="J130" s="6">
        <f>(F130-H130)/(F130-I130)*100</f>
        <v>53.886391839706718</v>
      </c>
    </row>
    <row r="131" spans="1:10" x14ac:dyDescent="0.25">
      <c r="A131" s="4">
        <v>16</v>
      </c>
      <c r="B131" s="4" t="s">
        <v>98</v>
      </c>
      <c r="C131" s="4" t="s">
        <v>10</v>
      </c>
      <c r="D131" s="4">
        <v>20</v>
      </c>
      <c r="E131" s="4">
        <v>627590</v>
      </c>
      <c r="F131" s="6">
        <f t="shared" si="4"/>
        <v>62.759</v>
      </c>
      <c r="G131" s="4">
        <v>304850</v>
      </c>
      <c r="H131" s="8">
        <f t="shared" si="5"/>
        <v>30.484999999999999</v>
      </c>
      <c r="I131" s="6">
        <f>Bags!$C$13</f>
        <v>2.3211200000000001</v>
      </c>
      <c r="J131" s="6">
        <f>(F131-H131)/(F131-I131)*100</f>
        <v>53.400284722098135</v>
      </c>
    </row>
    <row r="132" spans="1:10" x14ac:dyDescent="0.25">
      <c r="A132" s="4">
        <v>16</v>
      </c>
      <c r="B132" s="4" t="s">
        <v>98</v>
      </c>
      <c r="C132" s="4" t="s">
        <v>11</v>
      </c>
      <c r="D132" s="4">
        <v>0</v>
      </c>
      <c r="E132" s="4">
        <v>532163</v>
      </c>
      <c r="F132" s="6">
        <f t="shared" si="4"/>
        <v>53.216299999999997</v>
      </c>
      <c r="G132" s="4">
        <v>221210</v>
      </c>
      <c r="H132" s="8">
        <f t="shared" si="5"/>
        <v>22.120999999999999</v>
      </c>
      <c r="I132" s="6">
        <f>Bags!$C$13</f>
        <v>2.3211200000000001</v>
      </c>
      <c r="J132" s="6">
        <f>(F132-H132)/(F132-I132)*100</f>
        <v>61.096748257890042</v>
      </c>
    </row>
    <row r="133" spans="1:10" x14ac:dyDescent="0.25">
      <c r="A133" s="4">
        <v>16</v>
      </c>
      <c r="B133" s="4" t="s">
        <v>98</v>
      </c>
      <c r="C133" s="4" t="s">
        <v>11</v>
      </c>
      <c r="D133" s="4">
        <v>10</v>
      </c>
      <c r="E133" s="4">
        <v>534598</v>
      </c>
      <c r="F133" s="6">
        <f t="shared" si="4"/>
        <v>53.459800000000001</v>
      </c>
      <c r="G133" s="4">
        <v>208933</v>
      </c>
      <c r="H133" s="8">
        <f t="shared" si="5"/>
        <v>20.8933</v>
      </c>
      <c r="I133" s="6">
        <f>Bags!$C$13</f>
        <v>2.3211200000000001</v>
      </c>
      <c r="J133" s="6">
        <f>(F133-H133)/(F133-I133)*100</f>
        <v>63.682715314513402</v>
      </c>
    </row>
    <row r="134" spans="1:10" x14ac:dyDescent="0.25">
      <c r="A134" s="4">
        <v>16</v>
      </c>
      <c r="B134" s="4" t="s">
        <v>98</v>
      </c>
      <c r="C134" s="4" t="s">
        <v>11</v>
      </c>
      <c r="D134" s="4">
        <v>20</v>
      </c>
      <c r="E134" s="4">
        <v>602415</v>
      </c>
      <c r="F134" s="6">
        <f t="shared" si="4"/>
        <v>60.241500000000002</v>
      </c>
      <c r="G134" s="4">
        <v>304024</v>
      </c>
      <c r="H134" s="8">
        <f t="shared" si="5"/>
        <v>30.4024</v>
      </c>
      <c r="I134" s="6">
        <f>Bags!$C$13</f>
        <v>2.3211200000000001</v>
      </c>
      <c r="J134" s="6">
        <f>(F134-H134)/(F134-I134)*100</f>
        <v>51.517445154883312</v>
      </c>
    </row>
    <row r="135" spans="1:10" x14ac:dyDescent="0.25">
      <c r="A135" s="4">
        <v>16</v>
      </c>
      <c r="B135" s="4" t="s">
        <v>98</v>
      </c>
      <c r="C135" s="4" t="s">
        <v>11</v>
      </c>
      <c r="D135" s="4">
        <v>30</v>
      </c>
      <c r="E135" s="4">
        <v>704693</v>
      </c>
      <c r="F135" s="6">
        <f t="shared" si="4"/>
        <v>70.469300000000004</v>
      </c>
      <c r="G135" s="4">
        <v>393305</v>
      </c>
      <c r="H135" s="8">
        <f t="shared" si="5"/>
        <v>39.330500000000001</v>
      </c>
      <c r="I135" s="6">
        <f>Bags!$C$13</f>
        <v>2.3211200000000001</v>
      </c>
      <c r="J135" s="6">
        <f>(F135-H135)/(F135-I135)*100</f>
        <v>45.692782991416642</v>
      </c>
    </row>
    <row r="136" spans="1:10" x14ac:dyDescent="0.25">
      <c r="A136" s="4">
        <v>17</v>
      </c>
      <c r="B136" s="4">
        <v>2004</v>
      </c>
      <c r="C136" s="4" t="s">
        <v>9</v>
      </c>
      <c r="D136" s="4">
        <v>0</v>
      </c>
      <c r="E136" s="4">
        <v>508976</v>
      </c>
      <c r="F136" s="6">
        <f t="shared" si="4"/>
        <v>50.897599999999997</v>
      </c>
      <c r="G136" s="7">
        <v>370614</v>
      </c>
      <c r="H136" s="8">
        <f t="shared" si="5"/>
        <v>37.061399999999999</v>
      </c>
      <c r="I136" s="6">
        <f>Bags!$C$13</f>
        <v>2.3211200000000001</v>
      </c>
      <c r="J136" s="6">
        <f>(F136-H136)/(F136-I136)*100</f>
        <v>28.48333185113454</v>
      </c>
    </row>
    <row r="137" spans="1:10" x14ac:dyDescent="0.25">
      <c r="A137" s="4">
        <v>17</v>
      </c>
      <c r="B137" s="4">
        <v>2004</v>
      </c>
      <c r="C137" s="4" t="s">
        <v>9</v>
      </c>
      <c r="D137" s="4">
        <v>10</v>
      </c>
      <c r="E137" s="4">
        <v>677683</v>
      </c>
      <c r="F137" s="6">
        <f t="shared" si="4"/>
        <v>67.768299999999996</v>
      </c>
      <c r="G137" s="7">
        <v>492220</v>
      </c>
      <c r="H137" s="8">
        <f t="shared" si="5"/>
        <v>49.222000000000001</v>
      </c>
      <c r="I137" s="6">
        <f>Bags!$C$13</f>
        <v>2.3211200000000001</v>
      </c>
      <c r="J137" s="6">
        <f>(F137-H137)/(F137-I137)*100</f>
        <v>28.337813791212994</v>
      </c>
    </row>
    <row r="138" spans="1:10" x14ac:dyDescent="0.25">
      <c r="A138" s="4">
        <v>17</v>
      </c>
      <c r="B138" s="4">
        <v>2004</v>
      </c>
      <c r="C138" s="4" t="s">
        <v>9</v>
      </c>
      <c r="D138" s="4">
        <v>20</v>
      </c>
      <c r="E138" s="4">
        <v>702014</v>
      </c>
      <c r="F138" s="6">
        <f t="shared" si="4"/>
        <v>70.201400000000007</v>
      </c>
      <c r="G138" s="7">
        <v>523987</v>
      </c>
      <c r="H138" s="8">
        <f t="shared" si="5"/>
        <v>52.398699999999998</v>
      </c>
      <c r="I138" s="6">
        <f>Bags!$C$13</f>
        <v>2.3211200000000001</v>
      </c>
      <c r="J138" s="6">
        <f>(F138-H138)/(F138-I138)*100</f>
        <v>26.226615447078306</v>
      </c>
    </row>
    <row r="139" spans="1:10" x14ac:dyDescent="0.25">
      <c r="A139" s="4">
        <v>17</v>
      </c>
      <c r="B139" s="4">
        <v>2004</v>
      </c>
      <c r="C139" s="4" t="s">
        <v>9</v>
      </c>
      <c r="D139" s="4">
        <v>30</v>
      </c>
      <c r="E139" s="4">
        <v>587641</v>
      </c>
      <c r="F139" s="6">
        <f t="shared" si="4"/>
        <v>58.764099999999999</v>
      </c>
      <c r="G139" s="7">
        <v>449933</v>
      </c>
      <c r="H139" s="8">
        <f t="shared" si="5"/>
        <v>44.993299999999998</v>
      </c>
      <c r="I139" s="6">
        <f>Bags!$C$13</f>
        <v>2.3211200000000001</v>
      </c>
      <c r="J139" s="6">
        <f>(F139-H139)/(F139-I139)*100</f>
        <v>24.397719610126895</v>
      </c>
    </row>
    <row r="140" spans="1:10" x14ac:dyDescent="0.25">
      <c r="A140" s="4">
        <v>17</v>
      </c>
      <c r="B140" s="4">
        <v>2004</v>
      </c>
      <c r="C140" s="4" t="s">
        <v>10</v>
      </c>
      <c r="D140" s="4">
        <v>0</v>
      </c>
      <c r="E140" s="4">
        <v>572760</v>
      </c>
      <c r="F140" s="6">
        <f t="shared" si="4"/>
        <v>57.276000000000003</v>
      </c>
      <c r="G140" s="7">
        <v>406573</v>
      </c>
      <c r="H140" s="8">
        <f t="shared" si="5"/>
        <v>40.657299999999999</v>
      </c>
      <c r="I140" s="6">
        <f>Bags!$C$13</f>
        <v>2.3211200000000001</v>
      </c>
      <c r="J140" s="6">
        <f>(F140-H140)/(F140-I140)*100</f>
        <v>30.240626492133188</v>
      </c>
    </row>
    <row r="141" spans="1:10" x14ac:dyDescent="0.25">
      <c r="A141" s="4">
        <v>17</v>
      </c>
      <c r="B141" s="4">
        <v>2004</v>
      </c>
      <c r="C141" s="4" t="s">
        <v>10</v>
      </c>
      <c r="D141" s="4">
        <v>10</v>
      </c>
      <c r="E141" s="4">
        <v>777615</v>
      </c>
      <c r="F141" s="6">
        <f t="shared" si="4"/>
        <v>77.761499999999998</v>
      </c>
      <c r="G141" s="7">
        <v>563060</v>
      </c>
      <c r="H141" s="8">
        <f t="shared" si="5"/>
        <v>56.305999999999997</v>
      </c>
      <c r="I141" s="6">
        <f>Bags!$C$13</f>
        <v>2.3211200000000001</v>
      </c>
      <c r="J141" s="6">
        <f>(F141-H141)/(F141-I141)*100</f>
        <v>28.440339245374957</v>
      </c>
    </row>
    <row r="142" spans="1:10" x14ac:dyDescent="0.25">
      <c r="A142" s="4">
        <v>17</v>
      </c>
      <c r="B142" s="4">
        <v>2004</v>
      </c>
      <c r="C142" s="4" t="s">
        <v>10</v>
      </c>
      <c r="D142" s="4">
        <v>20</v>
      </c>
      <c r="E142" s="4">
        <v>779122</v>
      </c>
      <c r="F142" s="6">
        <f t="shared" si="4"/>
        <v>77.912199999999999</v>
      </c>
      <c r="G142" s="7">
        <v>580662</v>
      </c>
      <c r="H142" s="8">
        <f t="shared" si="5"/>
        <v>58.066200000000002</v>
      </c>
      <c r="I142" s="6">
        <f>Bags!$C$13</f>
        <v>2.3211200000000001</v>
      </c>
      <c r="J142" s="6">
        <f>(F142-H142)/(F142-I142)*100</f>
        <v>26.254420495116616</v>
      </c>
    </row>
    <row r="143" spans="1:10" x14ac:dyDescent="0.25">
      <c r="A143" s="4">
        <v>17</v>
      </c>
      <c r="B143" s="4">
        <v>2004</v>
      </c>
      <c r="C143" s="4" t="s">
        <v>11</v>
      </c>
      <c r="D143" s="4">
        <v>0</v>
      </c>
      <c r="E143" s="4">
        <v>722388</v>
      </c>
      <c r="F143" s="6">
        <f t="shared" si="4"/>
        <v>72.238799999999998</v>
      </c>
      <c r="G143" s="7">
        <v>515885</v>
      </c>
      <c r="H143" s="8">
        <f t="shared" si="5"/>
        <v>51.588500000000003</v>
      </c>
      <c r="I143" s="6">
        <f>Bags!$C$13</f>
        <v>2.3211200000000001</v>
      </c>
      <c r="J143" s="6">
        <f>(F143-H143)/(F143-I143)*100</f>
        <v>29.535161921848658</v>
      </c>
    </row>
    <row r="144" spans="1:10" x14ac:dyDescent="0.25">
      <c r="A144" s="4">
        <v>17</v>
      </c>
      <c r="B144" s="4">
        <v>2004</v>
      </c>
      <c r="C144" s="4" t="s">
        <v>11</v>
      </c>
      <c r="D144" s="4">
        <v>10</v>
      </c>
      <c r="E144" s="4">
        <v>844831</v>
      </c>
      <c r="F144" s="6">
        <f t="shared" si="4"/>
        <v>84.483099999999993</v>
      </c>
      <c r="G144" s="7">
        <v>621479</v>
      </c>
      <c r="H144" s="8">
        <f t="shared" si="5"/>
        <v>62.1479</v>
      </c>
      <c r="I144" s="6">
        <f>Bags!$C$13</f>
        <v>2.3211200000000001</v>
      </c>
      <c r="J144" s="6">
        <f>(F144-H144)/(F144-I144)*100</f>
        <v>27.184349744249097</v>
      </c>
    </row>
    <row r="145" spans="1:10" x14ac:dyDescent="0.25">
      <c r="A145" s="4">
        <v>17</v>
      </c>
      <c r="B145" s="4">
        <v>2004</v>
      </c>
      <c r="C145" s="4" t="s">
        <v>11</v>
      </c>
      <c r="D145" s="4">
        <v>20</v>
      </c>
      <c r="E145" s="4">
        <v>679648</v>
      </c>
      <c r="F145" s="6">
        <f t="shared" si="4"/>
        <v>67.964799999999997</v>
      </c>
      <c r="G145" s="7">
        <v>503372</v>
      </c>
      <c r="H145" s="8">
        <f t="shared" si="5"/>
        <v>50.337200000000003</v>
      </c>
      <c r="I145" s="6">
        <f>Bags!$C$13</f>
        <v>2.3211200000000001</v>
      </c>
      <c r="J145" s="6">
        <f>(F145-H145)/(F145-I145)*100</f>
        <v>26.853460988171278</v>
      </c>
    </row>
    <row r="146" spans="1:10" x14ac:dyDescent="0.25">
      <c r="A146" s="4">
        <v>17</v>
      </c>
      <c r="B146" s="4">
        <v>2011</v>
      </c>
      <c r="C146" s="4" t="s">
        <v>9</v>
      </c>
      <c r="D146" s="4">
        <v>0</v>
      </c>
      <c r="E146" s="4">
        <v>723249</v>
      </c>
      <c r="F146" s="6">
        <f t="shared" si="4"/>
        <v>72.3249</v>
      </c>
      <c r="G146" s="7">
        <v>534606</v>
      </c>
      <c r="H146" s="8">
        <f t="shared" si="5"/>
        <v>53.460599999999999</v>
      </c>
      <c r="I146" s="6">
        <f>Bags!$C$13</f>
        <v>2.3211200000000001</v>
      </c>
      <c r="J146" s="6">
        <f>(F146-H146)/(F146-I146)*100</f>
        <v>26.947544832579041</v>
      </c>
    </row>
    <row r="147" spans="1:10" x14ac:dyDescent="0.25">
      <c r="A147" s="4">
        <v>17</v>
      </c>
      <c r="B147" s="4">
        <v>2011</v>
      </c>
      <c r="C147" s="4" t="s">
        <v>9</v>
      </c>
      <c r="D147" s="4">
        <v>10</v>
      </c>
      <c r="E147" s="4">
        <v>887956</v>
      </c>
      <c r="F147" s="6">
        <f t="shared" si="4"/>
        <v>88.795599999999993</v>
      </c>
      <c r="G147" s="7">
        <v>665841</v>
      </c>
      <c r="H147" s="8">
        <f t="shared" si="5"/>
        <v>66.584100000000007</v>
      </c>
      <c r="I147" s="6">
        <f>Bags!$C$13</f>
        <v>2.3211200000000001</v>
      </c>
      <c r="J147" s="6">
        <f>(F147-H147)/(F147-I147)*100</f>
        <v>25.685612680180309</v>
      </c>
    </row>
    <row r="148" spans="1:10" x14ac:dyDescent="0.25">
      <c r="A148" s="4">
        <v>17</v>
      </c>
      <c r="B148" s="4">
        <v>2011</v>
      </c>
      <c r="C148" s="4" t="s">
        <v>10</v>
      </c>
      <c r="D148" s="4">
        <v>0</v>
      </c>
      <c r="E148" s="4">
        <v>824405</v>
      </c>
      <c r="F148" s="6">
        <f t="shared" si="4"/>
        <v>82.4405</v>
      </c>
      <c r="G148" s="7">
        <v>606511</v>
      </c>
      <c r="H148" s="8">
        <f t="shared" si="5"/>
        <v>60.6511</v>
      </c>
      <c r="I148" s="6">
        <f>Bags!$C$13</f>
        <v>2.3211200000000001</v>
      </c>
      <c r="J148" s="6">
        <f>(F148-H148)/(F148-I148)*100</f>
        <v>27.196166520509767</v>
      </c>
    </row>
    <row r="149" spans="1:10" x14ac:dyDescent="0.25">
      <c r="A149" s="4">
        <v>17</v>
      </c>
      <c r="B149" s="4">
        <v>2011</v>
      </c>
      <c r="C149" s="4" t="s">
        <v>10</v>
      </c>
      <c r="D149" s="4">
        <v>10</v>
      </c>
      <c r="E149" s="4">
        <v>854242</v>
      </c>
      <c r="F149" s="6">
        <f t="shared" si="4"/>
        <v>85.424199999999999</v>
      </c>
      <c r="G149" s="7">
        <v>650232</v>
      </c>
      <c r="H149" s="8">
        <f t="shared" si="5"/>
        <v>65.023200000000003</v>
      </c>
      <c r="I149" s="6">
        <f>Bags!$C$13</f>
        <v>2.3211200000000001</v>
      </c>
      <c r="J149" s="6">
        <f>(F149-H149)/(F149-I149)*100</f>
        <v>24.549029951717788</v>
      </c>
    </row>
    <row r="150" spans="1:10" x14ac:dyDescent="0.25">
      <c r="A150" s="4">
        <v>17</v>
      </c>
      <c r="B150" s="4">
        <v>2011</v>
      </c>
      <c r="C150" s="4" t="s">
        <v>10</v>
      </c>
      <c r="D150" s="4">
        <v>20</v>
      </c>
      <c r="E150" s="4">
        <v>637517</v>
      </c>
      <c r="F150" s="6">
        <f t="shared" si="4"/>
        <v>63.7517</v>
      </c>
      <c r="G150" s="7">
        <v>483519</v>
      </c>
      <c r="H150" s="8">
        <f t="shared" si="5"/>
        <v>48.351900000000001</v>
      </c>
      <c r="I150" s="6">
        <f>Bags!$C$13</f>
        <v>2.3211200000000001</v>
      </c>
      <c r="J150" s="6">
        <f>(F150-H150)/(F150-I150)*100</f>
        <v>25.068622174819122</v>
      </c>
    </row>
    <row r="151" spans="1:10" x14ac:dyDescent="0.25">
      <c r="A151" s="4">
        <v>17</v>
      </c>
      <c r="B151" s="4">
        <v>2011</v>
      </c>
      <c r="C151" s="4" t="s">
        <v>10</v>
      </c>
      <c r="D151" s="4">
        <v>30</v>
      </c>
      <c r="E151" s="4">
        <v>387602</v>
      </c>
      <c r="F151" s="6">
        <f t="shared" si="4"/>
        <v>38.760199999999998</v>
      </c>
      <c r="G151" s="7">
        <v>297280</v>
      </c>
      <c r="H151" s="8">
        <f t="shared" si="5"/>
        <v>29.728000000000002</v>
      </c>
      <c r="I151" s="6">
        <f>Bags!$C$13</f>
        <v>2.3211200000000001</v>
      </c>
      <c r="J151" s="6">
        <f>(F151-H151)/(F151-I151)*100</f>
        <v>24.787124153518686</v>
      </c>
    </row>
    <row r="152" spans="1:10" x14ac:dyDescent="0.25">
      <c r="A152" s="4">
        <v>17</v>
      </c>
      <c r="B152" s="4">
        <v>2011</v>
      </c>
      <c r="C152" s="4" t="s">
        <v>11</v>
      </c>
      <c r="D152" s="4">
        <v>0</v>
      </c>
      <c r="E152" s="4">
        <v>747513</v>
      </c>
      <c r="F152" s="6">
        <f t="shared" si="4"/>
        <v>74.751300000000001</v>
      </c>
      <c r="G152" s="7">
        <v>562524</v>
      </c>
      <c r="H152" s="8">
        <f t="shared" si="5"/>
        <v>56.252400000000002</v>
      </c>
      <c r="I152" s="6">
        <f>Bags!$C$13</f>
        <v>2.3211200000000001</v>
      </c>
      <c r="J152" s="6">
        <f>(F152-H152)/(F152-I152)*100</f>
        <v>25.540320347126016</v>
      </c>
    </row>
    <row r="153" spans="1:10" x14ac:dyDescent="0.25">
      <c r="A153" s="4">
        <v>17</v>
      </c>
      <c r="B153" s="4">
        <v>2011</v>
      </c>
      <c r="C153" s="4" t="s">
        <v>11</v>
      </c>
      <c r="D153" s="4">
        <v>10</v>
      </c>
      <c r="E153" s="4">
        <v>742681</v>
      </c>
      <c r="F153" s="6">
        <f t="shared" si="4"/>
        <v>74.268100000000004</v>
      </c>
      <c r="G153" s="7">
        <v>571445</v>
      </c>
      <c r="H153" s="8">
        <f t="shared" si="5"/>
        <v>57.144500000000001</v>
      </c>
      <c r="I153" s="6">
        <f>Bags!$C$13</f>
        <v>2.3211200000000001</v>
      </c>
      <c r="J153" s="6">
        <f>(F153-H153)/(F153-I153)*100</f>
        <v>23.800304057237707</v>
      </c>
    </row>
    <row r="154" spans="1:10" x14ac:dyDescent="0.25">
      <c r="A154" s="4">
        <v>17</v>
      </c>
      <c r="B154" s="4">
        <v>2016</v>
      </c>
      <c r="C154" s="4" t="s">
        <v>9</v>
      </c>
      <c r="D154" s="4">
        <v>0</v>
      </c>
      <c r="E154" s="4">
        <v>618155</v>
      </c>
      <c r="F154" s="6">
        <f t="shared" si="4"/>
        <v>61.8155</v>
      </c>
      <c r="G154" s="7">
        <v>452764</v>
      </c>
      <c r="H154" s="8">
        <f t="shared" si="5"/>
        <v>45.276400000000002</v>
      </c>
      <c r="I154" s="6">
        <f>Bags!$C$13</f>
        <v>2.3211200000000001</v>
      </c>
      <c r="J154" s="6">
        <f>(F154-H154)/(F154-I154)*100</f>
        <v>27.799432484211113</v>
      </c>
    </row>
    <row r="155" spans="1:10" x14ac:dyDescent="0.25">
      <c r="A155" s="4">
        <v>17</v>
      </c>
      <c r="B155" s="4">
        <v>2016</v>
      </c>
      <c r="C155" s="4" t="s">
        <v>9</v>
      </c>
      <c r="D155" s="4">
        <v>10</v>
      </c>
      <c r="E155" s="4">
        <v>787393</v>
      </c>
      <c r="F155" s="6">
        <f t="shared" si="4"/>
        <v>78.7393</v>
      </c>
      <c r="G155" s="7">
        <v>593615</v>
      </c>
      <c r="H155" s="8">
        <f t="shared" si="5"/>
        <v>59.361499999999999</v>
      </c>
      <c r="I155" s="6">
        <f>Bags!$C$13</f>
        <v>2.3211200000000001</v>
      </c>
      <c r="J155" s="6">
        <f>(F155-H155)/(F155-I155)*100</f>
        <v>25.357578523853881</v>
      </c>
    </row>
    <row r="156" spans="1:10" x14ac:dyDescent="0.25">
      <c r="A156" s="4">
        <v>17</v>
      </c>
      <c r="B156" s="4">
        <v>2016</v>
      </c>
      <c r="C156" s="4" t="s">
        <v>9</v>
      </c>
      <c r="D156" s="4">
        <v>20</v>
      </c>
      <c r="E156" s="4">
        <v>547949</v>
      </c>
      <c r="F156" s="6">
        <f t="shared" si="4"/>
        <v>54.794899999999998</v>
      </c>
      <c r="G156" s="7">
        <v>419431</v>
      </c>
      <c r="H156" s="8">
        <f t="shared" si="5"/>
        <v>41.943100000000001</v>
      </c>
      <c r="I156" s="6">
        <f>Bags!$C$13</f>
        <v>2.3211200000000001</v>
      </c>
      <c r="J156" s="6">
        <f>(F156-H156)/(F156-I156)*100</f>
        <v>24.491850977764511</v>
      </c>
    </row>
    <row r="157" spans="1:10" x14ac:dyDescent="0.25">
      <c r="A157" s="4">
        <v>17</v>
      </c>
      <c r="B157" s="4">
        <v>2016</v>
      </c>
      <c r="C157" s="4" t="s">
        <v>10</v>
      </c>
      <c r="D157" s="4">
        <v>0</v>
      </c>
      <c r="E157" s="4">
        <v>780308</v>
      </c>
      <c r="F157" s="6">
        <f t="shared" si="4"/>
        <v>78.030799999999999</v>
      </c>
      <c r="G157" s="7">
        <v>582603</v>
      </c>
      <c r="H157" s="8">
        <f t="shared" si="5"/>
        <v>58.260300000000001</v>
      </c>
      <c r="I157" s="6">
        <f>Bags!$C$13</f>
        <v>2.3211200000000001</v>
      </c>
      <c r="J157" s="6">
        <f>(F157-H157)/(F157-I157)*100</f>
        <v>26.113569625442874</v>
      </c>
    </row>
    <row r="158" spans="1:10" x14ac:dyDescent="0.25">
      <c r="A158" s="4">
        <v>17</v>
      </c>
      <c r="B158" s="4">
        <v>2016</v>
      </c>
      <c r="C158" s="4" t="s">
        <v>10</v>
      </c>
      <c r="D158" s="4">
        <v>10</v>
      </c>
      <c r="E158" s="4">
        <v>877292</v>
      </c>
      <c r="F158" s="6">
        <f t="shared" si="4"/>
        <v>87.729200000000006</v>
      </c>
      <c r="G158" s="7">
        <v>673619</v>
      </c>
      <c r="H158" s="8">
        <f t="shared" si="5"/>
        <v>67.361900000000006</v>
      </c>
      <c r="I158" s="6">
        <f>Bags!$C$13</f>
        <v>2.3211200000000001</v>
      </c>
      <c r="J158" s="6">
        <f>(F158-H158)/(F158-I158)*100</f>
        <v>23.847041169875261</v>
      </c>
    </row>
    <row r="159" spans="1:10" x14ac:dyDescent="0.25">
      <c r="A159" s="4">
        <v>17</v>
      </c>
      <c r="B159" s="4">
        <v>2016</v>
      </c>
      <c r="C159" s="4" t="s">
        <v>10</v>
      </c>
      <c r="D159" s="4">
        <v>20</v>
      </c>
      <c r="E159" s="4">
        <v>640136</v>
      </c>
      <c r="F159" s="6">
        <f t="shared" si="4"/>
        <v>64.013599999999997</v>
      </c>
      <c r="G159" s="7">
        <v>491594</v>
      </c>
      <c r="H159" s="8">
        <f t="shared" si="5"/>
        <v>49.159399999999998</v>
      </c>
      <c r="I159" s="6">
        <f>Bags!$C$13</f>
        <v>2.3211200000000001</v>
      </c>
      <c r="J159" s="6">
        <f>(F159-H159)/(F159-I159)*100</f>
        <v>24.07781304949971</v>
      </c>
    </row>
    <row r="160" spans="1:10" x14ac:dyDescent="0.25">
      <c r="A160" s="4">
        <v>17</v>
      </c>
      <c r="B160" s="4">
        <v>2016</v>
      </c>
      <c r="C160" s="4" t="s">
        <v>11</v>
      </c>
      <c r="D160" s="4">
        <v>0</v>
      </c>
      <c r="E160" s="4">
        <v>854599</v>
      </c>
      <c r="F160" s="6">
        <f t="shared" si="4"/>
        <v>85.459900000000005</v>
      </c>
      <c r="G160" s="7">
        <v>646105</v>
      </c>
      <c r="H160" s="8">
        <f t="shared" si="5"/>
        <v>64.610500000000002</v>
      </c>
      <c r="I160" s="6">
        <f>Bags!$C$13</f>
        <v>2.3211200000000001</v>
      </c>
      <c r="J160" s="6">
        <f>(F160-H160)/(F160-I160)*100</f>
        <v>25.077827699660737</v>
      </c>
    </row>
    <row r="161" spans="1:10" x14ac:dyDescent="0.25">
      <c r="A161" s="4">
        <v>17</v>
      </c>
      <c r="B161" s="4">
        <v>2016</v>
      </c>
      <c r="C161" s="4" t="s">
        <v>11</v>
      </c>
      <c r="D161" s="4">
        <v>10</v>
      </c>
      <c r="E161" s="4">
        <v>651833</v>
      </c>
      <c r="F161" s="6">
        <f t="shared" si="4"/>
        <v>65.183300000000003</v>
      </c>
      <c r="G161" s="7">
        <v>506899</v>
      </c>
      <c r="H161" s="8">
        <f t="shared" si="5"/>
        <v>50.689900000000002</v>
      </c>
      <c r="I161" s="6">
        <f>Bags!$C$13</f>
        <v>2.3211200000000001</v>
      </c>
      <c r="J161" s="6">
        <f>(F161-H161)/(F161-I161)*100</f>
        <v>23.055834207467829</v>
      </c>
    </row>
    <row r="162" spans="1:10" x14ac:dyDescent="0.25">
      <c r="A162" s="4">
        <v>17</v>
      </c>
      <c r="B162" s="4">
        <v>2016</v>
      </c>
      <c r="C162" s="4" t="s">
        <v>11</v>
      </c>
      <c r="D162" s="4">
        <v>20</v>
      </c>
      <c r="E162" s="4">
        <v>388502</v>
      </c>
      <c r="F162" s="6">
        <f t="shared" si="4"/>
        <v>38.850200000000001</v>
      </c>
      <c r="G162" s="7">
        <v>301416</v>
      </c>
      <c r="H162" s="8">
        <f t="shared" si="5"/>
        <v>30.1416</v>
      </c>
      <c r="I162" s="6">
        <f>Bags!$C$13</f>
        <v>2.3211200000000001</v>
      </c>
      <c r="J162" s="6">
        <f>(F162-H162)/(F162-I162)*100</f>
        <v>23.840184313429191</v>
      </c>
    </row>
    <row r="163" spans="1:10" x14ac:dyDescent="0.25">
      <c r="A163" s="4">
        <v>17</v>
      </c>
      <c r="B163" s="4">
        <v>2021</v>
      </c>
      <c r="C163" s="4" t="s">
        <v>9</v>
      </c>
      <c r="D163" s="4">
        <v>0</v>
      </c>
      <c r="E163" s="4">
        <v>353293</v>
      </c>
      <c r="F163" s="6">
        <f t="shared" si="4"/>
        <v>35.329300000000003</v>
      </c>
      <c r="G163" s="7">
        <v>273812</v>
      </c>
      <c r="H163" s="8">
        <f t="shared" si="5"/>
        <v>27.3812</v>
      </c>
      <c r="I163" s="6">
        <f>Bags!$C$13</f>
        <v>2.3211200000000001</v>
      </c>
      <c r="J163" s="6">
        <f>(F163-H163)/(F163-I163)*100</f>
        <v>24.079182796506814</v>
      </c>
    </row>
    <row r="164" spans="1:10" x14ac:dyDescent="0.25">
      <c r="A164" s="4">
        <v>17</v>
      </c>
      <c r="B164" s="4">
        <v>2021</v>
      </c>
      <c r="C164" s="4" t="s">
        <v>9</v>
      </c>
      <c r="D164" s="4">
        <v>10</v>
      </c>
      <c r="E164" s="4">
        <v>821982</v>
      </c>
      <c r="F164" s="6">
        <f t="shared" si="4"/>
        <v>82.1982</v>
      </c>
      <c r="G164" s="7">
        <v>625847</v>
      </c>
      <c r="H164" s="8">
        <f t="shared" si="5"/>
        <v>62.584699999999998</v>
      </c>
      <c r="I164" s="6">
        <f>Bags!$C$13</f>
        <v>2.3211200000000001</v>
      </c>
      <c r="J164" s="6">
        <f>(F164-H164)/(F164-I164)*100</f>
        <v>24.554603147736497</v>
      </c>
    </row>
    <row r="165" spans="1:10" x14ac:dyDescent="0.25">
      <c r="A165" s="4">
        <v>17</v>
      </c>
      <c r="B165" s="4">
        <v>2021</v>
      </c>
      <c r="C165" s="4" t="s">
        <v>9</v>
      </c>
      <c r="D165" s="4">
        <v>20</v>
      </c>
      <c r="E165" s="4">
        <v>848108</v>
      </c>
      <c r="F165" s="6">
        <f t="shared" si="4"/>
        <v>84.8108</v>
      </c>
      <c r="G165" s="7">
        <v>655616</v>
      </c>
      <c r="H165" s="8">
        <f t="shared" si="5"/>
        <v>65.561599999999999</v>
      </c>
      <c r="I165" s="6">
        <f>Bags!$C$13</f>
        <v>2.3211200000000001</v>
      </c>
      <c r="J165" s="6">
        <f>(F165-H165)/(F165-I165)*100</f>
        <v>23.335282668086482</v>
      </c>
    </row>
    <row r="166" spans="1:10" x14ac:dyDescent="0.25">
      <c r="A166" s="4">
        <v>17</v>
      </c>
      <c r="B166" s="4">
        <v>2021</v>
      </c>
      <c r="C166" s="4" t="s">
        <v>9</v>
      </c>
      <c r="D166" s="4">
        <v>30</v>
      </c>
      <c r="E166" s="4">
        <v>565955</v>
      </c>
      <c r="F166" s="6">
        <f t="shared" si="4"/>
        <v>56.595500000000001</v>
      </c>
      <c r="G166" s="7">
        <v>436328</v>
      </c>
      <c r="H166" s="8">
        <f t="shared" si="5"/>
        <v>43.632800000000003</v>
      </c>
      <c r="I166" s="6">
        <f>Bags!$C$13</f>
        <v>2.3211200000000001</v>
      </c>
      <c r="J166" s="6">
        <f>(F166-H166)/(F166-I166)*100</f>
        <v>23.883644548311743</v>
      </c>
    </row>
    <row r="167" spans="1:10" x14ac:dyDescent="0.25">
      <c r="A167" s="4">
        <v>17</v>
      </c>
      <c r="B167" s="4">
        <v>2021</v>
      </c>
      <c r="C167" s="4" t="s">
        <v>10</v>
      </c>
      <c r="D167" s="4">
        <v>0</v>
      </c>
      <c r="E167" s="4">
        <v>659364</v>
      </c>
      <c r="F167" s="6">
        <f t="shared" si="4"/>
        <v>65.936400000000006</v>
      </c>
      <c r="G167" s="7">
        <v>502203</v>
      </c>
      <c r="H167" s="8">
        <f t="shared" si="5"/>
        <v>50.220300000000002</v>
      </c>
      <c r="I167" s="6">
        <f>Bags!$C$13</f>
        <v>2.3211200000000001</v>
      </c>
      <c r="J167" s="6">
        <f>(F167-H167)/(F167-I167)*100</f>
        <v>24.704913662252217</v>
      </c>
    </row>
    <row r="168" spans="1:10" x14ac:dyDescent="0.25">
      <c r="A168" s="4">
        <v>17</v>
      </c>
      <c r="B168" s="4">
        <v>2021</v>
      </c>
      <c r="C168" s="4" t="s">
        <v>10</v>
      </c>
      <c r="D168" s="4">
        <v>10</v>
      </c>
      <c r="E168" s="4">
        <v>859807</v>
      </c>
      <c r="F168" s="6">
        <f t="shared" si="4"/>
        <v>85.980699999999999</v>
      </c>
      <c r="G168" s="7">
        <v>664871</v>
      </c>
      <c r="H168" s="8">
        <f t="shared" si="5"/>
        <v>66.487099999999998</v>
      </c>
      <c r="I168" s="6">
        <f>Bags!$C$13</f>
        <v>2.3211200000000001</v>
      </c>
      <c r="J168" s="6">
        <f>(F168-H168)/(F168-I168)*100</f>
        <v>23.301097136753494</v>
      </c>
    </row>
    <row r="169" spans="1:10" x14ac:dyDescent="0.25">
      <c r="A169" s="4">
        <v>17</v>
      </c>
      <c r="B169" s="4">
        <v>2021</v>
      </c>
      <c r="C169" s="4" t="s">
        <v>11</v>
      </c>
      <c r="D169" s="4">
        <v>0</v>
      </c>
      <c r="E169" s="4">
        <v>593858</v>
      </c>
      <c r="F169" s="6">
        <f t="shared" si="4"/>
        <v>59.385800000000003</v>
      </c>
      <c r="G169" s="7">
        <v>443677</v>
      </c>
      <c r="H169" s="8">
        <f t="shared" si="5"/>
        <v>44.367699999999999</v>
      </c>
      <c r="I169" s="6">
        <f>Bags!$C$13</f>
        <v>2.3211200000000001</v>
      </c>
      <c r="J169" s="6">
        <f>(F169-H169)/(F169-I169)*100</f>
        <v>26.31768021830667</v>
      </c>
    </row>
    <row r="170" spans="1:10" x14ac:dyDescent="0.25">
      <c r="A170" s="4">
        <v>17</v>
      </c>
      <c r="B170" s="4">
        <v>2021</v>
      </c>
      <c r="C170" s="4" t="s">
        <v>11</v>
      </c>
      <c r="D170" s="4">
        <v>20</v>
      </c>
      <c r="E170" s="4">
        <v>636240</v>
      </c>
      <c r="F170" s="6">
        <f t="shared" si="4"/>
        <v>63.624000000000002</v>
      </c>
      <c r="G170" s="7">
        <v>486635</v>
      </c>
      <c r="H170" s="8">
        <f t="shared" si="5"/>
        <v>48.663499999999999</v>
      </c>
      <c r="I170" s="6">
        <f>Bags!$C$13</f>
        <v>2.3211200000000001</v>
      </c>
      <c r="J170" s="6">
        <f>(F170-H170)/(F170-I170)*100</f>
        <v>24.404236799315143</v>
      </c>
    </row>
    <row r="171" spans="1:10" x14ac:dyDescent="0.25">
      <c r="A171" s="4">
        <v>17</v>
      </c>
      <c r="B171" s="4" t="s">
        <v>53</v>
      </c>
      <c r="C171" s="4" t="s">
        <v>9</v>
      </c>
      <c r="D171" s="4">
        <v>0</v>
      </c>
      <c r="E171" s="4">
        <v>529607</v>
      </c>
      <c r="F171" s="6">
        <f t="shared" si="4"/>
        <v>52.960700000000003</v>
      </c>
      <c r="G171" s="4">
        <v>401575</v>
      </c>
      <c r="H171" s="8">
        <f t="shared" si="5"/>
        <v>40.157499999999999</v>
      </c>
      <c r="I171" s="6">
        <f>Bags!$C$13</f>
        <v>2.3211200000000001</v>
      </c>
      <c r="J171" s="6">
        <f>(F171-H171)/(F171-I171)*100</f>
        <v>25.282990103788389</v>
      </c>
    </row>
    <row r="172" spans="1:10" x14ac:dyDescent="0.25">
      <c r="A172" s="4">
        <v>17</v>
      </c>
      <c r="B172" s="4" t="s">
        <v>53</v>
      </c>
      <c r="C172" s="4" t="s">
        <v>9</v>
      </c>
      <c r="D172" s="4">
        <v>10</v>
      </c>
      <c r="E172" s="4">
        <v>656097</v>
      </c>
      <c r="F172" s="6">
        <f t="shared" si="4"/>
        <v>65.609700000000004</v>
      </c>
      <c r="G172" s="4">
        <v>509518</v>
      </c>
      <c r="H172" s="8">
        <f t="shared" si="5"/>
        <v>50.951799999999999</v>
      </c>
      <c r="I172" s="6">
        <f>Bags!$C$13</f>
        <v>2.3211200000000001</v>
      </c>
      <c r="J172" s="6">
        <f>(F172-H172)/(F172-I172)*100</f>
        <v>23.160418514683066</v>
      </c>
    </row>
    <row r="173" spans="1:10" x14ac:dyDescent="0.25">
      <c r="A173" s="4">
        <v>17</v>
      </c>
      <c r="B173" s="4" t="s">
        <v>53</v>
      </c>
      <c r="C173" s="4" t="s">
        <v>10</v>
      </c>
      <c r="D173" s="4">
        <v>0</v>
      </c>
      <c r="E173" s="4">
        <v>334457</v>
      </c>
      <c r="F173" s="6">
        <f t="shared" si="4"/>
        <v>33.445700000000002</v>
      </c>
      <c r="G173" s="4">
        <v>255750</v>
      </c>
      <c r="H173" s="8">
        <f t="shared" si="5"/>
        <v>25.574999999999999</v>
      </c>
      <c r="I173" s="6">
        <f>Bags!$C$13</f>
        <v>2.3211200000000001</v>
      </c>
      <c r="J173" s="6">
        <f>(F173-H173)/(F173-I173)*100</f>
        <v>25.287730790262881</v>
      </c>
    </row>
    <row r="174" spans="1:10" x14ac:dyDescent="0.25">
      <c r="A174" s="4">
        <v>17</v>
      </c>
      <c r="B174" s="4" t="s">
        <v>53</v>
      </c>
      <c r="C174" s="4" t="s">
        <v>10</v>
      </c>
      <c r="D174" s="4">
        <v>10</v>
      </c>
      <c r="E174" s="4">
        <v>682654</v>
      </c>
      <c r="F174" s="6">
        <f t="shared" si="4"/>
        <v>68.2654</v>
      </c>
      <c r="G174" s="4">
        <v>518514</v>
      </c>
      <c r="H174" s="8">
        <f t="shared" si="5"/>
        <v>51.851399999999998</v>
      </c>
      <c r="I174" s="6">
        <f>Bags!$C$13</f>
        <v>2.3211200000000001</v>
      </c>
      <c r="J174" s="6">
        <f>(F174-H174)/(F174-I174)*100</f>
        <v>24.890710763693228</v>
      </c>
    </row>
    <row r="175" spans="1:10" x14ac:dyDescent="0.25">
      <c r="A175" s="4">
        <v>17</v>
      </c>
      <c r="B175" s="4" t="s">
        <v>53</v>
      </c>
      <c r="C175" s="4" t="s">
        <v>10</v>
      </c>
      <c r="D175" s="4">
        <v>20</v>
      </c>
      <c r="E175" s="4">
        <v>652867</v>
      </c>
      <c r="F175" s="6">
        <f t="shared" si="4"/>
        <v>65.286699999999996</v>
      </c>
      <c r="G175" s="4">
        <v>499559</v>
      </c>
      <c r="H175" s="8">
        <f t="shared" si="5"/>
        <v>49.9559</v>
      </c>
      <c r="I175" s="6">
        <f>Bags!$C$13</f>
        <v>2.3211200000000001</v>
      </c>
      <c r="J175" s="6">
        <f>(F175-H175)/(F175-I175)*100</f>
        <v>24.347905633522309</v>
      </c>
    </row>
    <row r="176" spans="1:10" x14ac:dyDescent="0.25">
      <c r="A176" s="4">
        <v>17</v>
      </c>
      <c r="B176" s="4" t="s">
        <v>53</v>
      </c>
      <c r="C176" s="4" t="s">
        <v>11</v>
      </c>
      <c r="D176" s="4">
        <v>0</v>
      </c>
      <c r="E176" s="4">
        <v>528328</v>
      </c>
      <c r="F176" s="6">
        <f t="shared" si="4"/>
        <v>52.832799999999999</v>
      </c>
      <c r="G176" s="4">
        <v>401229</v>
      </c>
      <c r="H176" s="8">
        <f t="shared" si="5"/>
        <v>40.122900000000001</v>
      </c>
      <c r="I176" s="6">
        <f>Bags!$C$13</f>
        <v>2.3211200000000001</v>
      </c>
      <c r="J176" s="6">
        <f>(F176-H176)/(F176-I176)*100</f>
        <v>25.162299095971463</v>
      </c>
    </row>
    <row r="177" spans="1:10" x14ac:dyDescent="0.25">
      <c r="A177" s="4">
        <v>17</v>
      </c>
      <c r="B177" s="4" t="s">
        <v>53</v>
      </c>
      <c r="C177" s="4" t="s">
        <v>11</v>
      </c>
      <c r="D177" s="4">
        <v>10</v>
      </c>
      <c r="E177" s="4">
        <v>709798</v>
      </c>
      <c r="F177" s="6">
        <f t="shared" si="4"/>
        <v>70.979799999999997</v>
      </c>
      <c r="G177" s="4">
        <v>541477</v>
      </c>
      <c r="H177" s="8">
        <f t="shared" si="5"/>
        <v>54.1477</v>
      </c>
      <c r="I177" s="6">
        <f>Bags!$C$13</f>
        <v>2.3211200000000001</v>
      </c>
      <c r="J177" s="6">
        <f>(F177-H177)/(F177-I177)*100</f>
        <v>24.515618418530615</v>
      </c>
    </row>
    <row r="178" spans="1:10" x14ac:dyDescent="0.25">
      <c r="A178" s="4">
        <v>17</v>
      </c>
      <c r="B178" s="4" t="s">
        <v>55</v>
      </c>
      <c r="C178" s="4" t="s">
        <v>9</v>
      </c>
      <c r="D178" s="4">
        <v>0</v>
      </c>
      <c r="E178" s="4">
        <v>715100</v>
      </c>
      <c r="F178" s="6">
        <f t="shared" si="4"/>
        <v>71.510000000000005</v>
      </c>
      <c r="G178" s="4">
        <v>534008</v>
      </c>
      <c r="H178" s="8">
        <f t="shared" si="5"/>
        <v>53.400799999999997</v>
      </c>
      <c r="I178" s="6">
        <f>Bags!$C$13</f>
        <v>2.3211200000000001</v>
      </c>
      <c r="J178" s="6">
        <f>(F178-H178)/(F178-I178)*100</f>
        <v>26.173570088141339</v>
      </c>
    </row>
    <row r="179" spans="1:10" x14ac:dyDescent="0.25">
      <c r="A179" s="4">
        <v>17</v>
      </c>
      <c r="B179" s="4" t="s">
        <v>55</v>
      </c>
      <c r="C179" s="4" t="s">
        <v>9</v>
      </c>
      <c r="D179" s="4">
        <v>10</v>
      </c>
      <c r="E179" s="4">
        <v>571455</v>
      </c>
      <c r="F179" s="6">
        <f t="shared" si="4"/>
        <v>57.145499999999998</v>
      </c>
      <c r="G179" s="4">
        <v>441562</v>
      </c>
      <c r="H179" s="8">
        <f t="shared" si="5"/>
        <v>44.156199999999998</v>
      </c>
      <c r="I179" s="6">
        <f>Bags!$C$13</f>
        <v>2.3211200000000001</v>
      </c>
      <c r="J179" s="6">
        <f>(F179-H179)/(F179-I179)*100</f>
        <v>23.692561593947804</v>
      </c>
    </row>
    <row r="180" spans="1:10" x14ac:dyDescent="0.25">
      <c r="A180" s="4">
        <v>17</v>
      </c>
      <c r="B180" s="4" t="s">
        <v>55</v>
      </c>
      <c r="C180" s="4" t="s">
        <v>9</v>
      </c>
      <c r="D180" s="4">
        <v>20</v>
      </c>
      <c r="E180" s="4">
        <v>335620</v>
      </c>
      <c r="F180" s="6">
        <f t="shared" si="4"/>
        <v>33.561999999999998</v>
      </c>
      <c r="G180" s="4">
        <v>257322</v>
      </c>
      <c r="H180" s="8">
        <f t="shared" si="5"/>
        <v>25.732199999999999</v>
      </c>
      <c r="I180" s="6">
        <f>Bags!$C$13</f>
        <v>2.3211200000000001</v>
      </c>
      <c r="J180" s="6">
        <f>(F180-H180)/(F180-I180)*100</f>
        <v>25.062674290865044</v>
      </c>
    </row>
    <row r="181" spans="1:10" x14ac:dyDescent="0.25">
      <c r="A181" s="4">
        <v>17</v>
      </c>
      <c r="B181" s="4" t="s">
        <v>55</v>
      </c>
      <c r="C181" s="4" t="s">
        <v>10</v>
      </c>
      <c r="D181" s="4">
        <v>0</v>
      </c>
      <c r="E181" s="4">
        <v>743490</v>
      </c>
      <c r="F181" s="6">
        <f t="shared" si="4"/>
        <v>74.349000000000004</v>
      </c>
      <c r="G181" s="4">
        <v>552251</v>
      </c>
      <c r="H181" s="8">
        <f t="shared" si="5"/>
        <v>55.225099999999998</v>
      </c>
      <c r="I181" s="6">
        <f>Bags!$C$13</f>
        <v>2.3211200000000001</v>
      </c>
      <c r="J181" s="6">
        <f>(F181-H181)/(F181-I181)*100</f>
        <v>26.550691204572459</v>
      </c>
    </row>
    <row r="182" spans="1:10" x14ac:dyDescent="0.25">
      <c r="A182" s="4">
        <v>17</v>
      </c>
      <c r="B182" s="4" t="s">
        <v>55</v>
      </c>
      <c r="C182" s="4" t="s">
        <v>10</v>
      </c>
      <c r="D182" s="4">
        <v>10</v>
      </c>
      <c r="E182" s="4">
        <v>759462</v>
      </c>
      <c r="F182" s="6">
        <f t="shared" si="4"/>
        <v>75.946200000000005</v>
      </c>
      <c r="G182" s="4">
        <v>582794</v>
      </c>
      <c r="H182" s="8">
        <f t="shared" si="5"/>
        <v>58.279400000000003</v>
      </c>
      <c r="I182" s="6">
        <f>Bags!$C$13</f>
        <v>2.3211200000000001</v>
      </c>
      <c r="J182" s="6">
        <f>(F182-H182)/(F182-I182)*100</f>
        <v>23.995627576907218</v>
      </c>
    </row>
    <row r="183" spans="1:10" x14ac:dyDescent="0.25">
      <c r="A183" s="4">
        <v>17</v>
      </c>
      <c r="B183" s="4" t="s">
        <v>55</v>
      </c>
      <c r="C183" s="4" t="s">
        <v>10</v>
      </c>
      <c r="D183" s="4">
        <v>20</v>
      </c>
      <c r="E183" s="4">
        <v>530329</v>
      </c>
      <c r="F183" s="6">
        <f t="shared" si="4"/>
        <v>53.032899999999998</v>
      </c>
      <c r="G183" s="4">
        <v>402474</v>
      </c>
      <c r="H183" s="8">
        <f t="shared" si="5"/>
        <v>40.247399999999999</v>
      </c>
      <c r="I183" s="6">
        <f>Bags!$C$13</f>
        <v>2.3211200000000001</v>
      </c>
      <c r="J183" s="6">
        <f>(F183-H183)/(F183-I183)*100</f>
        <v>25.212090760766038</v>
      </c>
    </row>
    <row r="184" spans="1:10" x14ac:dyDescent="0.25">
      <c r="A184" s="4">
        <v>17</v>
      </c>
      <c r="B184" s="4" t="s">
        <v>55</v>
      </c>
      <c r="C184" s="4" t="s">
        <v>11</v>
      </c>
      <c r="D184" s="4">
        <v>0</v>
      </c>
      <c r="E184" s="4">
        <v>686811</v>
      </c>
      <c r="F184" s="6">
        <f t="shared" si="4"/>
        <v>68.681100000000001</v>
      </c>
      <c r="G184" s="4">
        <v>519875</v>
      </c>
      <c r="H184" s="8">
        <f t="shared" si="5"/>
        <v>51.987499999999997</v>
      </c>
      <c r="I184" s="6">
        <f>Bags!$C$13</f>
        <v>2.3211200000000001</v>
      </c>
      <c r="J184" s="6">
        <f>(F184-H184)/(F184-I184)*100</f>
        <v>25.156125725173517</v>
      </c>
    </row>
    <row r="185" spans="1:10" x14ac:dyDescent="0.25">
      <c r="A185" s="4">
        <v>17</v>
      </c>
      <c r="B185" s="4" t="s">
        <v>55</v>
      </c>
      <c r="C185" s="4" t="s">
        <v>11</v>
      </c>
      <c r="D185" s="4">
        <v>10</v>
      </c>
      <c r="E185" s="4">
        <v>755387</v>
      </c>
      <c r="F185" s="6">
        <f t="shared" si="4"/>
        <v>75.538700000000006</v>
      </c>
      <c r="G185" s="4">
        <v>586146</v>
      </c>
      <c r="H185" s="8">
        <f t="shared" si="5"/>
        <v>58.614600000000003</v>
      </c>
      <c r="I185" s="6">
        <f>Bags!$C$13</f>
        <v>2.3211200000000001</v>
      </c>
      <c r="J185" s="6">
        <f>(F185-H185)/(F185-I185)*100</f>
        <v>23.114803849020959</v>
      </c>
    </row>
    <row r="186" spans="1:10" x14ac:dyDescent="0.25">
      <c r="A186" s="4">
        <v>17</v>
      </c>
      <c r="B186" s="4" t="s">
        <v>98</v>
      </c>
      <c r="C186" s="4" t="s">
        <v>9</v>
      </c>
      <c r="D186" s="4">
        <v>0</v>
      </c>
      <c r="E186" s="4">
        <v>379822</v>
      </c>
      <c r="F186" s="6">
        <f t="shared" si="4"/>
        <v>37.982199999999999</v>
      </c>
      <c r="G186" s="4">
        <v>172515</v>
      </c>
      <c r="H186" s="8">
        <f t="shared" si="5"/>
        <v>17.2515</v>
      </c>
      <c r="I186" s="6">
        <f>Bags!$C$13</f>
        <v>2.3211200000000001</v>
      </c>
      <c r="J186" s="6">
        <f>(F186-H186)/(F186-I186)*100</f>
        <v>58.132563567900917</v>
      </c>
    </row>
    <row r="187" spans="1:10" x14ac:dyDescent="0.25">
      <c r="A187" s="4">
        <v>17</v>
      </c>
      <c r="B187" s="4" t="s">
        <v>98</v>
      </c>
      <c r="C187" s="4" t="s">
        <v>9</v>
      </c>
      <c r="D187" s="4">
        <v>10</v>
      </c>
      <c r="E187" s="4">
        <v>442204</v>
      </c>
      <c r="F187" s="6">
        <f t="shared" ref="F187:F203" si="6">E187/10000</f>
        <v>44.220399999999998</v>
      </c>
      <c r="G187" s="4">
        <v>249316</v>
      </c>
      <c r="H187" s="8">
        <f t="shared" ref="H187:H203" si="7">G187/10000</f>
        <v>24.9316</v>
      </c>
      <c r="I187" s="6">
        <f>Bags!$C$13</f>
        <v>2.3211200000000001</v>
      </c>
      <c r="J187" s="6">
        <f>(F187-H187)/(F187-I187)*100</f>
        <v>46.036113269726833</v>
      </c>
    </row>
    <row r="188" spans="1:10" x14ac:dyDescent="0.25">
      <c r="A188" s="4">
        <v>17</v>
      </c>
      <c r="B188" s="4" t="s">
        <v>98</v>
      </c>
      <c r="C188" s="4" t="s">
        <v>10</v>
      </c>
      <c r="D188" s="4">
        <v>0</v>
      </c>
      <c r="E188" s="4">
        <v>341889</v>
      </c>
      <c r="F188" s="6">
        <f t="shared" si="6"/>
        <v>34.188899999999997</v>
      </c>
      <c r="G188" s="4">
        <v>126683</v>
      </c>
      <c r="H188" s="8">
        <f t="shared" si="7"/>
        <v>12.6683</v>
      </c>
      <c r="I188" s="6">
        <f>Bags!$C$13</f>
        <v>2.3211200000000001</v>
      </c>
      <c r="J188" s="6">
        <f>(F188-H188)/(F188-I188)*100</f>
        <v>67.530904255018697</v>
      </c>
    </row>
    <row r="189" spans="1:10" x14ac:dyDescent="0.25">
      <c r="A189" s="4">
        <v>17</v>
      </c>
      <c r="B189" s="4" t="s">
        <v>98</v>
      </c>
      <c r="C189" s="4" t="s">
        <v>10</v>
      </c>
      <c r="D189" s="4">
        <v>10</v>
      </c>
      <c r="E189" s="4">
        <v>430193</v>
      </c>
      <c r="F189" s="6">
        <f t="shared" si="6"/>
        <v>43.019300000000001</v>
      </c>
      <c r="G189" s="4">
        <v>199275</v>
      </c>
      <c r="H189" s="8">
        <f t="shared" si="7"/>
        <v>19.927499999999998</v>
      </c>
      <c r="I189" s="6">
        <f>Bags!$C$13</f>
        <v>2.3211200000000001</v>
      </c>
      <c r="J189" s="6">
        <f>(F189-H189)/(F189-I189)*100</f>
        <v>56.739146566259237</v>
      </c>
    </row>
    <row r="190" spans="1:10" x14ac:dyDescent="0.25">
      <c r="A190" s="4">
        <v>17</v>
      </c>
      <c r="B190" s="4" t="s">
        <v>98</v>
      </c>
      <c r="C190" s="4" t="s">
        <v>10</v>
      </c>
      <c r="D190" s="4">
        <v>20</v>
      </c>
      <c r="E190" s="4">
        <v>545899</v>
      </c>
      <c r="F190" s="6">
        <f t="shared" si="6"/>
        <v>54.5899</v>
      </c>
      <c r="G190" s="4">
        <v>278646</v>
      </c>
      <c r="H190" s="8">
        <f t="shared" si="7"/>
        <v>27.864599999999999</v>
      </c>
      <c r="I190" s="6">
        <f>Bags!$C$13</f>
        <v>2.3211200000000001</v>
      </c>
      <c r="J190" s="6">
        <f>(F190-H190)/(F190-I190)*100</f>
        <v>51.130521890887835</v>
      </c>
    </row>
    <row r="191" spans="1:10" x14ac:dyDescent="0.25">
      <c r="A191" s="4">
        <v>17</v>
      </c>
      <c r="B191" s="4" t="s">
        <v>98</v>
      </c>
      <c r="C191" s="4" t="s">
        <v>11</v>
      </c>
      <c r="D191" s="4">
        <v>0</v>
      </c>
      <c r="E191" s="4">
        <v>490623</v>
      </c>
      <c r="F191" s="6">
        <f t="shared" si="6"/>
        <v>49.0623</v>
      </c>
      <c r="G191" s="4">
        <v>201912</v>
      </c>
      <c r="H191" s="8">
        <f t="shared" si="7"/>
        <v>20.191199999999998</v>
      </c>
      <c r="I191" s="6">
        <f>Bags!$C$13</f>
        <v>2.3211200000000001</v>
      </c>
      <c r="J191" s="6">
        <f>(F191-H191)/(F191-I191)*100</f>
        <v>61.768016982027419</v>
      </c>
    </row>
    <row r="192" spans="1:10" x14ac:dyDescent="0.25">
      <c r="A192" s="4">
        <v>17</v>
      </c>
      <c r="B192" s="4" t="s">
        <v>98</v>
      </c>
      <c r="C192" s="4" t="s">
        <v>11</v>
      </c>
      <c r="D192" s="4">
        <v>10</v>
      </c>
      <c r="E192" s="4">
        <v>556333</v>
      </c>
      <c r="F192" s="6">
        <f t="shared" si="6"/>
        <v>55.633299999999998</v>
      </c>
      <c r="G192" s="4">
        <v>307377</v>
      </c>
      <c r="H192" s="8">
        <f t="shared" si="7"/>
        <v>30.7377</v>
      </c>
      <c r="I192" s="6">
        <f>Bags!$C$13</f>
        <v>2.3211200000000001</v>
      </c>
      <c r="J192" s="6">
        <f>(F192-H192)/(F192-I192)*100</f>
        <v>46.697771503622619</v>
      </c>
    </row>
    <row r="193" spans="1:10" x14ac:dyDescent="0.25">
      <c r="A193" s="4">
        <v>17</v>
      </c>
      <c r="B193" s="4" t="s">
        <v>99</v>
      </c>
      <c r="C193" s="4" t="s">
        <v>9</v>
      </c>
      <c r="D193" s="4">
        <v>0</v>
      </c>
      <c r="E193" s="4">
        <v>637457</v>
      </c>
      <c r="F193" s="6">
        <f t="shared" si="6"/>
        <v>63.745699999999999</v>
      </c>
      <c r="G193" s="4">
        <v>331837</v>
      </c>
      <c r="H193" s="8">
        <f t="shared" si="7"/>
        <v>33.183700000000002</v>
      </c>
      <c r="I193" s="6">
        <f>Bags!$C$13</f>
        <v>2.3211200000000001</v>
      </c>
      <c r="J193" s="6">
        <f>(F193-H193)/(F193-I193)*100</f>
        <v>49.755325962342759</v>
      </c>
    </row>
    <row r="194" spans="1:10" x14ac:dyDescent="0.25">
      <c r="A194" s="4">
        <v>17</v>
      </c>
      <c r="B194" s="4" t="s">
        <v>99</v>
      </c>
      <c r="C194" s="4" t="s">
        <v>9</v>
      </c>
      <c r="D194" s="4">
        <v>10</v>
      </c>
      <c r="E194" s="4">
        <v>684777</v>
      </c>
      <c r="F194" s="6">
        <f t="shared" si="6"/>
        <v>68.477699999999999</v>
      </c>
      <c r="G194" s="4">
        <v>404120</v>
      </c>
      <c r="H194" s="8">
        <f t="shared" si="7"/>
        <v>40.411999999999999</v>
      </c>
      <c r="I194" s="6">
        <f>Bags!$C$13</f>
        <v>2.3211200000000001</v>
      </c>
      <c r="J194" s="6">
        <f>(F194-H194)/(F194-I194)*100</f>
        <v>42.423142187821675</v>
      </c>
    </row>
    <row r="195" spans="1:10" x14ac:dyDescent="0.25">
      <c r="A195" s="4">
        <v>17</v>
      </c>
      <c r="B195" s="4" t="s">
        <v>99</v>
      </c>
      <c r="C195" s="4" t="s">
        <v>9</v>
      </c>
      <c r="D195" s="4">
        <v>20</v>
      </c>
      <c r="E195" s="4">
        <v>632395</v>
      </c>
      <c r="F195" s="6">
        <f t="shared" si="6"/>
        <v>63.2395</v>
      </c>
      <c r="G195" s="4">
        <v>433639</v>
      </c>
      <c r="H195" s="8">
        <f t="shared" si="7"/>
        <v>43.363900000000001</v>
      </c>
      <c r="I195" s="6">
        <f>Bags!$C$13</f>
        <v>2.3211200000000001</v>
      </c>
      <c r="J195" s="6">
        <f>(F195-H195)/(F195-I195)*100</f>
        <v>32.626606288611086</v>
      </c>
    </row>
    <row r="196" spans="1:10" x14ac:dyDescent="0.25">
      <c r="A196" s="4">
        <v>17</v>
      </c>
      <c r="B196" s="4" t="s">
        <v>99</v>
      </c>
      <c r="C196" s="4" t="s">
        <v>9</v>
      </c>
      <c r="D196" s="4">
        <v>30</v>
      </c>
      <c r="E196" s="4">
        <v>589845</v>
      </c>
      <c r="F196" s="6">
        <f t="shared" si="6"/>
        <v>58.984499999999997</v>
      </c>
      <c r="G196" s="4">
        <v>374555</v>
      </c>
      <c r="H196" s="8">
        <f t="shared" si="7"/>
        <v>37.455500000000001</v>
      </c>
      <c r="I196" s="6">
        <f>Bags!$C$13</f>
        <v>2.3211200000000001</v>
      </c>
      <c r="J196" s="6">
        <f>(F196-H196)/(F196-I196)*100</f>
        <v>37.994556625460746</v>
      </c>
    </row>
    <row r="197" spans="1:10" x14ac:dyDescent="0.25">
      <c r="A197" s="4">
        <v>17</v>
      </c>
      <c r="B197" s="4" t="s">
        <v>99</v>
      </c>
      <c r="C197" s="4" t="s">
        <v>10</v>
      </c>
      <c r="D197" s="4">
        <v>0</v>
      </c>
      <c r="E197" s="4">
        <v>390917</v>
      </c>
      <c r="F197" s="6">
        <f t="shared" si="6"/>
        <v>39.091700000000003</v>
      </c>
      <c r="G197" s="4">
        <v>183632</v>
      </c>
      <c r="H197" s="8">
        <f t="shared" si="7"/>
        <v>18.363199999999999</v>
      </c>
      <c r="I197" s="6">
        <f>Bags!$C$13</f>
        <v>2.3211200000000001</v>
      </c>
      <c r="J197" s="6">
        <f>(F197-H197)/(F197-I197)*100</f>
        <v>56.37251302535887</v>
      </c>
    </row>
    <row r="198" spans="1:10" x14ac:dyDescent="0.25">
      <c r="A198" s="4">
        <v>17</v>
      </c>
      <c r="B198" s="4" t="s">
        <v>99</v>
      </c>
      <c r="C198" s="4" t="s">
        <v>10</v>
      </c>
      <c r="D198" s="4">
        <v>10</v>
      </c>
      <c r="E198" s="4">
        <v>648678</v>
      </c>
      <c r="F198" s="6">
        <f t="shared" si="6"/>
        <v>64.867800000000003</v>
      </c>
      <c r="G198" s="4">
        <v>374979</v>
      </c>
      <c r="H198" s="8">
        <f t="shared" si="7"/>
        <v>37.497900000000001</v>
      </c>
      <c r="I198" s="6">
        <f>Bags!$C$13</f>
        <v>2.3211200000000001</v>
      </c>
      <c r="J198" s="6">
        <f>(F198-H198)/(F198-I198)*100</f>
        <v>43.759157160699822</v>
      </c>
    </row>
    <row r="199" spans="1:10" x14ac:dyDescent="0.25">
      <c r="A199" s="4">
        <v>17</v>
      </c>
      <c r="B199" s="4" t="s">
        <v>99</v>
      </c>
      <c r="C199" s="4" t="s">
        <v>10</v>
      </c>
      <c r="D199" s="4">
        <v>20</v>
      </c>
      <c r="E199" s="4">
        <v>640220</v>
      </c>
      <c r="F199" s="6">
        <f t="shared" si="6"/>
        <v>64.022000000000006</v>
      </c>
      <c r="G199" s="4">
        <v>364799</v>
      </c>
      <c r="H199" s="8">
        <f t="shared" si="7"/>
        <v>36.479900000000001</v>
      </c>
      <c r="I199" s="6">
        <f>Bags!$C$13</f>
        <v>2.3211200000000001</v>
      </c>
      <c r="J199" s="6">
        <f>(F199-H199)/(F199-I199)*100</f>
        <v>44.638099164874149</v>
      </c>
    </row>
    <row r="200" spans="1:10" x14ac:dyDescent="0.25">
      <c r="A200" s="4">
        <v>17</v>
      </c>
      <c r="B200" s="4" t="s">
        <v>99</v>
      </c>
      <c r="C200" s="4" t="s">
        <v>11</v>
      </c>
      <c r="D200" s="4">
        <v>0</v>
      </c>
      <c r="E200" s="4">
        <v>594873</v>
      </c>
      <c r="F200" s="6">
        <f t="shared" si="6"/>
        <v>59.487299999999998</v>
      </c>
      <c r="G200" s="4">
        <v>292892</v>
      </c>
      <c r="H200" s="8">
        <f t="shared" si="7"/>
        <v>29.289200000000001</v>
      </c>
      <c r="I200" s="6">
        <f>Bags!$C$13</f>
        <v>2.3211200000000001</v>
      </c>
      <c r="J200" s="6">
        <f>(F200-H200)/(F200-I200)*100</f>
        <v>52.825114429545586</v>
      </c>
    </row>
    <row r="201" spans="1:10" x14ac:dyDescent="0.25">
      <c r="A201" s="4">
        <v>17</v>
      </c>
      <c r="B201" s="4" t="s">
        <v>99</v>
      </c>
      <c r="C201" s="4" t="s">
        <v>11</v>
      </c>
      <c r="D201" s="4">
        <v>10</v>
      </c>
      <c r="E201" s="4">
        <v>685852</v>
      </c>
      <c r="F201" s="6">
        <f t="shared" si="6"/>
        <v>68.5852</v>
      </c>
      <c r="G201" s="4">
        <v>380292</v>
      </c>
      <c r="H201" s="8">
        <f t="shared" si="7"/>
        <v>38.029200000000003</v>
      </c>
      <c r="I201" s="6">
        <f>Bags!$C$13</f>
        <v>2.3211200000000001</v>
      </c>
      <c r="J201" s="6">
        <f>(F201-H201)/(F201-I201)*100</f>
        <v>46.112463947284851</v>
      </c>
    </row>
    <row r="202" spans="1:10" x14ac:dyDescent="0.25">
      <c r="A202" s="4">
        <v>17</v>
      </c>
      <c r="B202" s="4" t="s">
        <v>99</v>
      </c>
      <c r="C202" s="4" t="s">
        <v>11</v>
      </c>
      <c r="D202" s="4">
        <v>20</v>
      </c>
      <c r="E202" s="4">
        <v>706070</v>
      </c>
      <c r="F202" s="6">
        <f t="shared" si="6"/>
        <v>70.606999999999999</v>
      </c>
      <c r="G202" s="4">
        <v>479258</v>
      </c>
      <c r="H202" s="8">
        <f t="shared" si="7"/>
        <v>47.925800000000002</v>
      </c>
      <c r="I202" s="6">
        <f>Bags!$C$13</f>
        <v>2.3211200000000001</v>
      </c>
      <c r="J202" s="6">
        <f>(F202-H202)/(F202-I202)*100</f>
        <v>33.215065837915532</v>
      </c>
    </row>
    <row r="203" spans="1:10" x14ac:dyDescent="0.25">
      <c r="A203" s="4">
        <v>17</v>
      </c>
      <c r="B203" s="4" t="s">
        <v>99</v>
      </c>
      <c r="C203" s="4" t="s">
        <v>11</v>
      </c>
      <c r="D203" s="4">
        <v>30</v>
      </c>
      <c r="E203" s="4">
        <v>698279</v>
      </c>
      <c r="F203" s="6">
        <f t="shared" si="6"/>
        <v>69.8279</v>
      </c>
      <c r="G203" s="4">
        <v>436865</v>
      </c>
      <c r="H203" s="8">
        <f t="shared" si="7"/>
        <v>43.686500000000002</v>
      </c>
      <c r="I203" s="6">
        <f>Bags!$C$13</f>
        <v>2.3211200000000001</v>
      </c>
      <c r="J203" s="6">
        <f>(F203-H203)/(F203-I203)*100</f>
        <v>38.724110378246444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57027-5319-4A71-A5D2-CF6FCBBF8BC8}">
  <dimension ref="A1:C13"/>
  <sheetViews>
    <sheetView tabSelected="1" workbookViewId="0"/>
  </sheetViews>
  <sheetFormatPr defaultRowHeight="15" x14ac:dyDescent="0.25"/>
  <sheetData>
    <row r="1" spans="1:3" x14ac:dyDescent="0.25">
      <c r="A1" t="s">
        <v>84</v>
      </c>
      <c r="B1" t="s">
        <v>85</v>
      </c>
      <c r="C1" t="s">
        <v>86</v>
      </c>
    </row>
    <row r="2" spans="1:3" x14ac:dyDescent="0.25">
      <c r="A2">
        <v>1</v>
      </c>
      <c r="B2" s="3">
        <v>22951</v>
      </c>
      <c r="C2">
        <f>B2/10000</f>
        <v>2.2951000000000001</v>
      </c>
    </row>
    <row r="3" spans="1:3" x14ac:dyDescent="0.25">
      <c r="A3">
        <v>2</v>
      </c>
      <c r="B3" s="3">
        <v>23099</v>
      </c>
      <c r="C3">
        <f t="shared" ref="C3:C11" si="0">B3/10000</f>
        <v>2.3098999999999998</v>
      </c>
    </row>
    <row r="4" spans="1:3" x14ac:dyDescent="0.25">
      <c r="A4">
        <v>3</v>
      </c>
      <c r="B4" s="3">
        <v>23446</v>
      </c>
      <c r="C4">
        <f t="shared" si="0"/>
        <v>2.3445999999999998</v>
      </c>
    </row>
    <row r="5" spans="1:3" x14ac:dyDescent="0.25">
      <c r="A5">
        <v>4</v>
      </c>
      <c r="B5" s="3">
        <v>23445</v>
      </c>
      <c r="C5">
        <f t="shared" si="0"/>
        <v>2.3445</v>
      </c>
    </row>
    <row r="6" spans="1:3" x14ac:dyDescent="0.25">
      <c r="A6">
        <v>5</v>
      </c>
      <c r="B6" s="3">
        <v>22924</v>
      </c>
      <c r="C6">
        <f t="shared" si="0"/>
        <v>2.2924000000000002</v>
      </c>
    </row>
    <row r="7" spans="1:3" x14ac:dyDescent="0.25">
      <c r="A7">
        <v>6</v>
      </c>
      <c r="B7" s="3">
        <v>23441</v>
      </c>
      <c r="C7">
        <f t="shared" si="0"/>
        <v>2.3441000000000001</v>
      </c>
    </row>
    <row r="8" spans="1:3" x14ac:dyDescent="0.25">
      <c r="A8">
        <v>7</v>
      </c>
      <c r="B8" s="3">
        <v>23184</v>
      </c>
      <c r="C8">
        <f t="shared" si="0"/>
        <v>2.3184</v>
      </c>
    </row>
    <row r="9" spans="1:3" x14ac:dyDescent="0.25">
      <c r="A9">
        <v>8</v>
      </c>
      <c r="B9" s="3">
        <v>23366</v>
      </c>
      <c r="C9">
        <f t="shared" si="0"/>
        <v>2.3365999999999998</v>
      </c>
    </row>
    <row r="10" spans="1:3" x14ac:dyDescent="0.25">
      <c r="A10">
        <v>9</v>
      </c>
      <c r="B10" s="3">
        <v>23192</v>
      </c>
      <c r="C10">
        <f t="shared" si="0"/>
        <v>2.3191999999999999</v>
      </c>
    </row>
    <row r="11" spans="1:3" x14ac:dyDescent="0.25">
      <c r="A11">
        <v>10</v>
      </c>
      <c r="B11" s="3">
        <v>23064</v>
      </c>
      <c r="C11">
        <f t="shared" si="0"/>
        <v>2.3064</v>
      </c>
    </row>
    <row r="13" spans="1:3" x14ac:dyDescent="0.25">
      <c r="B13" t="s">
        <v>87</v>
      </c>
      <c r="C13">
        <f>AVERAGE(C2:C11)</f>
        <v>2.3211200000000001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</vt:lpstr>
      <vt:lpstr>Penetration_resistance</vt:lpstr>
      <vt:lpstr>Shear_strength_surface</vt:lpstr>
      <vt:lpstr>Shear_strength_depth</vt:lpstr>
      <vt:lpstr>Water_content</vt:lpstr>
      <vt:lpstr>Bags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Stoorvogel</dc:creator>
  <cp:lastModifiedBy>Stoorvogel, M.M. (Marte)</cp:lastModifiedBy>
  <dcterms:created xsi:type="dcterms:W3CDTF">2021-12-10T08:28:28Z</dcterms:created>
  <dcterms:modified xsi:type="dcterms:W3CDTF">2023-12-06T15:09:16Z</dcterms:modified>
</cp:coreProperties>
</file>