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filtration work/"/>
    </mc:Choice>
  </mc:AlternateContent>
  <xr:revisionPtr revIDLastSave="3" documentId="11_D2F575ED9B6869C742570A6705B853A5FDB3D55C" xr6:coauthVersionLast="47" xr6:coauthVersionMax="47" xr10:uidLastSave="{E21D7C36-F672-45A7-94AD-A1DEE7195BF4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<sst xmlns="http://schemas.openxmlformats.org/spreadsheetml/2006/main" count="12" uniqueCount="7">
  <si>
    <t>Average</t>
  </si>
  <si>
    <t>Stdv (between different trials)</t>
  </si>
  <si>
    <t>Eff: %</t>
  </si>
  <si>
    <t>Inlet Conc</t>
  </si>
  <si>
    <t>Pressure Drop</t>
  </si>
  <si>
    <t>in H2O</t>
  </si>
  <si>
    <t>Chanel size (micro 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</si>
</sst>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>
                <a:solidFill>
                  <a:srgbClr val="000000"/>
                </a:solidFill>
                <a:latin typeface="Arial"/>
              </a:defRPr>
            </a:pPr>
            <a:r>
              <a:rPr lang="en-CA" sz="1400" b="0">
                <a:solidFill>
                  <a:srgbClr val="000000"/>
                </a:solidFill>
                <a:latin typeface="Arial"/>
              </a:rPr>
              <a:t>BSH 300 with Filti insert</a:t>
            </a:r>
          </a:p>
        </c:rich>
      </c:tx>
      <c:layout>
        <c:manualLayout>
          <c:xMode val="edge"/>
          <c:yMode val="edge"/>
          <c:x val="3.0825242718446604E-2"/>
          <c:y val="6.1811023622047247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1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0-7DB6-4F4F-B71D-43574F3D2D3E}"/>
              </c:ext>
            </c:extLst>
          </c:dPt>
          <c:val>
            <c:numRef>
              <c:f>Sheet1!$E$3:$E$9</c:f>
              <c:numCache>
                <c:formatCode>General</c:formatCode>
                <c:ptCount val="7"/>
                <c:pt idx="0">
                  <c:v>78.207282413810347</c:v>
                </c:pt>
                <c:pt idx="1">
                  <c:v>80.223902855691264</c:v>
                </c:pt>
                <c:pt idx="2">
                  <c:v>83.091643479865809</c:v>
                </c:pt>
                <c:pt idx="3">
                  <c:v>85.287589734546145</c:v>
                </c:pt>
                <c:pt idx="4">
                  <c:v>87.430152767096843</c:v>
                </c:pt>
                <c:pt idx="5">
                  <c:v>92.062160313967823</c:v>
                </c:pt>
                <c:pt idx="6">
                  <c:v>95.10636828150173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7DB6-4F4F-B71D-43574F3D2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0081640"/>
        <c:axId val="1695415572"/>
      </c:barChart>
      <c:catAx>
        <c:axId val="114008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95415572"/>
        <c:crosses val="autoZero"/>
        <c:auto val="1"/>
        <c:lblAlgn val="ctr"/>
        <c:lblOffset val="100"/>
        <c:noMultiLvlLbl val="1"/>
      </c:catAx>
      <c:valAx>
        <c:axId val="169541557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4008164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581025</xdr:colOff>
      <xdr:row>3</xdr:row>
      <xdr:rowOff>38100</xdr:rowOff>
    </xdr:from>
    <xdr:ext cx="3924300" cy="24193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21"/>
  <sheetViews>
    <sheetView tabSelected="1" workbookViewId="0">
      <selection activeCell="A2" sqref="A2:A18"/>
    </sheetView>
  </sheetViews>
  <sheetFormatPr defaultColWidth="14.44140625" defaultRowHeight="15.75" customHeight="1" x14ac:dyDescent="0.25"/>
  <sheetData>
    <row r="1" spans="1:6" x14ac:dyDescent="0.25">
      <c r="B1" s="1">
        <v>1</v>
      </c>
      <c r="C1" s="1">
        <v>2</v>
      </c>
      <c r="D1" s="1">
        <v>3</v>
      </c>
      <c r="E1" s="1" t="s">
        <v>0</v>
      </c>
      <c r="F1" s="1" t="s">
        <v>1</v>
      </c>
    </row>
    <row r="2" spans="1:6" x14ac:dyDescent="0.25">
      <c r="A2" s="7" t="s">
        <v>6</v>
      </c>
      <c r="B2" s="2" t="s">
        <v>2</v>
      </c>
      <c r="C2" s="2" t="s">
        <v>2</v>
      </c>
      <c r="D2" s="2" t="s">
        <v>2</v>
      </c>
    </row>
    <row r="3" spans="1:6" x14ac:dyDescent="0.25">
      <c r="A3" s="6">
        <v>0.1</v>
      </c>
      <c r="B3" s="3">
        <v>78.917258115812842</v>
      </c>
      <c r="C3" s="3">
        <v>78.453744432788838</v>
      </c>
      <c r="D3" s="3">
        <v>77.250844692829389</v>
      </c>
      <c r="E3" s="4">
        <f t="shared" ref="E3:E9" si="0">AVERAGE(B3:D3)</f>
        <v>78.207282413810347</v>
      </c>
      <c r="F3" s="4">
        <f t="shared" ref="F3:F9" si="1">STDEV(B3:D3)</f>
        <v>0.86011107955546606</v>
      </c>
    </row>
    <row r="4" spans="1:6" x14ac:dyDescent="0.25">
      <c r="A4" s="6">
        <v>0.15</v>
      </c>
      <c r="B4" s="3">
        <v>80.977931354033061</v>
      </c>
      <c r="C4" s="3">
        <v>80.505395665070878</v>
      </c>
      <c r="D4" s="3">
        <v>79.188381547969826</v>
      </c>
      <c r="E4" s="4">
        <f t="shared" si="0"/>
        <v>80.223902855691264</v>
      </c>
      <c r="F4" s="4">
        <f t="shared" si="1"/>
        <v>0.92738922702097704</v>
      </c>
    </row>
    <row r="5" spans="1:6" x14ac:dyDescent="0.25">
      <c r="A5" s="6">
        <v>0.2</v>
      </c>
      <c r="B5" s="3">
        <v>83.718268946667976</v>
      </c>
      <c r="C5" s="3">
        <v>83.417663225202418</v>
      </c>
      <c r="D5" s="3">
        <v>82.138998267727032</v>
      </c>
      <c r="E5" s="4">
        <f t="shared" si="0"/>
        <v>83.091643479865809</v>
      </c>
      <c r="F5" s="4">
        <f t="shared" si="1"/>
        <v>0.83859443421874547</v>
      </c>
    </row>
    <row r="6" spans="1:6" x14ac:dyDescent="0.25">
      <c r="A6" s="6">
        <v>0.25</v>
      </c>
      <c r="B6" s="3">
        <v>85.628083542267234</v>
      </c>
      <c r="C6" s="3">
        <v>85.645370283630726</v>
      </c>
      <c r="D6" s="3">
        <v>84.589315377740476</v>
      </c>
      <c r="E6" s="4">
        <f t="shared" si="0"/>
        <v>85.287589734546145</v>
      </c>
      <c r="F6" s="4">
        <f t="shared" si="1"/>
        <v>0.60478509892855348</v>
      </c>
    </row>
    <row r="7" spans="1:6" x14ac:dyDescent="0.25">
      <c r="A7" s="6">
        <v>0.3</v>
      </c>
      <c r="B7" s="3">
        <v>87.523771603276941</v>
      </c>
      <c r="C7" s="3">
        <v>87.781642639596541</v>
      </c>
      <c r="D7" s="3">
        <v>86.985044058417031</v>
      </c>
      <c r="E7" s="4">
        <f t="shared" si="0"/>
        <v>87.430152767096843</v>
      </c>
      <c r="F7" s="4">
        <f t="shared" si="1"/>
        <v>0.40646732925302814</v>
      </c>
    </row>
    <row r="8" spans="1:6" x14ac:dyDescent="0.25">
      <c r="A8" s="6">
        <v>0.5</v>
      </c>
      <c r="B8" s="3">
        <v>92.178897382535908</v>
      </c>
      <c r="C8" s="3">
        <v>92.352552288572141</v>
      </c>
      <c r="D8" s="3">
        <v>91.655031270795448</v>
      </c>
      <c r="E8" s="4">
        <f t="shared" si="0"/>
        <v>92.062160313967823</v>
      </c>
      <c r="F8" s="4">
        <f t="shared" si="1"/>
        <v>0.36311781826765183</v>
      </c>
    </row>
    <row r="9" spans="1:6" x14ac:dyDescent="0.25">
      <c r="A9" s="6">
        <v>1</v>
      </c>
      <c r="B9" s="3">
        <v>95.213213575738564</v>
      </c>
      <c r="C9" s="3">
        <v>95.089663332136084</v>
      </c>
      <c r="D9" s="3">
        <v>95.016227936630571</v>
      </c>
      <c r="E9" s="4">
        <f t="shared" si="0"/>
        <v>95.10636828150173</v>
      </c>
      <c r="F9" s="4">
        <f t="shared" si="1"/>
        <v>9.9549620811321793E-2</v>
      </c>
    </row>
    <row r="10" spans="1:6" ht="15.75" customHeight="1" x14ac:dyDescent="0.25">
      <c r="A10" s="8"/>
    </row>
    <row r="11" spans="1:6" x14ac:dyDescent="0.25">
      <c r="A11" s="7" t="s">
        <v>6</v>
      </c>
      <c r="B11" s="2" t="s">
        <v>3</v>
      </c>
      <c r="C11" s="2" t="s">
        <v>3</v>
      </c>
      <c r="D11" s="2" t="s">
        <v>3</v>
      </c>
    </row>
    <row r="12" spans="1:6" x14ac:dyDescent="0.25">
      <c r="A12" s="6">
        <v>0.1</v>
      </c>
      <c r="B12" s="3">
        <v>15882526.572791276</v>
      </c>
      <c r="C12" s="3">
        <v>15084436.561174177</v>
      </c>
      <c r="D12" s="3">
        <v>14434786.179036178</v>
      </c>
      <c r="E12" s="4">
        <f t="shared" ref="E12:E18" si="2">AVERAGE(B12:D12)</f>
        <v>15133916.437667212</v>
      </c>
      <c r="F12" s="4">
        <f t="shared" ref="F12:F18" si="3">STDEV(B12:D12)</f>
        <v>725137.40460747608</v>
      </c>
    </row>
    <row r="13" spans="1:6" x14ac:dyDescent="0.25">
      <c r="A13" s="6">
        <v>0.15</v>
      </c>
      <c r="B13" s="3">
        <v>11409294.496176848</v>
      </c>
      <c r="C13" s="3">
        <v>10824562.980162824</v>
      </c>
      <c r="D13" s="3">
        <v>10364308.129558131</v>
      </c>
      <c r="E13" s="4">
        <f t="shared" si="2"/>
        <v>10866055.201965934</v>
      </c>
      <c r="F13" s="4">
        <f t="shared" si="3"/>
        <v>523727.34314466134</v>
      </c>
    </row>
    <row r="14" spans="1:6" x14ac:dyDescent="0.25">
      <c r="A14" s="6">
        <v>0.2</v>
      </c>
      <c r="B14" s="3">
        <v>9284234.3856461495</v>
      </c>
      <c r="C14" s="3">
        <v>8731991.0274051148</v>
      </c>
      <c r="D14" s="3">
        <v>8336246.2104962105</v>
      </c>
      <c r="E14" s="4">
        <f t="shared" si="2"/>
        <v>8784157.207849158</v>
      </c>
      <c r="F14" s="4">
        <f t="shared" si="3"/>
        <v>476142.18238108058</v>
      </c>
    </row>
    <row r="15" spans="1:6" x14ac:dyDescent="0.25">
      <c r="A15" s="6">
        <v>0.25</v>
      </c>
      <c r="B15" s="3">
        <v>7977001.4005602226</v>
      </c>
      <c r="C15" s="3">
        <v>7386623.2370141027</v>
      </c>
      <c r="D15" s="3">
        <v>6966013.9782639788</v>
      </c>
      <c r="E15" s="4">
        <f t="shared" si="2"/>
        <v>7443212.8719461011</v>
      </c>
      <c r="F15" s="4">
        <f t="shared" si="3"/>
        <v>507863.84208427707</v>
      </c>
    </row>
    <row r="16" spans="1:6" x14ac:dyDescent="0.25">
      <c r="A16" s="6">
        <v>0.3</v>
      </c>
      <c r="B16" s="3">
        <v>6732950.6397153456</v>
      </c>
      <c r="C16" s="3">
        <v>6107892.8735236796</v>
      </c>
      <c r="D16" s="3">
        <v>5687564.1713141706</v>
      </c>
      <c r="E16" s="4">
        <f t="shared" si="2"/>
        <v>6176135.8948510662</v>
      </c>
      <c r="F16" s="4">
        <f t="shared" si="3"/>
        <v>526023.81081942259</v>
      </c>
    </row>
    <row r="17" spans="1:6" x14ac:dyDescent="0.25">
      <c r="A17" s="6">
        <v>0.5</v>
      </c>
      <c r="B17" s="3">
        <v>3380045.6506927093</v>
      </c>
      <c r="C17" s="3">
        <v>3112391.3542024996</v>
      </c>
      <c r="D17" s="3">
        <v>2886726.2619762616</v>
      </c>
      <c r="E17" s="4">
        <f t="shared" si="2"/>
        <v>3126387.7556238235</v>
      </c>
      <c r="F17" s="4">
        <f t="shared" si="3"/>
        <v>246957.34299763697</v>
      </c>
    </row>
    <row r="18" spans="1:6" x14ac:dyDescent="0.25">
      <c r="A18" s="6">
        <v>1</v>
      </c>
      <c r="B18" s="3">
        <v>676702.70270270272</v>
      </c>
      <c r="C18" s="3">
        <v>674240.05274624471</v>
      </c>
      <c r="D18" s="3">
        <v>600159.26640926639</v>
      </c>
      <c r="E18" s="4">
        <f t="shared" si="2"/>
        <v>650367.34061940468</v>
      </c>
      <c r="F18" s="4">
        <f t="shared" si="3"/>
        <v>43498.898815028297</v>
      </c>
    </row>
    <row r="20" spans="1:6" x14ac:dyDescent="0.25">
      <c r="B20" s="5" t="s">
        <v>4</v>
      </c>
      <c r="C20" s="5"/>
    </row>
    <row r="21" spans="1:6" x14ac:dyDescent="0.25">
      <c r="B21" s="6">
        <v>1.2</v>
      </c>
      <c r="C21" s="5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Quecke</cp:lastModifiedBy>
  <dcterms:modified xsi:type="dcterms:W3CDTF">2022-05-31T14:35:39Z</dcterms:modified>
</cp:coreProperties>
</file>