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enl-my.sharepoint.com/personal/l_s_hazendonk_tue_nl/Documents/PhD/2_HR_printing/Data_analysis/Rheology/Amplitude sweeps/"/>
    </mc:Choice>
  </mc:AlternateContent>
  <xr:revisionPtr revIDLastSave="38" documentId="8_{F916A1D8-4803-48AB-AAE3-A098A830678F}" xr6:coauthVersionLast="47" xr6:coauthVersionMax="47" xr10:uidLastSave="{221D6AED-DC6E-4DD1-94B2-0EB268DB0F2F}"/>
  <bookViews>
    <workbookView xWindow="-110" yWindow="-110" windowWidth="19420" windowHeight="10420" activeTab="2" xr2:uid="{6E0CDA98-6F80-4A29-9B02-34007D8F79E7}"/>
  </bookViews>
  <sheets>
    <sheet name="CV-GNP5-PU9" sheetId="1" r:id="rId1"/>
    <sheet name="LH-GNP5-PU4" sheetId="2" r:id="rId2"/>
    <sheet name="LH-PU2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3" l="1"/>
  <c r="V7" i="3"/>
  <c r="W7" i="3"/>
  <c r="U8" i="3"/>
  <c r="V8" i="3"/>
  <c r="W8" i="3"/>
  <c r="U9" i="3"/>
  <c r="V9" i="3"/>
  <c r="W9" i="3"/>
  <c r="U10" i="3"/>
  <c r="V10" i="3"/>
  <c r="W10" i="3"/>
  <c r="U11" i="3"/>
  <c r="V11" i="3"/>
  <c r="W11" i="3"/>
  <c r="U12" i="3"/>
  <c r="V12" i="3"/>
  <c r="W12" i="3"/>
  <c r="U13" i="3"/>
  <c r="V13" i="3"/>
  <c r="W13" i="3"/>
  <c r="U14" i="3"/>
  <c r="V14" i="3"/>
  <c r="W14" i="3"/>
  <c r="U15" i="3"/>
  <c r="V15" i="3"/>
  <c r="W15" i="3"/>
  <c r="U16" i="3"/>
  <c r="V16" i="3"/>
  <c r="W16" i="3"/>
  <c r="U17" i="3"/>
  <c r="V17" i="3"/>
  <c r="W17" i="3"/>
  <c r="U18" i="3"/>
  <c r="V18" i="3"/>
  <c r="W18" i="3"/>
  <c r="U19" i="3"/>
  <c r="V19" i="3"/>
  <c r="W19" i="3"/>
  <c r="U20" i="3"/>
  <c r="V20" i="3"/>
  <c r="W20" i="3"/>
  <c r="U21" i="3"/>
  <c r="V21" i="3"/>
  <c r="W21" i="3"/>
  <c r="U22" i="3"/>
  <c r="V22" i="3"/>
  <c r="W22" i="3"/>
  <c r="U23" i="3"/>
  <c r="V23" i="3"/>
  <c r="W23" i="3"/>
  <c r="U24" i="3"/>
  <c r="V24" i="3"/>
  <c r="W24" i="3"/>
  <c r="U25" i="3"/>
  <c r="V25" i="3"/>
  <c r="W25" i="3"/>
  <c r="U26" i="3"/>
  <c r="V26" i="3"/>
  <c r="W26" i="3"/>
  <c r="U27" i="3"/>
  <c r="V27" i="3"/>
  <c r="W27" i="3"/>
  <c r="U28" i="3"/>
  <c r="V28" i="3"/>
  <c r="W28" i="3"/>
  <c r="U29" i="3"/>
  <c r="V29" i="3"/>
  <c r="W29" i="3"/>
  <c r="U30" i="3"/>
  <c r="V30" i="3"/>
  <c r="W30" i="3"/>
  <c r="W6" i="3"/>
  <c r="V6" i="3"/>
  <c r="U6" i="3"/>
  <c r="Q7" i="3"/>
  <c r="R7" i="3"/>
  <c r="S7" i="3"/>
  <c r="Q8" i="3"/>
  <c r="R8" i="3"/>
  <c r="S8" i="3"/>
  <c r="Q9" i="3"/>
  <c r="R9" i="3"/>
  <c r="S9" i="3"/>
  <c r="Q10" i="3"/>
  <c r="R10" i="3"/>
  <c r="S10" i="3"/>
  <c r="Q11" i="3"/>
  <c r="R11" i="3"/>
  <c r="S11" i="3"/>
  <c r="Q12" i="3"/>
  <c r="R12" i="3"/>
  <c r="S12" i="3"/>
  <c r="Q13" i="3"/>
  <c r="R13" i="3"/>
  <c r="S13" i="3"/>
  <c r="Q14" i="3"/>
  <c r="R14" i="3"/>
  <c r="S14" i="3"/>
  <c r="Q15" i="3"/>
  <c r="R15" i="3"/>
  <c r="S15" i="3"/>
  <c r="Q16" i="3"/>
  <c r="R16" i="3"/>
  <c r="S16" i="3"/>
  <c r="Q17" i="3"/>
  <c r="R17" i="3"/>
  <c r="S17" i="3"/>
  <c r="Q18" i="3"/>
  <c r="R18" i="3"/>
  <c r="S18" i="3"/>
  <c r="Q19" i="3"/>
  <c r="R19" i="3"/>
  <c r="S19" i="3"/>
  <c r="Q20" i="3"/>
  <c r="R20" i="3"/>
  <c r="S20" i="3"/>
  <c r="Q21" i="3"/>
  <c r="R21" i="3"/>
  <c r="S21" i="3"/>
  <c r="Q22" i="3"/>
  <c r="R22" i="3"/>
  <c r="S22" i="3"/>
  <c r="Q23" i="3"/>
  <c r="R23" i="3"/>
  <c r="S23" i="3"/>
  <c r="Q24" i="3"/>
  <c r="R24" i="3"/>
  <c r="S24" i="3"/>
  <c r="Q25" i="3"/>
  <c r="R25" i="3"/>
  <c r="S25" i="3"/>
  <c r="Q26" i="3"/>
  <c r="R26" i="3"/>
  <c r="S26" i="3"/>
  <c r="Q27" i="3"/>
  <c r="R27" i="3"/>
  <c r="S27" i="3"/>
  <c r="Q28" i="3"/>
  <c r="R28" i="3"/>
  <c r="S28" i="3"/>
  <c r="Q29" i="3"/>
  <c r="R29" i="3"/>
  <c r="S29" i="3"/>
  <c r="Q30" i="3"/>
  <c r="R30" i="3"/>
  <c r="S30" i="3"/>
  <c r="S6" i="3"/>
  <c r="R6" i="3"/>
  <c r="Q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6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6" i="3"/>
</calcChain>
</file>

<file path=xl/sharedStrings.xml><?xml version="1.0" encoding="utf-8"?>
<sst xmlns="http://schemas.openxmlformats.org/spreadsheetml/2006/main" count="64" uniqueCount="13">
  <si>
    <t>CV-GNP5-PU9(1)_2022-04-14</t>
  </si>
  <si>
    <t>Shear Strain</t>
  </si>
  <si>
    <t>Shear Stress</t>
  </si>
  <si>
    <t>Storage Modulus</t>
  </si>
  <si>
    <t>Loss Modulus</t>
  </si>
  <si>
    <t>Loss Factor</t>
  </si>
  <si>
    <t>[1]</t>
  </si>
  <si>
    <t>[Pa]</t>
  </si>
  <si>
    <t>LH-PU23_2022-04-14</t>
  </si>
  <si>
    <t>LH-GNP5-PU4(1)_2022-04-14</t>
  </si>
  <si>
    <t>LH-PU23(2)_2022-04-14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</si>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</sst>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A6CAA-7B7D-4C58-B574-818F292ECAF6}">
  <dimension ref="A1:F30"/>
  <sheetViews>
    <sheetView workbookViewId="0">
      <selection activeCell="F1" sqref="F1:J30"/>
    </sheetView>
  </sheetViews>
  <sheetFormatPr defaultRowHeight="14.5" x14ac:dyDescent="0.35"/>
  <sheetData>
    <row r="1" spans="1:6" x14ac:dyDescent="0.35">
      <c r="A1" t="s">
        <v>0</v>
      </c>
    </row>
    <row r="3" spans="1:6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5" spans="1:6" x14ac:dyDescent="0.35">
      <c r="A5" t="s">
        <v>6</v>
      </c>
      <c r="B5" t="s">
        <v>7</v>
      </c>
      <c r="C5" t="s">
        <v>7</v>
      </c>
      <c r="D5" t="s">
        <v>7</v>
      </c>
      <c r="E5" t="s">
        <v>6</v>
      </c>
    </row>
    <row r="6" spans="1:6" x14ac:dyDescent="0.35">
      <c r="A6" s="1">
        <v>9.9900000000000002E-5</v>
      </c>
      <c r="B6">
        <v>0.41365000000000002</v>
      </c>
      <c r="C6">
        <v>3455.9</v>
      </c>
      <c r="D6">
        <v>2278.9</v>
      </c>
      <c r="E6">
        <v>0.65900000000000003</v>
      </c>
      <c r="F6" s="1"/>
    </row>
    <row r="7" spans="1:6" x14ac:dyDescent="0.35">
      <c r="A7">
        <v>1.47E-4</v>
      </c>
      <c r="B7">
        <v>0.59757000000000005</v>
      </c>
      <c r="C7">
        <v>3393.6</v>
      </c>
      <c r="D7">
        <v>2249.3000000000002</v>
      </c>
      <c r="E7">
        <v>0.66300000000000003</v>
      </c>
    </row>
    <row r="8" spans="1:6" x14ac:dyDescent="0.35">
      <c r="A8">
        <v>2.1499999999999999E-4</v>
      </c>
      <c r="B8">
        <v>0.83828000000000003</v>
      </c>
      <c r="C8">
        <v>3212.2</v>
      </c>
      <c r="D8">
        <v>2196.4</v>
      </c>
      <c r="E8">
        <v>0.68400000000000005</v>
      </c>
    </row>
    <row r="9" spans="1:6" x14ac:dyDescent="0.35">
      <c r="A9">
        <v>3.1599999999999998E-4</v>
      </c>
      <c r="B9">
        <v>1.1584000000000001</v>
      </c>
      <c r="C9">
        <v>2981.7</v>
      </c>
      <c r="D9">
        <v>2130.6999999999998</v>
      </c>
      <c r="E9">
        <v>0.71499999999999997</v>
      </c>
    </row>
    <row r="10" spans="1:6" x14ac:dyDescent="0.35">
      <c r="A10">
        <v>4.64E-4</v>
      </c>
      <c r="B10">
        <v>1.5775999999999999</v>
      </c>
      <c r="C10">
        <v>2714.6</v>
      </c>
      <c r="D10">
        <v>2046.4</v>
      </c>
      <c r="E10">
        <v>0.754</v>
      </c>
    </row>
    <row r="11" spans="1:6" x14ac:dyDescent="0.35">
      <c r="A11">
        <v>6.8099999999999996E-4</v>
      </c>
      <c r="B11">
        <v>2.1027</v>
      </c>
      <c r="C11">
        <v>2406.1</v>
      </c>
      <c r="D11">
        <v>1933.6</v>
      </c>
      <c r="E11">
        <v>0.80400000000000005</v>
      </c>
    </row>
    <row r="12" spans="1:6" x14ac:dyDescent="0.35">
      <c r="A12">
        <v>1E-3</v>
      </c>
      <c r="B12">
        <v>2.7595999999999998</v>
      </c>
      <c r="C12">
        <v>2092.6</v>
      </c>
      <c r="D12">
        <v>1799.8</v>
      </c>
      <c r="E12">
        <v>0.86</v>
      </c>
    </row>
    <row r="13" spans="1:6" x14ac:dyDescent="0.35">
      <c r="A13">
        <v>1.47E-3</v>
      </c>
      <c r="B13">
        <v>3.5617999999999999</v>
      </c>
      <c r="C13">
        <v>1780.6</v>
      </c>
      <c r="D13">
        <v>1649.4</v>
      </c>
      <c r="E13">
        <v>0.92600000000000005</v>
      </c>
    </row>
    <row r="14" spans="1:6" x14ac:dyDescent="0.35">
      <c r="A14">
        <v>2.15E-3</v>
      </c>
      <c r="B14">
        <v>4.5618999999999996</v>
      </c>
      <c r="C14">
        <v>1497.2</v>
      </c>
      <c r="D14">
        <v>1498.1</v>
      </c>
      <c r="E14">
        <v>1.0009999999999999</v>
      </c>
    </row>
    <row r="15" spans="1:6" x14ac:dyDescent="0.35">
      <c r="A15">
        <v>3.16E-3</v>
      </c>
      <c r="B15">
        <v>5.7615999999999996</v>
      </c>
      <c r="C15">
        <v>1233.3</v>
      </c>
      <c r="D15">
        <v>1341.8</v>
      </c>
      <c r="E15">
        <v>1.0880000000000001</v>
      </c>
    </row>
    <row r="16" spans="1:6" x14ac:dyDescent="0.35">
      <c r="A16">
        <v>4.64E-3</v>
      </c>
      <c r="B16">
        <v>7.1883999999999997</v>
      </c>
      <c r="C16">
        <v>995.95</v>
      </c>
      <c r="D16">
        <v>1186.5999999999999</v>
      </c>
      <c r="E16">
        <v>1.1910000000000001</v>
      </c>
    </row>
    <row r="17" spans="1:5" x14ac:dyDescent="0.35">
      <c r="A17">
        <v>6.8100000000000001E-3</v>
      </c>
      <c r="B17">
        <v>8.9472000000000005</v>
      </c>
      <c r="C17">
        <v>798.13</v>
      </c>
      <c r="D17">
        <v>1043.4000000000001</v>
      </c>
      <c r="E17">
        <v>1.3069999999999999</v>
      </c>
    </row>
    <row r="18" spans="1:5" x14ac:dyDescent="0.35">
      <c r="A18">
        <v>0.01</v>
      </c>
      <c r="B18">
        <v>11.172000000000001</v>
      </c>
      <c r="C18">
        <v>639.39</v>
      </c>
      <c r="D18">
        <v>916.58</v>
      </c>
      <c r="E18">
        <v>1.4339999999999999</v>
      </c>
    </row>
    <row r="19" spans="1:5" x14ac:dyDescent="0.35">
      <c r="A19">
        <v>1.47E-2</v>
      </c>
      <c r="B19">
        <v>14.022</v>
      </c>
      <c r="C19">
        <v>512.85</v>
      </c>
      <c r="D19">
        <v>806.27</v>
      </c>
      <c r="E19">
        <v>1.5720000000000001</v>
      </c>
    </row>
    <row r="20" spans="1:5" x14ac:dyDescent="0.35">
      <c r="A20">
        <v>2.1499999999999998E-2</v>
      </c>
      <c r="B20">
        <v>17.773</v>
      </c>
      <c r="C20">
        <v>415.03</v>
      </c>
      <c r="D20">
        <v>713.22</v>
      </c>
      <c r="E20">
        <v>1.718</v>
      </c>
    </row>
    <row r="21" spans="1:5" x14ac:dyDescent="0.35">
      <c r="A21">
        <v>3.1600000000000003E-2</v>
      </c>
      <c r="B21">
        <v>22.74</v>
      </c>
      <c r="C21">
        <v>337.81</v>
      </c>
      <c r="D21">
        <v>635.03</v>
      </c>
      <c r="E21">
        <v>1.88</v>
      </c>
    </row>
    <row r="22" spans="1:5" x14ac:dyDescent="0.35">
      <c r="A22">
        <v>4.6399999999999997E-2</v>
      </c>
      <c r="B22">
        <v>29.347999999999999</v>
      </c>
      <c r="C22">
        <v>275.02999999999997</v>
      </c>
      <c r="D22">
        <v>569.49</v>
      </c>
      <c r="E22">
        <v>2.0710000000000002</v>
      </c>
    </row>
    <row r="23" spans="1:5" x14ac:dyDescent="0.35">
      <c r="A23">
        <v>6.8099999999999994E-2</v>
      </c>
      <c r="B23">
        <v>38.003999999999998</v>
      </c>
      <c r="C23">
        <v>220.65</v>
      </c>
      <c r="D23">
        <v>512.48</v>
      </c>
      <c r="E23">
        <v>2.323</v>
      </c>
    </row>
    <row r="24" spans="1:5" x14ac:dyDescent="0.35">
      <c r="A24">
        <v>0.1</v>
      </c>
      <c r="B24">
        <v>49.109000000000002</v>
      </c>
      <c r="C24">
        <v>171.1</v>
      </c>
      <c r="D24">
        <v>460.46</v>
      </c>
      <c r="E24">
        <v>2.6909999999999998</v>
      </c>
    </row>
    <row r="25" spans="1:5" x14ac:dyDescent="0.35">
      <c r="A25">
        <v>0.14699999999999999</v>
      </c>
      <c r="B25">
        <v>63.133000000000003</v>
      </c>
      <c r="C25">
        <v>126.28</v>
      </c>
      <c r="D25">
        <v>411.33</v>
      </c>
      <c r="E25">
        <v>3.2570000000000001</v>
      </c>
    </row>
    <row r="26" spans="1:5" x14ac:dyDescent="0.35">
      <c r="A26">
        <v>0.215</v>
      </c>
      <c r="B26">
        <v>81.022000000000006</v>
      </c>
      <c r="C26">
        <v>89.097999999999999</v>
      </c>
      <c r="D26">
        <v>365.55</v>
      </c>
      <c r="E26">
        <v>4.1029999999999998</v>
      </c>
    </row>
    <row r="27" spans="1:5" x14ac:dyDescent="0.35">
      <c r="A27">
        <v>0.316</v>
      </c>
      <c r="B27">
        <v>105.4</v>
      </c>
      <c r="C27">
        <v>63.459000000000003</v>
      </c>
      <c r="D27">
        <v>327.42</v>
      </c>
      <c r="E27">
        <v>5.16</v>
      </c>
    </row>
    <row r="28" spans="1:5" x14ac:dyDescent="0.35">
      <c r="A28">
        <v>0.46400000000000002</v>
      </c>
      <c r="B28">
        <v>144.22</v>
      </c>
      <c r="C28">
        <v>53.543999999999997</v>
      </c>
      <c r="D28">
        <v>306.31</v>
      </c>
      <c r="E28">
        <v>5.7210000000000001</v>
      </c>
    </row>
    <row r="29" spans="1:5" x14ac:dyDescent="0.35">
      <c r="A29">
        <v>0.68100000000000005</v>
      </c>
      <c r="B29">
        <v>228.77</v>
      </c>
      <c r="C29">
        <v>71.406999999999996</v>
      </c>
      <c r="D29">
        <v>328.33</v>
      </c>
      <c r="E29">
        <v>4.5979999999999999</v>
      </c>
    </row>
    <row r="30" spans="1:5" x14ac:dyDescent="0.35">
      <c r="A30">
        <v>0.999</v>
      </c>
      <c r="B30">
        <v>413.09</v>
      </c>
      <c r="C30">
        <v>107.06</v>
      </c>
      <c r="D30">
        <v>399.2</v>
      </c>
      <c r="E30">
        <v>3.7290000000000001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DF4B9-45D7-4939-8B3F-1BF83415F15B}">
  <dimension ref="A1:E30"/>
  <sheetViews>
    <sheetView topLeftCell="A19" workbookViewId="0">
      <selection activeCell="L10" sqref="L10"/>
    </sheetView>
  </sheetViews>
  <sheetFormatPr defaultRowHeight="14.5" x14ac:dyDescent="0.35"/>
  <sheetData>
    <row r="1" spans="1:5" x14ac:dyDescent="0.35">
      <c r="A1" t="s">
        <v>9</v>
      </c>
    </row>
    <row r="3" spans="1:5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5" spans="1:5" x14ac:dyDescent="0.35">
      <c r="A5" t="s">
        <v>6</v>
      </c>
      <c r="B5" t="s">
        <v>7</v>
      </c>
      <c r="C5" t="s">
        <v>7</v>
      </c>
      <c r="D5" t="s">
        <v>7</v>
      </c>
      <c r="E5" t="s">
        <v>6</v>
      </c>
    </row>
    <row r="6" spans="1:5" x14ac:dyDescent="0.35">
      <c r="A6">
        <v>1E-4</v>
      </c>
      <c r="B6">
        <v>6.1282999999999997E-2</v>
      </c>
      <c r="C6">
        <v>384.16</v>
      </c>
      <c r="D6">
        <v>477.48</v>
      </c>
      <c r="E6">
        <v>1.2430000000000001</v>
      </c>
    </row>
    <row r="7" spans="1:5" x14ac:dyDescent="0.35">
      <c r="A7">
        <v>1.47E-4</v>
      </c>
      <c r="B7">
        <v>9.0459999999999999E-2</v>
      </c>
      <c r="C7">
        <v>387.34</v>
      </c>
      <c r="D7">
        <v>479.3</v>
      </c>
      <c r="E7">
        <v>1.2370000000000001</v>
      </c>
    </row>
    <row r="8" spans="1:5" x14ac:dyDescent="0.35">
      <c r="A8">
        <v>2.1499999999999999E-4</v>
      </c>
      <c r="B8">
        <v>0.13159000000000001</v>
      </c>
      <c r="C8">
        <v>382.72</v>
      </c>
      <c r="D8">
        <v>476</v>
      </c>
      <c r="E8">
        <v>1.244</v>
      </c>
    </row>
    <row r="9" spans="1:5" x14ac:dyDescent="0.35">
      <c r="A9">
        <v>3.1599999999999998E-4</v>
      </c>
      <c r="B9">
        <v>0.19067999999999999</v>
      </c>
      <c r="C9">
        <v>376.33</v>
      </c>
      <c r="D9">
        <v>471.1</v>
      </c>
      <c r="E9">
        <v>1.252</v>
      </c>
    </row>
    <row r="10" spans="1:5" x14ac:dyDescent="0.35">
      <c r="A10">
        <v>4.64E-4</v>
      </c>
      <c r="B10">
        <v>0.27245000000000003</v>
      </c>
      <c r="C10">
        <v>362.94</v>
      </c>
      <c r="D10">
        <v>461.3</v>
      </c>
      <c r="E10">
        <v>1.2709999999999999</v>
      </c>
    </row>
    <row r="11" spans="1:5" x14ac:dyDescent="0.35">
      <c r="A11">
        <v>6.8099999999999996E-4</v>
      </c>
      <c r="B11">
        <v>0.38757999999999998</v>
      </c>
      <c r="C11">
        <v>347.54</v>
      </c>
      <c r="D11">
        <v>450.41</v>
      </c>
      <c r="E11">
        <v>1.296</v>
      </c>
    </row>
    <row r="12" spans="1:5" x14ac:dyDescent="0.35">
      <c r="A12">
        <v>1E-3</v>
      </c>
      <c r="B12">
        <v>0.54744999999999999</v>
      </c>
      <c r="C12">
        <v>329.11</v>
      </c>
      <c r="D12">
        <v>437.53</v>
      </c>
      <c r="E12">
        <v>1.329</v>
      </c>
    </row>
    <row r="13" spans="1:5" x14ac:dyDescent="0.35">
      <c r="A13">
        <v>1.47E-3</v>
      </c>
      <c r="B13">
        <v>0.76158000000000003</v>
      </c>
      <c r="C13">
        <v>304.37</v>
      </c>
      <c r="D13">
        <v>420.27</v>
      </c>
      <c r="E13">
        <v>1.381</v>
      </c>
    </row>
    <row r="14" spans="1:5" x14ac:dyDescent="0.35">
      <c r="A14">
        <v>2.15E-3</v>
      </c>
      <c r="B14">
        <v>1.052</v>
      </c>
      <c r="C14">
        <v>278.06</v>
      </c>
      <c r="D14">
        <v>401.42</v>
      </c>
      <c r="E14">
        <v>1.444</v>
      </c>
    </row>
    <row r="15" spans="1:5" x14ac:dyDescent="0.35">
      <c r="A15">
        <v>3.16E-3</v>
      </c>
      <c r="B15">
        <v>1.4387000000000001</v>
      </c>
      <c r="C15">
        <v>249.54</v>
      </c>
      <c r="D15">
        <v>380.49</v>
      </c>
      <c r="E15">
        <v>1.5249999999999999</v>
      </c>
    </row>
    <row r="16" spans="1:5" x14ac:dyDescent="0.35">
      <c r="A16">
        <v>4.64E-3</v>
      </c>
      <c r="B16">
        <v>1.9552</v>
      </c>
      <c r="C16">
        <v>220.66</v>
      </c>
      <c r="D16">
        <v>358.87</v>
      </c>
      <c r="E16">
        <v>1.6259999999999999</v>
      </c>
    </row>
    <row r="17" spans="1:5" x14ac:dyDescent="0.35">
      <c r="A17">
        <v>6.8100000000000001E-3</v>
      </c>
      <c r="B17">
        <v>2.6404000000000001</v>
      </c>
      <c r="C17">
        <v>191.87</v>
      </c>
      <c r="D17">
        <v>336.77</v>
      </c>
      <c r="E17">
        <v>1.7549999999999999</v>
      </c>
    </row>
    <row r="18" spans="1:5" x14ac:dyDescent="0.35">
      <c r="A18">
        <v>0.01</v>
      </c>
      <c r="B18">
        <v>3.5497999999999998</v>
      </c>
      <c r="C18">
        <v>164.32</v>
      </c>
      <c r="D18">
        <v>314.7</v>
      </c>
      <c r="E18">
        <v>1.915</v>
      </c>
    </row>
    <row r="19" spans="1:5" x14ac:dyDescent="0.35">
      <c r="A19">
        <v>1.47E-2</v>
      </c>
      <c r="B19">
        <v>4.7542999999999997</v>
      </c>
      <c r="C19">
        <v>138.9</v>
      </c>
      <c r="D19">
        <v>292.64999999999998</v>
      </c>
      <c r="E19">
        <v>2.1070000000000002</v>
      </c>
    </row>
    <row r="20" spans="1:5" x14ac:dyDescent="0.35">
      <c r="A20">
        <v>2.1499999999999998E-2</v>
      </c>
      <c r="B20">
        <v>6.3509000000000002</v>
      </c>
      <c r="C20">
        <v>116.27</v>
      </c>
      <c r="D20">
        <v>270.93</v>
      </c>
      <c r="E20">
        <v>2.33</v>
      </c>
    </row>
    <row r="21" spans="1:5" x14ac:dyDescent="0.35">
      <c r="A21">
        <v>3.1600000000000003E-2</v>
      </c>
      <c r="B21">
        <v>8.4808000000000003</v>
      </c>
      <c r="C21">
        <v>96.769000000000005</v>
      </c>
      <c r="D21">
        <v>250.16</v>
      </c>
      <c r="E21">
        <v>2.585</v>
      </c>
    </row>
    <row r="22" spans="1:5" x14ac:dyDescent="0.35">
      <c r="A22">
        <v>4.6399999999999997E-2</v>
      </c>
      <c r="B22">
        <v>11.366</v>
      </c>
      <c r="C22">
        <v>80.480999999999995</v>
      </c>
      <c r="D22">
        <v>231.31</v>
      </c>
      <c r="E22">
        <v>2.8740000000000001</v>
      </c>
    </row>
    <row r="23" spans="1:5" x14ac:dyDescent="0.35">
      <c r="A23">
        <v>6.8099999999999994E-2</v>
      </c>
      <c r="B23">
        <v>15.263999999999999</v>
      </c>
      <c r="C23">
        <v>66.445999999999998</v>
      </c>
      <c r="D23">
        <v>214.01</v>
      </c>
      <c r="E23">
        <v>3.2210000000000001</v>
      </c>
    </row>
    <row r="24" spans="1:5" x14ac:dyDescent="0.35">
      <c r="A24">
        <v>0.1</v>
      </c>
      <c r="B24">
        <v>20.526</v>
      </c>
      <c r="C24">
        <v>54.05</v>
      </c>
      <c r="D24">
        <v>198.07</v>
      </c>
      <c r="E24">
        <v>3.6640000000000001</v>
      </c>
    </row>
    <row r="25" spans="1:5" x14ac:dyDescent="0.35">
      <c r="A25">
        <v>0.14699999999999999</v>
      </c>
      <c r="B25">
        <v>27.571999999999999</v>
      </c>
      <c r="C25">
        <v>42.567999999999998</v>
      </c>
      <c r="D25">
        <v>183.01</v>
      </c>
      <c r="E25">
        <v>4.2990000000000004</v>
      </c>
    </row>
    <row r="26" spans="1:5" x14ac:dyDescent="0.35">
      <c r="A26">
        <v>0.215</v>
      </c>
      <c r="B26">
        <v>36.951999999999998</v>
      </c>
      <c r="C26">
        <v>32.058999999999997</v>
      </c>
      <c r="D26">
        <v>168.56</v>
      </c>
      <c r="E26">
        <v>5.258</v>
      </c>
    </row>
    <row r="27" spans="1:5" x14ac:dyDescent="0.35">
      <c r="A27">
        <v>0.316</v>
      </c>
      <c r="B27">
        <v>49.695999999999998</v>
      </c>
      <c r="C27">
        <v>23.372</v>
      </c>
      <c r="D27">
        <v>155.47999999999999</v>
      </c>
      <c r="E27">
        <v>6.6520000000000001</v>
      </c>
    </row>
    <row r="28" spans="1:5" x14ac:dyDescent="0.35">
      <c r="A28">
        <v>0.46400000000000002</v>
      </c>
      <c r="B28">
        <v>68.263000000000005</v>
      </c>
      <c r="C28">
        <v>17.655999999999999</v>
      </c>
      <c r="D28">
        <v>146.09</v>
      </c>
      <c r="E28">
        <v>8.2739999999999991</v>
      </c>
    </row>
    <row r="29" spans="1:5" x14ac:dyDescent="0.35">
      <c r="A29">
        <v>0.68100000000000005</v>
      </c>
      <c r="B29">
        <v>100.67</v>
      </c>
      <c r="C29">
        <v>17.797000000000001</v>
      </c>
      <c r="D29">
        <v>146.77000000000001</v>
      </c>
      <c r="E29">
        <v>8.2469999999999999</v>
      </c>
    </row>
    <row r="30" spans="1:5" x14ac:dyDescent="0.35">
      <c r="A30">
        <v>1</v>
      </c>
      <c r="B30">
        <v>181.03</v>
      </c>
      <c r="C30">
        <v>32.624000000000002</v>
      </c>
      <c r="D30">
        <v>178.11</v>
      </c>
      <c r="E30">
        <v>5.4589999999999996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D149D-70EA-422C-8B08-84D37462D46B}">
  <dimension ref="A1:W30"/>
  <sheetViews>
    <sheetView tabSelected="1" workbookViewId="0">
      <selection activeCell="F6" sqref="F6"/>
    </sheetView>
  </sheetViews>
  <sheetFormatPr defaultRowHeight="14.5" x14ac:dyDescent="0.35"/>
  <sheetData>
    <row r="1" spans="1:23" x14ac:dyDescent="0.35">
      <c r="A1" t="s">
        <v>8</v>
      </c>
      <c r="H1" t="s">
        <v>10</v>
      </c>
      <c r="P1" t="s">
        <v>11</v>
      </c>
      <c r="T1" t="s">
        <v>12</v>
      </c>
    </row>
    <row r="3" spans="1:23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  <c r="H3" t="s">
        <v>1</v>
      </c>
      <c r="I3" t="s">
        <v>2</v>
      </c>
      <c r="J3" t="s">
        <v>3</v>
      </c>
      <c r="K3" t="s">
        <v>4</v>
      </c>
      <c r="L3" t="s">
        <v>5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2</v>
      </c>
      <c r="U3" t="s">
        <v>3</v>
      </c>
      <c r="V3" t="s">
        <v>4</v>
      </c>
      <c r="W3" t="s">
        <v>5</v>
      </c>
    </row>
    <row r="5" spans="1:23" x14ac:dyDescent="0.35">
      <c r="A5" t="s">
        <v>6</v>
      </c>
      <c r="B5" t="s">
        <v>7</v>
      </c>
      <c r="C5" t="s">
        <v>7</v>
      </c>
      <c r="D5" t="s">
        <v>7</v>
      </c>
      <c r="E5" t="s">
        <v>6</v>
      </c>
      <c r="H5" t="s">
        <v>6</v>
      </c>
      <c r="I5" t="s">
        <v>7</v>
      </c>
      <c r="J5" t="s">
        <v>7</v>
      </c>
      <c r="K5" t="s">
        <v>7</v>
      </c>
      <c r="L5" t="s">
        <v>6</v>
      </c>
      <c r="O5" t="s">
        <v>6</v>
      </c>
      <c r="P5" t="s">
        <v>7</v>
      </c>
      <c r="Q5" t="s">
        <v>7</v>
      </c>
      <c r="R5" t="s">
        <v>7</v>
      </c>
      <c r="S5" t="s">
        <v>6</v>
      </c>
      <c r="T5" t="s">
        <v>7</v>
      </c>
      <c r="U5" t="s">
        <v>7</v>
      </c>
      <c r="V5" t="s">
        <v>7</v>
      </c>
      <c r="W5" t="s">
        <v>6</v>
      </c>
    </row>
    <row r="6" spans="1:23" x14ac:dyDescent="0.35">
      <c r="A6" s="1">
        <v>9.98E-5</v>
      </c>
      <c r="B6">
        <v>1.3658999999999999</v>
      </c>
      <c r="C6">
        <v>13463</v>
      </c>
      <c r="D6">
        <v>2437.3000000000002</v>
      </c>
      <c r="E6">
        <v>0.18099999999999999</v>
      </c>
      <c r="H6" s="1">
        <v>9.9599999999999995E-5</v>
      </c>
      <c r="I6">
        <v>1.2475000000000001</v>
      </c>
      <c r="J6">
        <v>12291</v>
      </c>
      <c r="K6">
        <v>2385.6</v>
      </c>
      <c r="L6">
        <v>0.19400000000000001</v>
      </c>
      <c r="O6" s="1">
        <f>A6</f>
        <v>9.98E-5</v>
      </c>
      <c r="P6">
        <f>AVERAGE(B6,I6)</f>
        <v>1.3067</v>
      </c>
      <c r="Q6">
        <f>AVERAGE(C6,J6)</f>
        <v>12877</v>
      </c>
      <c r="R6">
        <f>AVERAGE(D6,K6)</f>
        <v>2411.4499999999998</v>
      </c>
      <c r="S6">
        <f>AVERAGE(E6,L6)</f>
        <v>0.1875</v>
      </c>
      <c r="T6">
        <f>_xlfn.STDEV.S(B6,I6)</f>
        <v>8.3721442892487105E-2</v>
      </c>
      <c r="U6">
        <f>_xlfn.STDEV.S(C6,J6)</f>
        <v>828.72914755063368</v>
      </c>
      <c r="V6">
        <f>_xlfn.STDEV.S(D6,K6)</f>
        <v>36.557420587344701</v>
      </c>
      <c r="W6">
        <f>_xlfn.STDEV.S(E6,L6)</f>
        <v>9.1923881554251269E-3</v>
      </c>
    </row>
    <row r="7" spans="1:23" x14ac:dyDescent="0.35">
      <c r="A7">
        <v>1.47E-4</v>
      </c>
      <c r="B7">
        <v>1.9583999999999999</v>
      </c>
      <c r="C7">
        <v>13142</v>
      </c>
      <c r="D7">
        <v>2398.5</v>
      </c>
      <c r="E7">
        <v>0.183</v>
      </c>
      <c r="H7">
        <v>1.47E-4</v>
      </c>
      <c r="I7">
        <v>1.7949999999999999</v>
      </c>
      <c r="J7">
        <v>12034</v>
      </c>
      <c r="K7">
        <v>2284.6</v>
      </c>
      <c r="L7">
        <v>0.19</v>
      </c>
      <c r="O7" s="1">
        <f t="shared" ref="O7:O30" si="0">A7</f>
        <v>1.47E-4</v>
      </c>
      <c r="P7">
        <f t="shared" ref="P7:P30" si="1">AVERAGE(B7,I7)</f>
        <v>1.8767</v>
      </c>
      <c r="Q7">
        <f t="shared" ref="Q7:Q30" si="2">AVERAGE(C7,J7)</f>
        <v>12588</v>
      </c>
      <c r="R7">
        <f t="shared" ref="R7:R30" si="3">AVERAGE(D7,K7)</f>
        <v>2341.5500000000002</v>
      </c>
      <c r="S7">
        <f t="shared" ref="S7:S30" si="4">AVERAGE(E7,L7)</f>
        <v>0.1865</v>
      </c>
      <c r="T7">
        <f t="shared" ref="T7:T30" si="5">_xlfn.STDEV.S(B7,I7)</f>
        <v>0.11554124804588185</v>
      </c>
      <c r="U7">
        <f t="shared" ref="U7:U30" si="6">_xlfn.STDEV.S(C7,J7)</f>
        <v>783.47431355469462</v>
      </c>
      <c r="V7">
        <f t="shared" ref="V7:V30" si="7">_xlfn.STDEV.S(D7,K7)</f>
        <v>80.539462377147828</v>
      </c>
      <c r="W7">
        <f t="shared" ref="W7:W30" si="8">_xlfn.STDEV.S(E7,L7)</f>
        <v>4.9497474683058368E-3</v>
      </c>
    </row>
    <row r="8" spans="1:23" x14ac:dyDescent="0.35">
      <c r="A8">
        <v>2.1499999999999999E-4</v>
      </c>
      <c r="B8">
        <v>2.7625999999999999</v>
      </c>
      <c r="C8">
        <v>12625</v>
      </c>
      <c r="D8">
        <v>2338.6</v>
      </c>
      <c r="E8">
        <v>0.185</v>
      </c>
      <c r="H8">
        <v>2.1499999999999999E-4</v>
      </c>
      <c r="I8">
        <v>2.5316000000000001</v>
      </c>
      <c r="J8">
        <v>11550</v>
      </c>
      <c r="K8">
        <v>2265.6999999999998</v>
      </c>
      <c r="L8">
        <v>0.19600000000000001</v>
      </c>
      <c r="O8" s="1">
        <f t="shared" si="0"/>
        <v>2.1499999999999999E-4</v>
      </c>
      <c r="P8">
        <f t="shared" si="1"/>
        <v>2.6471</v>
      </c>
      <c r="Q8">
        <f t="shared" si="2"/>
        <v>12087.5</v>
      </c>
      <c r="R8">
        <f t="shared" si="3"/>
        <v>2302.1499999999996</v>
      </c>
      <c r="S8">
        <f t="shared" si="4"/>
        <v>0.1905</v>
      </c>
      <c r="T8">
        <f t="shared" si="5"/>
        <v>0.1633416664540924</v>
      </c>
      <c r="U8">
        <f t="shared" si="6"/>
        <v>760.13978977553859</v>
      </c>
      <c r="V8">
        <f t="shared" si="7"/>
        <v>51.54808434849938</v>
      </c>
      <c r="W8">
        <f t="shared" si="8"/>
        <v>7.7781745930520299E-3</v>
      </c>
    </row>
    <row r="9" spans="1:23" x14ac:dyDescent="0.35">
      <c r="A9">
        <v>3.1599999999999998E-4</v>
      </c>
      <c r="B9">
        <v>3.8275999999999999</v>
      </c>
      <c r="C9">
        <v>11893</v>
      </c>
      <c r="D9">
        <v>2320.1999999999998</v>
      </c>
      <c r="E9">
        <v>0.19500000000000001</v>
      </c>
      <c r="H9">
        <v>3.1599999999999998E-4</v>
      </c>
      <c r="I9">
        <v>3.5076999999999998</v>
      </c>
      <c r="J9">
        <v>10877</v>
      </c>
      <c r="K9">
        <v>2249.1</v>
      </c>
      <c r="L9">
        <v>0.20699999999999999</v>
      </c>
      <c r="O9" s="1">
        <f t="shared" si="0"/>
        <v>3.1599999999999998E-4</v>
      </c>
      <c r="P9">
        <f t="shared" si="1"/>
        <v>3.6676500000000001</v>
      </c>
      <c r="Q9">
        <f t="shared" si="2"/>
        <v>11385</v>
      </c>
      <c r="R9">
        <f t="shared" si="3"/>
        <v>2284.6499999999996</v>
      </c>
      <c r="S9">
        <f t="shared" si="4"/>
        <v>0.20100000000000001</v>
      </c>
      <c r="T9">
        <f t="shared" si="5"/>
        <v>0.22620345930157659</v>
      </c>
      <c r="U9">
        <f t="shared" si="6"/>
        <v>718.42048968553229</v>
      </c>
      <c r="V9">
        <f t="shared" si="7"/>
        <v>50.275292142363469</v>
      </c>
      <c r="W9">
        <f t="shared" si="8"/>
        <v>8.4852813742385576E-3</v>
      </c>
    </row>
    <row r="10" spans="1:23" x14ac:dyDescent="0.35">
      <c r="A10">
        <v>4.64E-4</v>
      </c>
      <c r="B10">
        <v>5.1970999999999998</v>
      </c>
      <c r="C10">
        <v>10961</v>
      </c>
      <c r="D10">
        <v>2333.6</v>
      </c>
      <c r="E10">
        <v>0.21299999999999999</v>
      </c>
      <c r="H10">
        <v>4.64E-4</v>
      </c>
      <c r="I10">
        <v>4.7649999999999997</v>
      </c>
      <c r="J10">
        <v>10027</v>
      </c>
      <c r="K10">
        <v>2235.4</v>
      </c>
      <c r="L10">
        <v>0.223</v>
      </c>
      <c r="O10" s="1">
        <f t="shared" si="0"/>
        <v>4.64E-4</v>
      </c>
      <c r="P10">
        <f t="shared" si="1"/>
        <v>4.9810499999999998</v>
      </c>
      <c r="Q10">
        <f t="shared" si="2"/>
        <v>10494</v>
      </c>
      <c r="R10">
        <f t="shared" si="3"/>
        <v>2284.5</v>
      </c>
      <c r="S10">
        <f t="shared" si="4"/>
        <v>0.218</v>
      </c>
      <c r="T10">
        <f t="shared" si="5"/>
        <v>0.30554084015070732</v>
      </c>
      <c r="U10">
        <f t="shared" si="6"/>
        <v>660.43773362823538</v>
      </c>
      <c r="V10">
        <f t="shared" si="7"/>
        <v>69.437885912518837</v>
      </c>
      <c r="W10">
        <f t="shared" si="8"/>
        <v>7.0710678118654814E-3</v>
      </c>
    </row>
    <row r="11" spans="1:23" x14ac:dyDescent="0.35">
      <c r="A11">
        <v>6.8099999999999996E-4</v>
      </c>
      <c r="B11">
        <v>6.9226999999999999</v>
      </c>
      <c r="C11">
        <v>9896.2000000000007</v>
      </c>
      <c r="D11">
        <v>2329.1999999999998</v>
      </c>
      <c r="E11">
        <v>0.23499999999999999</v>
      </c>
      <c r="H11">
        <v>6.8099999999999996E-4</v>
      </c>
      <c r="I11">
        <v>6.3396999999999997</v>
      </c>
      <c r="J11">
        <v>9046.1</v>
      </c>
      <c r="K11">
        <v>2208.1999999999998</v>
      </c>
      <c r="L11">
        <v>0.24399999999999999</v>
      </c>
      <c r="O11" s="1">
        <f t="shared" si="0"/>
        <v>6.8099999999999996E-4</v>
      </c>
      <c r="P11">
        <f t="shared" si="1"/>
        <v>6.6311999999999998</v>
      </c>
      <c r="Q11">
        <f t="shared" si="2"/>
        <v>9471.1500000000015</v>
      </c>
      <c r="R11">
        <f t="shared" si="3"/>
        <v>2268.6999999999998</v>
      </c>
      <c r="S11">
        <f t="shared" si="4"/>
        <v>0.23949999999999999</v>
      </c>
      <c r="T11">
        <f t="shared" si="5"/>
        <v>0.41224325343175733</v>
      </c>
      <c r="U11">
        <f t="shared" si="6"/>
        <v>601.11147468668435</v>
      </c>
      <c r="V11">
        <f t="shared" si="7"/>
        <v>85.559920523572245</v>
      </c>
      <c r="W11">
        <f t="shared" si="8"/>
        <v>6.3639610306789329E-3</v>
      </c>
    </row>
    <row r="12" spans="1:23" x14ac:dyDescent="0.35">
      <c r="A12">
        <v>1E-3</v>
      </c>
      <c r="B12">
        <v>9.0523000000000007</v>
      </c>
      <c r="C12">
        <v>8764.4</v>
      </c>
      <c r="D12">
        <v>2281</v>
      </c>
      <c r="E12">
        <v>0.26</v>
      </c>
      <c r="H12">
        <v>9.990000000000001E-4</v>
      </c>
      <c r="I12">
        <v>8.2763000000000009</v>
      </c>
      <c r="J12">
        <v>7998.4</v>
      </c>
      <c r="K12">
        <v>2143</v>
      </c>
      <c r="L12">
        <v>0.26800000000000002</v>
      </c>
      <c r="O12" s="1">
        <f t="shared" si="0"/>
        <v>1E-3</v>
      </c>
      <c r="P12">
        <f t="shared" si="1"/>
        <v>8.6643000000000008</v>
      </c>
      <c r="Q12">
        <f t="shared" si="2"/>
        <v>8381.4</v>
      </c>
      <c r="R12">
        <f t="shared" si="3"/>
        <v>2212</v>
      </c>
      <c r="S12">
        <f t="shared" si="4"/>
        <v>0.26400000000000001</v>
      </c>
      <c r="T12">
        <f t="shared" si="5"/>
        <v>0.54871486220076071</v>
      </c>
      <c r="U12">
        <f t="shared" si="6"/>
        <v>541.64379438889546</v>
      </c>
      <c r="V12">
        <f t="shared" si="7"/>
        <v>97.580735803743565</v>
      </c>
      <c r="W12">
        <f t="shared" si="8"/>
        <v>5.6568542494923853E-3</v>
      </c>
    </row>
    <row r="13" spans="1:23" x14ac:dyDescent="0.35">
      <c r="A13">
        <v>1.47E-3</v>
      </c>
      <c r="B13">
        <v>11.647</v>
      </c>
      <c r="C13">
        <v>7632</v>
      </c>
      <c r="D13">
        <v>2183.4</v>
      </c>
      <c r="E13">
        <v>0.28599999999999998</v>
      </c>
      <c r="H13">
        <v>1.47E-3</v>
      </c>
      <c r="I13">
        <v>10.622</v>
      </c>
      <c r="J13">
        <v>6946.6</v>
      </c>
      <c r="K13">
        <v>2037.6</v>
      </c>
      <c r="L13">
        <v>0.29299999999999998</v>
      </c>
      <c r="O13" s="1">
        <f t="shared" si="0"/>
        <v>1.47E-3</v>
      </c>
      <c r="P13">
        <f t="shared" si="1"/>
        <v>11.134499999999999</v>
      </c>
      <c r="Q13">
        <f t="shared" si="2"/>
        <v>7289.3</v>
      </c>
      <c r="R13">
        <f t="shared" si="3"/>
        <v>2110.5</v>
      </c>
      <c r="S13">
        <f t="shared" si="4"/>
        <v>0.28949999999999998</v>
      </c>
      <c r="T13">
        <f t="shared" si="5"/>
        <v>0.72478445071621145</v>
      </c>
      <c r="U13">
        <f t="shared" si="6"/>
        <v>484.65098782525939</v>
      </c>
      <c r="V13">
        <f t="shared" si="7"/>
        <v>103.09616869699876</v>
      </c>
      <c r="W13">
        <f t="shared" si="8"/>
        <v>4.9497474683058368E-3</v>
      </c>
    </row>
    <row r="14" spans="1:23" x14ac:dyDescent="0.35">
      <c r="A14">
        <v>2.15E-3</v>
      </c>
      <c r="B14">
        <v>14.754</v>
      </c>
      <c r="C14">
        <v>6538.1</v>
      </c>
      <c r="D14">
        <v>2044.2</v>
      </c>
      <c r="E14">
        <v>0.313</v>
      </c>
      <c r="H14">
        <v>2.15E-3</v>
      </c>
      <c r="I14">
        <v>13.430999999999999</v>
      </c>
      <c r="J14">
        <v>5940.2</v>
      </c>
      <c r="K14">
        <v>1898.7</v>
      </c>
      <c r="L14">
        <v>0.32</v>
      </c>
      <c r="O14" s="1">
        <f t="shared" si="0"/>
        <v>2.15E-3</v>
      </c>
      <c r="P14">
        <f t="shared" si="1"/>
        <v>14.092499999999999</v>
      </c>
      <c r="Q14">
        <f t="shared" si="2"/>
        <v>6239.15</v>
      </c>
      <c r="R14">
        <f t="shared" si="3"/>
        <v>1971.45</v>
      </c>
      <c r="S14">
        <f t="shared" si="4"/>
        <v>0.3165</v>
      </c>
      <c r="T14">
        <f t="shared" si="5"/>
        <v>0.9355022715098027</v>
      </c>
      <c r="U14">
        <f t="shared" si="6"/>
        <v>422.77914447143712</v>
      </c>
      <c r="V14">
        <f t="shared" si="7"/>
        <v>102.88403666264267</v>
      </c>
      <c r="W14">
        <f t="shared" si="8"/>
        <v>4.9497474683058368E-3</v>
      </c>
    </row>
    <row r="15" spans="1:23" x14ac:dyDescent="0.35">
      <c r="A15">
        <v>3.16E-3</v>
      </c>
      <c r="B15">
        <v>18.402999999999999</v>
      </c>
      <c r="C15">
        <v>5512.9</v>
      </c>
      <c r="D15">
        <v>1870.6</v>
      </c>
      <c r="E15">
        <v>0.33900000000000002</v>
      </c>
      <c r="H15">
        <v>3.16E-3</v>
      </c>
      <c r="I15">
        <v>16.731000000000002</v>
      </c>
      <c r="J15">
        <v>5001.1000000000004</v>
      </c>
      <c r="K15">
        <v>1731.9</v>
      </c>
      <c r="L15">
        <v>0.34599999999999997</v>
      </c>
      <c r="O15" s="1">
        <f t="shared" si="0"/>
        <v>3.16E-3</v>
      </c>
      <c r="P15">
        <f t="shared" si="1"/>
        <v>17.567</v>
      </c>
      <c r="Q15">
        <f t="shared" si="2"/>
        <v>5257</v>
      </c>
      <c r="R15">
        <f t="shared" si="3"/>
        <v>1801.25</v>
      </c>
      <c r="S15">
        <f t="shared" si="4"/>
        <v>0.34250000000000003</v>
      </c>
      <c r="T15">
        <f t="shared" si="5"/>
        <v>1.1822825381439053</v>
      </c>
      <c r="U15">
        <f t="shared" si="6"/>
        <v>361.8972506112745</v>
      </c>
      <c r="V15">
        <f t="shared" si="7"/>
        <v>98.075710550574001</v>
      </c>
      <c r="W15">
        <f t="shared" si="8"/>
        <v>4.9497474683057978E-3</v>
      </c>
    </row>
    <row r="16" spans="1:23" x14ac:dyDescent="0.35">
      <c r="A16">
        <v>4.64E-3</v>
      </c>
      <c r="B16">
        <v>22.602</v>
      </c>
      <c r="C16">
        <v>4575</v>
      </c>
      <c r="D16">
        <v>1671.9</v>
      </c>
      <c r="E16">
        <v>0.36499999999999999</v>
      </c>
      <c r="H16">
        <v>4.64E-3</v>
      </c>
      <c r="I16">
        <v>20.515000000000001</v>
      </c>
      <c r="J16">
        <v>4143.8999999999996</v>
      </c>
      <c r="K16">
        <v>1542</v>
      </c>
      <c r="L16">
        <v>0.372</v>
      </c>
      <c r="O16" s="1">
        <f t="shared" si="0"/>
        <v>4.64E-3</v>
      </c>
      <c r="P16">
        <f t="shared" si="1"/>
        <v>21.558500000000002</v>
      </c>
      <c r="Q16">
        <f t="shared" si="2"/>
        <v>4359.45</v>
      </c>
      <c r="R16">
        <f t="shared" si="3"/>
        <v>1606.95</v>
      </c>
      <c r="S16">
        <f t="shared" si="4"/>
        <v>0.36849999999999999</v>
      </c>
      <c r="T16">
        <f t="shared" si="5"/>
        <v>1.4757318523363245</v>
      </c>
      <c r="U16">
        <f t="shared" si="6"/>
        <v>304.83373336952087</v>
      </c>
      <c r="V16">
        <f t="shared" si="7"/>
        <v>91.853170876132594</v>
      </c>
      <c r="W16">
        <f t="shared" si="8"/>
        <v>4.9497474683058368E-3</v>
      </c>
    </row>
    <row r="17" spans="1:23" x14ac:dyDescent="0.35">
      <c r="A17">
        <v>6.8100000000000001E-3</v>
      </c>
      <c r="B17">
        <v>27.29</v>
      </c>
      <c r="C17">
        <v>3731.5</v>
      </c>
      <c r="D17">
        <v>1460.6</v>
      </c>
      <c r="E17">
        <v>0.39100000000000001</v>
      </c>
      <c r="H17">
        <v>6.8100000000000001E-3</v>
      </c>
      <c r="I17">
        <v>24.748999999999999</v>
      </c>
      <c r="J17">
        <v>3375.9</v>
      </c>
      <c r="K17">
        <v>1345.3</v>
      </c>
      <c r="L17">
        <v>0.39900000000000002</v>
      </c>
      <c r="O17" s="1">
        <f t="shared" si="0"/>
        <v>6.8100000000000001E-3</v>
      </c>
      <c r="P17">
        <f t="shared" si="1"/>
        <v>26.019500000000001</v>
      </c>
      <c r="Q17">
        <f t="shared" si="2"/>
        <v>3553.7</v>
      </c>
      <c r="R17">
        <f t="shared" si="3"/>
        <v>1402.9499999999998</v>
      </c>
      <c r="S17">
        <f t="shared" si="4"/>
        <v>0.39500000000000002</v>
      </c>
      <c r="T17">
        <f t="shared" si="5"/>
        <v>1.7967583309950175</v>
      </c>
      <c r="U17">
        <f t="shared" si="6"/>
        <v>251.44717138993622</v>
      </c>
      <c r="V17">
        <f t="shared" si="7"/>
        <v>81.5294118708089</v>
      </c>
      <c r="W17">
        <f t="shared" si="8"/>
        <v>5.6568542494923853E-3</v>
      </c>
    </row>
    <row r="18" spans="1:23" x14ac:dyDescent="0.35">
      <c r="A18">
        <v>0.01</v>
      </c>
      <c r="B18">
        <v>32.314999999999998</v>
      </c>
      <c r="C18">
        <v>2982.8</v>
      </c>
      <c r="D18">
        <v>1246.8</v>
      </c>
      <c r="E18">
        <v>0.41799999999999998</v>
      </c>
      <c r="H18">
        <v>0.01</v>
      </c>
      <c r="I18">
        <v>29.308</v>
      </c>
      <c r="J18">
        <v>2697.5</v>
      </c>
      <c r="K18">
        <v>1149.0999999999999</v>
      </c>
      <c r="L18">
        <v>0.42599999999999999</v>
      </c>
      <c r="O18" s="1">
        <f t="shared" si="0"/>
        <v>0.01</v>
      </c>
      <c r="P18">
        <f t="shared" si="1"/>
        <v>30.811499999999999</v>
      </c>
      <c r="Q18">
        <f t="shared" si="2"/>
        <v>2840.15</v>
      </c>
      <c r="R18">
        <f t="shared" si="3"/>
        <v>1197.9499999999998</v>
      </c>
      <c r="S18">
        <f t="shared" si="4"/>
        <v>0.42199999999999999</v>
      </c>
      <c r="T18">
        <f t="shared" si="5"/>
        <v>2.1262700910279468</v>
      </c>
      <c r="U18">
        <f t="shared" si="6"/>
        <v>201.73756467252213</v>
      </c>
      <c r="V18">
        <f t="shared" si="7"/>
        <v>69.084332521925717</v>
      </c>
      <c r="W18">
        <f t="shared" si="8"/>
        <v>5.6568542494923853E-3</v>
      </c>
    </row>
    <row r="19" spans="1:23" x14ac:dyDescent="0.35">
      <c r="A19">
        <v>1.47E-2</v>
      </c>
      <c r="B19">
        <v>37.304000000000002</v>
      </c>
      <c r="C19">
        <v>2322</v>
      </c>
      <c r="D19">
        <v>1036.4000000000001</v>
      </c>
      <c r="E19">
        <v>0.44600000000000001</v>
      </c>
      <c r="H19">
        <v>1.47E-2</v>
      </c>
      <c r="I19">
        <v>34.040999999999997</v>
      </c>
      <c r="J19">
        <v>2111</v>
      </c>
      <c r="K19">
        <v>963.19</v>
      </c>
      <c r="L19">
        <v>0.45600000000000002</v>
      </c>
      <c r="O19" s="1">
        <f t="shared" si="0"/>
        <v>1.47E-2</v>
      </c>
      <c r="P19">
        <f t="shared" si="1"/>
        <v>35.672499999999999</v>
      </c>
      <c r="Q19">
        <f t="shared" si="2"/>
        <v>2216.5</v>
      </c>
      <c r="R19">
        <f t="shared" si="3"/>
        <v>999.79500000000007</v>
      </c>
      <c r="S19">
        <f t="shared" si="4"/>
        <v>0.45100000000000001</v>
      </c>
      <c r="T19">
        <f t="shared" si="5"/>
        <v>2.3072894270117081</v>
      </c>
      <c r="U19">
        <f t="shared" si="6"/>
        <v>149.19953083036154</v>
      </c>
      <c r="V19">
        <f t="shared" si="7"/>
        <v>51.767287450667169</v>
      </c>
      <c r="W19">
        <f t="shared" si="8"/>
        <v>7.0710678118654814E-3</v>
      </c>
    </row>
    <row r="20" spans="1:23" x14ac:dyDescent="0.35">
      <c r="A20">
        <v>2.1499999999999998E-2</v>
      </c>
      <c r="B20">
        <v>41.802999999999997</v>
      </c>
      <c r="C20">
        <v>1751</v>
      </c>
      <c r="D20">
        <v>838.37</v>
      </c>
      <c r="E20">
        <v>0.47899999999999998</v>
      </c>
      <c r="H20">
        <v>2.1499999999999998E-2</v>
      </c>
      <c r="I20">
        <v>38.454000000000001</v>
      </c>
      <c r="J20">
        <v>1604.5</v>
      </c>
      <c r="K20">
        <v>784.01</v>
      </c>
      <c r="L20">
        <v>0.48899999999999999</v>
      </c>
      <c r="O20" s="1">
        <f t="shared" si="0"/>
        <v>2.1499999999999998E-2</v>
      </c>
      <c r="P20">
        <f t="shared" si="1"/>
        <v>40.128500000000003</v>
      </c>
      <c r="Q20">
        <f t="shared" si="2"/>
        <v>1677.75</v>
      </c>
      <c r="R20">
        <f t="shared" si="3"/>
        <v>811.19</v>
      </c>
      <c r="S20">
        <f t="shared" si="4"/>
        <v>0.48399999999999999</v>
      </c>
      <c r="T20">
        <f t="shared" si="5"/>
        <v>2.3681006101937454</v>
      </c>
      <c r="U20">
        <f t="shared" si="6"/>
        <v>103.59114344382921</v>
      </c>
      <c r="V20">
        <f t="shared" si="7"/>
        <v>38.43832462530073</v>
      </c>
      <c r="W20">
        <f t="shared" si="8"/>
        <v>7.0710678118654814E-3</v>
      </c>
    </row>
    <row r="21" spans="1:23" x14ac:dyDescent="0.35">
      <c r="A21">
        <v>3.1600000000000003E-2</v>
      </c>
      <c r="B21">
        <v>44.856999999999999</v>
      </c>
      <c r="C21">
        <v>1262.0999999999999</v>
      </c>
      <c r="D21">
        <v>649.4</v>
      </c>
      <c r="E21">
        <v>0.51500000000000001</v>
      </c>
      <c r="H21">
        <v>3.1600000000000003E-2</v>
      </c>
      <c r="I21">
        <v>41.756</v>
      </c>
      <c r="J21">
        <v>1170.3</v>
      </c>
      <c r="K21">
        <v>613.09</v>
      </c>
      <c r="L21">
        <v>0.52400000000000002</v>
      </c>
      <c r="O21" s="1">
        <f t="shared" si="0"/>
        <v>3.1600000000000003E-2</v>
      </c>
      <c r="P21">
        <f t="shared" si="1"/>
        <v>43.3065</v>
      </c>
      <c r="Q21">
        <f t="shared" si="2"/>
        <v>1216.1999999999998</v>
      </c>
      <c r="R21">
        <f t="shared" si="3"/>
        <v>631.245</v>
      </c>
      <c r="S21">
        <f t="shared" si="4"/>
        <v>0.51950000000000007</v>
      </c>
      <c r="T21">
        <f t="shared" si="5"/>
        <v>2.1927381284594833</v>
      </c>
      <c r="U21">
        <f t="shared" si="6"/>
        <v>64.912402512925027</v>
      </c>
      <c r="V21">
        <f t="shared" si="7"/>
        <v>25.675047224883503</v>
      </c>
      <c r="W21">
        <f t="shared" si="8"/>
        <v>6.3639610306789338E-3</v>
      </c>
    </row>
    <row r="22" spans="1:23" x14ac:dyDescent="0.35">
      <c r="A22">
        <v>4.6399999999999997E-2</v>
      </c>
      <c r="B22">
        <v>45.777000000000001</v>
      </c>
      <c r="C22">
        <v>866.35</v>
      </c>
      <c r="D22">
        <v>472.68</v>
      </c>
      <c r="E22">
        <v>0.54600000000000004</v>
      </c>
      <c r="H22">
        <v>4.6399999999999997E-2</v>
      </c>
      <c r="I22">
        <v>43.277999999999999</v>
      </c>
      <c r="J22">
        <v>816.66</v>
      </c>
      <c r="K22">
        <v>451.12</v>
      </c>
      <c r="L22">
        <v>0.55200000000000005</v>
      </c>
      <c r="O22" s="1">
        <f t="shared" si="0"/>
        <v>4.6399999999999997E-2</v>
      </c>
      <c r="P22">
        <f t="shared" si="1"/>
        <v>44.527500000000003</v>
      </c>
      <c r="Q22">
        <f t="shared" si="2"/>
        <v>841.505</v>
      </c>
      <c r="R22">
        <f t="shared" si="3"/>
        <v>461.9</v>
      </c>
      <c r="S22">
        <f t="shared" si="4"/>
        <v>0.54900000000000004</v>
      </c>
      <c r="T22">
        <f t="shared" si="5"/>
        <v>1.7670598461851839</v>
      </c>
      <c r="U22">
        <f t="shared" si="6"/>
        <v>35.136135957159581</v>
      </c>
      <c r="V22">
        <f t="shared" si="7"/>
        <v>15.245222202381965</v>
      </c>
      <c r="W22">
        <f t="shared" si="8"/>
        <v>4.2426406871192892E-3</v>
      </c>
    </row>
    <row r="23" spans="1:23" x14ac:dyDescent="0.35">
      <c r="A23">
        <v>6.8099999999999994E-2</v>
      </c>
      <c r="B23">
        <v>44.139000000000003</v>
      </c>
      <c r="C23">
        <v>563.67999999999995</v>
      </c>
      <c r="D23">
        <v>320.27</v>
      </c>
      <c r="E23">
        <v>0.56799999999999995</v>
      </c>
      <c r="H23">
        <v>6.8099999999999994E-2</v>
      </c>
      <c r="I23">
        <v>42.341999999999999</v>
      </c>
      <c r="J23">
        <v>539.57000000000005</v>
      </c>
      <c r="K23">
        <v>309.25</v>
      </c>
      <c r="L23">
        <v>0.57299999999999995</v>
      </c>
      <c r="O23" s="1">
        <f t="shared" si="0"/>
        <v>6.8099999999999994E-2</v>
      </c>
      <c r="P23">
        <f t="shared" si="1"/>
        <v>43.240499999999997</v>
      </c>
      <c r="Q23">
        <f t="shared" si="2"/>
        <v>551.625</v>
      </c>
      <c r="R23">
        <f t="shared" si="3"/>
        <v>314.76</v>
      </c>
      <c r="S23">
        <f t="shared" si="4"/>
        <v>0.57050000000000001</v>
      </c>
      <c r="T23">
        <f t="shared" si="5"/>
        <v>1.2706708857922289</v>
      </c>
      <c r="U23">
        <f t="shared" si="6"/>
        <v>17.048344494407591</v>
      </c>
      <c r="V23">
        <f t="shared" si="7"/>
        <v>7.7923167286757407</v>
      </c>
      <c r="W23">
        <f t="shared" si="8"/>
        <v>3.5355339059327407E-3</v>
      </c>
    </row>
    <row r="24" spans="1:23" x14ac:dyDescent="0.35">
      <c r="A24">
        <v>9.9900000000000003E-2</v>
      </c>
      <c r="B24">
        <v>41.161999999999999</v>
      </c>
      <c r="C24">
        <v>356.13</v>
      </c>
      <c r="D24">
        <v>206.92</v>
      </c>
      <c r="E24">
        <v>0.58099999999999996</v>
      </c>
      <c r="H24">
        <v>9.9900000000000003E-2</v>
      </c>
      <c r="I24">
        <v>40.024000000000001</v>
      </c>
      <c r="J24">
        <v>345.85</v>
      </c>
      <c r="K24">
        <v>201.93</v>
      </c>
      <c r="L24">
        <v>0.58399999999999996</v>
      </c>
      <c r="O24" s="1">
        <f t="shared" si="0"/>
        <v>9.9900000000000003E-2</v>
      </c>
      <c r="P24">
        <f t="shared" si="1"/>
        <v>40.593000000000004</v>
      </c>
      <c r="Q24">
        <f t="shared" si="2"/>
        <v>350.99</v>
      </c>
      <c r="R24">
        <f t="shared" si="3"/>
        <v>204.42500000000001</v>
      </c>
      <c r="S24">
        <f t="shared" si="4"/>
        <v>0.58250000000000002</v>
      </c>
      <c r="T24">
        <f t="shared" si="5"/>
        <v>0.80468751699028984</v>
      </c>
      <c r="U24">
        <f t="shared" si="6"/>
        <v>7.2690577105976892</v>
      </c>
      <c r="V24">
        <f t="shared" si="7"/>
        <v>3.5284628381208583</v>
      </c>
      <c r="W24">
        <f t="shared" si="8"/>
        <v>2.1213203435596446E-3</v>
      </c>
    </row>
    <row r="25" spans="1:23" x14ac:dyDescent="0.35">
      <c r="A25">
        <v>0.14699999999999999</v>
      </c>
      <c r="B25">
        <v>40.029000000000003</v>
      </c>
      <c r="C25">
        <v>235.09</v>
      </c>
      <c r="D25">
        <v>138.46</v>
      </c>
      <c r="E25">
        <v>0.58899999999999997</v>
      </c>
      <c r="H25">
        <v>0.14699999999999999</v>
      </c>
      <c r="I25">
        <v>39.557000000000002</v>
      </c>
      <c r="J25">
        <v>231.94</v>
      </c>
      <c r="K25">
        <v>137.46</v>
      </c>
      <c r="L25">
        <v>0.59299999999999997</v>
      </c>
      <c r="O25" s="1">
        <f t="shared" si="0"/>
        <v>0.14699999999999999</v>
      </c>
      <c r="P25">
        <f t="shared" si="1"/>
        <v>39.793000000000006</v>
      </c>
      <c r="Q25">
        <f t="shared" si="2"/>
        <v>233.51499999999999</v>
      </c>
      <c r="R25">
        <f t="shared" si="3"/>
        <v>137.96</v>
      </c>
      <c r="S25">
        <f t="shared" si="4"/>
        <v>0.59099999999999997</v>
      </c>
      <c r="T25">
        <f t="shared" si="5"/>
        <v>0.33375440072005136</v>
      </c>
      <c r="U25">
        <f t="shared" si="6"/>
        <v>2.2273863607376287</v>
      </c>
      <c r="V25">
        <f t="shared" si="7"/>
        <v>0.70710678118654757</v>
      </c>
      <c r="W25">
        <f t="shared" si="8"/>
        <v>2.8284271247461927E-3</v>
      </c>
    </row>
    <row r="26" spans="1:23" x14ac:dyDescent="0.35">
      <c r="A26">
        <v>0.215</v>
      </c>
      <c r="B26">
        <v>45.164000000000001</v>
      </c>
      <c r="C26">
        <v>179.04</v>
      </c>
      <c r="D26">
        <v>109.17</v>
      </c>
      <c r="E26">
        <v>0.61</v>
      </c>
      <c r="H26">
        <v>0.215</v>
      </c>
      <c r="I26">
        <v>45.201999999999998</v>
      </c>
      <c r="J26">
        <v>178.57</v>
      </c>
      <c r="K26">
        <v>110.25</v>
      </c>
      <c r="L26">
        <v>0.61699999999999999</v>
      </c>
      <c r="O26" s="1">
        <f t="shared" si="0"/>
        <v>0.215</v>
      </c>
      <c r="P26">
        <f t="shared" si="1"/>
        <v>45.183</v>
      </c>
      <c r="Q26">
        <f t="shared" si="2"/>
        <v>178.80500000000001</v>
      </c>
      <c r="R26">
        <f t="shared" si="3"/>
        <v>109.71000000000001</v>
      </c>
      <c r="S26">
        <f t="shared" si="4"/>
        <v>0.61349999999999993</v>
      </c>
      <c r="T26">
        <f t="shared" si="5"/>
        <v>2.6870057685086476E-2</v>
      </c>
      <c r="U26">
        <f t="shared" si="6"/>
        <v>0.33234018715767655</v>
      </c>
      <c r="V26">
        <f t="shared" si="7"/>
        <v>0.76367532368147018</v>
      </c>
      <c r="W26">
        <f t="shared" si="8"/>
        <v>4.9497474683058368E-3</v>
      </c>
    </row>
    <row r="27" spans="1:23" x14ac:dyDescent="0.35">
      <c r="A27">
        <v>0.316</v>
      </c>
      <c r="B27">
        <v>62.247999999999998</v>
      </c>
      <c r="C27">
        <v>163.81</v>
      </c>
      <c r="D27">
        <v>109.22</v>
      </c>
      <c r="E27">
        <v>0.66700000000000004</v>
      </c>
      <c r="H27">
        <v>0.316</v>
      </c>
      <c r="I27">
        <v>62.545999999999999</v>
      </c>
      <c r="J27">
        <v>163.87</v>
      </c>
      <c r="K27">
        <v>110.82</v>
      </c>
      <c r="L27">
        <v>0.67600000000000005</v>
      </c>
      <c r="O27" s="1">
        <f t="shared" si="0"/>
        <v>0.316</v>
      </c>
      <c r="P27">
        <f t="shared" si="1"/>
        <v>62.396999999999998</v>
      </c>
      <c r="Q27">
        <f t="shared" si="2"/>
        <v>163.84</v>
      </c>
      <c r="R27">
        <f t="shared" si="3"/>
        <v>110.02</v>
      </c>
      <c r="S27">
        <f t="shared" si="4"/>
        <v>0.67149999999999999</v>
      </c>
      <c r="T27">
        <f t="shared" si="5"/>
        <v>0.21071782079359247</v>
      </c>
      <c r="U27">
        <f t="shared" si="6"/>
        <v>4.2426406871194457E-2</v>
      </c>
      <c r="V27">
        <f t="shared" si="7"/>
        <v>1.131370849898472</v>
      </c>
      <c r="W27">
        <f t="shared" si="8"/>
        <v>6.3639610306789338E-3</v>
      </c>
    </row>
    <row r="28" spans="1:23" x14ac:dyDescent="0.35">
      <c r="A28">
        <v>0.46400000000000002</v>
      </c>
      <c r="B28">
        <v>97.444000000000003</v>
      </c>
      <c r="C28">
        <v>164.3</v>
      </c>
      <c r="D28">
        <v>130.74</v>
      </c>
      <c r="E28">
        <v>0.79600000000000004</v>
      </c>
      <c r="H28">
        <v>0.46400000000000002</v>
      </c>
      <c r="I28">
        <v>97.727000000000004</v>
      </c>
      <c r="J28">
        <v>163.82</v>
      </c>
      <c r="K28">
        <v>132.32</v>
      </c>
      <c r="L28">
        <v>0.80800000000000005</v>
      </c>
      <c r="O28" s="1">
        <f t="shared" si="0"/>
        <v>0.46400000000000002</v>
      </c>
      <c r="P28">
        <f t="shared" si="1"/>
        <v>97.585499999999996</v>
      </c>
      <c r="Q28">
        <f t="shared" si="2"/>
        <v>164.06</v>
      </c>
      <c r="R28">
        <f t="shared" si="3"/>
        <v>131.53</v>
      </c>
      <c r="S28">
        <f t="shared" si="4"/>
        <v>0.80200000000000005</v>
      </c>
      <c r="T28">
        <f t="shared" si="5"/>
        <v>0.20011121907579385</v>
      </c>
      <c r="U28">
        <f t="shared" si="6"/>
        <v>0.33941125496955565</v>
      </c>
      <c r="V28">
        <f t="shared" si="7"/>
        <v>1.1172287142747339</v>
      </c>
      <c r="W28">
        <f t="shared" si="8"/>
        <v>8.4852813742385784E-3</v>
      </c>
    </row>
    <row r="29" spans="1:23" x14ac:dyDescent="0.35">
      <c r="A29">
        <v>0.68100000000000005</v>
      </c>
      <c r="B29">
        <v>151.97999999999999</v>
      </c>
      <c r="C29">
        <v>156.77000000000001</v>
      </c>
      <c r="D29">
        <v>158.79</v>
      </c>
      <c r="E29">
        <v>1.0129999999999999</v>
      </c>
      <c r="H29">
        <v>0.68100000000000005</v>
      </c>
      <c r="I29">
        <v>152.75</v>
      </c>
      <c r="J29">
        <v>156.55000000000001</v>
      </c>
      <c r="K29">
        <v>160.58000000000001</v>
      </c>
      <c r="L29">
        <v>1.026</v>
      </c>
      <c r="O29" s="1">
        <f t="shared" si="0"/>
        <v>0.68100000000000005</v>
      </c>
      <c r="P29">
        <f t="shared" si="1"/>
        <v>152.36500000000001</v>
      </c>
      <c r="Q29">
        <f t="shared" si="2"/>
        <v>156.66000000000003</v>
      </c>
      <c r="R29">
        <f t="shared" si="3"/>
        <v>159.685</v>
      </c>
      <c r="S29">
        <f t="shared" si="4"/>
        <v>1.0194999999999999</v>
      </c>
      <c r="T29">
        <f t="shared" si="5"/>
        <v>0.54447222151364882</v>
      </c>
      <c r="U29">
        <f t="shared" si="6"/>
        <v>0.15556349186103965</v>
      </c>
      <c r="V29">
        <f t="shared" si="7"/>
        <v>1.2657211383239346</v>
      </c>
      <c r="W29">
        <f t="shared" si="8"/>
        <v>9.1923881554252049E-3</v>
      </c>
    </row>
    <row r="30" spans="1:23" x14ac:dyDescent="0.35">
      <c r="A30">
        <v>1</v>
      </c>
      <c r="B30">
        <v>222.75</v>
      </c>
      <c r="C30">
        <v>134.72999999999999</v>
      </c>
      <c r="D30">
        <v>177.46</v>
      </c>
      <c r="E30">
        <v>1.3169999999999999</v>
      </c>
      <c r="H30">
        <v>1</v>
      </c>
      <c r="I30">
        <v>224.66</v>
      </c>
      <c r="J30">
        <v>134.94999999999999</v>
      </c>
      <c r="K30">
        <v>179.69</v>
      </c>
      <c r="L30">
        <v>1.3320000000000001</v>
      </c>
      <c r="O30" s="1">
        <f t="shared" si="0"/>
        <v>1</v>
      </c>
      <c r="P30">
        <f t="shared" si="1"/>
        <v>223.70499999999998</v>
      </c>
      <c r="Q30">
        <f t="shared" si="2"/>
        <v>134.83999999999997</v>
      </c>
      <c r="R30">
        <f t="shared" si="3"/>
        <v>178.57499999999999</v>
      </c>
      <c r="S30">
        <f t="shared" si="4"/>
        <v>1.3245</v>
      </c>
      <c r="T30">
        <f t="shared" si="5"/>
        <v>1.3505739520663034</v>
      </c>
      <c r="U30">
        <f t="shared" si="6"/>
        <v>0.15556349186103965</v>
      </c>
      <c r="V30">
        <f t="shared" si="7"/>
        <v>1.5768481220459938</v>
      </c>
      <c r="W30">
        <f t="shared" si="8"/>
        <v>1.06066017177983E-2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CV-GNP5-PU9</vt:lpstr>
      <vt:lpstr>LH-GNP5-PU4</vt:lpstr>
      <vt:lpstr>LH-PU23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Hazendonk, L.S. van</dc:creator>
  <cp:lastModifiedBy>Hazendonk, Laura van</cp:lastModifiedBy>
  <dcterms:created xsi:type="dcterms:W3CDTF">2022-05-12T07:22:42Z</dcterms:created>
  <dcterms:modified xsi:type="dcterms:W3CDTF">2022-05-16T14:20:55Z</dcterms:modified>
</cp:coreProperties>
</file>