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wageningenur4-my.sharepoint.com/personal/paulina_krzysica_wur_nl/Documents/200807 PhD during Corona/PhD during Corona/PhD thesis/CHAPTERS/Chapter 2 and 3 ELISAs/Chapter 2 optimisation/publication process/datasets/"/>
    </mc:Choice>
  </mc:AlternateContent>
  <xr:revisionPtr revIDLastSave="121" documentId="8_{E474EBC0-312D-445D-84E4-C6C4410BFC4C}" xr6:coauthVersionLast="47" xr6:coauthVersionMax="47" xr10:uidLastSave="{F94D185A-8651-414E-82F7-9321627E90A2}"/>
  <bookViews>
    <workbookView xWindow="-3564" yWindow="-12816" windowWidth="17280" windowHeight="8964" xr2:uid="{E652518D-7EEA-4DAD-BAA6-ED28587521B0}"/>
  </bookViews>
  <sheets>
    <sheet name="Fig.7-Tab.4" sheetId="1" r:id="rId1"/>
    <sheet name="a" sheetId="2" r:id="rId2"/>
    <sheet name="b" sheetId="3" r:id="rId3"/>
    <sheet name="c"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4" l="1"/>
  <c r="A6" i="4" s="1"/>
  <c r="A7" i="4" s="1"/>
  <c r="A8" i="4" s="1"/>
  <c r="A9" i="4" s="1"/>
  <c r="A10" i="4" s="1"/>
  <c r="A11" i="4" s="1"/>
  <c r="A12" i="4" s="1"/>
  <c r="A13" i="4" s="1"/>
  <c r="A14" i="4" s="1"/>
  <c r="A5" i="3"/>
  <c r="A6" i="3" s="1"/>
  <c r="A7" i="3" s="1"/>
  <c r="A8" i="3" s="1"/>
  <c r="A9" i="3" s="1"/>
  <c r="A10" i="3" s="1"/>
  <c r="A11" i="3" s="1"/>
  <c r="A12" i="3" s="1"/>
  <c r="A13" i="3" s="1"/>
  <c r="A14" i="3" s="1"/>
  <c r="A5" i="2"/>
  <c r="A6" i="2" s="1"/>
  <c r="A7" i="2" s="1"/>
  <c r="A8" i="2" s="1"/>
  <c r="A9" i="2" s="1"/>
  <c r="A10" i="2" s="1"/>
  <c r="A11" i="2" s="1"/>
  <c r="A12" i="2" s="1"/>
  <c r="A13" i="2" s="1"/>
  <c r="A14" i="2" s="1"/>
</calcChain>
</file>

<file path=xl/sharedStrings.xml><?xml version="1.0" encoding="utf-8"?>
<sst xmlns="http://schemas.openxmlformats.org/spreadsheetml/2006/main" count="54" uniqueCount="27">
  <si>
    <t>Figure 7.</t>
  </si>
  <si>
    <t>Parallelism of recombinant and native (a) IL-2, (b) IL-6, and (c) IL-12p40 from stimulated PBMCs. As a source of native cytokines, cell culture supernatant of pokeweed mitogen (PWM) stimulated peripheral blood mononuclear cells (PBMCs), isolated from four different chickens, was used. Of these samples, 2× dilutions (chicken 1–4) were tested by capture ELISA and compared with a 2× dilution curve of recombinant cytokines (calibrator). Triangles represent the sample dilutions (and not cytokine concentrations) in comparison to their respective recombinant cytokine (calibration curve). The sample titrations show a high degree of parallelism with the calibration curves of the recombinant cytokines, indicating the similar binding characteristics of the capture ELISAs for the recombinant and native cytokines. Results represent OD450-620 signal.</t>
  </si>
  <si>
    <t>Description:</t>
  </si>
  <si>
    <t>measurments [OD450-620]</t>
  </si>
  <si>
    <t>supernatant dilution</t>
  </si>
  <si>
    <t>1:2</t>
  </si>
  <si>
    <t>1:4</t>
  </si>
  <si>
    <t>1:8</t>
  </si>
  <si>
    <t>1:16</t>
  </si>
  <si>
    <t>1:32</t>
  </si>
  <si>
    <t>1:64</t>
  </si>
  <si>
    <t>The values in this file were presented as the optical density at 450 nm (OD450), from which the OD620 was subtracted to correct for irregularities in the plastic of the ELISA plate, and were determined in a FilterMax F5.</t>
  </si>
  <si>
    <t>Table 4.</t>
  </si>
  <si>
    <t>Parallelism of samples containing native cytokines.</t>
  </si>
  <si>
    <t>chicken/sample 1</t>
  </si>
  <si>
    <t>chicken/sample 2</t>
  </si>
  <si>
    <t>chicken/sample 3</t>
  </si>
  <si>
    <t>chicken/sample 4</t>
  </si>
  <si>
    <t>IL-2</t>
  </si>
  <si>
    <t>IL-12p40</t>
  </si>
  <si>
    <t>IL-6</t>
  </si>
  <si>
    <t>IL-2 calibrator [pg/ml]</t>
  </si>
  <si>
    <t>IL-12p40 calibrator [pg/ml]</t>
  </si>
  <si>
    <t>IL-6 calibrator [pg/ml]</t>
  </si>
  <si>
    <t>[tab a] contains values for IL-2 calibration curve and titrations of cell culture supernatant from four chickens</t>
  </si>
  <si>
    <t>[tab b] contains values for IL-6 calibration curve and titrations of cell culture supernatant from four chickens</t>
  </si>
  <si>
    <t>[tab c] contains values for IL-12p40 calibration curve and titrations of cell culture supernatant from four chickens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</si>
</sst>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b/>
      <sz val="11"/>
      <color theme="1"/>
      <name val="Calibri"/>
      <family val="2"/>
      <scheme val="minor"/>
    </font>
    <font>
      <sz val="10"/>
      <color rgb="FF000000"/>
      <name val="Palatino Linotype"/>
      <family val="1"/>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
    <xf numFmtId="0" fontId="0" fillId="0" borderId="0" xfId="0"/>
    <xf numFmtId="0" fontId="1" fillId="0" borderId="0" xfId="0" applyFont="1"/>
    <xf numFmtId="0" fontId="0" fillId="0" borderId="1" xfId="0" applyBorder="1"/>
    <xf numFmtId="164" fontId="0" fillId="0" borderId="1" xfId="0" applyNumberFormat="1" applyFont="1" applyBorder="1"/>
    <xf numFmtId="49" fontId="0" fillId="0" borderId="1" xfId="0" applyNumberFormat="1" applyBorder="1"/>
    <xf numFmtId="0" fontId="0" fillId="0" borderId="2" xfId="0" applyBorder="1"/>
    <xf numFmtId="0" fontId="0" fillId="0" borderId="1" xfId="0" applyFont="1" applyBorder="1"/>
    <xf numFmtId="0" fontId="2" fillId="0" borderId="0" xfId="0" applyFont="1"/>
    <xf numFmtId="0" fontId="0" fillId="0" borderId="1"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3FA72-1F71-4773-B922-AA3E8B073525}">
  <dimension ref="A1:A11"/>
  <sheetViews>
    <sheetView tabSelected="1" workbookViewId="0">
      <selection activeCell="G4" sqref="G4"/>
    </sheetView>
  </sheetViews>
  <sheetFormatPr defaultRowHeight="14.4" x14ac:dyDescent="0.3"/>
  <sheetData>
    <row r="1" spans="1:1" x14ac:dyDescent="0.3">
      <c r="A1" s="1" t="s">
        <v>0</v>
      </c>
    </row>
    <row r="2" spans="1:1" x14ac:dyDescent="0.3">
      <c r="A2" t="s">
        <v>1</v>
      </c>
    </row>
    <row r="4" spans="1:1" x14ac:dyDescent="0.3">
      <c r="A4" s="1" t="s">
        <v>12</v>
      </c>
    </row>
    <row r="5" spans="1:1" ht="15" x14ac:dyDescent="0.35">
      <c r="A5" s="7" t="s">
        <v>13</v>
      </c>
    </row>
    <row r="7" spans="1:1" x14ac:dyDescent="0.3">
      <c r="A7" s="1" t="s">
        <v>2</v>
      </c>
    </row>
    <row r="8" spans="1:1" x14ac:dyDescent="0.3">
      <c r="A8" t="s">
        <v>11</v>
      </c>
    </row>
    <row r="9" spans="1:1" x14ac:dyDescent="0.3">
      <c r="A9" t="s">
        <v>24</v>
      </c>
    </row>
    <row r="10" spans="1:1" x14ac:dyDescent="0.3">
      <c r="A10" t="s">
        <v>25</v>
      </c>
    </row>
    <row r="11" spans="1:1" x14ac:dyDescent="0.3">
      <c r="A11" t="s">
        <v>26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F7F06-6FB0-4F4A-B352-9274534CC095}">
  <dimension ref="A1:I24"/>
  <sheetViews>
    <sheetView topLeftCell="A16" workbookViewId="0">
      <selection activeCell="A3" sqref="A3"/>
    </sheetView>
  </sheetViews>
  <sheetFormatPr defaultRowHeight="14.4" x14ac:dyDescent="0.3"/>
  <cols>
    <col min="1" max="1" width="22.77734375" bestFit="1" customWidth="1"/>
    <col min="2" max="3" width="11.77734375" customWidth="1"/>
  </cols>
  <sheetData>
    <row r="1" spans="1:3" x14ac:dyDescent="0.3">
      <c r="A1" s="1" t="s">
        <v>18</v>
      </c>
    </row>
    <row r="3" spans="1:3" x14ac:dyDescent="0.3">
      <c r="A3" s="2" t="s">
        <v>21</v>
      </c>
      <c r="B3" s="8" t="s">
        <v>3</v>
      </c>
      <c r="C3" s="8"/>
    </row>
    <row r="4" spans="1:3" x14ac:dyDescent="0.3">
      <c r="A4" s="3">
        <v>5000</v>
      </c>
      <c r="B4" s="2">
        <v>2.3946999999999998</v>
      </c>
      <c r="C4" s="2">
        <v>2.4238</v>
      </c>
    </row>
    <row r="5" spans="1:3" x14ac:dyDescent="0.3">
      <c r="A5" s="3">
        <f t="shared" ref="A5:A14" si="0">A4/2</f>
        <v>2500</v>
      </c>
      <c r="B5" s="2">
        <v>2.4645999999999999</v>
      </c>
      <c r="C5" s="2">
        <v>2.4123999999999999</v>
      </c>
    </row>
    <row r="6" spans="1:3" x14ac:dyDescent="0.3">
      <c r="A6" s="3">
        <f t="shared" si="0"/>
        <v>1250</v>
      </c>
      <c r="B6" s="2">
        <v>2.4910000000000001</v>
      </c>
      <c r="C6" s="2">
        <v>2.3729</v>
      </c>
    </row>
    <row r="7" spans="1:3" x14ac:dyDescent="0.3">
      <c r="A7" s="3">
        <f t="shared" si="0"/>
        <v>625</v>
      </c>
      <c r="B7" s="2">
        <v>2.2791999999999999</v>
      </c>
      <c r="C7" s="2">
        <v>2.1884999999999999</v>
      </c>
    </row>
    <row r="8" spans="1:3" x14ac:dyDescent="0.3">
      <c r="A8" s="3">
        <f t="shared" si="0"/>
        <v>312.5</v>
      </c>
      <c r="B8" s="2">
        <v>1.9450000000000001</v>
      </c>
      <c r="C8" s="2">
        <v>1.9835</v>
      </c>
    </row>
    <row r="9" spans="1:3" x14ac:dyDescent="0.3">
      <c r="A9" s="3">
        <f t="shared" si="0"/>
        <v>156.25</v>
      </c>
      <c r="B9" s="2">
        <v>1.5703</v>
      </c>
      <c r="C9" s="2">
        <v>1.6229</v>
      </c>
    </row>
    <row r="10" spans="1:3" x14ac:dyDescent="0.3">
      <c r="A10" s="3">
        <f t="shared" si="0"/>
        <v>78.125</v>
      </c>
      <c r="B10" s="2">
        <v>1.1941999999999999</v>
      </c>
      <c r="C10" s="2">
        <v>1.1569</v>
      </c>
    </row>
    <row r="11" spans="1:3" x14ac:dyDescent="0.3">
      <c r="A11" s="3">
        <f t="shared" si="0"/>
        <v>39.0625</v>
      </c>
      <c r="B11" s="2">
        <v>0.7712</v>
      </c>
      <c r="C11" s="2">
        <v>0.74029999999999996</v>
      </c>
    </row>
    <row r="12" spans="1:3" x14ac:dyDescent="0.3">
      <c r="A12" s="3">
        <f t="shared" si="0"/>
        <v>19.53125</v>
      </c>
      <c r="B12" s="2">
        <v>0.45929999999999999</v>
      </c>
      <c r="C12" s="2">
        <v>0.4607</v>
      </c>
    </row>
    <row r="13" spans="1:3" x14ac:dyDescent="0.3">
      <c r="A13" s="3">
        <f t="shared" si="0"/>
        <v>9.765625</v>
      </c>
      <c r="B13" s="2">
        <v>0.2586</v>
      </c>
      <c r="C13" s="2">
        <v>0.2432</v>
      </c>
    </row>
    <row r="14" spans="1:3" x14ac:dyDescent="0.3">
      <c r="A14" s="3">
        <f t="shared" si="0"/>
        <v>4.8828125</v>
      </c>
      <c r="B14" s="2">
        <v>0.14649999999999999</v>
      </c>
      <c r="C14" s="2">
        <v>0.151</v>
      </c>
    </row>
    <row r="15" spans="1:3" x14ac:dyDescent="0.3">
      <c r="A15" s="3">
        <v>0</v>
      </c>
      <c r="B15" s="2">
        <v>3.4299999999999997E-2</v>
      </c>
      <c r="C15" s="2">
        <v>3.39E-2</v>
      </c>
    </row>
    <row r="17" spans="1:9" x14ac:dyDescent="0.3">
      <c r="A17" s="2"/>
      <c r="B17" s="8" t="s">
        <v>3</v>
      </c>
      <c r="C17" s="8"/>
      <c r="D17" s="8"/>
      <c r="E17" s="8"/>
      <c r="F17" s="8"/>
      <c r="G17" s="8"/>
      <c r="H17" s="8"/>
      <c r="I17" s="8"/>
    </row>
    <row r="18" spans="1:9" x14ac:dyDescent="0.3">
      <c r="A18" s="2" t="s">
        <v>4</v>
      </c>
      <c r="B18" s="8" t="s">
        <v>14</v>
      </c>
      <c r="C18" s="8"/>
      <c r="D18" s="8" t="s">
        <v>15</v>
      </c>
      <c r="E18" s="8"/>
      <c r="F18" s="8" t="s">
        <v>16</v>
      </c>
      <c r="G18" s="8"/>
      <c r="H18" s="8" t="s">
        <v>17</v>
      </c>
      <c r="I18" s="8"/>
    </row>
    <row r="19" spans="1:9" x14ac:dyDescent="0.3">
      <c r="A19" s="4" t="s">
        <v>5</v>
      </c>
      <c r="B19" s="2">
        <v>1.8614999999999999</v>
      </c>
      <c r="C19" s="2">
        <v>1.7930999999999999</v>
      </c>
      <c r="D19" s="2">
        <v>1.9729000000000001</v>
      </c>
      <c r="E19" s="2">
        <v>1.919</v>
      </c>
      <c r="F19" s="2">
        <v>1.9263999999999999</v>
      </c>
      <c r="G19" s="2">
        <v>1.9392</v>
      </c>
      <c r="H19" s="2">
        <v>1.927</v>
      </c>
      <c r="I19" s="2">
        <v>1.9068000000000001</v>
      </c>
    </row>
    <row r="20" spans="1:9" x14ac:dyDescent="0.3">
      <c r="A20" s="4" t="s">
        <v>6</v>
      </c>
      <c r="B20" s="2">
        <v>1.4809000000000001</v>
      </c>
      <c r="C20" s="2">
        <v>1.4913000000000001</v>
      </c>
      <c r="D20" s="2">
        <v>1.7761</v>
      </c>
      <c r="E20" s="2">
        <v>1.8015000000000001</v>
      </c>
      <c r="F20" s="2">
        <v>1.7262</v>
      </c>
      <c r="G20" s="2">
        <v>1.7169000000000001</v>
      </c>
      <c r="H20" s="2">
        <v>1.6454</v>
      </c>
      <c r="I20" s="2">
        <v>1.6355999999999999</v>
      </c>
    </row>
    <row r="21" spans="1:9" x14ac:dyDescent="0.3">
      <c r="A21" s="4" t="s">
        <v>7</v>
      </c>
      <c r="B21" s="2">
        <v>0.99399999999999999</v>
      </c>
      <c r="C21" s="2">
        <v>1.0472999999999999</v>
      </c>
      <c r="D21" s="2">
        <v>1.3784000000000001</v>
      </c>
      <c r="E21" s="2">
        <v>1.3923000000000001</v>
      </c>
      <c r="F21" s="2">
        <v>1.284</v>
      </c>
      <c r="G21" s="2">
        <v>1.2823</v>
      </c>
      <c r="H21" s="2">
        <v>1.214</v>
      </c>
      <c r="I21" s="2">
        <v>1.2005999999999999</v>
      </c>
    </row>
    <row r="22" spans="1:9" x14ac:dyDescent="0.3">
      <c r="A22" s="4" t="s">
        <v>8</v>
      </c>
      <c r="B22" s="2">
        <v>0.73680000000000001</v>
      </c>
      <c r="C22" s="2">
        <v>0.67020000000000002</v>
      </c>
      <c r="D22" s="2">
        <v>0.95789999999999997</v>
      </c>
      <c r="E22" s="2">
        <v>0.96740000000000004</v>
      </c>
      <c r="F22" s="2">
        <v>0.89180000000000004</v>
      </c>
      <c r="G22" s="2">
        <v>0.88270000000000004</v>
      </c>
      <c r="H22" s="2">
        <v>0.76319999999999999</v>
      </c>
      <c r="I22" s="2">
        <v>0.78720000000000001</v>
      </c>
    </row>
    <row r="23" spans="1:9" x14ac:dyDescent="0.3">
      <c r="A23" s="4" t="s">
        <v>9</v>
      </c>
      <c r="B23" s="2">
        <v>0.42170000000000002</v>
      </c>
      <c r="C23" s="2">
        <v>0.40760000000000002</v>
      </c>
      <c r="D23" s="2">
        <v>0.60219999999999996</v>
      </c>
      <c r="E23" s="2">
        <v>0.51070000000000004</v>
      </c>
      <c r="F23" s="2">
        <v>0.54159999999999997</v>
      </c>
      <c r="G23" s="2">
        <v>0.54020000000000001</v>
      </c>
      <c r="H23" s="2">
        <v>0.4677</v>
      </c>
      <c r="I23" s="2">
        <v>0.46739999999999998</v>
      </c>
    </row>
    <row r="24" spans="1:9" x14ac:dyDescent="0.3">
      <c r="A24" s="4" t="s">
        <v>10</v>
      </c>
      <c r="B24" s="2">
        <v>0.24099999999999999</v>
      </c>
      <c r="C24" s="2">
        <v>0.24110000000000001</v>
      </c>
      <c r="D24" s="2">
        <v>0.373</v>
      </c>
      <c r="E24" s="2">
        <v>0.36159999999999998</v>
      </c>
      <c r="F24" s="2">
        <v>0.32090000000000002</v>
      </c>
      <c r="G24" s="2">
        <v>0.32819999999999999</v>
      </c>
      <c r="H24" s="2">
        <v>0.26490000000000002</v>
      </c>
      <c r="I24" s="2">
        <v>0.2581</v>
      </c>
    </row>
  </sheetData>
  <mergeCells count="6">
    <mergeCell ref="B3:C3"/>
    <mergeCell ref="B17:I17"/>
    <mergeCell ref="H18:I18"/>
    <mergeCell ref="F18:G18"/>
    <mergeCell ref="D18:E18"/>
    <mergeCell ref="B18:C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E4FB3-251E-49A3-84CB-9DAA69CFEDA9}">
  <dimension ref="A1:I24"/>
  <sheetViews>
    <sheetView workbookViewId="0">
      <selection activeCell="A3" sqref="A3"/>
    </sheetView>
  </sheetViews>
  <sheetFormatPr defaultRowHeight="14.4" x14ac:dyDescent="0.3"/>
  <cols>
    <col min="1" max="1" width="22.77734375" bestFit="1" customWidth="1"/>
    <col min="2" max="3" width="11.77734375" customWidth="1"/>
  </cols>
  <sheetData>
    <row r="1" spans="1:3" x14ac:dyDescent="0.3">
      <c r="A1" s="1" t="s">
        <v>20</v>
      </c>
    </row>
    <row r="3" spans="1:3" x14ac:dyDescent="0.3">
      <c r="A3" s="5" t="s">
        <v>23</v>
      </c>
      <c r="B3" s="8" t="s">
        <v>3</v>
      </c>
      <c r="C3" s="8"/>
    </row>
    <row r="4" spans="1:3" x14ac:dyDescent="0.3">
      <c r="A4" s="6">
        <v>10000</v>
      </c>
      <c r="B4" s="2">
        <v>2.3384</v>
      </c>
      <c r="C4" s="2">
        <v>2.0219999999999998</v>
      </c>
    </row>
    <row r="5" spans="1:3" x14ac:dyDescent="0.3">
      <c r="A5" s="6">
        <f t="shared" ref="A5:A14" si="0">A4/2</f>
        <v>5000</v>
      </c>
      <c r="B5" s="2">
        <v>1.6992</v>
      </c>
      <c r="C5" s="2">
        <v>1.7649999999999999</v>
      </c>
    </row>
    <row r="6" spans="1:3" x14ac:dyDescent="0.3">
      <c r="A6" s="6">
        <f t="shared" si="0"/>
        <v>2500</v>
      </c>
      <c r="B6" s="2">
        <v>1.0924</v>
      </c>
      <c r="C6" s="2">
        <v>1.1122000000000001</v>
      </c>
    </row>
    <row r="7" spans="1:3" x14ac:dyDescent="0.3">
      <c r="A7" s="6">
        <f t="shared" si="0"/>
        <v>1250</v>
      </c>
      <c r="B7" s="2">
        <v>0.62480000000000002</v>
      </c>
      <c r="C7" s="2">
        <v>0.65690000000000004</v>
      </c>
    </row>
    <row r="8" spans="1:3" x14ac:dyDescent="0.3">
      <c r="A8" s="6">
        <f t="shared" si="0"/>
        <v>625</v>
      </c>
      <c r="B8" s="2">
        <v>0.38019999999999998</v>
      </c>
      <c r="C8" s="2">
        <v>0.38569999999999999</v>
      </c>
    </row>
    <row r="9" spans="1:3" x14ac:dyDescent="0.3">
      <c r="A9" s="6">
        <f t="shared" si="0"/>
        <v>312.5</v>
      </c>
      <c r="B9" s="2">
        <v>0.22950000000000001</v>
      </c>
      <c r="C9" s="2">
        <v>0.23719999999999999</v>
      </c>
    </row>
    <row r="10" spans="1:3" x14ac:dyDescent="0.3">
      <c r="A10" s="3">
        <f t="shared" si="0"/>
        <v>156.25</v>
      </c>
      <c r="B10" s="2">
        <v>0.14729999999999999</v>
      </c>
      <c r="C10" s="2">
        <v>0.15210000000000001</v>
      </c>
    </row>
    <row r="11" spans="1:3" x14ac:dyDescent="0.3">
      <c r="A11" s="3">
        <f t="shared" si="0"/>
        <v>78.125</v>
      </c>
      <c r="B11" s="2">
        <v>0.10680000000000001</v>
      </c>
      <c r="C11" s="2">
        <v>9.9000000000000005E-2</v>
      </c>
    </row>
    <row r="12" spans="1:3" x14ac:dyDescent="0.3">
      <c r="A12" s="3">
        <f t="shared" si="0"/>
        <v>39.0625</v>
      </c>
      <c r="B12" s="2">
        <v>8.4900000000000003E-2</v>
      </c>
      <c r="C12" s="2">
        <v>8.6999999999999994E-2</v>
      </c>
    </row>
    <row r="13" spans="1:3" x14ac:dyDescent="0.3">
      <c r="A13" s="3">
        <f t="shared" si="0"/>
        <v>19.53125</v>
      </c>
      <c r="B13" s="2">
        <v>7.3599999999999999E-2</v>
      </c>
      <c r="C13" s="2">
        <v>7.4800000000000005E-2</v>
      </c>
    </row>
    <row r="14" spans="1:3" x14ac:dyDescent="0.3">
      <c r="A14" s="3">
        <f t="shared" si="0"/>
        <v>9.765625</v>
      </c>
      <c r="B14" s="2">
        <v>6.25E-2</v>
      </c>
      <c r="C14" s="2">
        <v>6.3299999999999995E-2</v>
      </c>
    </row>
    <row r="15" spans="1:3" x14ac:dyDescent="0.3">
      <c r="A15" s="3">
        <v>0</v>
      </c>
      <c r="B15" s="2">
        <v>5.8900000000000001E-2</v>
      </c>
      <c r="C15" s="2">
        <v>5.79E-2</v>
      </c>
    </row>
    <row r="17" spans="1:9" x14ac:dyDescent="0.3">
      <c r="A17" s="2"/>
      <c r="B17" s="8" t="s">
        <v>3</v>
      </c>
      <c r="C17" s="8"/>
      <c r="D17" s="8"/>
      <c r="E17" s="8"/>
      <c r="F17" s="8"/>
      <c r="G17" s="8"/>
      <c r="H17" s="8"/>
      <c r="I17" s="8"/>
    </row>
    <row r="18" spans="1:9" x14ac:dyDescent="0.3">
      <c r="A18" s="2" t="s">
        <v>4</v>
      </c>
      <c r="B18" s="8" t="s">
        <v>14</v>
      </c>
      <c r="C18" s="8"/>
      <c r="D18" s="8" t="s">
        <v>15</v>
      </c>
      <c r="E18" s="8"/>
      <c r="F18" s="8" t="s">
        <v>16</v>
      </c>
      <c r="G18" s="8"/>
      <c r="H18" s="8" t="s">
        <v>17</v>
      </c>
      <c r="I18" s="8"/>
    </row>
    <row r="19" spans="1:9" x14ac:dyDescent="0.3">
      <c r="A19" s="4" t="s">
        <v>5</v>
      </c>
      <c r="B19" s="2">
        <v>0.72840000000000005</v>
      </c>
      <c r="C19" s="2">
        <v>0.76329999999999998</v>
      </c>
      <c r="D19" s="2">
        <v>0.88039999999999996</v>
      </c>
      <c r="E19" s="2">
        <v>0.89080000000000004</v>
      </c>
      <c r="F19" s="2">
        <v>1.1146</v>
      </c>
      <c r="G19" s="2">
        <v>1.0835999999999999</v>
      </c>
      <c r="H19" s="2">
        <v>1.4202999999999999</v>
      </c>
      <c r="I19" s="2">
        <v>1.3652</v>
      </c>
    </row>
    <row r="20" spans="1:9" x14ac:dyDescent="0.3">
      <c r="A20" s="4" t="s">
        <v>6</v>
      </c>
      <c r="B20" s="2">
        <v>0.46339999999999998</v>
      </c>
      <c r="C20" s="2">
        <v>0.47270000000000001</v>
      </c>
      <c r="D20" s="2">
        <v>0.53249999999999997</v>
      </c>
      <c r="E20" s="2">
        <v>0.55389999999999995</v>
      </c>
      <c r="F20" s="2">
        <v>0.68259999999999998</v>
      </c>
      <c r="G20" s="2">
        <v>0.68140000000000001</v>
      </c>
      <c r="H20" s="2">
        <v>0.88859999999999995</v>
      </c>
      <c r="I20" s="2">
        <v>0.85870000000000002</v>
      </c>
    </row>
    <row r="21" spans="1:9" x14ac:dyDescent="0.3">
      <c r="A21" s="4" t="s">
        <v>7</v>
      </c>
      <c r="B21" s="2">
        <v>0.2828</v>
      </c>
      <c r="C21" s="2">
        <v>0.30359999999999998</v>
      </c>
      <c r="D21" s="2">
        <v>0.33189999999999997</v>
      </c>
      <c r="E21" s="2">
        <v>0.33</v>
      </c>
      <c r="F21" s="2">
        <v>0.4088</v>
      </c>
      <c r="G21" s="2">
        <v>0.40389999999999998</v>
      </c>
      <c r="H21" s="2">
        <v>0.55149999999999999</v>
      </c>
      <c r="I21" s="2">
        <v>0.5413</v>
      </c>
    </row>
    <row r="22" spans="1:9" x14ac:dyDescent="0.3">
      <c r="A22" s="4" t="s">
        <v>8</v>
      </c>
      <c r="B22" s="2">
        <v>0.1678</v>
      </c>
      <c r="C22" s="2">
        <v>0.17860000000000001</v>
      </c>
      <c r="D22" s="2">
        <v>0.19700000000000001</v>
      </c>
      <c r="E22" s="2">
        <v>0.19739999999999999</v>
      </c>
      <c r="F22" s="2">
        <v>0.24010000000000001</v>
      </c>
      <c r="G22" s="2">
        <v>0.2248</v>
      </c>
      <c r="H22" s="2">
        <v>0.30640000000000001</v>
      </c>
      <c r="I22" s="2">
        <v>0.30049999999999999</v>
      </c>
    </row>
    <row r="23" spans="1:9" x14ac:dyDescent="0.3">
      <c r="A23" s="4" t="s">
        <v>9</v>
      </c>
      <c r="B23" s="2">
        <v>0.1152</v>
      </c>
      <c r="C23" s="2">
        <v>0.1132</v>
      </c>
      <c r="D23" s="2">
        <v>0.12959999999999999</v>
      </c>
      <c r="E23" s="2">
        <v>0.1336</v>
      </c>
      <c r="F23" s="2">
        <v>0.15049999999999999</v>
      </c>
      <c r="G23" s="2">
        <v>0.1336</v>
      </c>
      <c r="H23" s="2">
        <v>0.18840000000000001</v>
      </c>
      <c r="I23" s="2">
        <v>0.1779</v>
      </c>
    </row>
    <row r="24" spans="1:9" x14ac:dyDescent="0.3">
      <c r="A24" s="4" t="s">
        <v>10</v>
      </c>
      <c r="B24" s="2">
        <v>7.5800000000000006E-2</v>
      </c>
      <c r="C24" s="2">
        <v>7.6100000000000001E-2</v>
      </c>
      <c r="D24" s="2">
        <v>8.9399999999999993E-2</v>
      </c>
      <c r="E24" s="2">
        <v>8.9599999999999999E-2</v>
      </c>
      <c r="F24" s="2">
        <v>9.6299999999999997E-2</v>
      </c>
      <c r="G24" s="2">
        <v>0.1016</v>
      </c>
      <c r="H24" s="2">
        <v>0.1191</v>
      </c>
      <c r="I24" s="2">
        <v>0.1101</v>
      </c>
    </row>
  </sheetData>
  <mergeCells count="6">
    <mergeCell ref="B3:C3"/>
    <mergeCell ref="B17:I17"/>
    <mergeCell ref="B18:C18"/>
    <mergeCell ref="D18:E18"/>
    <mergeCell ref="F18:G18"/>
    <mergeCell ref="H18:I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D191-D716-4EF5-BF8F-E4195CB2278C}">
  <dimension ref="A1:I24"/>
  <sheetViews>
    <sheetView topLeftCell="A10" workbookViewId="0">
      <selection activeCell="A3" sqref="A3"/>
    </sheetView>
  </sheetViews>
  <sheetFormatPr defaultRowHeight="14.4" x14ac:dyDescent="0.3"/>
  <cols>
    <col min="1" max="1" width="26.88671875" bestFit="1" customWidth="1"/>
    <col min="2" max="3" width="11.77734375" customWidth="1"/>
  </cols>
  <sheetData>
    <row r="1" spans="1:3" x14ac:dyDescent="0.3">
      <c r="A1" s="1" t="s">
        <v>19</v>
      </c>
    </row>
    <row r="3" spans="1:3" x14ac:dyDescent="0.3">
      <c r="A3" s="2" t="s">
        <v>22</v>
      </c>
      <c r="B3" s="8" t="s">
        <v>3</v>
      </c>
      <c r="C3" s="8"/>
    </row>
    <row r="4" spans="1:3" x14ac:dyDescent="0.3">
      <c r="A4" s="3">
        <v>5000</v>
      </c>
      <c r="B4" s="2">
        <v>2.38</v>
      </c>
      <c r="C4" s="2">
        <v>2.7198000000000002</v>
      </c>
    </row>
    <row r="5" spans="1:3" x14ac:dyDescent="0.3">
      <c r="A5" s="3">
        <f t="shared" ref="A5:A14" si="0">A4/2</f>
        <v>2500</v>
      </c>
      <c r="B5" s="2">
        <v>2.1179999999999999</v>
      </c>
      <c r="C5" s="2">
        <v>2.1398000000000001</v>
      </c>
    </row>
    <row r="6" spans="1:3" x14ac:dyDescent="0.3">
      <c r="A6" s="3">
        <f t="shared" si="0"/>
        <v>1250</v>
      </c>
      <c r="B6" s="2">
        <v>1.5757000000000001</v>
      </c>
      <c r="C6" s="2">
        <v>1.6133999999999999</v>
      </c>
    </row>
    <row r="7" spans="1:3" x14ac:dyDescent="0.3">
      <c r="A7" s="3">
        <f t="shared" si="0"/>
        <v>625</v>
      </c>
      <c r="B7" s="2">
        <v>1.0608</v>
      </c>
      <c r="C7" s="2">
        <v>1.0596000000000001</v>
      </c>
    </row>
    <row r="8" spans="1:3" x14ac:dyDescent="0.3">
      <c r="A8" s="3">
        <f t="shared" si="0"/>
        <v>312.5</v>
      </c>
      <c r="B8" s="2">
        <v>0.66120000000000001</v>
      </c>
      <c r="C8" s="2">
        <v>0.67410000000000003</v>
      </c>
    </row>
    <row r="9" spans="1:3" x14ac:dyDescent="0.3">
      <c r="A9" s="3">
        <f t="shared" si="0"/>
        <v>156.25</v>
      </c>
      <c r="B9" s="2">
        <v>0.37569999999999998</v>
      </c>
      <c r="C9" s="2">
        <v>0.38969999999999999</v>
      </c>
    </row>
    <row r="10" spans="1:3" x14ac:dyDescent="0.3">
      <c r="A10" s="3">
        <f t="shared" si="0"/>
        <v>78.125</v>
      </c>
      <c r="B10" s="2">
        <v>0.2344</v>
      </c>
      <c r="C10" s="2">
        <v>0.26200000000000001</v>
      </c>
    </row>
    <row r="11" spans="1:3" x14ac:dyDescent="0.3">
      <c r="A11" s="3">
        <f t="shared" si="0"/>
        <v>39.0625</v>
      </c>
      <c r="B11" s="2">
        <v>0.14810000000000001</v>
      </c>
      <c r="C11" s="2">
        <v>0.15609999999999999</v>
      </c>
    </row>
    <row r="12" spans="1:3" x14ac:dyDescent="0.3">
      <c r="A12" s="3">
        <f t="shared" si="0"/>
        <v>19.53125</v>
      </c>
      <c r="B12" s="2">
        <v>9.8299999999999998E-2</v>
      </c>
      <c r="C12" s="2">
        <v>0.1002</v>
      </c>
    </row>
    <row r="13" spans="1:3" x14ac:dyDescent="0.3">
      <c r="A13" s="3">
        <f t="shared" si="0"/>
        <v>9.765625</v>
      </c>
      <c r="B13" s="2">
        <v>7.2999999999999995E-2</v>
      </c>
      <c r="C13" s="2">
        <v>7.3599999999999999E-2</v>
      </c>
    </row>
    <row r="14" spans="1:3" x14ac:dyDescent="0.3">
      <c r="A14" s="3">
        <f t="shared" si="0"/>
        <v>4.8828125</v>
      </c>
      <c r="B14" s="2">
        <v>6.1199999999999997E-2</v>
      </c>
      <c r="C14" s="2">
        <v>6.4899999999999999E-2</v>
      </c>
    </row>
    <row r="15" spans="1:3" x14ac:dyDescent="0.3">
      <c r="A15" s="3">
        <v>0</v>
      </c>
      <c r="B15" s="2">
        <v>4.9299999999999997E-2</v>
      </c>
      <c r="C15" s="2">
        <v>5.04E-2</v>
      </c>
    </row>
    <row r="17" spans="1:9" x14ac:dyDescent="0.3">
      <c r="A17" s="2"/>
      <c r="B17" s="8" t="s">
        <v>3</v>
      </c>
      <c r="C17" s="8"/>
      <c r="D17" s="8"/>
      <c r="E17" s="8"/>
      <c r="F17" s="8"/>
      <c r="G17" s="8"/>
      <c r="H17" s="8"/>
      <c r="I17" s="8"/>
    </row>
    <row r="18" spans="1:9" x14ac:dyDescent="0.3">
      <c r="A18" s="2" t="s">
        <v>4</v>
      </c>
      <c r="B18" s="8" t="s">
        <v>14</v>
      </c>
      <c r="C18" s="8"/>
      <c r="D18" s="8" t="s">
        <v>15</v>
      </c>
      <c r="E18" s="8"/>
      <c r="F18" s="8" t="s">
        <v>16</v>
      </c>
      <c r="G18" s="8"/>
      <c r="H18" s="8" t="s">
        <v>17</v>
      </c>
      <c r="I18" s="8"/>
    </row>
    <row r="19" spans="1:9" x14ac:dyDescent="0.3">
      <c r="A19" s="4" t="s">
        <v>5</v>
      </c>
      <c r="B19" s="2">
        <v>0.24740000000000001</v>
      </c>
      <c r="C19" s="2">
        <v>0.24740000000000001</v>
      </c>
      <c r="D19" s="2">
        <v>0.28489999999999999</v>
      </c>
      <c r="E19" s="2">
        <v>0.27089999999999997</v>
      </c>
      <c r="F19" s="2">
        <v>0.1653</v>
      </c>
      <c r="G19" s="2">
        <v>0.1668</v>
      </c>
      <c r="H19" s="2">
        <v>0.23849999999999999</v>
      </c>
      <c r="I19" s="2">
        <v>0.2293</v>
      </c>
    </row>
    <row r="20" spans="1:9" x14ac:dyDescent="0.3">
      <c r="A20" s="4" t="s">
        <v>6</v>
      </c>
      <c r="B20" s="2">
        <v>0.1641</v>
      </c>
      <c r="C20" s="2">
        <v>0.17130000000000001</v>
      </c>
      <c r="D20" s="2">
        <v>0.19220000000000001</v>
      </c>
      <c r="E20" s="2">
        <v>0.1948</v>
      </c>
      <c r="F20" s="2">
        <v>0.1188</v>
      </c>
      <c r="G20" s="2">
        <v>0.1198</v>
      </c>
      <c r="H20" s="2">
        <v>0.17330000000000001</v>
      </c>
      <c r="I20" s="2">
        <v>0.16539999999999999</v>
      </c>
    </row>
    <row r="21" spans="1:9" x14ac:dyDescent="0.3">
      <c r="A21" s="4" t="s">
        <v>7</v>
      </c>
      <c r="B21" s="2">
        <v>0.1215</v>
      </c>
      <c r="C21" s="2">
        <v>0.1222</v>
      </c>
      <c r="D21" s="2">
        <v>0.13600000000000001</v>
      </c>
      <c r="E21" s="2">
        <v>0.1323</v>
      </c>
      <c r="F21" s="2">
        <v>8.9700000000000002E-2</v>
      </c>
      <c r="G21" s="2">
        <v>8.9399999999999993E-2</v>
      </c>
      <c r="H21" s="2">
        <v>0.11600000000000001</v>
      </c>
      <c r="I21" s="2">
        <v>0.1104</v>
      </c>
    </row>
    <row r="22" spans="1:9" x14ac:dyDescent="0.3">
      <c r="A22" s="4" t="s">
        <v>8</v>
      </c>
      <c r="B22" s="2">
        <v>7.7100000000000002E-2</v>
      </c>
      <c r="C22" s="2">
        <v>8.6199999999999999E-2</v>
      </c>
      <c r="D22" s="2">
        <v>0.09</v>
      </c>
      <c r="E22" s="2">
        <v>9.2799999999999994E-2</v>
      </c>
      <c r="F22" s="2">
        <v>7.4700000000000003E-2</v>
      </c>
      <c r="G22" s="2">
        <v>7.0099999999999996E-2</v>
      </c>
      <c r="H22" s="2">
        <v>8.0600000000000005E-2</v>
      </c>
      <c r="I22" s="2">
        <v>7.0099999999999996E-2</v>
      </c>
    </row>
    <row r="23" spans="1:9" x14ac:dyDescent="0.3">
      <c r="A23" s="4" t="s">
        <v>9</v>
      </c>
      <c r="B23" s="2">
        <v>6.2100000000000002E-2</v>
      </c>
      <c r="C23" s="2">
        <v>6.7599999999999993E-2</v>
      </c>
      <c r="D23" s="2">
        <v>7.6999999999999999E-2</v>
      </c>
      <c r="E23" s="2">
        <v>7.3499999999999996E-2</v>
      </c>
      <c r="F23" s="2">
        <v>6.13E-2</v>
      </c>
      <c r="G23" s="2">
        <v>6.5199999999999994E-2</v>
      </c>
      <c r="H23" s="2">
        <v>6.6400000000000001E-2</v>
      </c>
      <c r="I23" s="2">
        <v>6.4500000000000002E-2</v>
      </c>
    </row>
    <row r="24" spans="1:9" x14ac:dyDescent="0.3">
      <c r="A24" s="4" t="s">
        <v>10</v>
      </c>
      <c r="B24" s="2">
        <v>6.1100000000000002E-2</v>
      </c>
      <c r="C24" s="2">
        <v>6.3500000000000001E-2</v>
      </c>
      <c r="D24" s="2">
        <v>6.7199999999999996E-2</v>
      </c>
      <c r="E24" s="2">
        <v>6.3E-2</v>
      </c>
      <c r="F24" s="2">
        <v>6.0900000000000003E-2</v>
      </c>
      <c r="G24" s="2">
        <v>5.7799999999999997E-2</v>
      </c>
      <c r="H24" s="2">
        <v>6.0199999999999997E-2</v>
      </c>
      <c r="I24" s="2">
        <v>0.06</v>
      </c>
    </row>
  </sheetData>
  <mergeCells count="6">
    <mergeCell ref="B3:C3"/>
    <mergeCell ref="B17:I17"/>
    <mergeCell ref="B18:C18"/>
    <mergeCell ref="D18:E18"/>
    <mergeCell ref="F18:G18"/>
    <mergeCell ref="H18:I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Fig.7-Tab.4</vt:lpstr>
      <vt:lpstr>a</vt:lpstr>
      <vt:lpstr>b</vt:lpstr>
      <vt:lpstr>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Krzysica, Paulina</dc:creator>
  <cp:lastModifiedBy>Krzysica, Paulina</cp:lastModifiedBy>
  <dcterms:created xsi:type="dcterms:W3CDTF">2022-11-02T18:03:56Z</dcterms:created>
  <dcterms:modified xsi:type="dcterms:W3CDTF">2022-12-01T13:56:33Z</dcterms:modified>
</cp:coreProperties>
</file>