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vantrigt/TU Delft/07 Writing /08 UCL Ultrasound/02 Results/"/>
    </mc:Choice>
  </mc:AlternateContent>
  <xr:revisionPtr revIDLastSave="0" documentId="13_ncr:1_{333EB626-C575-4640-B782-593CE9A0DD79}" xr6:coauthVersionLast="47" xr6:coauthVersionMax="47" xr10:uidLastSave="{00000000-0000-0000-0000-000000000000}"/>
  <bookViews>
    <workbookView xWindow="0" yWindow="500" windowWidth="28800" windowHeight="17500" tabRatio="500" xr2:uid="{00000000-000D-0000-FFFF-FFFF00000000}"/>
  </bookViews>
  <sheets>
    <sheet name="General information (2)" sheetId="21" r:id="rId1"/>
  </sheets>
  <definedNames>
    <definedName name="_xlnm._FilterDatabase" localSheetId="0" hidden="1">'General information (2)'!$A$1:$L$25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8" i="21" l="1"/>
  <c r="J17" i="21"/>
  <c r="L18" i="21"/>
  <c r="K18" i="21"/>
  <c r="H18" i="21"/>
  <c r="G18" i="21"/>
  <c r="F18" i="21"/>
  <c r="B18" i="21"/>
  <c r="L17" i="21"/>
  <c r="K17" i="21"/>
  <c r="H17" i="21"/>
  <c r="G17" i="21"/>
  <c r="F17" i="21"/>
  <c r="B17" i="21"/>
</calcChain>
</file>

<file path=xl/sharedStrings.xml><?xml version="1.0" encoding="utf-8"?>
<sst xmlns="http://schemas.openxmlformats.org/spreadsheetml/2006/main" count="89" uniqueCount="41">
  <si>
    <t>Participant Number (#):</t>
  </si>
  <si>
    <t>Age (Years):</t>
  </si>
  <si>
    <t>Throwing Arm:</t>
  </si>
  <si>
    <t>Level:</t>
  </si>
  <si>
    <t>Position:</t>
  </si>
  <si>
    <t>Plays Baseball Since (yyyy):</t>
  </si>
  <si>
    <t>Pitcher Since (yyyy):</t>
  </si>
  <si>
    <t>Pitcher Type:</t>
  </si>
  <si>
    <t>Body Length (cm):</t>
  </si>
  <si>
    <t>Body Weight (kg):</t>
  </si>
  <si>
    <t>PP01</t>
  </si>
  <si>
    <t>Right-Handed</t>
  </si>
  <si>
    <t>Pitcher</t>
  </si>
  <si>
    <t>Reliever</t>
  </si>
  <si>
    <t>PP02</t>
  </si>
  <si>
    <t>Hoofdklasse</t>
  </si>
  <si>
    <t>Starter</t>
  </si>
  <si>
    <t>PP03</t>
  </si>
  <si>
    <t>PP04</t>
  </si>
  <si>
    <t>PP05</t>
  </si>
  <si>
    <t>PP06</t>
  </si>
  <si>
    <t>PP07</t>
  </si>
  <si>
    <t>PP08</t>
  </si>
  <si>
    <t>PP09</t>
  </si>
  <si>
    <t>PP10</t>
  </si>
  <si>
    <t>PP11</t>
  </si>
  <si>
    <t>PP12</t>
  </si>
  <si>
    <t>PP13</t>
  </si>
  <si>
    <t>PP14</t>
  </si>
  <si>
    <t>PP15</t>
  </si>
  <si>
    <t>Average</t>
  </si>
  <si>
    <t>Standard Deviation</t>
  </si>
  <si>
    <t>3e klasse</t>
  </si>
  <si>
    <t>4e klasse</t>
  </si>
  <si>
    <t>6e klasse</t>
  </si>
  <si>
    <t>1e klasse</t>
  </si>
  <si>
    <t>Left-Handed</t>
  </si>
  <si>
    <t>2e klasse</t>
  </si>
  <si>
    <t>Overgangsklasse</t>
  </si>
  <si>
    <t>Pitcher Duration (y):</t>
  </si>
  <si>
    <t>Average ball speed (mph)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</si>
</sst>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4" x14ac:knownFonts="1">
    <font>
      <sz val="12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2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0" applyFont="1"/>
    <xf numFmtId="1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2" fontId="0" fillId="0" borderId="0" xfId="0" applyNumberFormat="1" applyAlignment="1">
      <alignment horizontal="center"/>
    </xf>
    <xf numFmtId="165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left"/>
    </xf>
    <xf numFmtId="165" fontId="3" fillId="0" borderId="0" xfId="0" applyNumberFormat="1" applyFont="1"/>
    <xf numFmtId="2" fontId="3" fillId="0" borderId="0" xfId="0" applyNumberFormat="1" applyFont="1" applyAlignment="1">
      <alignment horizontal="center"/>
    </xf>
    <xf numFmtId="0" fontId="3" fillId="0" borderId="0" xfId="0" applyFont="1"/>
    <xf numFmtId="0" fontId="0" fillId="2" borderId="0" xfId="0" applyFill="1" applyAlignment="1">
      <alignment horizontal="center" vertical="center"/>
    </xf>
    <xf numFmtId="165" fontId="0" fillId="0" borderId="0" xfId="0" applyNumberFormat="1" applyAlignment="1">
      <alignment horizontal="center" vertical="center"/>
    </xf>
  </cellXfs>
  <cellStyles count="2">
    <cellStyle name="Normal" xfId="0" builtinId="0"/>
    <cellStyle name="Normal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D6F3C-E026-EA47-B85E-F542673813AD}">
  <dimension ref="A1:O19"/>
  <sheetViews>
    <sheetView tabSelected="1" zoomScaleNormal="200" workbookViewId="0">
      <pane xSplit="1" topLeftCell="B1" activePane="topRight" state="frozen"/>
      <selection pane="topRight" activeCell="D19" sqref="D19"/>
    </sheetView>
  </sheetViews>
  <sheetFormatPr baseColWidth="10" defaultColWidth="10.33203125" defaultRowHeight="16" x14ac:dyDescent="0.2"/>
  <cols>
    <col min="1" max="1" width="22.33203125" style="1" customWidth="1"/>
    <col min="2" max="2" width="13.1640625" style="1" customWidth="1"/>
    <col min="3" max="3" width="15.33203125" style="1" customWidth="1"/>
    <col min="4" max="4" width="18.5" style="1" customWidth="1"/>
    <col min="5" max="5" width="10.33203125" style="1"/>
    <col min="6" max="6" width="26.1640625" style="1" customWidth="1"/>
    <col min="7" max="8" width="20" style="1" customWidth="1"/>
    <col min="9" max="9" width="19.5" style="2" customWidth="1"/>
    <col min="10" max="10" width="20.5" customWidth="1"/>
    <col min="11" max="11" width="20.6640625" style="3" customWidth="1"/>
    <col min="12" max="12" width="20.6640625" style="4" customWidth="1"/>
  </cols>
  <sheetData>
    <row r="1" spans="1:15" x14ac:dyDescent="0.2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6" t="s">
        <v>5</v>
      </c>
      <c r="G1" s="6" t="s">
        <v>6</v>
      </c>
      <c r="H1" s="6" t="s">
        <v>39</v>
      </c>
      <c r="I1" s="7" t="s">
        <v>7</v>
      </c>
      <c r="J1" s="8" t="s">
        <v>40</v>
      </c>
      <c r="K1" s="9" t="s">
        <v>8</v>
      </c>
      <c r="L1" s="10" t="s">
        <v>9</v>
      </c>
      <c r="M1" s="20"/>
    </row>
    <row r="2" spans="1:15" x14ac:dyDescent="0.2">
      <c r="A2" s="21" t="s">
        <v>10</v>
      </c>
      <c r="B2" s="1">
        <v>22</v>
      </c>
      <c r="C2" s="1" t="s">
        <v>11</v>
      </c>
      <c r="D2" s="1" t="s">
        <v>33</v>
      </c>
      <c r="E2" s="1" t="s">
        <v>12</v>
      </c>
      <c r="F2" s="1">
        <v>2009</v>
      </c>
      <c r="G2" s="1">
        <v>2011</v>
      </c>
      <c r="H2" s="1">
        <v>10</v>
      </c>
      <c r="I2" s="11" t="s">
        <v>13</v>
      </c>
      <c r="J2" s="22">
        <v>65.674157303370791</v>
      </c>
      <c r="K2" s="3">
        <v>189</v>
      </c>
      <c r="L2" s="4">
        <v>73.400000000000006</v>
      </c>
    </row>
    <row r="3" spans="1:15" x14ac:dyDescent="0.2">
      <c r="A3" s="21" t="s">
        <v>14</v>
      </c>
      <c r="B3" s="1">
        <v>19</v>
      </c>
      <c r="C3" s="1" t="s">
        <v>11</v>
      </c>
      <c r="D3" s="1" t="s">
        <v>15</v>
      </c>
      <c r="E3" s="1" t="s">
        <v>12</v>
      </c>
      <c r="F3" s="1">
        <v>2009</v>
      </c>
      <c r="G3" s="1">
        <v>2010</v>
      </c>
      <c r="H3" s="1">
        <v>11</v>
      </c>
      <c r="I3" s="2" t="s">
        <v>16</v>
      </c>
      <c r="J3" s="4">
        <v>73.849999999999994</v>
      </c>
      <c r="K3" s="3">
        <v>193</v>
      </c>
      <c r="L3" s="4">
        <v>85.9</v>
      </c>
    </row>
    <row r="4" spans="1:15" x14ac:dyDescent="0.2">
      <c r="A4" s="21" t="s">
        <v>17</v>
      </c>
      <c r="B4" s="1">
        <v>25</v>
      </c>
      <c r="C4" s="1" t="s">
        <v>11</v>
      </c>
      <c r="D4" s="1" t="s">
        <v>33</v>
      </c>
      <c r="E4" s="1" t="s">
        <v>12</v>
      </c>
      <c r="F4" s="1">
        <v>2005</v>
      </c>
      <c r="G4" s="1">
        <v>2016</v>
      </c>
      <c r="H4" s="1">
        <v>5</v>
      </c>
      <c r="I4" s="2" t="s">
        <v>16</v>
      </c>
      <c r="J4" s="4">
        <v>64.63636363636364</v>
      </c>
      <c r="K4" s="3">
        <v>196</v>
      </c>
      <c r="L4" s="4">
        <v>88.9</v>
      </c>
    </row>
    <row r="5" spans="1:15" x14ac:dyDescent="0.2">
      <c r="A5" s="21" t="s">
        <v>18</v>
      </c>
      <c r="B5" s="1">
        <v>29</v>
      </c>
      <c r="C5" s="1" t="s">
        <v>11</v>
      </c>
      <c r="D5" s="1" t="s">
        <v>32</v>
      </c>
      <c r="E5" s="1" t="s">
        <v>12</v>
      </c>
      <c r="F5" s="1">
        <v>2000</v>
      </c>
      <c r="G5" s="1">
        <v>2001</v>
      </c>
      <c r="H5" s="1">
        <v>20</v>
      </c>
      <c r="I5" s="11" t="s">
        <v>13</v>
      </c>
      <c r="J5" s="4">
        <v>67.212500000000006</v>
      </c>
      <c r="K5" s="3">
        <v>191</v>
      </c>
      <c r="L5" s="4">
        <v>78.5</v>
      </c>
    </row>
    <row r="6" spans="1:15" x14ac:dyDescent="0.2">
      <c r="A6" s="21" t="s">
        <v>19</v>
      </c>
      <c r="B6" s="1">
        <v>44</v>
      </c>
      <c r="C6" s="1" t="s">
        <v>11</v>
      </c>
      <c r="D6" s="1" t="s">
        <v>34</v>
      </c>
      <c r="E6" s="1" t="s">
        <v>12</v>
      </c>
      <c r="F6" s="1">
        <v>1987</v>
      </c>
      <c r="G6" s="1">
        <v>1988</v>
      </c>
      <c r="H6" s="1">
        <v>32</v>
      </c>
      <c r="I6" s="2" t="s">
        <v>16</v>
      </c>
      <c r="J6" s="4">
        <v>61.868686868686872</v>
      </c>
      <c r="K6" s="3">
        <v>199</v>
      </c>
      <c r="L6" s="4">
        <v>102.5</v>
      </c>
    </row>
    <row r="7" spans="1:15" x14ac:dyDescent="0.2">
      <c r="A7" s="21" t="s">
        <v>20</v>
      </c>
      <c r="B7" s="1">
        <v>24</v>
      </c>
      <c r="C7" s="1" t="s">
        <v>11</v>
      </c>
      <c r="D7" s="1" t="s">
        <v>33</v>
      </c>
      <c r="E7" s="1" t="s">
        <v>12</v>
      </c>
      <c r="F7" s="1">
        <v>2002</v>
      </c>
      <c r="G7" s="1">
        <v>2009</v>
      </c>
      <c r="H7" s="1">
        <v>12</v>
      </c>
      <c r="I7" s="2" t="s">
        <v>16</v>
      </c>
      <c r="J7" s="4">
        <v>67.905405405405403</v>
      </c>
      <c r="K7" s="3">
        <v>185</v>
      </c>
      <c r="L7" s="4">
        <v>71</v>
      </c>
    </row>
    <row r="8" spans="1:15" x14ac:dyDescent="0.2">
      <c r="A8" s="21" t="s">
        <v>21</v>
      </c>
      <c r="B8" s="1">
        <v>18</v>
      </c>
      <c r="C8" s="1" t="s">
        <v>11</v>
      </c>
      <c r="D8" s="1" t="s">
        <v>35</v>
      </c>
      <c r="E8" s="1" t="s">
        <v>12</v>
      </c>
      <c r="F8" s="1">
        <v>2009</v>
      </c>
      <c r="G8" s="1">
        <v>2016</v>
      </c>
      <c r="H8" s="1">
        <v>5</v>
      </c>
      <c r="I8" s="2" t="s">
        <v>13</v>
      </c>
      <c r="J8" s="4">
        <v>70.433333333333337</v>
      </c>
      <c r="K8" s="3">
        <v>191</v>
      </c>
      <c r="L8" s="4">
        <v>75.900000000000006</v>
      </c>
    </row>
    <row r="9" spans="1:15" s="12" customFormat="1" ht="17" thickBot="1" x14ac:dyDescent="0.25">
      <c r="A9" s="21" t="s">
        <v>22</v>
      </c>
      <c r="B9" s="1">
        <v>17</v>
      </c>
      <c r="C9" s="1" t="s">
        <v>11</v>
      </c>
      <c r="D9" s="1" t="s">
        <v>35</v>
      </c>
      <c r="E9" s="1" t="s">
        <v>12</v>
      </c>
      <c r="F9" s="1">
        <v>2015</v>
      </c>
      <c r="G9" s="1">
        <v>2017</v>
      </c>
      <c r="H9" s="1">
        <v>4</v>
      </c>
      <c r="I9" s="2" t="s">
        <v>16</v>
      </c>
      <c r="J9" s="4">
        <v>65.862499999999997</v>
      </c>
      <c r="K9" s="3">
        <v>183</v>
      </c>
      <c r="L9" s="4">
        <v>62.7</v>
      </c>
      <c r="M9"/>
      <c r="N9"/>
      <c r="O9"/>
    </row>
    <row r="10" spans="1:15" x14ac:dyDescent="0.2">
      <c r="A10" s="21" t="s">
        <v>23</v>
      </c>
      <c r="B10" s="1">
        <v>23</v>
      </c>
      <c r="C10" s="1" t="s">
        <v>36</v>
      </c>
      <c r="D10" s="1" t="s">
        <v>15</v>
      </c>
      <c r="E10" s="1" t="s">
        <v>12</v>
      </c>
      <c r="F10" s="1">
        <v>2011</v>
      </c>
      <c r="G10" s="1">
        <v>2016</v>
      </c>
      <c r="H10" s="1">
        <v>5</v>
      </c>
      <c r="I10" s="2" t="s">
        <v>13</v>
      </c>
      <c r="J10" s="4">
        <v>74.955555555555549</v>
      </c>
      <c r="K10" s="3">
        <v>197</v>
      </c>
      <c r="L10" s="4">
        <v>85</v>
      </c>
    </row>
    <row r="11" spans="1:15" ht="17" customHeight="1" x14ac:dyDescent="0.2">
      <c r="A11" s="21" t="s">
        <v>24</v>
      </c>
      <c r="B11" s="1">
        <v>21</v>
      </c>
      <c r="C11" s="1" t="s">
        <v>36</v>
      </c>
      <c r="D11" s="1" t="s">
        <v>35</v>
      </c>
      <c r="E11" s="1" t="s">
        <v>12</v>
      </c>
      <c r="F11" s="1">
        <v>2008</v>
      </c>
      <c r="G11" s="1">
        <v>2009</v>
      </c>
      <c r="H11" s="1">
        <v>12</v>
      </c>
      <c r="I11" s="2" t="s">
        <v>13</v>
      </c>
      <c r="J11" s="4">
        <v>60.890909090909091</v>
      </c>
      <c r="K11" s="3">
        <v>189</v>
      </c>
      <c r="L11" s="4">
        <v>78.099999999999994</v>
      </c>
    </row>
    <row r="12" spans="1:15" ht="17" customHeight="1" x14ac:dyDescent="0.2">
      <c r="A12" s="21" t="s">
        <v>25</v>
      </c>
      <c r="B12" s="1">
        <v>37</v>
      </c>
      <c r="C12" s="1" t="s">
        <v>36</v>
      </c>
      <c r="D12" s="1" t="s">
        <v>37</v>
      </c>
      <c r="E12" s="1" t="s">
        <v>12</v>
      </c>
      <c r="F12" s="1">
        <v>1991</v>
      </c>
      <c r="G12" s="1">
        <v>1995</v>
      </c>
      <c r="H12" s="1">
        <v>26</v>
      </c>
      <c r="I12" s="2" t="s">
        <v>16</v>
      </c>
      <c r="J12" s="4">
        <v>66.328571428571422</v>
      </c>
      <c r="K12" s="3">
        <v>185</v>
      </c>
      <c r="L12" s="4">
        <v>82.2</v>
      </c>
    </row>
    <row r="13" spans="1:15" ht="17" customHeight="1" x14ac:dyDescent="0.2">
      <c r="A13" s="21" t="s">
        <v>26</v>
      </c>
      <c r="B13" s="1">
        <v>26</v>
      </c>
      <c r="C13" s="1" t="s">
        <v>11</v>
      </c>
      <c r="D13" s="1" t="s">
        <v>37</v>
      </c>
      <c r="E13" s="1" t="s">
        <v>12</v>
      </c>
      <c r="F13" s="1">
        <v>2005</v>
      </c>
      <c r="G13" s="1">
        <v>2009</v>
      </c>
      <c r="H13" s="1">
        <v>12</v>
      </c>
      <c r="I13" s="2" t="s">
        <v>16</v>
      </c>
      <c r="J13" s="4">
        <v>63.2</v>
      </c>
      <c r="K13" s="3">
        <v>194</v>
      </c>
      <c r="L13" s="4">
        <v>74.8</v>
      </c>
    </row>
    <row r="14" spans="1:15" x14ac:dyDescent="0.2">
      <c r="A14" s="21" t="s">
        <v>27</v>
      </c>
      <c r="B14" s="1">
        <v>17</v>
      </c>
      <c r="C14" s="1" t="s">
        <v>36</v>
      </c>
      <c r="D14" s="1" t="s">
        <v>38</v>
      </c>
      <c r="E14" s="1" t="s">
        <v>12</v>
      </c>
      <c r="F14" s="1">
        <v>2010</v>
      </c>
      <c r="G14" s="1">
        <v>2016</v>
      </c>
      <c r="H14" s="1">
        <v>5</v>
      </c>
      <c r="I14" s="2" t="s">
        <v>16</v>
      </c>
      <c r="J14" s="4">
        <v>72.762500000000003</v>
      </c>
      <c r="K14" s="3">
        <v>192</v>
      </c>
      <c r="L14" s="4">
        <v>81.900000000000006</v>
      </c>
    </row>
    <row r="15" spans="1:15" x14ac:dyDescent="0.2">
      <c r="A15" s="21" t="s">
        <v>28</v>
      </c>
      <c r="B15" s="1">
        <v>24</v>
      </c>
      <c r="C15" s="1" t="s">
        <v>11</v>
      </c>
      <c r="D15" s="1" t="s">
        <v>33</v>
      </c>
      <c r="E15" s="1" t="s">
        <v>12</v>
      </c>
      <c r="F15" s="1">
        <v>2007</v>
      </c>
      <c r="G15" s="1">
        <v>2015</v>
      </c>
      <c r="H15" s="1">
        <v>6</v>
      </c>
      <c r="I15" s="2" t="s">
        <v>16</v>
      </c>
      <c r="J15" s="4">
        <v>62.287500000000001</v>
      </c>
      <c r="K15" s="3">
        <v>188</v>
      </c>
      <c r="L15" s="4">
        <v>75.5</v>
      </c>
    </row>
    <row r="16" spans="1:15" x14ac:dyDescent="0.2">
      <c r="A16" s="21" t="s">
        <v>29</v>
      </c>
      <c r="B16" s="1">
        <v>20</v>
      </c>
      <c r="C16" s="1" t="s">
        <v>11</v>
      </c>
      <c r="D16" s="1" t="s">
        <v>37</v>
      </c>
      <c r="E16" s="1" t="s">
        <v>12</v>
      </c>
      <c r="F16" s="1">
        <v>2014</v>
      </c>
      <c r="G16" s="1">
        <v>2014</v>
      </c>
      <c r="H16" s="1">
        <v>7</v>
      </c>
      <c r="I16" s="2" t="s">
        <v>16</v>
      </c>
      <c r="J16" s="4">
        <v>69.309090909090912</v>
      </c>
      <c r="K16" s="3">
        <v>199</v>
      </c>
      <c r="L16" s="4">
        <v>74.3</v>
      </c>
    </row>
    <row r="17" spans="1:12" s="18" customFormat="1" x14ac:dyDescent="0.2">
      <c r="A17" s="14" t="s">
        <v>30</v>
      </c>
      <c r="B17" s="15">
        <f>AVERAGE(B2:B16)</f>
        <v>24.4</v>
      </c>
      <c r="C17" s="14"/>
      <c r="D17" s="14"/>
      <c r="E17" s="14"/>
      <c r="F17" s="16">
        <f>AVERAGE(F2:F16)</f>
        <v>2005.4666666666667</v>
      </c>
      <c r="G17" s="16">
        <f>AVERAGE(G2:G16)</f>
        <v>2009.4666666666667</v>
      </c>
      <c r="H17" s="15">
        <f>AVERAGE(H2:H16)</f>
        <v>11.466666666666667</v>
      </c>
      <c r="I17" s="17"/>
      <c r="J17" s="15">
        <f>AVERAGE(J2:J16)</f>
        <v>67.14513823541914</v>
      </c>
      <c r="K17" s="19">
        <f>AVERAGE(K2:K16)/100</f>
        <v>1.9140000000000001</v>
      </c>
      <c r="L17" s="15">
        <f>AVERAGE(L2:L16)</f>
        <v>79.373333333333349</v>
      </c>
    </row>
    <row r="18" spans="1:12" s="18" customFormat="1" x14ac:dyDescent="0.2">
      <c r="A18" s="14" t="s">
        <v>31</v>
      </c>
      <c r="B18" s="15">
        <f>STDEV(B2:B16)</f>
        <v>7.490946917065008</v>
      </c>
      <c r="C18" s="14"/>
      <c r="D18" s="14"/>
      <c r="E18" s="14"/>
      <c r="F18" s="16">
        <f>STDEV(F2:F16)</f>
        <v>7.8090301818441175</v>
      </c>
      <c r="G18" s="16">
        <f>STDEV(G2:G16)</f>
        <v>8.5512460801809169</v>
      </c>
      <c r="H18" s="15">
        <f>STDEV(H2:H16)</f>
        <v>8.3739960307973362</v>
      </c>
      <c r="I18" s="17"/>
      <c r="J18" s="15">
        <f>_xlfn.STDEV.S(J2:J16)</f>
        <v>4.3954259371739983</v>
      </c>
      <c r="K18" s="19">
        <f>STDEV(K2:K16)/100</f>
        <v>5.025648501153146E-2</v>
      </c>
      <c r="L18" s="15">
        <f>STDEV(L2:L16)</f>
        <v>9.1578589720730967</v>
      </c>
    </row>
    <row r="19" spans="1:12" x14ac:dyDescent="0.2">
      <c r="K19" s="13"/>
    </row>
  </sheetData>
  <autoFilter ref="A1:L25" xr:uid="{00000000-0009-0000-0000-000000000000}"/>
  <dataValidations count="3">
    <dataValidation type="list" allowBlank="1" showInputMessage="1" showErrorMessage="1" sqref="C2:C59" xr:uid="{4863D943-FD95-9B44-A8B3-3F3CFD6BA864}">
      <formula1>"Left-Handed,Right-Handed"</formula1>
      <formula2>0</formula2>
    </dataValidation>
    <dataValidation type="list" allowBlank="1" showInputMessage="1" showErrorMessage="1" sqref="E2:E5 E6 E7 E8 E9:E10 E11:E59" xr:uid="{02A112EF-B478-6F42-83C7-62444B6EF0AC}">
      <formula1>"Pitcher,Catcher,Eerste Honk,Tweede Honk,Derde Honk,Korte Stop,Linksveld,Midveld,Rechtsveld"</formula1>
      <formula2>0</formula2>
    </dataValidation>
    <dataValidation allowBlank="1" showInputMessage="1" sqref="I2" xr:uid="{69BF235A-A6BF-B14D-8CA0-1DBFF6A2A960}">
      <formula1>0</formula1>
      <formula2>0</formula2>
    </dataValidation>
  </dataValidation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241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 information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dc:description/>
  <cp:lastModifiedBy>Bart van Trigt</cp:lastModifiedBy>
  <cp:revision>18</cp:revision>
  <dcterms:created xsi:type="dcterms:W3CDTF">2019-05-21T09:38:47Z</dcterms:created>
  <dcterms:modified xsi:type="dcterms:W3CDTF">2023-09-06T07:06:23Z</dcterms:modified>
  <dc:language>nl-NL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