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AA files\毕业123件事\小论文\journal of building performance simulaiton\"/>
    </mc:Choice>
  </mc:AlternateContent>
  <xr:revisionPtr revIDLastSave="0" documentId="13_ncr:1_{321B52F7-E1D5-4559-BE5E-62D815D5A72C}" xr6:coauthVersionLast="47" xr6:coauthVersionMax="47" xr10:uidLastSave="{00000000-0000-0000-0000-000000000000}"/>
  <bookViews>
    <workbookView xWindow="-108" yWindow="-108" windowWidth="23256" windowHeight="12720" xr2:uid="{746A0BE6-84B2-4DC6-B3D2-ACD7A4B481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5" i="1" l="1"/>
  <c r="N145" i="1"/>
  <c r="M145" i="1"/>
  <c r="O144" i="1"/>
  <c r="N144" i="1"/>
  <c r="M144" i="1"/>
  <c r="O143" i="1"/>
  <c r="N143" i="1"/>
  <c r="M143" i="1"/>
  <c r="O142" i="1"/>
  <c r="N142" i="1"/>
  <c r="M142" i="1"/>
  <c r="O141" i="1"/>
  <c r="N141" i="1"/>
  <c r="M141" i="1"/>
  <c r="O140" i="1"/>
  <c r="N140" i="1"/>
  <c r="M140" i="1"/>
  <c r="O139" i="1"/>
  <c r="N139" i="1"/>
  <c r="M139" i="1"/>
  <c r="O138" i="1"/>
  <c r="N138" i="1"/>
  <c r="M138" i="1"/>
  <c r="O137" i="1"/>
  <c r="N137" i="1"/>
  <c r="M137" i="1"/>
  <c r="O136" i="1"/>
  <c r="N136" i="1"/>
  <c r="M136" i="1"/>
  <c r="O135" i="1"/>
  <c r="N135" i="1"/>
  <c r="M135" i="1"/>
  <c r="O134" i="1"/>
  <c r="N134" i="1"/>
  <c r="M134" i="1"/>
  <c r="O133" i="1"/>
  <c r="N133" i="1"/>
  <c r="M133" i="1"/>
  <c r="O132" i="1"/>
  <c r="N132" i="1"/>
  <c r="M132" i="1"/>
  <c r="O131" i="1"/>
  <c r="N131" i="1"/>
  <c r="M131" i="1"/>
  <c r="O130" i="1"/>
  <c r="N130" i="1"/>
  <c r="M130" i="1"/>
  <c r="O129" i="1"/>
  <c r="N129" i="1"/>
  <c r="M129" i="1"/>
  <c r="O128" i="1"/>
  <c r="N128" i="1"/>
  <c r="M128" i="1"/>
  <c r="O127" i="1"/>
  <c r="N127" i="1"/>
  <c r="M127" i="1"/>
  <c r="O126" i="1"/>
  <c r="N126" i="1"/>
  <c r="M126" i="1"/>
  <c r="O125" i="1"/>
  <c r="N125" i="1"/>
  <c r="M125" i="1"/>
  <c r="O124" i="1"/>
  <c r="N124" i="1"/>
  <c r="M124" i="1"/>
  <c r="O123" i="1"/>
  <c r="N123" i="1"/>
  <c r="M123" i="1"/>
  <c r="O122" i="1"/>
  <c r="N122" i="1"/>
  <c r="M122" i="1"/>
  <c r="O121" i="1"/>
  <c r="N121" i="1"/>
  <c r="M121" i="1"/>
  <c r="O120" i="1"/>
  <c r="N120" i="1"/>
  <c r="M120" i="1"/>
  <c r="O119" i="1"/>
  <c r="N119" i="1"/>
  <c r="M119" i="1"/>
  <c r="O118" i="1"/>
  <c r="N118" i="1"/>
  <c r="M118" i="1"/>
  <c r="O117" i="1"/>
  <c r="N117" i="1"/>
  <c r="M117" i="1"/>
  <c r="O116" i="1"/>
  <c r="N116" i="1"/>
  <c r="M116" i="1"/>
  <c r="O115" i="1"/>
  <c r="N115" i="1"/>
  <c r="M115" i="1"/>
  <c r="O114" i="1"/>
  <c r="N114" i="1"/>
  <c r="M114" i="1"/>
  <c r="O113" i="1"/>
  <c r="N113" i="1"/>
  <c r="M113" i="1"/>
  <c r="O112" i="1"/>
  <c r="N112" i="1"/>
  <c r="M112" i="1"/>
  <c r="O111" i="1"/>
  <c r="N111" i="1"/>
  <c r="M111" i="1"/>
  <c r="O110" i="1"/>
  <c r="N110" i="1"/>
  <c r="M110" i="1"/>
  <c r="O109" i="1"/>
  <c r="N109" i="1"/>
  <c r="M109" i="1"/>
  <c r="O108" i="1"/>
  <c r="N108" i="1"/>
  <c r="M108" i="1"/>
  <c r="O107" i="1"/>
  <c r="N107" i="1"/>
  <c r="M107" i="1"/>
  <c r="O106" i="1"/>
  <c r="N106" i="1"/>
  <c r="M106" i="1"/>
  <c r="O105" i="1"/>
  <c r="N105" i="1"/>
  <c r="M105" i="1"/>
  <c r="O104" i="1"/>
  <c r="N104" i="1"/>
  <c r="M104" i="1"/>
  <c r="O103" i="1"/>
  <c r="N103" i="1"/>
  <c r="M103" i="1"/>
  <c r="O102" i="1"/>
  <c r="N102" i="1"/>
  <c r="M102" i="1"/>
  <c r="O101" i="1"/>
  <c r="N101" i="1"/>
  <c r="M101" i="1"/>
  <c r="O100" i="1"/>
  <c r="N100" i="1"/>
  <c r="M100" i="1"/>
  <c r="O99" i="1"/>
  <c r="N99" i="1"/>
  <c r="M99" i="1"/>
  <c r="O98" i="1"/>
  <c r="N98" i="1"/>
  <c r="M98" i="1"/>
  <c r="O97" i="1"/>
  <c r="N97" i="1"/>
  <c r="M97" i="1"/>
  <c r="O96" i="1"/>
  <c r="N96" i="1"/>
  <c r="M96" i="1"/>
  <c r="O95" i="1"/>
  <c r="N95" i="1"/>
  <c r="M95" i="1"/>
  <c r="O94" i="1"/>
  <c r="N94" i="1"/>
  <c r="M94" i="1"/>
  <c r="O93" i="1"/>
  <c r="N93" i="1"/>
  <c r="M93" i="1"/>
  <c r="O92" i="1"/>
  <c r="N92" i="1"/>
  <c r="M92" i="1"/>
  <c r="H92" i="1"/>
  <c r="I92" i="1" s="1"/>
  <c r="O91" i="1"/>
  <c r="N91" i="1"/>
  <c r="M91" i="1"/>
  <c r="I91" i="1"/>
  <c r="H91" i="1"/>
  <c r="O90" i="1"/>
  <c r="N90" i="1"/>
  <c r="M90" i="1"/>
  <c r="H90" i="1"/>
  <c r="I90" i="1" s="1"/>
  <c r="O89" i="1"/>
  <c r="N89" i="1"/>
  <c r="M89" i="1"/>
  <c r="H89" i="1"/>
  <c r="I89" i="1" s="1"/>
  <c r="O88" i="1"/>
  <c r="N88" i="1"/>
  <c r="M88" i="1"/>
  <c r="H88" i="1"/>
  <c r="I88" i="1" s="1"/>
  <c r="O87" i="1"/>
  <c r="N87" i="1"/>
  <c r="M87" i="1"/>
  <c r="I87" i="1"/>
  <c r="H87" i="1"/>
  <c r="O86" i="1"/>
  <c r="N86" i="1"/>
  <c r="M86" i="1"/>
  <c r="I86" i="1"/>
  <c r="H86" i="1"/>
  <c r="O85" i="1"/>
  <c r="N85" i="1"/>
  <c r="M85" i="1"/>
  <c r="H85" i="1"/>
  <c r="I85" i="1" s="1"/>
  <c r="O84" i="1"/>
  <c r="N84" i="1"/>
  <c r="M84" i="1"/>
  <c r="H84" i="1"/>
  <c r="I84" i="1" s="1"/>
  <c r="O83" i="1"/>
  <c r="N83" i="1"/>
  <c r="M83" i="1"/>
  <c r="H83" i="1"/>
  <c r="I83" i="1" s="1"/>
  <c r="O82" i="1"/>
  <c r="N82" i="1"/>
  <c r="M82" i="1"/>
  <c r="H82" i="1"/>
  <c r="I82" i="1" s="1"/>
  <c r="O81" i="1"/>
  <c r="N81" i="1"/>
  <c r="M81" i="1"/>
  <c r="H81" i="1"/>
  <c r="I81" i="1" s="1"/>
  <c r="O80" i="1"/>
  <c r="N80" i="1"/>
  <c r="M80" i="1"/>
  <c r="H80" i="1"/>
  <c r="I80" i="1" s="1"/>
  <c r="O79" i="1"/>
  <c r="N79" i="1"/>
  <c r="M79" i="1"/>
  <c r="I79" i="1"/>
  <c r="H79" i="1"/>
  <c r="O78" i="1"/>
  <c r="N78" i="1"/>
  <c r="M78" i="1"/>
  <c r="I78" i="1"/>
  <c r="H78" i="1"/>
  <c r="O77" i="1"/>
  <c r="N77" i="1"/>
  <c r="M77" i="1"/>
  <c r="I77" i="1"/>
  <c r="H77" i="1"/>
  <c r="O76" i="1"/>
  <c r="N76" i="1"/>
  <c r="M76" i="1"/>
  <c r="H76" i="1"/>
  <c r="I76" i="1" s="1"/>
  <c r="O75" i="1"/>
  <c r="N75" i="1"/>
  <c r="M75" i="1"/>
  <c r="H75" i="1"/>
  <c r="I75" i="1" s="1"/>
  <c r="O74" i="1"/>
  <c r="N74" i="1"/>
  <c r="M74" i="1"/>
  <c r="H74" i="1"/>
  <c r="I74" i="1" s="1"/>
  <c r="O73" i="1"/>
  <c r="N73" i="1"/>
  <c r="M73" i="1"/>
  <c r="H73" i="1"/>
  <c r="I73" i="1" s="1"/>
  <c r="O72" i="1"/>
  <c r="N72" i="1"/>
  <c r="M72" i="1"/>
  <c r="H72" i="1"/>
  <c r="I72" i="1" s="1"/>
  <c r="O71" i="1"/>
  <c r="N71" i="1"/>
  <c r="M71" i="1"/>
  <c r="I71" i="1"/>
  <c r="H71" i="1"/>
  <c r="O70" i="1"/>
  <c r="N70" i="1"/>
  <c r="M70" i="1"/>
  <c r="I70" i="1"/>
  <c r="H70" i="1"/>
  <c r="O69" i="1"/>
  <c r="N69" i="1"/>
  <c r="M69" i="1"/>
  <c r="H69" i="1"/>
  <c r="I69" i="1" s="1"/>
  <c r="O68" i="1"/>
  <c r="N68" i="1"/>
  <c r="M68" i="1"/>
  <c r="O67" i="1"/>
  <c r="N67" i="1"/>
  <c r="M67" i="1"/>
  <c r="O66" i="1"/>
  <c r="N66" i="1"/>
  <c r="M66" i="1"/>
  <c r="O65" i="1"/>
  <c r="N65" i="1"/>
  <c r="M65" i="1"/>
  <c r="O64" i="1"/>
  <c r="N64" i="1"/>
  <c r="M64" i="1"/>
  <c r="O63" i="1"/>
  <c r="N63" i="1"/>
  <c r="M63" i="1"/>
  <c r="O62" i="1"/>
  <c r="N62" i="1"/>
  <c r="M62" i="1"/>
  <c r="O61" i="1"/>
  <c r="N61" i="1"/>
  <c r="M61" i="1"/>
  <c r="O60" i="1"/>
  <c r="N60" i="1"/>
  <c r="M60" i="1"/>
  <c r="O59" i="1"/>
  <c r="N59" i="1"/>
  <c r="M59" i="1"/>
  <c r="O58" i="1"/>
  <c r="N58" i="1"/>
  <c r="M58" i="1"/>
  <c r="O57" i="1"/>
  <c r="N57" i="1"/>
  <c r="M57" i="1"/>
  <c r="O56" i="1"/>
  <c r="N56" i="1"/>
  <c r="M56" i="1"/>
  <c r="O55" i="1"/>
  <c r="N55" i="1"/>
  <c r="M55" i="1"/>
  <c r="O54" i="1"/>
  <c r="N54" i="1"/>
  <c r="M54" i="1"/>
  <c r="O53" i="1"/>
  <c r="N53" i="1"/>
  <c r="M53" i="1"/>
  <c r="O52" i="1"/>
  <c r="N52" i="1"/>
  <c r="M52" i="1"/>
  <c r="O51" i="1"/>
  <c r="N51" i="1"/>
  <c r="M51" i="1"/>
  <c r="O50" i="1"/>
  <c r="N50" i="1"/>
  <c r="M50" i="1"/>
  <c r="O49" i="1"/>
  <c r="N49" i="1"/>
  <c r="M49" i="1"/>
  <c r="O48" i="1"/>
  <c r="N48" i="1"/>
  <c r="M48" i="1"/>
  <c r="O47" i="1"/>
  <c r="N47" i="1"/>
  <c r="M47" i="1"/>
  <c r="O46" i="1"/>
  <c r="N46" i="1"/>
  <c r="M46" i="1"/>
  <c r="O45" i="1"/>
  <c r="N45" i="1"/>
  <c r="M45" i="1"/>
  <c r="O44" i="1"/>
  <c r="N44" i="1"/>
  <c r="M44" i="1"/>
  <c r="O43" i="1"/>
  <c r="N43" i="1"/>
  <c r="M43" i="1"/>
  <c r="O42" i="1"/>
  <c r="N42" i="1"/>
  <c r="M42" i="1"/>
  <c r="O41" i="1"/>
  <c r="N41" i="1"/>
  <c r="M41" i="1"/>
  <c r="O40" i="1"/>
  <c r="N40" i="1"/>
  <c r="M40" i="1"/>
  <c r="O39" i="1"/>
  <c r="N39" i="1"/>
  <c r="M39" i="1"/>
  <c r="O38" i="1"/>
  <c r="N38" i="1"/>
  <c r="M38" i="1"/>
  <c r="O37" i="1"/>
  <c r="N37" i="1"/>
  <c r="M37" i="1"/>
  <c r="O36" i="1"/>
  <c r="N36" i="1"/>
  <c r="M36" i="1"/>
  <c r="O35" i="1"/>
  <c r="N35" i="1"/>
  <c r="M35" i="1"/>
  <c r="O34" i="1"/>
  <c r="N34" i="1"/>
  <c r="M34" i="1"/>
  <c r="O33" i="1"/>
  <c r="N33" i="1"/>
  <c r="M33" i="1"/>
  <c r="O32" i="1"/>
  <c r="N32" i="1"/>
  <c r="M32" i="1"/>
  <c r="O31" i="1"/>
  <c r="N31" i="1"/>
  <c r="M31" i="1"/>
  <c r="O30" i="1"/>
  <c r="N30" i="1"/>
  <c r="M30" i="1"/>
  <c r="O29" i="1"/>
  <c r="N29" i="1"/>
  <c r="M29" i="1"/>
  <c r="O28" i="1"/>
  <c r="N28" i="1"/>
  <c r="M28" i="1"/>
  <c r="O27" i="1"/>
  <c r="N27" i="1"/>
  <c r="M27" i="1"/>
  <c r="O26" i="1"/>
  <c r="N26" i="1"/>
  <c r="M26" i="1"/>
  <c r="O25" i="1"/>
  <c r="N25" i="1"/>
  <c r="M25" i="1"/>
  <c r="O24" i="1"/>
  <c r="N24" i="1"/>
  <c r="M24" i="1"/>
  <c r="O23" i="1"/>
  <c r="N23" i="1"/>
  <c r="M23" i="1"/>
  <c r="O22" i="1"/>
  <c r="N22" i="1"/>
  <c r="M22" i="1"/>
  <c r="O21" i="1"/>
  <c r="N21" i="1"/>
  <c r="M21" i="1"/>
  <c r="O20" i="1"/>
  <c r="N20" i="1"/>
  <c r="M20" i="1"/>
  <c r="O19" i="1"/>
  <c r="N19" i="1"/>
  <c r="M19" i="1"/>
  <c r="O18" i="1"/>
  <c r="N18" i="1"/>
  <c r="M18" i="1"/>
  <c r="O17" i="1"/>
  <c r="N17" i="1"/>
  <c r="M17" i="1"/>
  <c r="O16" i="1"/>
  <c r="N16" i="1"/>
  <c r="M16" i="1"/>
  <c r="O15" i="1"/>
  <c r="N15" i="1"/>
  <c r="M15" i="1"/>
  <c r="O14" i="1"/>
  <c r="N14" i="1"/>
  <c r="M14" i="1"/>
  <c r="O13" i="1"/>
  <c r="N13" i="1"/>
  <c r="M13" i="1"/>
  <c r="O12" i="1"/>
  <c r="N12" i="1"/>
  <c r="M12" i="1"/>
  <c r="O11" i="1"/>
  <c r="N11" i="1"/>
  <c r="M11" i="1"/>
  <c r="O10" i="1"/>
  <c r="N10" i="1"/>
  <c r="M10" i="1"/>
  <c r="O9" i="1"/>
  <c r="N9" i="1"/>
  <c r="M9" i="1"/>
  <c r="O8" i="1"/>
  <c r="N8" i="1"/>
  <c r="M8" i="1"/>
  <c r="O7" i="1"/>
  <c r="N7" i="1"/>
  <c r="M7" i="1"/>
  <c r="O6" i="1"/>
  <c r="N6" i="1"/>
  <c r="M6" i="1"/>
  <c r="O5" i="1"/>
  <c r="N5" i="1"/>
  <c r="M5" i="1"/>
  <c r="O4" i="1"/>
  <c r="N4" i="1"/>
  <c r="M4" i="1"/>
  <c r="O3" i="1"/>
  <c r="N3" i="1"/>
  <c r="M3" i="1"/>
  <c r="O2" i="1"/>
  <c r="N2" i="1"/>
  <c r="M2" i="1"/>
</calcChain>
</file>

<file path=xl/sharedStrings.xml><?xml version="1.0" encoding="utf-8"?>
<sst xmlns="http://schemas.openxmlformats.org/spreadsheetml/2006/main" count="120" uniqueCount="57">
  <si>
    <t>-</t>
  </si>
  <si>
    <t>CAP-T</t>
    <phoneticPr fontId="1" type="noConversion"/>
  </si>
  <si>
    <t>EIR-T</t>
    <phoneticPr fontId="1" type="noConversion"/>
  </si>
  <si>
    <t>EIR-PLR</t>
    <phoneticPr fontId="1" type="noConversion"/>
  </si>
  <si>
    <t xml:space="preserve"> 08/30  01:00:00</t>
  </si>
  <si>
    <t xml:space="preserve"> 08/30  02:00:00</t>
  </si>
  <si>
    <t xml:space="preserve"> 08/30  03:00:00</t>
  </si>
  <si>
    <t xml:space="preserve"> 08/30  04:00:00</t>
  </si>
  <si>
    <t xml:space="preserve"> 08/30  05:00:00</t>
  </si>
  <si>
    <t xml:space="preserve"> 08/30  06:00:00</t>
  </si>
  <si>
    <t xml:space="preserve"> 08/30  07:00:00</t>
  </si>
  <si>
    <t xml:space="preserve"> 08/30  08:00:00</t>
  </si>
  <si>
    <t xml:space="preserve"> 08/30  09:00:00</t>
  </si>
  <si>
    <t xml:space="preserve"> 08/30  10:00:00</t>
  </si>
  <si>
    <t xml:space="preserve"> 08/30  11:00:00</t>
  </si>
  <si>
    <t xml:space="preserve"> 08/30  12:00:00</t>
  </si>
  <si>
    <t xml:space="preserve"> 08/30  13:00:00</t>
  </si>
  <si>
    <t xml:space="preserve"> 08/30  14:00:00</t>
  </si>
  <si>
    <t xml:space="preserve"> 08/30  15:00:00</t>
  </si>
  <si>
    <t xml:space="preserve"> 08/30  16:00:00</t>
  </si>
  <si>
    <t xml:space="preserve"> 08/30  17:00:00</t>
  </si>
  <si>
    <t xml:space="preserve"> 08/30  18:00:00</t>
  </si>
  <si>
    <t xml:space="preserve"> 08/30  19:00:00</t>
  </si>
  <si>
    <t xml:space="preserve"> 08/30  20:00:00</t>
  </si>
  <si>
    <t xml:space="preserve"> 08/30  21:00:00</t>
  </si>
  <si>
    <t xml:space="preserve"> 08/30  22:00:00</t>
  </si>
  <si>
    <t xml:space="preserve"> 08/30  23:00:00</t>
  </si>
  <si>
    <t xml:space="preserve"> 08/30  24:00:00</t>
  </si>
  <si>
    <t>Whole Building:Facility Total Purchased Electricity Energy [J](Hourly)</t>
  </si>
  <si>
    <t>Time</t>
    <phoneticPr fontId="1" type="noConversion"/>
  </si>
  <si>
    <t>Fan coil1</t>
    <phoneticPr fontId="1" type="noConversion"/>
  </si>
  <si>
    <t>Fan coil2</t>
    <phoneticPr fontId="1" type="noConversion"/>
  </si>
  <si>
    <t>Fan coil3</t>
    <phoneticPr fontId="1" type="noConversion"/>
  </si>
  <si>
    <t>indoor temperature set point（℃）</t>
    <phoneticPr fontId="1" type="noConversion"/>
  </si>
  <si>
    <t>Fresh air volume flow rate（）</t>
    <phoneticPr fontId="1" type="noConversion"/>
  </si>
  <si>
    <t>Heat pump supply water temperature（℃）</t>
    <phoneticPr fontId="1" type="noConversion"/>
  </si>
  <si>
    <t>Fan Coil Unit (FCU) speed setting</t>
    <phoneticPr fontId="1" type="noConversion"/>
  </si>
  <si>
    <t>Medium</t>
  </si>
  <si>
    <t>Medium</t>
    <phoneticPr fontId="1" type="noConversion"/>
  </si>
  <si>
    <t>Performance curve</t>
    <phoneticPr fontId="1" type="noConversion"/>
  </si>
  <si>
    <t>Performance curve function expression</t>
    <phoneticPr fontId="1" type="noConversion"/>
  </si>
  <si>
    <t>outdoor temperature</t>
    <phoneticPr fontId="1" type="noConversion"/>
  </si>
  <si>
    <t>outdoor relative humidity</t>
    <phoneticPr fontId="1" type="noConversion"/>
  </si>
  <si>
    <t>operating condition</t>
  </si>
  <si>
    <t>summer setpoint for chiller supply water temperature/℃</t>
  </si>
  <si>
    <t>winter setpoint for chiller supply water temperature/℃</t>
  </si>
  <si>
    <t>heating terminal operation mode in winter</t>
  </si>
  <si>
    <t>FCU speed setting</t>
  </si>
  <si>
    <t>optimal</t>
    <phoneticPr fontId="1" type="noConversion"/>
  </si>
  <si>
    <t>Low</t>
  </si>
  <si>
    <t>High</t>
  </si>
  <si>
    <t xml:space="preserve">Low </t>
  </si>
  <si>
    <t>Only FCU</t>
  </si>
  <si>
    <t>ONLY UFH</t>
  </si>
  <si>
    <t>FCU+UFH</t>
  </si>
  <si>
    <t>Only UFH</t>
  </si>
  <si>
    <t>outdoor relative temperature+K40度+H33:J34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</si>
</sst>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Sheet1!$J$34</c:f>
              <c:strCache>
                <c:ptCount val="1"/>
                <c:pt idx="0">
                  <c:v>outdoor relative humidity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Sheet1!$H$35:$H$58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Sheet1!$J$35:$J$58</c:f>
              <c:numCache>
                <c:formatCode>General</c:formatCode>
                <c:ptCount val="24"/>
                <c:pt idx="0">
                  <c:v>77.3</c:v>
                </c:pt>
                <c:pt idx="1">
                  <c:v>72</c:v>
                </c:pt>
                <c:pt idx="2">
                  <c:v>62</c:v>
                </c:pt>
                <c:pt idx="3">
                  <c:v>71.400000000000006</c:v>
                </c:pt>
                <c:pt idx="4">
                  <c:v>75.599999999999994</c:v>
                </c:pt>
                <c:pt idx="5">
                  <c:v>69.099999999999994</c:v>
                </c:pt>
                <c:pt idx="6">
                  <c:v>86.1</c:v>
                </c:pt>
                <c:pt idx="7">
                  <c:v>90.2</c:v>
                </c:pt>
                <c:pt idx="8">
                  <c:v>95.3</c:v>
                </c:pt>
                <c:pt idx="9">
                  <c:v>95.1</c:v>
                </c:pt>
                <c:pt idx="10">
                  <c:v>88.7</c:v>
                </c:pt>
                <c:pt idx="11">
                  <c:v>92.2</c:v>
                </c:pt>
                <c:pt idx="12">
                  <c:v>88.6</c:v>
                </c:pt>
                <c:pt idx="13">
                  <c:v>69.8</c:v>
                </c:pt>
                <c:pt idx="14">
                  <c:v>82.1</c:v>
                </c:pt>
                <c:pt idx="15">
                  <c:v>73.400000000000006</c:v>
                </c:pt>
                <c:pt idx="16">
                  <c:v>85.7</c:v>
                </c:pt>
                <c:pt idx="17">
                  <c:v>87.5</c:v>
                </c:pt>
                <c:pt idx="18">
                  <c:v>79.3</c:v>
                </c:pt>
                <c:pt idx="19">
                  <c:v>84.1</c:v>
                </c:pt>
                <c:pt idx="20">
                  <c:v>80.599999999999994</c:v>
                </c:pt>
                <c:pt idx="21">
                  <c:v>78.3</c:v>
                </c:pt>
                <c:pt idx="22">
                  <c:v>72.900000000000006</c:v>
                </c:pt>
                <c:pt idx="23">
                  <c:v>71.400000000000006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DA-44CE-823A-3C8AE3B8D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859136"/>
        <c:axId val="1974858176"/>
      </c:lineChart>
      <c:lineChart>
        <c:grouping val="standard"/>
        <c:varyColors val="0"/>
        <c:ser>
          <c:idx val="0"/>
          <c:order val="0"/>
          <c:tx>
            <c:strRef>
              <c:f>Sheet1!$I$34</c:f>
              <c:strCache>
                <c:ptCount val="1"/>
                <c:pt idx="0">
                  <c:v>outdoor temperature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Sheet1!$H$35:$H$58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Sheet1!$I$35:$I$58</c:f>
              <c:numCache>
                <c:formatCode>General</c:formatCode>
                <c:ptCount val="24"/>
                <c:pt idx="0">
                  <c:v>31.2</c:v>
                </c:pt>
                <c:pt idx="1">
                  <c:v>32.200000000000003</c:v>
                </c:pt>
                <c:pt idx="2">
                  <c:v>33</c:v>
                </c:pt>
                <c:pt idx="3">
                  <c:v>31.2</c:v>
                </c:pt>
                <c:pt idx="4">
                  <c:v>32.1</c:v>
                </c:pt>
                <c:pt idx="5">
                  <c:v>34.1</c:v>
                </c:pt>
                <c:pt idx="6">
                  <c:v>32.700000000000003</c:v>
                </c:pt>
                <c:pt idx="7">
                  <c:v>31.8</c:v>
                </c:pt>
                <c:pt idx="8">
                  <c:v>30.5</c:v>
                </c:pt>
                <c:pt idx="9">
                  <c:v>29.6</c:v>
                </c:pt>
                <c:pt idx="10">
                  <c:v>29.3</c:v>
                </c:pt>
                <c:pt idx="11">
                  <c:v>28</c:v>
                </c:pt>
                <c:pt idx="12">
                  <c:v>27.2</c:v>
                </c:pt>
                <c:pt idx="13">
                  <c:v>27.2</c:v>
                </c:pt>
                <c:pt idx="14">
                  <c:v>26.9</c:v>
                </c:pt>
                <c:pt idx="15">
                  <c:v>27</c:v>
                </c:pt>
                <c:pt idx="16">
                  <c:v>26.7</c:v>
                </c:pt>
                <c:pt idx="17">
                  <c:v>26.5</c:v>
                </c:pt>
                <c:pt idx="18">
                  <c:v>27.2</c:v>
                </c:pt>
                <c:pt idx="19">
                  <c:v>26.9</c:v>
                </c:pt>
                <c:pt idx="20">
                  <c:v>27.6</c:v>
                </c:pt>
                <c:pt idx="21">
                  <c:v>28.1</c:v>
                </c:pt>
                <c:pt idx="22">
                  <c:v>28.5</c:v>
                </c:pt>
                <c:pt idx="23">
                  <c:v>29.4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DA-44CE-823A-3C8AE3B8D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040560"/>
        <c:axId val="1982040080"/>
      </c:lineChart>
      <c:catAx>
        <c:axId val="1974859136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58176"/>
        <c:crosses val="autoZero"/>
        <c:auto val="1"/>
        <c:lblAlgn val="ctr"/>
        <c:lblOffset val="100"/>
        <c:noMultiLvlLbl val="0"/>
      </c:catAx>
      <c:valAx>
        <c:axId val="1974858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Relative humidity</a:t>
                </a:r>
                <a:r>
                  <a:rPr lang="zh-CN" altLang="en-US"/>
                  <a:t>（</a:t>
                </a:r>
                <a:r>
                  <a:rPr lang="en-US" altLang="zh-CN"/>
                  <a:t>RH%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59136"/>
        <c:crosses val="autoZero"/>
        <c:crossBetween val="between"/>
      </c:valAx>
      <c:valAx>
        <c:axId val="19820400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Outdoor</a:t>
                </a:r>
                <a:r>
                  <a:rPr lang="en-US" altLang="zh-CN" baseline="0"/>
                  <a:t> temperature</a:t>
                </a:r>
                <a:r>
                  <a:rPr lang="zh-CN" altLang="en-US"/>
                  <a:t>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0560"/>
        <c:crosses val="max"/>
        <c:crossBetween val="between"/>
      </c:valAx>
      <c:catAx>
        <c:axId val="1982040560"/>
        <c:scaling>
          <c:orientation val="minMax"/>
        </c:scaling>
        <c:delete val="1"/>
        <c:axPos val="b"/>
        <c:numFmt formatCode="h:mm;@" sourceLinked="1"/>
        <c:majorTickMark val="out"/>
        <c:minorTickMark val="none"/>
        <c:tickLblPos val="nextTo"/>
        <c:crossAx val="19820400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Fan coil1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Sheet1!$L$2:$L$145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Sheet1!$M$2:$M$145</c:f>
              <c:numCache>
                <c:formatCode>General</c:formatCode>
                <c:ptCount val="144"/>
                <c:pt idx="0">
                  <c:v>30.72</c:v>
                </c:pt>
                <c:pt idx="1">
                  <c:v>30.72</c:v>
                </c:pt>
                <c:pt idx="2">
                  <c:v>30.72</c:v>
                </c:pt>
                <c:pt idx="3">
                  <c:v>30.72</c:v>
                </c:pt>
                <c:pt idx="4">
                  <c:v>30.72</c:v>
                </c:pt>
                <c:pt idx="5">
                  <c:v>30.72</c:v>
                </c:pt>
                <c:pt idx="6">
                  <c:v>30.72</c:v>
                </c:pt>
                <c:pt idx="7">
                  <c:v>30.72</c:v>
                </c:pt>
                <c:pt idx="8">
                  <c:v>30.72</c:v>
                </c:pt>
                <c:pt idx="9">
                  <c:v>30.72</c:v>
                </c:pt>
                <c:pt idx="10">
                  <c:v>30.72</c:v>
                </c:pt>
                <c:pt idx="11">
                  <c:v>30.72</c:v>
                </c:pt>
                <c:pt idx="12">
                  <c:v>30.72</c:v>
                </c:pt>
                <c:pt idx="13">
                  <c:v>30.72</c:v>
                </c:pt>
                <c:pt idx="14">
                  <c:v>30.72</c:v>
                </c:pt>
                <c:pt idx="15">
                  <c:v>30.72</c:v>
                </c:pt>
                <c:pt idx="16">
                  <c:v>30.72</c:v>
                </c:pt>
                <c:pt idx="17">
                  <c:v>30.72</c:v>
                </c:pt>
                <c:pt idx="18">
                  <c:v>30.72</c:v>
                </c:pt>
                <c:pt idx="19">
                  <c:v>30.72</c:v>
                </c:pt>
                <c:pt idx="20">
                  <c:v>30.72</c:v>
                </c:pt>
                <c:pt idx="21">
                  <c:v>30.72</c:v>
                </c:pt>
                <c:pt idx="22">
                  <c:v>30.72</c:v>
                </c:pt>
                <c:pt idx="23">
                  <c:v>30.72</c:v>
                </c:pt>
                <c:pt idx="24">
                  <c:v>30.72</c:v>
                </c:pt>
                <c:pt idx="25">
                  <c:v>30.72</c:v>
                </c:pt>
                <c:pt idx="26">
                  <c:v>30.72</c:v>
                </c:pt>
                <c:pt idx="27">
                  <c:v>30.72</c:v>
                </c:pt>
                <c:pt idx="28">
                  <c:v>30.72</c:v>
                </c:pt>
                <c:pt idx="29">
                  <c:v>30.72</c:v>
                </c:pt>
                <c:pt idx="30">
                  <c:v>30.72</c:v>
                </c:pt>
                <c:pt idx="31">
                  <c:v>30.72</c:v>
                </c:pt>
                <c:pt idx="32">
                  <c:v>30.72</c:v>
                </c:pt>
                <c:pt idx="33">
                  <c:v>30.72</c:v>
                </c:pt>
                <c:pt idx="34">
                  <c:v>30.72</c:v>
                </c:pt>
                <c:pt idx="35">
                  <c:v>30.72</c:v>
                </c:pt>
                <c:pt idx="36">
                  <c:v>30.72</c:v>
                </c:pt>
                <c:pt idx="37">
                  <c:v>30.72</c:v>
                </c:pt>
                <c:pt idx="38">
                  <c:v>30.72</c:v>
                </c:pt>
                <c:pt idx="39">
                  <c:v>30.72</c:v>
                </c:pt>
                <c:pt idx="40">
                  <c:v>30.72</c:v>
                </c:pt>
                <c:pt idx="41">
                  <c:v>30.72</c:v>
                </c:pt>
                <c:pt idx="42">
                  <c:v>30.72</c:v>
                </c:pt>
                <c:pt idx="43">
                  <c:v>30.72</c:v>
                </c:pt>
                <c:pt idx="44">
                  <c:v>30.72</c:v>
                </c:pt>
                <c:pt idx="45">
                  <c:v>30.72</c:v>
                </c:pt>
                <c:pt idx="46">
                  <c:v>30.72</c:v>
                </c:pt>
                <c:pt idx="47">
                  <c:v>30.72</c:v>
                </c:pt>
                <c:pt idx="48">
                  <c:v>30.72</c:v>
                </c:pt>
                <c:pt idx="49">
                  <c:v>30.72</c:v>
                </c:pt>
                <c:pt idx="50">
                  <c:v>30.72</c:v>
                </c:pt>
                <c:pt idx="51">
                  <c:v>30.72</c:v>
                </c:pt>
                <c:pt idx="52">
                  <c:v>30.72</c:v>
                </c:pt>
                <c:pt idx="53">
                  <c:v>30.72</c:v>
                </c:pt>
                <c:pt idx="54">
                  <c:v>30.72</c:v>
                </c:pt>
                <c:pt idx="55">
                  <c:v>30.72</c:v>
                </c:pt>
                <c:pt idx="56">
                  <c:v>30.72</c:v>
                </c:pt>
                <c:pt idx="57">
                  <c:v>30.72</c:v>
                </c:pt>
                <c:pt idx="58">
                  <c:v>30.72</c:v>
                </c:pt>
                <c:pt idx="59">
                  <c:v>30.72</c:v>
                </c:pt>
                <c:pt idx="60">
                  <c:v>30.72</c:v>
                </c:pt>
                <c:pt idx="61">
                  <c:v>30.72</c:v>
                </c:pt>
                <c:pt idx="62">
                  <c:v>30.72</c:v>
                </c:pt>
                <c:pt idx="63">
                  <c:v>30.72</c:v>
                </c:pt>
                <c:pt idx="64">
                  <c:v>30.72</c:v>
                </c:pt>
                <c:pt idx="65">
                  <c:v>30.72</c:v>
                </c:pt>
                <c:pt idx="66">
                  <c:v>30.72</c:v>
                </c:pt>
                <c:pt idx="67">
                  <c:v>30.72</c:v>
                </c:pt>
                <c:pt idx="68">
                  <c:v>30.72</c:v>
                </c:pt>
                <c:pt idx="69">
                  <c:v>30.72</c:v>
                </c:pt>
                <c:pt idx="70">
                  <c:v>30.72</c:v>
                </c:pt>
                <c:pt idx="71">
                  <c:v>30.72</c:v>
                </c:pt>
                <c:pt idx="72">
                  <c:v>30.72</c:v>
                </c:pt>
                <c:pt idx="73">
                  <c:v>30.72</c:v>
                </c:pt>
                <c:pt idx="74">
                  <c:v>30.72</c:v>
                </c:pt>
                <c:pt idx="75">
                  <c:v>30.72</c:v>
                </c:pt>
                <c:pt idx="76">
                  <c:v>30.72</c:v>
                </c:pt>
                <c:pt idx="77">
                  <c:v>30.72</c:v>
                </c:pt>
                <c:pt idx="78">
                  <c:v>30.72</c:v>
                </c:pt>
                <c:pt idx="79">
                  <c:v>30.72</c:v>
                </c:pt>
                <c:pt idx="80">
                  <c:v>30.72</c:v>
                </c:pt>
                <c:pt idx="81">
                  <c:v>30.72</c:v>
                </c:pt>
                <c:pt idx="82">
                  <c:v>30.72</c:v>
                </c:pt>
                <c:pt idx="83">
                  <c:v>30.72</c:v>
                </c:pt>
                <c:pt idx="84">
                  <c:v>30.72</c:v>
                </c:pt>
                <c:pt idx="85">
                  <c:v>30.72</c:v>
                </c:pt>
                <c:pt idx="86">
                  <c:v>30.72</c:v>
                </c:pt>
                <c:pt idx="87">
                  <c:v>30.72</c:v>
                </c:pt>
                <c:pt idx="88">
                  <c:v>30.72</c:v>
                </c:pt>
                <c:pt idx="89">
                  <c:v>30.72</c:v>
                </c:pt>
                <c:pt idx="90">
                  <c:v>30.72</c:v>
                </c:pt>
                <c:pt idx="91">
                  <c:v>30.72</c:v>
                </c:pt>
                <c:pt idx="92">
                  <c:v>30.72</c:v>
                </c:pt>
                <c:pt idx="93">
                  <c:v>30.72</c:v>
                </c:pt>
                <c:pt idx="94">
                  <c:v>30.72</c:v>
                </c:pt>
                <c:pt idx="95">
                  <c:v>30.72</c:v>
                </c:pt>
                <c:pt idx="96">
                  <c:v>30.72</c:v>
                </c:pt>
                <c:pt idx="97">
                  <c:v>30.72</c:v>
                </c:pt>
                <c:pt idx="98">
                  <c:v>30.72</c:v>
                </c:pt>
                <c:pt idx="99">
                  <c:v>30.72</c:v>
                </c:pt>
                <c:pt idx="100">
                  <c:v>30.72</c:v>
                </c:pt>
                <c:pt idx="101">
                  <c:v>30.72</c:v>
                </c:pt>
                <c:pt idx="102">
                  <c:v>30.72</c:v>
                </c:pt>
                <c:pt idx="103">
                  <c:v>30.72</c:v>
                </c:pt>
                <c:pt idx="104">
                  <c:v>30.72</c:v>
                </c:pt>
                <c:pt idx="105">
                  <c:v>30.72</c:v>
                </c:pt>
                <c:pt idx="106">
                  <c:v>30.72</c:v>
                </c:pt>
                <c:pt idx="107">
                  <c:v>30.72</c:v>
                </c:pt>
                <c:pt idx="108">
                  <c:v>30.72</c:v>
                </c:pt>
                <c:pt idx="109">
                  <c:v>30.72</c:v>
                </c:pt>
                <c:pt idx="110">
                  <c:v>30.72</c:v>
                </c:pt>
                <c:pt idx="111">
                  <c:v>30.72</c:v>
                </c:pt>
                <c:pt idx="112">
                  <c:v>30.72</c:v>
                </c:pt>
                <c:pt idx="113">
                  <c:v>30.72</c:v>
                </c:pt>
                <c:pt idx="114">
                  <c:v>30.72</c:v>
                </c:pt>
                <c:pt idx="115">
                  <c:v>30.72</c:v>
                </c:pt>
                <c:pt idx="116">
                  <c:v>30.72</c:v>
                </c:pt>
                <c:pt idx="117">
                  <c:v>30.72</c:v>
                </c:pt>
                <c:pt idx="118">
                  <c:v>30.72</c:v>
                </c:pt>
                <c:pt idx="119">
                  <c:v>30.72</c:v>
                </c:pt>
                <c:pt idx="120">
                  <c:v>30.72</c:v>
                </c:pt>
                <c:pt idx="121">
                  <c:v>30.72</c:v>
                </c:pt>
                <c:pt idx="122">
                  <c:v>30.72</c:v>
                </c:pt>
                <c:pt idx="123">
                  <c:v>30.72</c:v>
                </c:pt>
                <c:pt idx="124">
                  <c:v>30.72</c:v>
                </c:pt>
                <c:pt idx="125">
                  <c:v>30.72</c:v>
                </c:pt>
                <c:pt idx="126">
                  <c:v>30.72</c:v>
                </c:pt>
                <c:pt idx="127">
                  <c:v>30.72</c:v>
                </c:pt>
                <c:pt idx="128">
                  <c:v>30.72</c:v>
                </c:pt>
                <c:pt idx="129">
                  <c:v>30.72</c:v>
                </c:pt>
                <c:pt idx="130">
                  <c:v>30.72</c:v>
                </c:pt>
                <c:pt idx="131">
                  <c:v>30.72</c:v>
                </c:pt>
                <c:pt idx="132">
                  <c:v>30.72</c:v>
                </c:pt>
                <c:pt idx="133">
                  <c:v>30.72</c:v>
                </c:pt>
                <c:pt idx="134">
                  <c:v>30.72</c:v>
                </c:pt>
                <c:pt idx="135">
                  <c:v>30.72</c:v>
                </c:pt>
                <c:pt idx="136">
                  <c:v>30.72</c:v>
                </c:pt>
                <c:pt idx="137">
                  <c:v>30.72</c:v>
                </c:pt>
                <c:pt idx="138">
                  <c:v>30.72</c:v>
                </c:pt>
                <c:pt idx="139">
                  <c:v>30.72</c:v>
                </c:pt>
                <c:pt idx="140">
                  <c:v>30.72</c:v>
                </c:pt>
                <c:pt idx="141">
                  <c:v>30.72</c:v>
                </c:pt>
                <c:pt idx="142">
                  <c:v>30.72</c:v>
                </c:pt>
                <c:pt idx="143">
                  <c:v>30.72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27-4A42-8F71-6B6B94D136FA}"/>
            </c:ext>
          </c:extLst>
        </c:ser>
        <c:ser>
          <c:idx val="1"/>
          <c:order val="1"/>
          <c:tx>
            <c:strRef>
              <c:f>Sheet1!$N$1</c:f>
              <c:strCache>
                <c:ptCount val="1"/>
                <c:pt idx="0">
                  <c:v>Fan coil2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Sheet1!$L$2:$L$145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Sheet1!$N$2:$N$145</c:f>
              <c:numCache>
                <c:formatCode>General</c:formatCode>
                <c:ptCount val="144"/>
                <c:pt idx="0">
                  <c:v>65.280000000000015</c:v>
                </c:pt>
                <c:pt idx="1">
                  <c:v>65.280000000000015</c:v>
                </c:pt>
                <c:pt idx="2">
                  <c:v>65.280000000000015</c:v>
                </c:pt>
                <c:pt idx="3">
                  <c:v>65.280000000000015</c:v>
                </c:pt>
                <c:pt idx="4">
                  <c:v>65.280000000000015</c:v>
                </c:pt>
                <c:pt idx="5">
                  <c:v>65.280000000000015</c:v>
                </c:pt>
                <c:pt idx="6">
                  <c:v>65.280000000000015</c:v>
                </c:pt>
                <c:pt idx="7">
                  <c:v>65.280000000000015</c:v>
                </c:pt>
                <c:pt idx="8">
                  <c:v>65.280000000000015</c:v>
                </c:pt>
                <c:pt idx="9">
                  <c:v>65.280000000000015</c:v>
                </c:pt>
                <c:pt idx="10">
                  <c:v>65.280000000000015</c:v>
                </c:pt>
                <c:pt idx="11">
                  <c:v>65.280000000000015</c:v>
                </c:pt>
                <c:pt idx="12">
                  <c:v>65.280000000000015</c:v>
                </c:pt>
                <c:pt idx="13">
                  <c:v>65.280000000000015</c:v>
                </c:pt>
                <c:pt idx="14">
                  <c:v>65.280000000000015</c:v>
                </c:pt>
                <c:pt idx="15">
                  <c:v>65.280000000000015</c:v>
                </c:pt>
                <c:pt idx="16">
                  <c:v>65.280000000000015</c:v>
                </c:pt>
                <c:pt idx="17">
                  <c:v>65.280000000000015</c:v>
                </c:pt>
                <c:pt idx="18">
                  <c:v>65.280000000000015</c:v>
                </c:pt>
                <c:pt idx="19">
                  <c:v>65.280000000000015</c:v>
                </c:pt>
                <c:pt idx="20">
                  <c:v>65.280000000000015</c:v>
                </c:pt>
                <c:pt idx="21">
                  <c:v>65.280000000000015</c:v>
                </c:pt>
                <c:pt idx="22">
                  <c:v>65.280000000000015</c:v>
                </c:pt>
                <c:pt idx="23">
                  <c:v>65.280000000000015</c:v>
                </c:pt>
                <c:pt idx="24">
                  <c:v>65.280000000000015</c:v>
                </c:pt>
                <c:pt idx="25">
                  <c:v>65.280000000000015</c:v>
                </c:pt>
                <c:pt idx="26">
                  <c:v>65.280000000000015</c:v>
                </c:pt>
                <c:pt idx="27">
                  <c:v>65.280000000000015</c:v>
                </c:pt>
                <c:pt idx="28">
                  <c:v>65.280000000000015</c:v>
                </c:pt>
                <c:pt idx="29">
                  <c:v>65.280000000000015</c:v>
                </c:pt>
                <c:pt idx="30">
                  <c:v>65.280000000000015</c:v>
                </c:pt>
                <c:pt idx="31">
                  <c:v>65.280000000000015</c:v>
                </c:pt>
                <c:pt idx="32">
                  <c:v>65.280000000000015</c:v>
                </c:pt>
                <c:pt idx="33">
                  <c:v>65.280000000000015</c:v>
                </c:pt>
                <c:pt idx="34">
                  <c:v>65.280000000000015</c:v>
                </c:pt>
                <c:pt idx="35">
                  <c:v>65.280000000000015</c:v>
                </c:pt>
                <c:pt idx="36">
                  <c:v>65.280000000000015</c:v>
                </c:pt>
                <c:pt idx="37">
                  <c:v>65.280000000000015</c:v>
                </c:pt>
                <c:pt idx="38">
                  <c:v>65.280000000000015</c:v>
                </c:pt>
                <c:pt idx="39">
                  <c:v>65.280000000000015</c:v>
                </c:pt>
                <c:pt idx="40">
                  <c:v>65.280000000000015</c:v>
                </c:pt>
                <c:pt idx="41">
                  <c:v>65.280000000000015</c:v>
                </c:pt>
                <c:pt idx="42">
                  <c:v>65.280000000000015</c:v>
                </c:pt>
                <c:pt idx="43">
                  <c:v>65.280000000000015</c:v>
                </c:pt>
                <c:pt idx="44">
                  <c:v>65.280000000000015</c:v>
                </c:pt>
                <c:pt idx="45">
                  <c:v>65.280000000000015</c:v>
                </c:pt>
                <c:pt idx="46">
                  <c:v>65.280000000000015</c:v>
                </c:pt>
                <c:pt idx="47">
                  <c:v>65.280000000000015</c:v>
                </c:pt>
                <c:pt idx="48">
                  <c:v>65.280000000000015</c:v>
                </c:pt>
                <c:pt idx="49">
                  <c:v>65.280000000000015</c:v>
                </c:pt>
                <c:pt idx="50">
                  <c:v>65.280000000000015</c:v>
                </c:pt>
                <c:pt idx="51">
                  <c:v>65.280000000000015</c:v>
                </c:pt>
                <c:pt idx="52">
                  <c:v>65.280000000000015</c:v>
                </c:pt>
                <c:pt idx="53">
                  <c:v>65.280000000000015</c:v>
                </c:pt>
                <c:pt idx="54">
                  <c:v>65.280000000000015</c:v>
                </c:pt>
                <c:pt idx="55">
                  <c:v>65.280000000000015</c:v>
                </c:pt>
                <c:pt idx="56">
                  <c:v>65.280000000000015</c:v>
                </c:pt>
                <c:pt idx="57">
                  <c:v>65.280000000000015</c:v>
                </c:pt>
                <c:pt idx="58">
                  <c:v>65.280000000000015</c:v>
                </c:pt>
                <c:pt idx="59">
                  <c:v>65.280000000000015</c:v>
                </c:pt>
                <c:pt idx="60">
                  <c:v>65.280000000000015</c:v>
                </c:pt>
                <c:pt idx="61">
                  <c:v>65.280000000000015</c:v>
                </c:pt>
                <c:pt idx="62">
                  <c:v>65.280000000000015</c:v>
                </c:pt>
                <c:pt idx="63">
                  <c:v>65.280000000000015</c:v>
                </c:pt>
                <c:pt idx="64">
                  <c:v>65.280000000000015</c:v>
                </c:pt>
                <c:pt idx="65">
                  <c:v>65.280000000000015</c:v>
                </c:pt>
                <c:pt idx="66">
                  <c:v>65.280000000000015</c:v>
                </c:pt>
                <c:pt idx="67">
                  <c:v>65.280000000000015</c:v>
                </c:pt>
                <c:pt idx="68">
                  <c:v>65.280000000000015</c:v>
                </c:pt>
                <c:pt idx="69">
                  <c:v>65.280000000000015</c:v>
                </c:pt>
                <c:pt idx="70">
                  <c:v>65.280000000000015</c:v>
                </c:pt>
                <c:pt idx="71">
                  <c:v>65.280000000000015</c:v>
                </c:pt>
                <c:pt idx="72">
                  <c:v>65.280000000000015</c:v>
                </c:pt>
                <c:pt idx="73">
                  <c:v>65.280000000000015</c:v>
                </c:pt>
                <c:pt idx="74">
                  <c:v>65.280000000000015</c:v>
                </c:pt>
                <c:pt idx="75">
                  <c:v>65.280000000000015</c:v>
                </c:pt>
                <c:pt idx="76">
                  <c:v>65.280000000000015</c:v>
                </c:pt>
                <c:pt idx="77">
                  <c:v>65.280000000000015</c:v>
                </c:pt>
                <c:pt idx="78">
                  <c:v>65.280000000000015</c:v>
                </c:pt>
                <c:pt idx="79">
                  <c:v>65.280000000000015</c:v>
                </c:pt>
                <c:pt idx="80">
                  <c:v>65.280000000000015</c:v>
                </c:pt>
                <c:pt idx="81">
                  <c:v>65.280000000000015</c:v>
                </c:pt>
                <c:pt idx="82">
                  <c:v>65.280000000000015</c:v>
                </c:pt>
                <c:pt idx="83">
                  <c:v>65.280000000000015</c:v>
                </c:pt>
                <c:pt idx="84">
                  <c:v>65.280000000000015</c:v>
                </c:pt>
                <c:pt idx="85">
                  <c:v>65.280000000000015</c:v>
                </c:pt>
                <c:pt idx="86">
                  <c:v>65.280000000000015</c:v>
                </c:pt>
                <c:pt idx="87">
                  <c:v>65.280000000000015</c:v>
                </c:pt>
                <c:pt idx="88">
                  <c:v>65.280000000000015</c:v>
                </c:pt>
                <c:pt idx="89">
                  <c:v>65.280000000000015</c:v>
                </c:pt>
                <c:pt idx="90">
                  <c:v>65.280000000000015</c:v>
                </c:pt>
                <c:pt idx="91">
                  <c:v>65.280000000000015</c:v>
                </c:pt>
                <c:pt idx="92">
                  <c:v>65.280000000000015</c:v>
                </c:pt>
                <c:pt idx="93">
                  <c:v>65.280000000000015</c:v>
                </c:pt>
                <c:pt idx="94">
                  <c:v>65.280000000000015</c:v>
                </c:pt>
                <c:pt idx="95">
                  <c:v>65.280000000000015</c:v>
                </c:pt>
                <c:pt idx="96">
                  <c:v>65.280000000000015</c:v>
                </c:pt>
                <c:pt idx="97">
                  <c:v>65.280000000000015</c:v>
                </c:pt>
                <c:pt idx="98">
                  <c:v>65.280000000000015</c:v>
                </c:pt>
                <c:pt idx="99">
                  <c:v>65.280000000000015</c:v>
                </c:pt>
                <c:pt idx="100">
                  <c:v>65.280000000000015</c:v>
                </c:pt>
                <c:pt idx="101">
                  <c:v>65.280000000000015</c:v>
                </c:pt>
                <c:pt idx="102">
                  <c:v>65.280000000000015</c:v>
                </c:pt>
                <c:pt idx="103">
                  <c:v>65.280000000000015</c:v>
                </c:pt>
                <c:pt idx="104">
                  <c:v>65.280000000000015</c:v>
                </c:pt>
                <c:pt idx="105">
                  <c:v>65.280000000000015</c:v>
                </c:pt>
                <c:pt idx="106">
                  <c:v>65.280000000000015</c:v>
                </c:pt>
                <c:pt idx="107">
                  <c:v>65.280000000000015</c:v>
                </c:pt>
                <c:pt idx="108">
                  <c:v>65.280000000000015</c:v>
                </c:pt>
                <c:pt idx="109">
                  <c:v>65.280000000000015</c:v>
                </c:pt>
                <c:pt idx="110">
                  <c:v>65.280000000000015</c:v>
                </c:pt>
                <c:pt idx="111">
                  <c:v>65.280000000000015</c:v>
                </c:pt>
                <c:pt idx="112">
                  <c:v>65.280000000000015</c:v>
                </c:pt>
                <c:pt idx="113">
                  <c:v>65.280000000000015</c:v>
                </c:pt>
                <c:pt idx="114">
                  <c:v>65.280000000000015</c:v>
                </c:pt>
                <c:pt idx="115">
                  <c:v>65.280000000000015</c:v>
                </c:pt>
                <c:pt idx="116">
                  <c:v>65.280000000000015</c:v>
                </c:pt>
                <c:pt idx="117">
                  <c:v>65.280000000000015</c:v>
                </c:pt>
                <c:pt idx="118">
                  <c:v>65.280000000000015</c:v>
                </c:pt>
                <c:pt idx="119">
                  <c:v>65.280000000000015</c:v>
                </c:pt>
                <c:pt idx="120">
                  <c:v>65.280000000000015</c:v>
                </c:pt>
                <c:pt idx="121">
                  <c:v>65.280000000000015</c:v>
                </c:pt>
                <c:pt idx="122">
                  <c:v>65.280000000000015</c:v>
                </c:pt>
                <c:pt idx="123">
                  <c:v>65.280000000000015</c:v>
                </c:pt>
                <c:pt idx="124">
                  <c:v>65.280000000000015</c:v>
                </c:pt>
                <c:pt idx="125">
                  <c:v>65.280000000000015</c:v>
                </c:pt>
                <c:pt idx="126">
                  <c:v>65.280000000000015</c:v>
                </c:pt>
                <c:pt idx="127">
                  <c:v>65.280000000000015</c:v>
                </c:pt>
                <c:pt idx="128">
                  <c:v>65.280000000000015</c:v>
                </c:pt>
                <c:pt idx="129">
                  <c:v>65.280000000000015</c:v>
                </c:pt>
                <c:pt idx="130">
                  <c:v>65.280000000000015</c:v>
                </c:pt>
                <c:pt idx="131">
                  <c:v>65.280000000000015</c:v>
                </c:pt>
                <c:pt idx="132">
                  <c:v>65.280000000000015</c:v>
                </c:pt>
                <c:pt idx="133">
                  <c:v>65.280000000000015</c:v>
                </c:pt>
                <c:pt idx="134">
                  <c:v>65.280000000000015</c:v>
                </c:pt>
                <c:pt idx="135">
                  <c:v>65.280000000000015</c:v>
                </c:pt>
                <c:pt idx="136">
                  <c:v>65.280000000000015</c:v>
                </c:pt>
                <c:pt idx="137">
                  <c:v>65.280000000000015</c:v>
                </c:pt>
                <c:pt idx="138">
                  <c:v>65.280000000000015</c:v>
                </c:pt>
                <c:pt idx="139">
                  <c:v>65.280000000000015</c:v>
                </c:pt>
                <c:pt idx="140">
                  <c:v>65.280000000000015</c:v>
                </c:pt>
                <c:pt idx="141">
                  <c:v>65.280000000000015</c:v>
                </c:pt>
                <c:pt idx="142">
                  <c:v>65.280000000000015</c:v>
                </c:pt>
                <c:pt idx="143">
                  <c:v>65.280000000000015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27-4A42-8F71-6B6B94D136FA}"/>
            </c:ext>
          </c:extLst>
        </c:ser>
        <c:ser>
          <c:idx val="2"/>
          <c:order val="2"/>
          <c:tx>
            <c:strRef>
              <c:f>Sheet1!$O$1</c:f>
              <c:strCache>
                <c:ptCount val="1"/>
                <c:pt idx="0">
                  <c:v>Fan coil3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Sheet1!$L$2:$L$145</c:f>
              <c:numCache>
                <c:formatCode>h:mm;@</c:formatCode>
                <c:ptCount val="144"/>
                <c:pt idx="0">
                  <c:v>0.3888888888888889</c:v>
                </c:pt>
                <c:pt idx="1">
                  <c:v>0.39583333333333331</c:v>
                </c:pt>
                <c:pt idx="2">
                  <c:v>0.40277777777777801</c:v>
                </c:pt>
                <c:pt idx="3">
                  <c:v>0.40972222222222199</c:v>
                </c:pt>
                <c:pt idx="4">
                  <c:v>0.41666666666666702</c:v>
                </c:pt>
                <c:pt idx="5">
                  <c:v>0.42361111111111099</c:v>
                </c:pt>
                <c:pt idx="6">
                  <c:v>0.43055555555555503</c:v>
                </c:pt>
                <c:pt idx="7">
                  <c:v>0.4375</c:v>
                </c:pt>
                <c:pt idx="8">
                  <c:v>0.44444444444444398</c:v>
                </c:pt>
                <c:pt idx="9">
                  <c:v>0.45138888888888901</c:v>
                </c:pt>
                <c:pt idx="10">
                  <c:v>0.45833333333333298</c:v>
                </c:pt>
                <c:pt idx="11">
                  <c:v>0.46527777777777801</c:v>
                </c:pt>
                <c:pt idx="12">
                  <c:v>0.47222222222222199</c:v>
                </c:pt>
                <c:pt idx="13">
                  <c:v>0.47916666666666602</c:v>
                </c:pt>
                <c:pt idx="14">
                  <c:v>0.48611111111111099</c:v>
                </c:pt>
                <c:pt idx="15">
                  <c:v>0.49305555555555503</c:v>
                </c:pt>
                <c:pt idx="16">
                  <c:v>0.5</c:v>
                </c:pt>
                <c:pt idx="17">
                  <c:v>0.50694444444444398</c:v>
                </c:pt>
                <c:pt idx="18">
                  <c:v>0.51388888888888895</c:v>
                </c:pt>
                <c:pt idx="19">
                  <c:v>0.52083333333333304</c:v>
                </c:pt>
                <c:pt idx="20">
                  <c:v>0.52777777777777701</c:v>
                </c:pt>
                <c:pt idx="21">
                  <c:v>0.53472222222222199</c:v>
                </c:pt>
                <c:pt idx="22">
                  <c:v>0.54166666666666596</c:v>
                </c:pt>
                <c:pt idx="23">
                  <c:v>0.54861111111111105</c:v>
                </c:pt>
                <c:pt idx="24">
                  <c:v>0.55555555555555503</c:v>
                </c:pt>
                <c:pt idx="25">
                  <c:v>0.562499999999999</c:v>
                </c:pt>
                <c:pt idx="26">
                  <c:v>0.56944444444444398</c:v>
                </c:pt>
                <c:pt idx="27">
                  <c:v>0.57638888888888795</c:v>
                </c:pt>
                <c:pt idx="28">
                  <c:v>0.58333333333333304</c:v>
                </c:pt>
                <c:pt idx="29">
                  <c:v>0.59027777777777701</c:v>
                </c:pt>
                <c:pt idx="30">
                  <c:v>0.59722222222222199</c:v>
                </c:pt>
                <c:pt idx="31">
                  <c:v>0.60416666666666596</c:v>
                </c:pt>
                <c:pt idx="32">
                  <c:v>0.61111111111111005</c:v>
                </c:pt>
                <c:pt idx="33">
                  <c:v>0.61805555555555503</c:v>
                </c:pt>
                <c:pt idx="34">
                  <c:v>0.624999999999999</c:v>
                </c:pt>
                <c:pt idx="35">
                  <c:v>0.63194444444444398</c:v>
                </c:pt>
                <c:pt idx="36">
                  <c:v>0.63888888888888795</c:v>
                </c:pt>
                <c:pt idx="37">
                  <c:v>0.64583333333333304</c:v>
                </c:pt>
                <c:pt idx="38">
                  <c:v>0.65277777777777701</c:v>
                </c:pt>
                <c:pt idx="39">
                  <c:v>0.65972222222222099</c:v>
                </c:pt>
                <c:pt idx="40">
                  <c:v>0.66666666666666596</c:v>
                </c:pt>
                <c:pt idx="41">
                  <c:v>0.67361111111111005</c:v>
                </c:pt>
                <c:pt idx="42">
                  <c:v>0.68055555555555503</c:v>
                </c:pt>
                <c:pt idx="43">
                  <c:v>0.687499999999999</c:v>
                </c:pt>
                <c:pt idx="44">
                  <c:v>0.69444444444444298</c:v>
                </c:pt>
                <c:pt idx="45">
                  <c:v>0.70138888888888795</c:v>
                </c:pt>
                <c:pt idx="46">
                  <c:v>0.70833333333333204</c:v>
                </c:pt>
                <c:pt idx="47">
                  <c:v>0.71527777777777701</c:v>
                </c:pt>
                <c:pt idx="48">
                  <c:v>0.72222222222222099</c:v>
                </c:pt>
                <c:pt idx="49">
                  <c:v>0.72916666666666596</c:v>
                </c:pt>
                <c:pt idx="50">
                  <c:v>0.73611111111111005</c:v>
                </c:pt>
                <c:pt idx="51">
                  <c:v>0.74305555555555403</c:v>
                </c:pt>
                <c:pt idx="52">
                  <c:v>0.749999999999999</c:v>
                </c:pt>
                <c:pt idx="53">
                  <c:v>0.75694444444444298</c:v>
                </c:pt>
                <c:pt idx="54">
                  <c:v>0.76388888888888795</c:v>
                </c:pt>
                <c:pt idx="55">
                  <c:v>0.77083333333333204</c:v>
                </c:pt>
                <c:pt idx="56">
                  <c:v>0.77777777777777701</c:v>
                </c:pt>
                <c:pt idx="57">
                  <c:v>0.78472222222222099</c:v>
                </c:pt>
                <c:pt idx="58">
                  <c:v>0.79166666666666496</c:v>
                </c:pt>
                <c:pt idx="59">
                  <c:v>0.79861111111111005</c:v>
                </c:pt>
                <c:pt idx="60">
                  <c:v>0.80555555555555403</c:v>
                </c:pt>
                <c:pt idx="61">
                  <c:v>0.812499999999999</c:v>
                </c:pt>
                <c:pt idx="62">
                  <c:v>0.81944444444444298</c:v>
                </c:pt>
                <c:pt idx="63">
                  <c:v>0.82638888888888695</c:v>
                </c:pt>
                <c:pt idx="64">
                  <c:v>0.83333333333333204</c:v>
                </c:pt>
                <c:pt idx="65">
                  <c:v>0.84027777777777601</c:v>
                </c:pt>
                <c:pt idx="66">
                  <c:v>0.84722222222222099</c:v>
                </c:pt>
                <c:pt idx="67">
                  <c:v>0.85416666666666496</c:v>
                </c:pt>
                <c:pt idx="68">
                  <c:v>0.86111111111111005</c:v>
                </c:pt>
                <c:pt idx="69">
                  <c:v>0.86805555555555403</c:v>
                </c:pt>
                <c:pt idx="70">
                  <c:v>0.874999999999998</c:v>
                </c:pt>
                <c:pt idx="71">
                  <c:v>0.88194444444444298</c:v>
                </c:pt>
                <c:pt idx="72">
                  <c:v>0.88888888888888695</c:v>
                </c:pt>
                <c:pt idx="73">
                  <c:v>0.89583333333333204</c:v>
                </c:pt>
                <c:pt idx="74">
                  <c:v>0.90277777777777601</c:v>
                </c:pt>
                <c:pt idx="75">
                  <c:v>0.90972222222221999</c:v>
                </c:pt>
                <c:pt idx="76">
                  <c:v>0.91666666666666496</c:v>
                </c:pt>
                <c:pt idx="77">
                  <c:v>0.92361111111110905</c:v>
                </c:pt>
                <c:pt idx="78">
                  <c:v>0.93055555555555403</c:v>
                </c:pt>
                <c:pt idx="79">
                  <c:v>0.937499999999998</c:v>
                </c:pt>
                <c:pt idx="80">
                  <c:v>0.94444444444444298</c:v>
                </c:pt>
                <c:pt idx="81">
                  <c:v>0.95138888888888695</c:v>
                </c:pt>
                <c:pt idx="82">
                  <c:v>0.95833333333333104</c:v>
                </c:pt>
                <c:pt idx="83">
                  <c:v>0.96527777777777601</c:v>
                </c:pt>
                <c:pt idx="84">
                  <c:v>0.97222222222221999</c:v>
                </c:pt>
                <c:pt idx="85">
                  <c:v>0.97916666666666496</c:v>
                </c:pt>
                <c:pt idx="86">
                  <c:v>0.98611111111110905</c:v>
                </c:pt>
                <c:pt idx="87">
                  <c:v>0.99305555555555403</c:v>
                </c:pt>
                <c:pt idx="88">
                  <c:v>0.999999999999998</c:v>
                </c:pt>
                <c:pt idx="89">
                  <c:v>1.00694444444444</c:v>
                </c:pt>
                <c:pt idx="90">
                  <c:v>1.0138888888888899</c:v>
                </c:pt>
                <c:pt idx="91">
                  <c:v>1.0208333333333299</c:v>
                </c:pt>
                <c:pt idx="92">
                  <c:v>1.0277777777777799</c:v>
                </c:pt>
                <c:pt idx="93">
                  <c:v>1.0347222222222201</c:v>
                </c:pt>
                <c:pt idx="94">
                  <c:v>1.0416666666666601</c:v>
                </c:pt>
                <c:pt idx="95">
                  <c:v>1.0486111111111101</c:v>
                </c:pt>
                <c:pt idx="96">
                  <c:v>1.05555555555555</c:v>
                </c:pt>
                <c:pt idx="97">
                  <c:v>1.0625</c:v>
                </c:pt>
                <c:pt idx="98">
                  <c:v>1.06944444444444</c:v>
                </c:pt>
                <c:pt idx="99">
                  <c:v>1.0763888888888899</c:v>
                </c:pt>
                <c:pt idx="100">
                  <c:v>1.0833333333333299</c:v>
                </c:pt>
                <c:pt idx="101">
                  <c:v>1.0902777777777699</c:v>
                </c:pt>
                <c:pt idx="102">
                  <c:v>1.0972222222222201</c:v>
                </c:pt>
                <c:pt idx="103">
                  <c:v>1.1041666666666601</c:v>
                </c:pt>
                <c:pt idx="104">
                  <c:v>1.1111111111111101</c:v>
                </c:pt>
                <c:pt idx="105">
                  <c:v>1.11805555555555</c:v>
                </c:pt>
                <c:pt idx="106">
                  <c:v>1.125</c:v>
                </c:pt>
                <c:pt idx="107">
                  <c:v>1.13194444444444</c:v>
                </c:pt>
                <c:pt idx="108">
                  <c:v>1.1388888888888899</c:v>
                </c:pt>
                <c:pt idx="109">
                  <c:v>1.1458333333333299</c:v>
                </c:pt>
                <c:pt idx="110">
                  <c:v>1.1527777777777699</c:v>
                </c:pt>
                <c:pt idx="111">
                  <c:v>1.1597222222222201</c:v>
                </c:pt>
                <c:pt idx="112">
                  <c:v>1.1666666666666601</c:v>
                </c:pt>
                <c:pt idx="113">
                  <c:v>1.1736111111111101</c:v>
                </c:pt>
                <c:pt idx="114">
                  <c:v>1.18055555555555</c:v>
                </c:pt>
                <c:pt idx="115">
                  <c:v>1.1875</c:v>
                </c:pt>
                <c:pt idx="116">
                  <c:v>1.19444444444444</c:v>
                </c:pt>
                <c:pt idx="117">
                  <c:v>1.2013888888888899</c:v>
                </c:pt>
                <c:pt idx="118">
                  <c:v>1.2083333333333299</c:v>
                </c:pt>
                <c:pt idx="119">
                  <c:v>1.2152777777777699</c:v>
                </c:pt>
                <c:pt idx="120">
                  <c:v>1.2222222222222201</c:v>
                </c:pt>
                <c:pt idx="121">
                  <c:v>1.2291666666666601</c:v>
                </c:pt>
                <c:pt idx="122">
                  <c:v>1.2361111111111101</c:v>
                </c:pt>
                <c:pt idx="123">
                  <c:v>1.24305555555555</c:v>
                </c:pt>
                <c:pt idx="124">
                  <c:v>1.25</c:v>
                </c:pt>
                <c:pt idx="125">
                  <c:v>1.25694444444444</c:v>
                </c:pt>
                <c:pt idx="126">
                  <c:v>1.2638888888888899</c:v>
                </c:pt>
                <c:pt idx="127">
                  <c:v>1.2708333333333299</c:v>
                </c:pt>
                <c:pt idx="128">
                  <c:v>1.2777777777777699</c:v>
                </c:pt>
                <c:pt idx="129">
                  <c:v>1.2847222222222201</c:v>
                </c:pt>
                <c:pt idx="130">
                  <c:v>1.2916666666666601</c:v>
                </c:pt>
                <c:pt idx="131">
                  <c:v>1.2986111111111101</c:v>
                </c:pt>
                <c:pt idx="132">
                  <c:v>1.30555555555555</c:v>
                </c:pt>
                <c:pt idx="133">
                  <c:v>1.3125</c:v>
                </c:pt>
                <c:pt idx="134">
                  <c:v>1.31944444444444</c:v>
                </c:pt>
                <c:pt idx="135">
                  <c:v>1.3263888888888899</c:v>
                </c:pt>
                <c:pt idx="136">
                  <c:v>1.3333333333333299</c:v>
                </c:pt>
                <c:pt idx="137">
                  <c:v>1.3402777777777699</c:v>
                </c:pt>
                <c:pt idx="138">
                  <c:v>1.3472222222222201</c:v>
                </c:pt>
                <c:pt idx="139">
                  <c:v>1.3541666666666601</c:v>
                </c:pt>
                <c:pt idx="140">
                  <c:v>1.3611111111111101</c:v>
                </c:pt>
                <c:pt idx="141">
                  <c:v>1.36805555555555</c:v>
                </c:pt>
                <c:pt idx="142">
                  <c:v>1.375</c:v>
                </c:pt>
                <c:pt idx="143">
                  <c:v>1.38194444444444</c:v>
                </c:pt>
              </c:numCache>
            </c:numRef>
          </c:cat>
          <c:val>
            <c:numRef>
              <c:f>Sheet1!$O$2:$O$145</c:f>
              <c:numCache>
                <c:formatCode>General</c:formatCode>
                <c:ptCount val="144"/>
                <c:pt idx="0">
                  <c:v>65.280000000000015</c:v>
                </c:pt>
                <c:pt idx="1">
                  <c:v>65.280000000000015</c:v>
                </c:pt>
                <c:pt idx="2">
                  <c:v>65.280000000000015</c:v>
                </c:pt>
                <c:pt idx="3">
                  <c:v>65.280000000000015</c:v>
                </c:pt>
                <c:pt idx="4">
                  <c:v>65.280000000000015</c:v>
                </c:pt>
                <c:pt idx="5">
                  <c:v>65.280000000000015</c:v>
                </c:pt>
                <c:pt idx="6">
                  <c:v>65.280000000000015</c:v>
                </c:pt>
                <c:pt idx="7">
                  <c:v>65.280000000000015</c:v>
                </c:pt>
                <c:pt idx="8">
                  <c:v>65.280000000000015</c:v>
                </c:pt>
                <c:pt idx="9">
                  <c:v>65.280000000000015</c:v>
                </c:pt>
                <c:pt idx="10">
                  <c:v>65.280000000000015</c:v>
                </c:pt>
                <c:pt idx="11">
                  <c:v>65.280000000000015</c:v>
                </c:pt>
                <c:pt idx="12">
                  <c:v>65.280000000000015</c:v>
                </c:pt>
                <c:pt idx="13">
                  <c:v>65.280000000000015</c:v>
                </c:pt>
                <c:pt idx="14">
                  <c:v>65.280000000000015</c:v>
                </c:pt>
                <c:pt idx="15">
                  <c:v>65.280000000000015</c:v>
                </c:pt>
                <c:pt idx="16">
                  <c:v>65.280000000000015</c:v>
                </c:pt>
                <c:pt idx="17">
                  <c:v>65.280000000000015</c:v>
                </c:pt>
                <c:pt idx="18">
                  <c:v>65.280000000000015</c:v>
                </c:pt>
                <c:pt idx="19">
                  <c:v>65.280000000000015</c:v>
                </c:pt>
                <c:pt idx="20">
                  <c:v>65.280000000000015</c:v>
                </c:pt>
                <c:pt idx="21">
                  <c:v>65.280000000000015</c:v>
                </c:pt>
                <c:pt idx="22">
                  <c:v>65.280000000000015</c:v>
                </c:pt>
                <c:pt idx="23">
                  <c:v>65.280000000000015</c:v>
                </c:pt>
                <c:pt idx="24">
                  <c:v>65.280000000000015</c:v>
                </c:pt>
                <c:pt idx="25">
                  <c:v>65.280000000000015</c:v>
                </c:pt>
                <c:pt idx="26">
                  <c:v>65.280000000000015</c:v>
                </c:pt>
                <c:pt idx="27">
                  <c:v>65.280000000000015</c:v>
                </c:pt>
                <c:pt idx="28">
                  <c:v>65.280000000000015</c:v>
                </c:pt>
                <c:pt idx="29">
                  <c:v>65.280000000000015</c:v>
                </c:pt>
                <c:pt idx="30">
                  <c:v>65.280000000000015</c:v>
                </c:pt>
                <c:pt idx="31">
                  <c:v>65.280000000000015</c:v>
                </c:pt>
                <c:pt idx="32">
                  <c:v>65.280000000000015</c:v>
                </c:pt>
                <c:pt idx="33">
                  <c:v>65.280000000000015</c:v>
                </c:pt>
                <c:pt idx="34">
                  <c:v>65.280000000000015</c:v>
                </c:pt>
                <c:pt idx="35">
                  <c:v>65.280000000000015</c:v>
                </c:pt>
                <c:pt idx="36">
                  <c:v>65.280000000000015</c:v>
                </c:pt>
                <c:pt idx="37">
                  <c:v>65.280000000000015</c:v>
                </c:pt>
                <c:pt idx="38">
                  <c:v>65.280000000000015</c:v>
                </c:pt>
                <c:pt idx="39">
                  <c:v>65.280000000000015</c:v>
                </c:pt>
                <c:pt idx="40">
                  <c:v>65.280000000000015</c:v>
                </c:pt>
                <c:pt idx="41">
                  <c:v>65.280000000000015</c:v>
                </c:pt>
                <c:pt idx="42">
                  <c:v>65.280000000000015</c:v>
                </c:pt>
                <c:pt idx="43">
                  <c:v>65.280000000000015</c:v>
                </c:pt>
                <c:pt idx="44">
                  <c:v>65.280000000000015</c:v>
                </c:pt>
                <c:pt idx="45">
                  <c:v>65.280000000000015</c:v>
                </c:pt>
                <c:pt idx="46">
                  <c:v>65.280000000000015</c:v>
                </c:pt>
                <c:pt idx="47">
                  <c:v>65.280000000000015</c:v>
                </c:pt>
                <c:pt idx="48">
                  <c:v>65.280000000000015</c:v>
                </c:pt>
                <c:pt idx="49">
                  <c:v>65.280000000000015</c:v>
                </c:pt>
                <c:pt idx="50">
                  <c:v>65.280000000000015</c:v>
                </c:pt>
                <c:pt idx="51">
                  <c:v>65.280000000000015</c:v>
                </c:pt>
                <c:pt idx="52">
                  <c:v>65.280000000000015</c:v>
                </c:pt>
                <c:pt idx="53">
                  <c:v>65.280000000000015</c:v>
                </c:pt>
                <c:pt idx="54">
                  <c:v>65.280000000000015</c:v>
                </c:pt>
                <c:pt idx="55">
                  <c:v>65.280000000000015</c:v>
                </c:pt>
                <c:pt idx="56">
                  <c:v>65.280000000000015</c:v>
                </c:pt>
                <c:pt idx="57">
                  <c:v>65.280000000000015</c:v>
                </c:pt>
                <c:pt idx="58">
                  <c:v>65.280000000000015</c:v>
                </c:pt>
                <c:pt idx="59">
                  <c:v>65.280000000000015</c:v>
                </c:pt>
                <c:pt idx="60">
                  <c:v>65.280000000000015</c:v>
                </c:pt>
                <c:pt idx="61">
                  <c:v>65.280000000000015</c:v>
                </c:pt>
                <c:pt idx="62">
                  <c:v>65.280000000000015</c:v>
                </c:pt>
                <c:pt idx="63">
                  <c:v>65.280000000000015</c:v>
                </c:pt>
                <c:pt idx="64">
                  <c:v>65.280000000000015</c:v>
                </c:pt>
                <c:pt idx="65">
                  <c:v>65.280000000000015</c:v>
                </c:pt>
                <c:pt idx="66">
                  <c:v>65.280000000000015</c:v>
                </c:pt>
                <c:pt idx="67">
                  <c:v>65.280000000000015</c:v>
                </c:pt>
                <c:pt idx="68">
                  <c:v>65.280000000000015</c:v>
                </c:pt>
                <c:pt idx="69">
                  <c:v>65.280000000000015</c:v>
                </c:pt>
                <c:pt idx="70">
                  <c:v>65.280000000000015</c:v>
                </c:pt>
                <c:pt idx="71">
                  <c:v>65.280000000000015</c:v>
                </c:pt>
                <c:pt idx="72">
                  <c:v>65.280000000000015</c:v>
                </c:pt>
                <c:pt idx="73">
                  <c:v>65.280000000000015</c:v>
                </c:pt>
                <c:pt idx="74">
                  <c:v>65.280000000000015</c:v>
                </c:pt>
                <c:pt idx="75">
                  <c:v>65.280000000000015</c:v>
                </c:pt>
                <c:pt idx="76">
                  <c:v>65.280000000000015</c:v>
                </c:pt>
                <c:pt idx="77">
                  <c:v>65.280000000000015</c:v>
                </c:pt>
                <c:pt idx="78">
                  <c:v>65.280000000000015</c:v>
                </c:pt>
                <c:pt idx="79">
                  <c:v>65.280000000000015</c:v>
                </c:pt>
                <c:pt idx="80">
                  <c:v>65.280000000000015</c:v>
                </c:pt>
                <c:pt idx="81">
                  <c:v>65.280000000000015</c:v>
                </c:pt>
                <c:pt idx="82">
                  <c:v>65.280000000000015</c:v>
                </c:pt>
                <c:pt idx="83">
                  <c:v>65.280000000000015</c:v>
                </c:pt>
                <c:pt idx="84">
                  <c:v>65.280000000000015</c:v>
                </c:pt>
                <c:pt idx="85">
                  <c:v>65.280000000000015</c:v>
                </c:pt>
                <c:pt idx="86">
                  <c:v>65.280000000000015</c:v>
                </c:pt>
                <c:pt idx="87">
                  <c:v>65.280000000000015</c:v>
                </c:pt>
                <c:pt idx="88">
                  <c:v>65.280000000000015</c:v>
                </c:pt>
                <c:pt idx="89">
                  <c:v>65.280000000000015</c:v>
                </c:pt>
                <c:pt idx="90">
                  <c:v>65.280000000000015</c:v>
                </c:pt>
                <c:pt idx="91">
                  <c:v>65.280000000000015</c:v>
                </c:pt>
                <c:pt idx="92">
                  <c:v>65.280000000000015</c:v>
                </c:pt>
                <c:pt idx="93">
                  <c:v>65.280000000000015</c:v>
                </c:pt>
                <c:pt idx="94">
                  <c:v>65.280000000000015</c:v>
                </c:pt>
                <c:pt idx="95">
                  <c:v>65.280000000000015</c:v>
                </c:pt>
                <c:pt idx="96">
                  <c:v>65.280000000000015</c:v>
                </c:pt>
                <c:pt idx="97">
                  <c:v>65.280000000000015</c:v>
                </c:pt>
                <c:pt idx="98">
                  <c:v>65.280000000000015</c:v>
                </c:pt>
                <c:pt idx="99">
                  <c:v>65.280000000000015</c:v>
                </c:pt>
                <c:pt idx="100">
                  <c:v>65.280000000000015</c:v>
                </c:pt>
                <c:pt idx="101">
                  <c:v>65.280000000000015</c:v>
                </c:pt>
                <c:pt idx="102">
                  <c:v>65.280000000000015</c:v>
                </c:pt>
                <c:pt idx="103">
                  <c:v>65.280000000000015</c:v>
                </c:pt>
                <c:pt idx="104">
                  <c:v>65.280000000000015</c:v>
                </c:pt>
                <c:pt idx="105">
                  <c:v>65.280000000000015</c:v>
                </c:pt>
                <c:pt idx="106">
                  <c:v>65.280000000000015</c:v>
                </c:pt>
                <c:pt idx="107">
                  <c:v>65.280000000000015</c:v>
                </c:pt>
                <c:pt idx="108">
                  <c:v>65.280000000000015</c:v>
                </c:pt>
                <c:pt idx="109">
                  <c:v>65.280000000000015</c:v>
                </c:pt>
                <c:pt idx="110">
                  <c:v>65.280000000000015</c:v>
                </c:pt>
                <c:pt idx="111">
                  <c:v>65.280000000000015</c:v>
                </c:pt>
                <c:pt idx="112">
                  <c:v>65.280000000000015</c:v>
                </c:pt>
                <c:pt idx="113">
                  <c:v>65.280000000000015</c:v>
                </c:pt>
                <c:pt idx="114">
                  <c:v>65.280000000000015</c:v>
                </c:pt>
                <c:pt idx="115">
                  <c:v>65.280000000000015</c:v>
                </c:pt>
                <c:pt idx="116">
                  <c:v>65.280000000000015</c:v>
                </c:pt>
                <c:pt idx="117">
                  <c:v>65.280000000000015</c:v>
                </c:pt>
                <c:pt idx="118">
                  <c:v>65.280000000000015</c:v>
                </c:pt>
                <c:pt idx="119">
                  <c:v>65.280000000000015</c:v>
                </c:pt>
                <c:pt idx="120">
                  <c:v>65.280000000000015</c:v>
                </c:pt>
                <c:pt idx="121">
                  <c:v>65.280000000000015</c:v>
                </c:pt>
                <c:pt idx="122">
                  <c:v>65.280000000000015</c:v>
                </c:pt>
                <c:pt idx="123">
                  <c:v>65.280000000000015</c:v>
                </c:pt>
                <c:pt idx="124">
                  <c:v>65.280000000000015</c:v>
                </c:pt>
                <c:pt idx="125">
                  <c:v>65.280000000000015</c:v>
                </c:pt>
                <c:pt idx="126">
                  <c:v>65.280000000000015</c:v>
                </c:pt>
                <c:pt idx="127">
                  <c:v>65.280000000000015</c:v>
                </c:pt>
                <c:pt idx="128">
                  <c:v>65.280000000000015</c:v>
                </c:pt>
                <c:pt idx="129">
                  <c:v>65.280000000000015</c:v>
                </c:pt>
                <c:pt idx="130">
                  <c:v>65.280000000000015</c:v>
                </c:pt>
                <c:pt idx="131">
                  <c:v>65.280000000000015</c:v>
                </c:pt>
                <c:pt idx="132">
                  <c:v>65.280000000000015</c:v>
                </c:pt>
                <c:pt idx="133">
                  <c:v>65.280000000000015</c:v>
                </c:pt>
                <c:pt idx="134">
                  <c:v>65.280000000000015</c:v>
                </c:pt>
                <c:pt idx="135">
                  <c:v>65.280000000000015</c:v>
                </c:pt>
                <c:pt idx="136">
                  <c:v>65.280000000000015</c:v>
                </c:pt>
                <c:pt idx="137">
                  <c:v>65.280000000000015</c:v>
                </c:pt>
                <c:pt idx="138">
                  <c:v>65.280000000000015</c:v>
                </c:pt>
                <c:pt idx="139">
                  <c:v>65.280000000000015</c:v>
                </c:pt>
                <c:pt idx="140">
                  <c:v>65.280000000000015</c:v>
                </c:pt>
                <c:pt idx="141">
                  <c:v>65.280000000000015</c:v>
                </c:pt>
                <c:pt idx="142">
                  <c:v>65.280000000000015</c:v>
                </c:pt>
                <c:pt idx="143">
                  <c:v>65.280000000000015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27-4A42-8F71-6B6B94D13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050640"/>
        <c:axId val="1982044400"/>
      </c:lineChart>
      <c:catAx>
        <c:axId val="1982050640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4400"/>
        <c:crosses val="autoZero"/>
        <c:auto val="1"/>
        <c:lblAlgn val="ctr"/>
        <c:lblOffset val="100"/>
        <c:noMultiLvlLbl val="0"/>
      </c:catAx>
      <c:valAx>
        <c:axId val="198204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baseline="0">
                    <a:effectLst/>
                  </a:rPr>
                  <a:t>Instantaneous operating power</a:t>
                </a:r>
                <a:r>
                  <a:rPr lang="zh-CN" altLang="en-US"/>
                  <a:t>（</a:t>
                </a:r>
                <a:r>
                  <a:rPr lang="en-US" altLang="zh-CN"/>
                  <a:t>W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50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1723572</xdr:colOff>
      <xdr:row>40</xdr:row>
      <xdr:rowOff>127000</xdr:rowOff>
    </xdr:from>
    <xdr:to>
      <xdr:col>8</xdr:col>
      <xdr:colOff>1832429</xdr:colOff>
      <xdr:row>51</xdr:row>
      <xdr:rowOff>301171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8E8015F9-C2AE-1EEB-5C01-472F0AA56B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1397000</xdr:colOff>
      <xdr:row>7</xdr:row>
      <xdr:rowOff>61685</xdr:rowOff>
    </xdr:from>
    <xdr:to>
      <xdr:col>20</xdr:col>
      <xdr:colOff>108858</xdr:colOff>
      <xdr:row>15</xdr:row>
      <xdr:rowOff>260350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59FEADA1-3662-ECD2-AE52-D763D360A8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BEE92-499B-40A9-8753-E51B22AF450D}">
  <dimension ref="A1:O145"/>
  <sheetViews>
    <sheetView tabSelected="1" topLeftCell="C69" zoomScale="55" zoomScaleNormal="55" workbookViewId="0">
      <selection activeCell="U10" sqref="U10"/>
    </sheetView>
  </sheetViews>
  <sheetFormatPr defaultColWidth="25.6640625" defaultRowHeight="24.9" customHeight="1" x14ac:dyDescent="0.25"/>
  <cols>
    <col min="1" max="16384" width="25.6640625" style="1"/>
  </cols>
  <sheetData>
    <row r="1" spans="1:15" ht="24.9" customHeight="1" x14ac:dyDescent="0.25">
      <c r="L1" s="1" t="s">
        <v>29</v>
      </c>
      <c r="M1" s="1" t="s">
        <v>30</v>
      </c>
      <c r="N1" s="1" t="s">
        <v>31</v>
      </c>
      <c r="O1" s="1" t="s">
        <v>32</v>
      </c>
    </row>
    <row r="2" spans="1:15" ht="24.9" customHeight="1" x14ac:dyDescent="0.25">
      <c r="A2" s="1" t="s">
        <v>43</v>
      </c>
      <c r="B2" s="1" t="s">
        <v>44</v>
      </c>
      <c r="C2" s="1" t="s">
        <v>47</v>
      </c>
      <c r="D2" s="1" t="s">
        <v>45</v>
      </c>
      <c r="E2" s="1" t="s">
        <v>46</v>
      </c>
      <c r="L2" s="3">
        <v>0.3888888888888889</v>
      </c>
      <c r="M2" s="1">
        <f>0.16*240*0.8</f>
        <v>30.72</v>
      </c>
      <c r="N2" s="1">
        <f>0.34*240*0.8</f>
        <v>65.280000000000015</v>
      </c>
      <c r="O2" s="1">
        <f>0.34*240*0.8</f>
        <v>65.280000000000015</v>
      </c>
    </row>
    <row r="3" spans="1:15" ht="24.9" customHeight="1" x14ac:dyDescent="0.25">
      <c r="A3" s="1">
        <v>1</v>
      </c>
      <c r="B3" s="1">
        <v>8</v>
      </c>
      <c r="C3" s="1" t="s">
        <v>49</v>
      </c>
      <c r="D3" s="1">
        <v>45</v>
      </c>
      <c r="E3" s="1" t="s">
        <v>52</v>
      </c>
      <c r="L3" s="3">
        <v>0.39583333333333331</v>
      </c>
      <c r="M3" s="1">
        <f t="shared" ref="M3:M66" si="0">0.16*240*0.8</f>
        <v>30.72</v>
      </c>
      <c r="N3" s="1">
        <f t="shared" ref="N3:O66" si="1">0.34*240*0.8</f>
        <v>65.280000000000015</v>
      </c>
      <c r="O3" s="1">
        <f t="shared" si="1"/>
        <v>65.280000000000015</v>
      </c>
    </row>
    <row r="4" spans="1:15" ht="24.9" customHeight="1" x14ac:dyDescent="0.25">
      <c r="A4" s="1">
        <v>2</v>
      </c>
      <c r="B4" s="1">
        <v>8</v>
      </c>
      <c r="C4" s="1" t="s">
        <v>37</v>
      </c>
      <c r="D4" s="1">
        <v>45</v>
      </c>
      <c r="E4" s="1" t="s">
        <v>52</v>
      </c>
      <c r="L4" s="3">
        <v>0.40277777777777801</v>
      </c>
      <c r="M4" s="1">
        <f t="shared" si="0"/>
        <v>30.72</v>
      </c>
      <c r="N4" s="1">
        <f t="shared" si="1"/>
        <v>65.280000000000015</v>
      </c>
      <c r="O4" s="1">
        <f t="shared" si="1"/>
        <v>65.280000000000015</v>
      </c>
    </row>
    <row r="5" spans="1:15" ht="24.9" customHeight="1" x14ac:dyDescent="0.25">
      <c r="A5" s="1">
        <v>3</v>
      </c>
      <c r="B5" s="1">
        <v>8</v>
      </c>
      <c r="C5" s="1" t="s">
        <v>50</v>
      </c>
      <c r="D5" s="1">
        <v>45</v>
      </c>
      <c r="E5" s="1" t="s">
        <v>52</v>
      </c>
      <c r="L5" s="3">
        <v>0.40972222222222199</v>
      </c>
      <c r="M5" s="1">
        <f t="shared" si="0"/>
        <v>30.72</v>
      </c>
      <c r="N5" s="1">
        <f t="shared" si="1"/>
        <v>65.280000000000015</v>
      </c>
      <c r="O5" s="1">
        <f t="shared" si="1"/>
        <v>65.280000000000015</v>
      </c>
    </row>
    <row r="6" spans="1:15" ht="24.9" customHeight="1" x14ac:dyDescent="0.25">
      <c r="A6" s="1">
        <v>4</v>
      </c>
      <c r="B6" s="1">
        <v>10</v>
      </c>
      <c r="C6" s="1" t="s">
        <v>49</v>
      </c>
      <c r="D6" s="1">
        <v>45</v>
      </c>
      <c r="E6" s="1" t="s">
        <v>52</v>
      </c>
      <c r="L6" s="3">
        <v>0.41666666666666702</v>
      </c>
      <c r="M6" s="1">
        <f t="shared" si="0"/>
        <v>30.72</v>
      </c>
      <c r="N6" s="1">
        <f t="shared" si="1"/>
        <v>65.280000000000015</v>
      </c>
      <c r="O6" s="1">
        <f t="shared" si="1"/>
        <v>65.280000000000015</v>
      </c>
    </row>
    <row r="7" spans="1:15" ht="24.9" customHeight="1" x14ac:dyDescent="0.25">
      <c r="A7" s="1">
        <v>5</v>
      </c>
      <c r="B7" s="1">
        <v>10</v>
      </c>
      <c r="C7" s="1" t="s">
        <v>37</v>
      </c>
      <c r="D7" s="1">
        <v>45</v>
      </c>
      <c r="E7" s="1" t="s">
        <v>52</v>
      </c>
      <c r="L7" s="3">
        <v>0.42361111111111099</v>
      </c>
      <c r="M7" s="1">
        <f t="shared" si="0"/>
        <v>30.72</v>
      </c>
      <c r="N7" s="1">
        <f t="shared" si="1"/>
        <v>65.280000000000015</v>
      </c>
      <c r="O7" s="1">
        <f t="shared" si="1"/>
        <v>65.280000000000015</v>
      </c>
    </row>
    <row r="8" spans="1:15" ht="24.9" customHeight="1" x14ac:dyDescent="0.25">
      <c r="A8" s="1">
        <v>6</v>
      </c>
      <c r="B8" s="1">
        <v>10</v>
      </c>
      <c r="C8" s="1" t="s">
        <v>50</v>
      </c>
      <c r="D8" s="1">
        <v>45</v>
      </c>
      <c r="E8" s="1" t="s">
        <v>52</v>
      </c>
      <c r="L8" s="3">
        <v>0.43055555555555503</v>
      </c>
      <c r="M8" s="1">
        <f t="shared" si="0"/>
        <v>30.72</v>
      </c>
      <c r="N8" s="1">
        <f t="shared" si="1"/>
        <v>65.280000000000015</v>
      </c>
      <c r="O8" s="1">
        <f t="shared" si="1"/>
        <v>65.280000000000015</v>
      </c>
    </row>
    <row r="9" spans="1:15" ht="24.9" customHeight="1" x14ac:dyDescent="0.25">
      <c r="A9" s="1">
        <v>7</v>
      </c>
      <c r="B9" s="1">
        <v>12</v>
      </c>
      <c r="C9" s="1" t="s">
        <v>49</v>
      </c>
      <c r="D9" s="1">
        <v>45</v>
      </c>
      <c r="E9" s="1" t="s">
        <v>52</v>
      </c>
      <c r="L9" s="3">
        <v>0.4375</v>
      </c>
      <c r="M9" s="1">
        <f t="shared" si="0"/>
        <v>30.72</v>
      </c>
      <c r="N9" s="1">
        <f t="shared" si="1"/>
        <v>65.280000000000015</v>
      </c>
      <c r="O9" s="1">
        <f t="shared" si="1"/>
        <v>65.280000000000015</v>
      </c>
    </row>
    <row r="10" spans="1:15" ht="24.9" customHeight="1" x14ac:dyDescent="0.25">
      <c r="A10" s="1">
        <v>8</v>
      </c>
      <c r="B10" s="1">
        <v>12</v>
      </c>
      <c r="C10" s="1" t="s">
        <v>37</v>
      </c>
      <c r="D10" s="1">
        <v>45</v>
      </c>
      <c r="E10" s="1" t="s">
        <v>52</v>
      </c>
      <c r="L10" s="3">
        <v>0.44444444444444398</v>
      </c>
      <c r="M10" s="1">
        <f t="shared" si="0"/>
        <v>30.72</v>
      </c>
      <c r="N10" s="1">
        <f t="shared" si="1"/>
        <v>65.280000000000015</v>
      </c>
      <c r="O10" s="1">
        <f t="shared" si="1"/>
        <v>65.280000000000015</v>
      </c>
    </row>
    <row r="11" spans="1:15" ht="24.9" customHeight="1" x14ac:dyDescent="0.25">
      <c r="A11" s="1">
        <v>9</v>
      </c>
      <c r="B11" s="1">
        <v>12</v>
      </c>
      <c r="C11" s="1" t="s">
        <v>50</v>
      </c>
      <c r="D11" s="1">
        <v>45</v>
      </c>
      <c r="E11" s="1" t="s">
        <v>52</v>
      </c>
      <c r="L11" s="3">
        <v>0.45138888888888901</v>
      </c>
      <c r="M11" s="1">
        <f t="shared" si="0"/>
        <v>30.72</v>
      </c>
      <c r="N11" s="1">
        <f t="shared" si="1"/>
        <v>65.280000000000015</v>
      </c>
      <c r="O11" s="1">
        <f t="shared" si="1"/>
        <v>65.280000000000015</v>
      </c>
    </row>
    <row r="12" spans="1:15" ht="24.9" customHeight="1" x14ac:dyDescent="0.25">
      <c r="A12" s="1">
        <v>10</v>
      </c>
      <c r="B12" s="1" t="s">
        <v>48</v>
      </c>
      <c r="C12" s="1" t="s">
        <v>0</v>
      </c>
      <c r="D12" s="1">
        <v>45</v>
      </c>
      <c r="E12" s="1" t="s">
        <v>53</v>
      </c>
      <c r="L12" s="3">
        <v>0.45833333333333298</v>
      </c>
      <c r="M12" s="1">
        <f t="shared" si="0"/>
        <v>30.72</v>
      </c>
      <c r="N12" s="1">
        <f t="shared" si="1"/>
        <v>65.280000000000015</v>
      </c>
      <c r="O12" s="1">
        <f t="shared" si="1"/>
        <v>65.280000000000015</v>
      </c>
    </row>
    <row r="13" spans="1:15" ht="24.9" customHeight="1" x14ac:dyDescent="0.25">
      <c r="A13" s="1">
        <v>11</v>
      </c>
      <c r="B13" s="1" t="s">
        <v>48</v>
      </c>
      <c r="C13" s="1" t="s">
        <v>51</v>
      </c>
      <c r="D13" s="1">
        <v>45</v>
      </c>
      <c r="E13" s="1" t="s">
        <v>54</v>
      </c>
      <c r="L13" s="3">
        <v>0.46527777777777801</v>
      </c>
      <c r="M13" s="1">
        <f t="shared" si="0"/>
        <v>30.72</v>
      </c>
      <c r="N13" s="1">
        <f t="shared" si="1"/>
        <v>65.280000000000015</v>
      </c>
      <c r="O13" s="1">
        <f t="shared" si="1"/>
        <v>65.280000000000015</v>
      </c>
    </row>
    <row r="14" spans="1:15" ht="24.9" customHeight="1" x14ac:dyDescent="0.25">
      <c r="A14" s="1">
        <v>12</v>
      </c>
      <c r="B14" s="1" t="s">
        <v>48</v>
      </c>
      <c r="C14" s="1" t="s">
        <v>37</v>
      </c>
      <c r="D14" s="1">
        <v>45</v>
      </c>
      <c r="E14" s="1" t="s">
        <v>54</v>
      </c>
      <c r="L14" s="3">
        <v>0.47222222222222199</v>
      </c>
      <c r="M14" s="1">
        <f t="shared" si="0"/>
        <v>30.72</v>
      </c>
      <c r="N14" s="1">
        <f t="shared" si="1"/>
        <v>65.280000000000015</v>
      </c>
      <c r="O14" s="1">
        <f t="shared" si="1"/>
        <v>65.280000000000015</v>
      </c>
    </row>
    <row r="15" spans="1:15" ht="24.9" customHeight="1" x14ac:dyDescent="0.25">
      <c r="A15" s="1">
        <v>13</v>
      </c>
      <c r="B15" s="1" t="s">
        <v>48</v>
      </c>
      <c r="C15" s="1" t="s">
        <v>50</v>
      </c>
      <c r="D15" s="1">
        <v>45</v>
      </c>
      <c r="E15" s="1" t="s">
        <v>54</v>
      </c>
      <c r="L15" s="3">
        <v>0.47916666666666602</v>
      </c>
      <c r="M15" s="1">
        <f t="shared" si="0"/>
        <v>30.72</v>
      </c>
      <c r="N15" s="1">
        <f t="shared" si="1"/>
        <v>65.280000000000015</v>
      </c>
      <c r="O15" s="1">
        <f t="shared" si="1"/>
        <v>65.280000000000015</v>
      </c>
    </row>
    <row r="16" spans="1:15" ht="24.9" customHeight="1" x14ac:dyDescent="0.25">
      <c r="A16" s="1">
        <v>14</v>
      </c>
      <c r="B16" s="1" t="s">
        <v>48</v>
      </c>
      <c r="C16" s="1" t="s">
        <v>51</v>
      </c>
      <c r="D16" s="1">
        <v>35</v>
      </c>
      <c r="E16" s="1" t="s">
        <v>52</v>
      </c>
      <c r="L16" s="3">
        <v>0.48611111111111099</v>
      </c>
      <c r="M16" s="1">
        <f t="shared" si="0"/>
        <v>30.72</v>
      </c>
      <c r="N16" s="1">
        <f t="shared" si="1"/>
        <v>65.280000000000015</v>
      </c>
      <c r="O16" s="1">
        <f t="shared" si="1"/>
        <v>65.280000000000015</v>
      </c>
    </row>
    <row r="17" spans="1:15" ht="24.9" customHeight="1" x14ac:dyDescent="0.25">
      <c r="A17" s="1">
        <v>15</v>
      </c>
      <c r="B17" s="1" t="s">
        <v>48</v>
      </c>
      <c r="C17" s="1" t="s">
        <v>37</v>
      </c>
      <c r="D17" s="1">
        <v>35</v>
      </c>
      <c r="E17" s="1" t="s">
        <v>52</v>
      </c>
      <c r="L17" s="3">
        <v>0.49305555555555503</v>
      </c>
      <c r="M17" s="1">
        <f t="shared" si="0"/>
        <v>30.72</v>
      </c>
      <c r="N17" s="1">
        <f t="shared" si="1"/>
        <v>65.280000000000015</v>
      </c>
      <c r="O17" s="1">
        <f t="shared" si="1"/>
        <v>65.280000000000015</v>
      </c>
    </row>
    <row r="18" spans="1:15" ht="24.9" customHeight="1" x14ac:dyDescent="0.25">
      <c r="A18" s="1">
        <v>16</v>
      </c>
      <c r="B18" s="1" t="s">
        <v>48</v>
      </c>
      <c r="C18" s="1" t="s">
        <v>50</v>
      </c>
      <c r="D18" s="1">
        <v>35</v>
      </c>
      <c r="E18" s="1" t="s">
        <v>52</v>
      </c>
      <c r="L18" s="3">
        <v>0.5</v>
      </c>
      <c r="M18" s="1">
        <f t="shared" si="0"/>
        <v>30.72</v>
      </c>
      <c r="N18" s="1">
        <f t="shared" si="1"/>
        <v>65.280000000000015</v>
      </c>
      <c r="O18" s="1">
        <f t="shared" si="1"/>
        <v>65.280000000000015</v>
      </c>
    </row>
    <row r="19" spans="1:15" ht="24.9" customHeight="1" x14ac:dyDescent="0.25">
      <c r="A19" s="1">
        <v>17</v>
      </c>
      <c r="B19" s="1" t="s">
        <v>48</v>
      </c>
      <c r="C19" s="1" t="s">
        <v>0</v>
      </c>
      <c r="D19" s="1">
        <v>35</v>
      </c>
      <c r="E19" s="1" t="s">
        <v>55</v>
      </c>
      <c r="L19" s="3">
        <v>0.50694444444444398</v>
      </c>
      <c r="M19" s="1">
        <f t="shared" si="0"/>
        <v>30.72</v>
      </c>
      <c r="N19" s="1">
        <f t="shared" si="1"/>
        <v>65.280000000000015</v>
      </c>
      <c r="O19" s="1">
        <f t="shared" si="1"/>
        <v>65.280000000000015</v>
      </c>
    </row>
    <row r="20" spans="1:15" ht="24.9" customHeight="1" x14ac:dyDescent="0.25">
      <c r="A20" s="1">
        <v>18</v>
      </c>
      <c r="B20" s="1" t="s">
        <v>48</v>
      </c>
      <c r="C20" s="1" t="s">
        <v>49</v>
      </c>
      <c r="D20" s="1">
        <v>35</v>
      </c>
      <c r="E20" s="1" t="s">
        <v>54</v>
      </c>
      <c r="L20" s="3">
        <v>0.51388888888888895</v>
      </c>
      <c r="M20" s="1">
        <f t="shared" si="0"/>
        <v>30.72</v>
      </c>
      <c r="N20" s="1">
        <f t="shared" si="1"/>
        <v>65.280000000000015</v>
      </c>
      <c r="O20" s="1">
        <f t="shared" si="1"/>
        <v>65.280000000000015</v>
      </c>
    </row>
    <row r="21" spans="1:15" ht="24.9" customHeight="1" x14ac:dyDescent="0.25">
      <c r="A21" s="1">
        <v>19</v>
      </c>
      <c r="B21" s="1" t="s">
        <v>48</v>
      </c>
      <c r="C21" s="1" t="s">
        <v>37</v>
      </c>
      <c r="D21" s="1">
        <v>35</v>
      </c>
      <c r="E21" s="1" t="s">
        <v>54</v>
      </c>
      <c r="L21" s="3">
        <v>0.52083333333333304</v>
      </c>
      <c r="M21" s="1">
        <f t="shared" si="0"/>
        <v>30.72</v>
      </c>
      <c r="N21" s="1">
        <f t="shared" si="1"/>
        <v>65.280000000000015</v>
      </c>
      <c r="O21" s="1">
        <f t="shared" si="1"/>
        <v>65.280000000000015</v>
      </c>
    </row>
    <row r="22" spans="1:15" ht="24.9" customHeight="1" x14ac:dyDescent="0.25">
      <c r="A22" s="1">
        <v>20</v>
      </c>
      <c r="B22" s="1" t="s">
        <v>48</v>
      </c>
      <c r="C22" s="1" t="s">
        <v>50</v>
      </c>
      <c r="D22" s="1">
        <v>35</v>
      </c>
      <c r="E22" s="1" t="s">
        <v>54</v>
      </c>
      <c r="L22" s="3">
        <v>0.52777777777777701</v>
      </c>
      <c r="M22" s="1">
        <f t="shared" si="0"/>
        <v>30.72</v>
      </c>
      <c r="N22" s="1">
        <f t="shared" si="1"/>
        <v>65.280000000000015</v>
      </c>
      <c r="O22" s="1">
        <f t="shared" si="1"/>
        <v>65.280000000000015</v>
      </c>
    </row>
    <row r="23" spans="1:15" ht="24.9" customHeight="1" x14ac:dyDescent="0.25">
      <c r="A23" s="1">
        <v>21</v>
      </c>
      <c r="B23" s="1" t="s">
        <v>48</v>
      </c>
      <c r="C23" s="1" t="s">
        <v>49</v>
      </c>
      <c r="D23" s="1">
        <v>55</v>
      </c>
      <c r="E23" s="1" t="s">
        <v>52</v>
      </c>
      <c r="L23" s="3">
        <v>0.53472222222222199</v>
      </c>
      <c r="M23" s="1">
        <f t="shared" si="0"/>
        <v>30.72</v>
      </c>
      <c r="N23" s="1">
        <f t="shared" si="1"/>
        <v>65.280000000000015</v>
      </c>
      <c r="O23" s="1">
        <f t="shared" si="1"/>
        <v>65.280000000000015</v>
      </c>
    </row>
    <row r="24" spans="1:15" ht="24.9" customHeight="1" x14ac:dyDescent="0.25">
      <c r="A24" s="1">
        <v>22</v>
      </c>
      <c r="B24" s="1" t="s">
        <v>48</v>
      </c>
      <c r="C24" s="1" t="s">
        <v>37</v>
      </c>
      <c r="D24" s="1">
        <v>55</v>
      </c>
      <c r="E24" s="1" t="s">
        <v>52</v>
      </c>
      <c r="L24" s="3">
        <v>0.54166666666666596</v>
      </c>
      <c r="M24" s="1">
        <f t="shared" si="0"/>
        <v>30.72</v>
      </c>
      <c r="N24" s="1">
        <f t="shared" si="1"/>
        <v>65.280000000000015</v>
      </c>
      <c r="O24" s="1">
        <f t="shared" si="1"/>
        <v>65.280000000000015</v>
      </c>
    </row>
    <row r="25" spans="1:15" ht="24.9" customHeight="1" x14ac:dyDescent="0.25">
      <c r="A25" s="1">
        <v>23</v>
      </c>
      <c r="B25" s="1" t="s">
        <v>48</v>
      </c>
      <c r="C25" s="1" t="s">
        <v>50</v>
      </c>
      <c r="D25" s="1">
        <v>55</v>
      </c>
      <c r="E25" s="1" t="s">
        <v>52</v>
      </c>
      <c r="L25" s="3">
        <v>0.54861111111111105</v>
      </c>
      <c r="M25" s="1">
        <f t="shared" si="0"/>
        <v>30.72</v>
      </c>
      <c r="N25" s="1">
        <f t="shared" si="1"/>
        <v>65.280000000000015</v>
      </c>
      <c r="O25" s="1">
        <f t="shared" si="1"/>
        <v>65.280000000000015</v>
      </c>
    </row>
    <row r="26" spans="1:15" ht="24.9" customHeight="1" x14ac:dyDescent="0.25">
      <c r="A26" s="1">
        <v>24</v>
      </c>
      <c r="B26" s="1" t="s">
        <v>48</v>
      </c>
      <c r="C26" s="1" t="s">
        <v>0</v>
      </c>
      <c r="D26" s="1">
        <v>55</v>
      </c>
      <c r="E26" s="1" t="s">
        <v>55</v>
      </c>
      <c r="L26" s="3">
        <v>0.55555555555555503</v>
      </c>
      <c r="M26" s="1">
        <f t="shared" si="0"/>
        <v>30.72</v>
      </c>
      <c r="N26" s="1">
        <f t="shared" si="1"/>
        <v>65.280000000000015</v>
      </c>
      <c r="O26" s="1">
        <f t="shared" si="1"/>
        <v>65.280000000000015</v>
      </c>
    </row>
    <row r="27" spans="1:15" ht="24.9" customHeight="1" x14ac:dyDescent="0.25">
      <c r="A27" s="1">
        <v>25</v>
      </c>
      <c r="B27" s="1" t="s">
        <v>48</v>
      </c>
      <c r="C27" s="1" t="s">
        <v>49</v>
      </c>
      <c r="D27" s="1">
        <v>55</v>
      </c>
      <c r="E27" s="1" t="s">
        <v>54</v>
      </c>
      <c r="L27" s="3">
        <v>0.562499999999999</v>
      </c>
      <c r="M27" s="1">
        <f t="shared" si="0"/>
        <v>30.72</v>
      </c>
      <c r="N27" s="1">
        <f t="shared" si="1"/>
        <v>65.280000000000015</v>
      </c>
      <c r="O27" s="1">
        <f t="shared" si="1"/>
        <v>65.280000000000015</v>
      </c>
    </row>
    <row r="28" spans="1:15" ht="24.9" customHeight="1" x14ac:dyDescent="0.25">
      <c r="A28" s="1">
        <v>26</v>
      </c>
      <c r="B28" s="1" t="s">
        <v>48</v>
      </c>
      <c r="C28" s="1" t="s">
        <v>37</v>
      </c>
      <c r="D28" s="1">
        <v>55</v>
      </c>
      <c r="E28" s="1" t="s">
        <v>54</v>
      </c>
      <c r="L28" s="3">
        <v>0.56944444444444398</v>
      </c>
      <c r="M28" s="1">
        <f t="shared" si="0"/>
        <v>30.72</v>
      </c>
      <c r="N28" s="1">
        <f t="shared" si="1"/>
        <v>65.280000000000015</v>
      </c>
      <c r="O28" s="1">
        <f t="shared" si="1"/>
        <v>65.280000000000015</v>
      </c>
    </row>
    <row r="29" spans="1:15" ht="24.9" customHeight="1" x14ac:dyDescent="0.25">
      <c r="A29" s="1">
        <v>27</v>
      </c>
      <c r="B29" s="1" t="s">
        <v>48</v>
      </c>
      <c r="C29" s="1" t="s">
        <v>50</v>
      </c>
      <c r="D29" s="1">
        <v>55</v>
      </c>
      <c r="E29" s="1" t="s">
        <v>54</v>
      </c>
      <c r="L29" s="3">
        <v>0.57638888888888795</v>
      </c>
      <c r="M29" s="1">
        <f t="shared" si="0"/>
        <v>30.72</v>
      </c>
      <c r="N29" s="1">
        <f t="shared" si="1"/>
        <v>65.280000000000015</v>
      </c>
      <c r="O29" s="1">
        <f t="shared" si="1"/>
        <v>65.280000000000015</v>
      </c>
    </row>
    <row r="30" spans="1:15" ht="24.9" customHeight="1" x14ac:dyDescent="0.25">
      <c r="L30" s="3">
        <v>0.58333333333333304</v>
      </c>
      <c r="M30" s="1">
        <f t="shared" si="0"/>
        <v>30.72</v>
      </c>
      <c r="N30" s="1">
        <f t="shared" si="1"/>
        <v>65.280000000000015</v>
      </c>
      <c r="O30" s="1">
        <f t="shared" si="1"/>
        <v>65.280000000000015</v>
      </c>
    </row>
    <row r="31" spans="1:15" ht="24.9" customHeight="1" x14ac:dyDescent="0.25">
      <c r="A31" s="1" t="s">
        <v>39</v>
      </c>
      <c r="B31" s="4" t="s">
        <v>40</v>
      </c>
      <c r="C31" s="4"/>
      <c r="D31" s="4"/>
      <c r="E31" s="4"/>
      <c r="F31" s="4"/>
      <c r="G31" s="4"/>
      <c r="H31" s="4"/>
      <c r="L31" s="3">
        <v>0.59027777777777701</v>
      </c>
      <c r="M31" s="1">
        <f t="shared" si="0"/>
        <v>30.72</v>
      </c>
      <c r="N31" s="1">
        <f t="shared" si="1"/>
        <v>65.280000000000015</v>
      </c>
      <c r="O31" s="1">
        <f t="shared" si="1"/>
        <v>65.280000000000015</v>
      </c>
    </row>
    <row r="32" spans="1:15" ht="24.9" customHeight="1" x14ac:dyDescent="0.25">
      <c r="A32" s="1" t="s">
        <v>1</v>
      </c>
      <c r="B32" s="4"/>
      <c r="C32" s="4"/>
      <c r="D32" s="4"/>
      <c r="E32" s="4"/>
      <c r="F32" s="4"/>
      <c r="G32" s="4"/>
      <c r="H32" s="4"/>
      <c r="L32" s="3">
        <v>0.59722222222222199</v>
      </c>
      <c r="M32" s="1">
        <f t="shared" si="0"/>
        <v>30.72</v>
      </c>
      <c r="N32" s="1">
        <f t="shared" si="1"/>
        <v>65.280000000000015</v>
      </c>
      <c r="O32" s="1">
        <f t="shared" si="1"/>
        <v>65.280000000000015</v>
      </c>
    </row>
    <row r="33" spans="1:15" ht="24.9" customHeight="1" x14ac:dyDescent="0.25">
      <c r="A33" s="1" t="s">
        <v>2</v>
      </c>
      <c r="B33" s="4"/>
      <c r="C33" s="4"/>
      <c r="D33" s="4"/>
      <c r="E33" s="4"/>
      <c r="F33" s="4"/>
      <c r="G33" s="4"/>
      <c r="H33" s="4"/>
      <c r="L33" s="3">
        <v>0.60416666666666596</v>
      </c>
      <c r="M33" s="1">
        <f t="shared" si="0"/>
        <v>30.72</v>
      </c>
      <c r="N33" s="1">
        <f t="shared" si="1"/>
        <v>65.280000000000015</v>
      </c>
      <c r="O33" s="1">
        <f t="shared" si="1"/>
        <v>65.280000000000015</v>
      </c>
    </row>
    <row r="34" spans="1:15" ht="24.9" customHeight="1" x14ac:dyDescent="0.25">
      <c r="A34" s="1" t="s">
        <v>3</v>
      </c>
      <c r="B34"/>
      <c r="C34"/>
      <c r="D34"/>
      <c r="E34"/>
      <c r="F34"/>
      <c r="G34"/>
      <c r="H34" s="1" t="s">
        <v>29</v>
      </c>
      <c r="I34" s="1" t="s">
        <v>41</v>
      </c>
      <c r="J34" s="1" t="s">
        <v>42</v>
      </c>
      <c r="L34" s="3">
        <v>0.61111111111111005</v>
      </c>
      <c r="M34" s="1">
        <f t="shared" si="0"/>
        <v>30.72</v>
      </c>
      <c r="N34" s="1">
        <f t="shared" si="1"/>
        <v>65.280000000000015</v>
      </c>
      <c r="O34" s="1">
        <f t="shared" si="1"/>
        <v>65.280000000000015</v>
      </c>
    </row>
    <row r="35" spans="1:15" ht="24.9" customHeight="1" x14ac:dyDescent="0.25">
      <c r="A35" s="2">
        <v>0.38541666666666669</v>
      </c>
      <c r="B35" s="1">
        <v>31.2</v>
      </c>
      <c r="C35" s="1">
        <v>77.3</v>
      </c>
      <c r="E35" s="1" t="s">
        <v>4</v>
      </c>
      <c r="F35" s="1">
        <v>28.97</v>
      </c>
      <c r="H35" s="3">
        <v>0.38541666666666669</v>
      </c>
      <c r="I35" s="1">
        <v>31.2</v>
      </c>
      <c r="J35" s="1">
        <v>77.3</v>
      </c>
      <c r="L35" s="3">
        <v>0.61805555555555503</v>
      </c>
      <c r="M35" s="1">
        <f t="shared" si="0"/>
        <v>30.72</v>
      </c>
      <c r="N35" s="1">
        <f t="shared" si="1"/>
        <v>65.280000000000015</v>
      </c>
      <c r="O35" s="1">
        <f t="shared" si="1"/>
        <v>65.280000000000015</v>
      </c>
    </row>
    <row r="36" spans="1:15" ht="24.9" customHeight="1" x14ac:dyDescent="0.25">
      <c r="A36" s="2">
        <v>0.42708333333333331</v>
      </c>
      <c r="B36" s="1">
        <v>33.200000000000003</v>
      </c>
      <c r="C36" s="1">
        <v>68</v>
      </c>
      <c r="E36" s="1" t="s">
        <v>5</v>
      </c>
      <c r="F36" s="1">
        <v>28.68</v>
      </c>
      <c r="H36" s="3">
        <v>0.42708333333333331</v>
      </c>
      <c r="I36" s="1">
        <v>32.200000000000003</v>
      </c>
      <c r="J36" s="1">
        <v>72</v>
      </c>
      <c r="L36" s="3">
        <v>0.624999999999999</v>
      </c>
      <c r="M36" s="1">
        <f t="shared" si="0"/>
        <v>30.72</v>
      </c>
      <c r="N36" s="1">
        <f t="shared" si="1"/>
        <v>65.280000000000015</v>
      </c>
      <c r="O36" s="1">
        <f t="shared" si="1"/>
        <v>65.280000000000015</v>
      </c>
    </row>
    <row r="37" spans="1:15" ht="24.9" customHeight="1" x14ac:dyDescent="0.25">
      <c r="A37" s="2">
        <v>0.46875</v>
      </c>
      <c r="B37" s="1">
        <v>33</v>
      </c>
      <c r="C37" s="1">
        <v>62</v>
      </c>
      <c r="E37" s="1" t="s">
        <v>6</v>
      </c>
      <c r="F37" s="1">
        <v>28.475000000000001</v>
      </c>
      <c r="H37" s="3">
        <v>0.46875</v>
      </c>
      <c r="I37" s="1">
        <v>33</v>
      </c>
      <c r="J37" s="1">
        <v>62</v>
      </c>
      <c r="L37" s="3">
        <v>0.63194444444444398</v>
      </c>
      <c r="M37" s="1">
        <f t="shared" si="0"/>
        <v>30.72</v>
      </c>
      <c r="N37" s="1">
        <f t="shared" si="1"/>
        <v>65.280000000000015</v>
      </c>
      <c r="O37" s="1">
        <f t="shared" si="1"/>
        <v>65.280000000000015</v>
      </c>
    </row>
    <row r="38" spans="1:15" ht="24.9" customHeight="1" x14ac:dyDescent="0.25">
      <c r="A38" s="2">
        <v>0.51041666666666696</v>
      </c>
      <c r="B38" s="1">
        <v>31.2</v>
      </c>
      <c r="C38" s="1">
        <v>71.400000000000006</v>
      </c>
      <c r="E38" s="1" t="s">
        <v>7</v>
      </c>
      <c r="F38" s="1">
        <v>28.295000000000002</v>
      </c>
      <c r="H38" s="3">
        <v>0.51041666666666696</v>
      </c>
      <c r="I38" s="1">
        <v>31.2</v>
      </c>
      <c r="J38" s="1">
        <v>71.400000000000006</v>
      </c>
      <c r="L38" s="3">
        <v>0.63888888888888795</v>
      </c>
      <c r="M38" s="1">
        <f t="shared" si="0"/>
        <v>30.72</v>
      </c>
      <c r="N38" s="1">
        <f t="shared" si="1"/>
        <v>65.280000000000015</v>
      </c>
      <c r="O38" s="1">
        <f t="shared" si="1"/>
        <v>65.280000000000015</v>
      </c>
    </row>
    <row r="39" spans="1:15" ht="24.9" customHeight="1" x14ac:dyDescent="0.25">
      <c r="A39" s="2">
        <v>0.55208333333333404</v>
      </c>
      <c r="B39" s="1">
        <v>28.6</v>
      </c>
      <c r="C39" s="1">
        <v>95.6</v>
      </c>
      <c r="E39" s="1" t="s">
        <v>8</v>
      </c>
      <c r="F39" s="1">
        <v>28.15</v>
      </c>
      <c r="H39" s="3">
        <v>0.55208333333333404</v>
      </c>
      <c r="I39" s="1">
        <v>32.1</v>
      </c>
      <c r="J39" s="1">
        <v>75.599999999999994</v>
      </c>
      <c r="L39" s="3">
        <v>0.64583333333333304</v>
      </c>
      <c r="M39" s="1">
        <f t="shared" si="0"/>
        <v>30.72</v>
      </c>
      <c r="N39" s="1">
        <f t="shared" si="1"/>
        <v>65.280000000000015</v>
      </c>
      <c r="O39" s="1">
        <f t="shared" si="1"/>
        <v>65.280000000000015</v>
      </c>
    </row>
    <row r="40" spans="1:15" ht="24.9" customHeight="1" x14ac:dyDescent="0.25">
      <c r="A40" s="2">
        <v>0.59375</v>
      </c>
      <c r="B40" s="1">
        <v>30.8</v>
      </c>
      <c r="C40" s="1">
        <v>84.1</v>
      </c>
      <c r="E40" s="1" t="s">
        <v>9</v>
      </c>
      <c r="F40" s="1">
        <v>28.17</v>
      </c>
      <c r="H40" s="3">
        <v>0.59375</v>
      </c>
      <c r="I40" s="1">
        <v>34.1</v>
      </c>
      <c r="J40" s="1">
        <v>69.099999999999994</v>
      </c>
      <c r="L40" s="3">
        <v>0.65277777777777701</v>
      </c>
      <c r="M40" s="1">
        <f t="shared" si="0"/>
        <v>30.72</v>
      </c>
      <c r="N40" s="1">
        <f t="shared" si="1"/>
        <v>65.280000000000015</v>
      </c>
      <c r="O40" s="1">
        <f t="shared" si="1"/>
        <v>65.280000000000015</v>
      </c>
    </row>
    <row r="41" spans="1:15" ht="24.9" customHeight="1" x14ac:dyDescent="0.25">
      <c r="A41" s="2">
        <v>0.63541666666666696</v>
      </c>
      <c r="B41" s="1">
        <v>29.4</v>
      </c>
      <c r="C41" s="1">
        <v>86.1</v>
      </c>
      <c r="E41" s="1" t="s">
        <v>10</v>
      </c>
      <c r="F41" s="1">
        <v>28.465</v>
      </c>
      <c r="H41" s="3">
        <v>0.63541666666666696</v>
      </c>
      <c r="I41" s="1">
        <v>32.700000000000003</v>
      </c>
      <c r="J41" s="1">
        <v>86.1</v>
      </c>
      <c r="K41" s="1" t="s">
        <v>56</v>
      </c>
      <c r="L41" s="3">
        <v>0.65972222222222099</v>
      </c>
      <c r="M41" s="1">
        <f t="shared" si="0"/>
        <v>30.72</v>
      </c>
      <c r="N41" s="1">
        <f t="shared" si="1"/>
        <v>65.280000000000015</v>
      </c>
      <c r="O41" s="1">
        <f t="shared" si="1"/>
        <v>65.280000000000015</v>
      </c>
    </row>
    <row r="42" spans="1:15" ht="24.9" customHeight="1" x14ac:dyDescent="0.25">
      <c r="A42" s="2">
        <v>0.67708333333333304</v>
      </c>
      <c r="B42" s="1">
        <v>28.4</v>
      </c>
      <c r="C42" s="1">
        <v>90.2</v>
      </c>
      <c r="E42" s="1" t="s">
        <v>11</v>
      </c>
      <c r="F42" s="1">
        <v>29.234999999999999</v>
      </c>
      <c r="H42" s="3">
        <v>0.67708333333333304</v>
      </c>
      <c r="I42" s="1">
        <v>31.8</v>
      </c>
      <c r="J42" s="1">
        <v>90.2</v>
      </c>
      <c r="L42" s="3">
        <v>0.66666666666666596</v>
      </c>
      <c r="M42" s="1">
        <f t="shared" si="0"/>
        <v>30.72</v>
      </c>
      <c r="N42" s="1">
        <f t="shared" si="1"/>
        <v>65.280000000000015</v>
      </c>
      <c r="O42" s="1">
        <f t="shared" si="1"/>
        <v>65.280000000000015</v>
      </c>
    </row>
    <row r="43" spans="1:15" ht="24.9" customHeight="1" x14ac:dyDescent="0.25">
      <c r="A43" s="2">
        <v>0.71875</v>
      </c>
      <c r="B43" s="1">
        <v>28.8</v>
      </c>
      <c r="C43" s="1">
        <v>85</v>
      </c>
      <c r="E43" s="1" t="s">
        <v>12</v>
      </c>
      <c r="F43" s="1">
        <v>30.324999999999999</v>
      </c>
      <c r="H43" s="3">
        <v>0.71875</v>
      </c>
      <c r="I43" s="1">
        <v>30.5</v>
      </c>
      <c r="J43" s="1">
        <v>95.3</v>
      </c>
      <c r="L43" s="3">
        <v>0.67361111111111005</v>
      </c>
      <c r="M43" s="1">
        <f t="shared" si="0"/>
        <v>30.72</v>
      </c>
      <c r="N43" s="1">
        <f t="shared" si="1"/>
        <v>65.280000000000015</v>
      </c>
      <c r="O43" s="1">
        <f t="shared" si="1"/>
        <v>65.280000000000015</v>
      </c>
    </row>
    <row r="44" spans="1:15" ht="24.9" customHeight="1" x14ac:dyDescent="0.25">
      <c r="A44" s="2">
        <v>0.76041666666666696</v>
      </c>
      <c r="B44" s="1">
        <v>28</v>
      </c>
      <c r="C44" s="1">
        <v>87</v>
      </c>
      <c r="E44" s="1" t="s">
        <v>13</v>
      </c>
      <c r="F44" s="1">
        <v>31.395</v>
      </c>
      <c r="H44" s="3">
        <v>0.76041666666666696</v>
      </c>
      <c r="I44" s="1">
        <v>29.6</v>
      </c>
      <c r="J44" s="1">
        <v>95.1</v>
      </c>
      <c r="L44" s="3">
        <v>0.68055555555555503</v>
      </c>
      <c r="M44" s="1">
        <f t="shared" si="0"/>
        <v>30.72</v>
      </c>
      <c r="N44" s="1">
        <f t="shared" si="1"/>
        <v>65.280000000000015</v>
      </c>
      <c r="O44" s="1">
        <f t="shared" si="1"/>
        <v>65.280000000000015</v>
      </c>
    </row>
    <row r="45" spans="1:15" ht="24.9" customHeight="1" x14ac:dyDescent="0.25">
      <c r="A45" s="2">
        <v>0.80208333333333304</v>
      </c>
      <c r="B45" s="1">
        <v>27.2</v>
      </c>
      <c r="C45" s="1">
        <v>88.7</v>
      </c>
      <c r="E45" s="1" t="s">
        <v>14</v>
      </c>
      <c r="F45" s="1">
        <v>32.344999999999999</v>
      </c>
      <c r="H45" s="3">
        <v>0.80208333333333304</v>
      </c>
      <c r="I45" s="1">
        <v>29.3</v>
      </c>
      <c r="J45" s="1">
        <v>88.7</v>
      </c>
      <c r="L45" s="3">
        <v>0.687499999999999</v>
      </c>
      <c r="M45" s="1">
        <f t="shared" si="0"/>
        <v>30.72</v>
      </c>
      <c r="N45" s="1">
        <f t="shared" si="1"/>
        <v>65.280000000000015</v>
      </c>
      <c r="O45" s="1">
        <f t="shared" si="1"/>
        <v>65.280000000000015</v>
      </c>
    </row>
    <row r="46" spans="1:15" ht="24.9" customHeight="1" x14ac:dyDescent="0.25">
      <c r="A46" s="2">
        <v>0.84375</v>
      </c>
      <c r="B46" s="1">
        <v>27</v>
      </c>
      <c r="C46" s="1">
        <v>87.2</v>
      </c>
      <c r="E46" s="1" t="s">
        <v>15</v>
      </c>
      <c r="F46" s="1">
        <v>33.07</v>
      </c>
      <c r="H46" s="3">
        <v>0.84375</v>
      </c>
      <c r="I46" s="1">
        <v>28</v>
      </c>
      <c r="J46" s="1">
        <v>92.2</v>
      </c>
      <c r="L46" s="3">
        <v>0.69444444444444298</v>
      </c>
      <c r="M46" s="1">
        <f t="shared" si="0"/>
        <v>30.72</v>
      </c>
      <c r="N46" s="1">
        <f t="shared" si="1"/>
        <v>65.280000000000015</v>
      </c>
      <c r="O46" s="1">
        <f t="shared" si="1"/>
        <v>65.280000000000015</v>
      </c>
    </row>
    <row r="47" spans="1:15" ht="24.9" customHeight="1" x14ac:dyDescent="0.25">
      <c r="A47" s="2">
        <v>0.88541666666666696</v>
      </c>
      <c r="B47" s="1">
        <v>27.2</v>
      </c>
      <c r="C47" s="1">
        <v>84.6</v>
      </c>
      <c r="E47" s="1" t="s">
        <v>16</v>
      </c>
      <c r="F47" s="1">
        <v>33.6</v>
      </c>
      <c r="H47" s="3">
        <v>0.88541666666666696</v>
      </c>
      <c r="I47" s="1">
        <v>27.2</v>
      </c>
      <c r="J47" s="1">
        <v>88.6</v>
      </c>
      <c r="L47" s="3">
        <v>0.70138888888888795</v>
      </c>
      <c r="M47" s="1">
        <f t="shared" si="0"/>
        <v>30.72</v>
      </c>
      <c r="N47" s="1">
        <f t="shared" si="1"/>
        <v>65.280000000000015</v>
      </c>
      <c r="O47" s="1">
        <f t="shared" si="1"/>
        <v>65.280000000000015</v>
      </c>
    </row>
    <row r="48" spans="1:15" ht="24.9" customHeight="1" x14ac:dyDescent="0.25">
      <c r="A48" s="2">
        <v>0.92708333333333304</v>
      </c>
      <c r="E48" s="1" t="s">
        <v>17</v>
      </c>
      <c r="F48" s="1">
        <v>33.975000000000001</v>
      </c>
      <c r="H48" s="3">
        <v>0.92708333333333304</v>
      </c>
      <c r="I48" s="1">
        <v>27.2</v>
      </c>
      <c r="J48" s="1">
        <v>69.8</v>
      </c>
      <c r="L48" s="3">
        <v>0.70833333333333204</v>
      </c>
      <c r="M48" s="1">
        <f t="shared" si="0"/>
        <v>30.72</v>
      </c>
      <c r="N48" s="1">
        <f t="shared" si="1"/>
        <v>65.280000000000015</v>
      </c>
      <c r="O48" s="1">
        <f t="shared" si="1"/>
        <v>65.280000000000015</v>
      </c>
    </row>
    <row r="49" spans="1:15" ht="24.9" customHeight="1" x14ac:dyDescent="0.25">
      <c r="A49" s="2">
        <v>0.96875</v>
      </c>
      <c r="E49" s="1" t="s">
        <v>18</v>
      </c>
      <c r="F49" s="1">
        <v>34.1</v>
      </c>
      <c r="H49" s="3">
        <v>0.96875</v>
      </c>
      <c r="I49" s="1">
        <v>26.9</v>
      </c>
      <c r="J49" s="1">
        <v>82.1</v>
      </c>
      <c r="L49" s="3">
        <v>0.71527777777777701</v>
      </c>
      <c r="M49" s="1">
        <f t="shared" si="0"/>
        <v>30.72</v>
      </c>
      <c r="N49" s="1">
        <f t="shared" si="1"/>
        <v>65.280000000000015</v>
      </c>
      <c r="O49" s="1">
        <f t="shared" si="1"/>
        <v>65.280000000000015</v>
      </c>
    </row>
    <row r="50" spans="1:15" ht="24.9" customHeight="1" x14ac:dyDescent="0.25">
      <c r="A50" s="2">
        <v>1.0104166666666701</v>
      </c>
      <c r="E50" s="1" t="s">
        <v>19</v>
      </c>
      <c r="F50" s="1">
        <v>33.89</v>
      </c>
      <c r="H50" s="3">
        <v>1.0104166666666701</v>
      </c>
      <c r="I50" s="1">
        <v>27</v>
      </c>
      <c r="J50" s="1">
        <v>73.400000000000006</v>
      </c>
      <c r="L50" s="3">
        <v>0.72222222222222099</v>
      </c>
      <c r="M50" s="1">
        <f t="shared" si="0"/>
        <v>30.72</v>
      </c>
      <c r="N50" s="1">
        <f t="shared" si="1"/>
        <v>65.280000000000015</v>
      </c>
      <c r="O50" s="1">
        <f t="shared" si="1"/>
        <v>65.280000000000015</v>
      </c>
    </row>
    <row r="51" spans="1:15" ht="24.9" customHeight="1" x14ac:dyDescent="0.25">
      <c r="A51" s="2">
        <v>1.0520833333333299</v>
      </c>
      <c r="B51" s="1">
        <v>26.7</v>
      </c>
      <c r="C51" s="1">
        <v>85.7</v>
      </c>
      <c r="E51" s="1" t="s">
        <v>20</v>
      </c>
      <c r="F51" s="1">
        <v>33.46</v>
      </c>
      <c r="H51" s="3">
        <v>1.0520833333333299</v>
      </c>
      <c r="I51" s="1">
        <v>26.7</v>
      </c>
      <c r="J51" s="1">
        <v>85.7</v>
      </c>
      <c r="L51" s="3">
        <v>0.72916666666666596</v>
      </c>
      <c r="M51" s="1">
        <f t="shared" si="0"/>
        <v>30.72</v>
      </c>
      <c r="N51" s="1">
        <f t="shared" si="1"/>
        <v>65.280000000000015</v>
      </c>
      <c r="O51" s="1">
        <f t="shared" si="1"/>
        <v>65.280000000000015</v>
      </c>
    </row>
    <row r="52" spans="1:15" ht="24.9" customHeight="1" x14ac:dyDescent="0.25">
      <c r="A52" s="2">
        <v>1.09375</v>
      </c>
      <c r="B52" s="1">
        <v>26.5</v>
      </c>
      <c r="C52" s="1">
        <v>87.5</v>
      </c>
      <c r="E52" s="1" t="s">
        <v>21</v>
      </c>
      <c r="F52" s="1">
        <v>32.909999999999997</v>
      </c>
      <c r="H52" s="3">
        <v>1.09375</v>
      </c>
      <c r="I52" s="1">
        <v>26.5</v>
      </c>
      <c r="J52" s="1">
        <v>87.5</v>
      </c>
      <c r="L52" s="3">
        <v>0.73611111111111005</v>
      </c>
      <c r="M52" s="1">
        <f t="shared" si="0"/>
        <v>30.72</v>
      </c>
      <c r="N52" s="1">
        <f t="shared" si="1"/>
        <v>65.280000000000015</v>
      </c>
      <c r="O52" s="1">
        <f t="shared" si="1"/>
        <v>65.280000000000015</v>
      </c>
    </row>
    <row r="53" spans="1:15" ht="24.9" customHeight="1" x14ac:dyDescent="0.25">
      <c r="A53" s="2">
        <v>1.1354166666666701</v>
      </c>
      <c r="B53" s="1">
        <v>26.4</v>
      </c>
      <c r="C53" s="1">
        <v>91.3</v>
      </c>
      <c r="E53" s="1" t="s">
        <v>22</v>
      </c>
      <c r="F53" s="1">
        <v>32.134999999999998</v>
      </c>
      <c r="H53" s="3">
        <v>1.1354166666666701</v>
      </c>
      <c r="I53" s="1">
        <v>27.2</v>
      </c>
      <c r="J53" s="1">
        <v>79.3</v>
      </c>
      <c r="L53" s="3">
        <v>0.74305555555555403</v>
      </c>
      <c r="M53" s="1">
        <f t="shared" si="0"/>
        <v>30.72</v>
      </c>
      <c r="N53" s="1">
        <f t="shared" si="1"/>
        <v>65.280000000000015</v>
      </c>
      <c r="O53" s="1">
        <f t="shared" si="1"/>
        <v>65.280000000000015</v>
      </c>
    </row>
    <row r="54" spans="1:15" ht="24.9" customHeight="1" x14ac:dyDescent="0.25">
      <c r="A54" s="2">
        <v>1.1770833333333299</v>
      </c>
      <c r="B54" s="1">
        <v>26.9</v>
      </c>
      <c r="C54" s="1">
        <v>90.1</v>
      </c>
      <c r="E54" s="1" t="s">
        <v>23</v>
      </c>
      <c r="F54" s="1">
        <v>31.375</v>
      </c>
      <c r="H54" s="3">
        <v>1.1770833333333299</v>
      </c>
      <c r="I54" s="1">
        <v>26.9</v>
      </c>
      <c r="J54" s="1">
        <v>84.1</v>
      </c>
      <c r="L54" s="3">
        <v>0.749999999999999</v>
      </c>
      <c r="M54" s="1">
        <f t="shared" si="0"/>
        <v>30.72</v>
      </c>
      <c r="N54" s="1">
        <f t="shared" si="1"/>
        <v>65.280000000000015</v>
      </c>
      <c r="O54" s="1">
        <f t="shared" si="1"/>
        <v>65.280000000000015</v>
      </c>
    </row>
    <row r="55" spans="1:15" ht="24.9" customHeight="1" x14ac:dyDescent="0.25">
      <c r="A55" s="2">
        <v>1.21875</v>
      </c>
      <c r="B55" s="1">
        <v>26.1</v>
      </c>
      <c r="C55" s="1">
        <v>90.6</v>
      </c>
      <c r="E55" s="1" t="s">
        <v>24</v>
      </c>
      <c r="F55" s="1">
        <v>30.785</v>
      </c>
      <c r="H55" s="3">
        <v>1.21875</v>
      </c>
      <c r="I55" s="1">
        <v>27.6</v>
      </c>
      <c r="J55" s="1">
        <v>80.599999999999994</v>
      </c>
      <c r="L55" s="3">
        <v>0.75694444444444298</v>
      </c>
      <c r="M55" s="1">
        <f t="shared" si="0"/>
        <v>30.72</v>
      </c>
      <c r="N55" s="1">
        <f t="shared" si="1"/>
        <v>65.280000000000015</v>
      </c>
      <c r="O55" s="1">
        <f t="shared" si="1"/>
        <v>65.280000000000015</v>
      </c>
    </row>
    <row r="56" spans="1:15" ht="24.9" customHeight="1" x14ac:dyDescent="0.25">
      <c r="A56" s="2">
        <v>1.2604166666666701</v>
      </c>
      <c r="B56" s="1">
        <v>25.3</v>
      </c>
      <c r="C56" s="1">
        <v>91.3</v>
      </c>
      <c r="E56" s="1" t="s">
        <v>25</v>
      </c>
      <c r="F56" s="1">
        <v>30.245000000000001</v>
      </c>
      <c r="H56" s="3">
        <v>1.2604166666666701</v>
      </c>
      <c r="I56" s="1">
        <v>28.1</v>
      </c>
      <c r="J56" s="1">
        <v>78.3</v>
      </c>
      <c r="L56" s="3">
        <v>0.76388888888888795</v>
      </c>
      <c r="M56" s="1">
        <f t="shared" si="0"/>
        <v>30.72</v>
      </c>
      <c r="N56" s="1">
        <f t="shared" si="1"/>
        <v>65.280000000000015</v>
      </c>
      <c r="O56" s="1">
        <f t="shared" si="1"/>
        <v>65.280000000000015</v>
      </c>
    </row>
    <row r="57" spans="1:15" ht="24.9" customHeight="1" x14ac:dyDescent="0.25">
      <c r="A57" s="2">
        <v>1.3020833333333299</v>
      </c>
      <c r="B57" s="1">
        <v>25.1</v>
      </c>
      <c r="C57" s="1">
        <v>92.9</v>
      </c>
      <c r="E57" s="1" t="s">
        <v>26</v>
      </c>
      <c r="F57" s="1">
        <v>29.774999999999999</v>
      </c>
      <c r="H57" s="3">
        <v>1.3020833333333299</v>
      </c>
      <c r="I57" s="1">
        <v>28.5</v>
      </c>
      <c r="J57" s="1">
        <v>72.900000000000006</v>
      </c>
      <c r="L57" s="3">
        <v>0.77083333333333204</v>
      </c>
      <c r="M57" s="1">
        <f t="shared" si="0"/>
        <v>30.72</v>
      </c>
      <c r="N57" s="1">
        <f t="shared" si="1"/>
        <v>65.280000000000015</v>
      </c>
      <c r="O57" s="1">
        <f t="shared" si="1"/>
        <v>65.280000000000015</v>
      </c>
    </row>
    <row r="58" spans="1:15" ht="24.9" customHeight="1" x14ac:dyDescent="0.25">
      <c r="A58" s="2">
        <v>1.34375</v>
      </c>
      <c r="B58" s="1">
        <v>25.4</v>
      </c>
      <c r="C58" s="1">
        <v>91.4</v>
      </c>
      <c r="E58" s="1" t="s">
        <v>27</v>
      </c>
      <c r="F58" s="1">
        <v>29.355</v>
      </c>
      <c r="H58" s="3">
        <v>1.34375</v>
      </c>
      <c r="I58" s="1">
        <v>29.4</v>
      </c>
      <c r="J58" s="1">
        <v>71.400000000000006</v>
      </c>
      <c r="L58" s="3">
        <v>0.77777777777777701</v>
      </c>
      <c r="M58" s="1">
        <f t="shared" si="0"/>
        <v>30.72</v>
      </c>
      <c r="N58" s="1">
        <f t="shared" si="1"/>
        <v>65.280000000000015</v>
      </c>
      <c r="O58" s="1">
        <f t="shared" si="1"/>
        <v>65.280000000000015</v>
      </c>
    </row>
    <row r="59" spans="1:15" ht="24.9" customHeight="1" x14ac:dyDescent="0.25">
      <c r="A59" s="2">
        <v>1.3854166666666701</v>
      </c>
      <c r="B59" s="1">
        <v>25.8</v>
      </c>
      <c r="C59" s="1">
        <v>88.2</v>
      </c>
      <c r="H59" s="3"/>
      <c r="L59" s="3">
        <v>0.78472222222222099</v>
      </c>
      <c r="M59" s="1">
        <f t="shared" si="0"/>
        <v>30.72</v>
      </c>
      <c r="N59" s="1">
        <f t="shared" si="1"/>
        <v>65.280000000000015</v>
      </c>
      <c r="O59" s="1">
        <f t="shared" si="1"/>
        <v>65.280000000000015</v>
      </c>
    </row>
    <row r="60" spans="1:15" ht="24.9" customHeight="1" x14ac:dyDescent="0.25">
      <c r="L60" s="3">
        <v>0.79166666666666496</v>
      </c>
      <c r="M60" s="1">
        <f t="shared" si="0"/>
        <v>30.72</v>
      </c>
      <c r="N60" s="1">
        <f t="shared" si="1"/>
        <v>65.280000000000015</v>
      </c>
      <c r="O60" s="1">
        <f t="shared" si="1"/>
        <v>65.280000000000015</v>
      </c>
    </row>
    <row r="61" spans="1:15" ht="24.9" customHeight="1" x14ac:dyDescent="0.25">
      <c r="H61" s="1" t="s">
        <v>33</v>
      </c>
      <c r="I61" s="1">
        <v>26</v>
      </c>
      <c r="L61" s="3">
        <v>0.79861111111111005</v>
      </c>
      <c r="M61" s="1">
        <f t="shared" si="0"/>
        <v>30.72</v>
      </c>
      <c r="N61" s="1">
        <f t="shared" si="1"/>
        <v>65.280000000000015</v>
      </c>
      <c r="O61" s="1">
        <f t="shared" si="1"/>
        <v>65.280000000000015</v>
      </c>
    </row>
    <row r="62" spans="1:15" ht="24.9" customHeight="1" x14ac:dyDescent="0.25">
      <c r="H62" s="1" t="s">
        <v>34</v>
      </c>
      <c r="I62" s="1">
        <v>350</v>
      </c>
      <c r="L62" s="3">
        <v>0.80555555555555403</v>
      </c>
      <c r="M62" s="1">
        <f t="shared" si="0"/>
        <v>30.72</v>
      </c>
      <c r="N62" s="1">
        <f t="shared" si="1"/>
        <v>65.280000000000015</v>
      </c>
      <c r="O62" s="1">
        <f t="shared" si="1"/>
        <v>65.280000000000015</v>
      </c>
    </row>
    <row r="63" spans="1:15" ht="24.9" customHeight="1" x14ac:dyDescent="0.25">
      <c r="H63" s="1" t="s">
        <v>35</v>
      </c>
      <c r="I63" s="1">
        <v>10</v>
      </c>
      <c r="L63" s="3">
        <v>0.812499999999999</v>
      </c>
      <c r="M63" s="1">
        <f t="shared" si="0"/>
        <v>30.72</v>
      </c>
      <c r="N63" s="1">
        <f t="shared" si="1"/>
        <v>65.280000000000015</v>
      </c>
      <c r="O63" s="1">
        <f t="shared" si="1"/>
        <v>65.280000000000015</v>
      </c>
    </row>
    <row r="64" spans="1:15" ht="24.9" customHeight="1" x14ac:dyDescent="0.25">
      <c r="H64" s="1" t="s">
        <v>36</v>
      </c>
      <c r="I64" s="1" t="s">
        <v>38</v>
      </c>
      <c r="L64" s="3">
        <v>0.81944444444444298</v>
      </c>
      <c r="M64" s="1">
        <f t="shared" si="0"/>
        <v>30.72</v>
      </c>
      <c r="N64" s="1">
        <f t="shared" si="1"/>
        <v>65.280000000000015</v>
      </c>
      <c r="O64" s="1">
        <f t="shared" si="1"/>
        <v>65.280000000000015</v>
      </c>
    </row>
    <row r="65" spans="6:15" ht="24.9" customHeight="1" x14ac:dyDescent="0.25">
      <c r="L65" s="3">
        <v>0.82638888888888695</v>
      </c>
      <c r="M65" s="1">
        <f t="shared" si="0"/>
        <v>30.72</v>
      </c>
      <c r="N65" s="1">
        <f t="shared" si="1"/>
        <v>65.280000000000015</v>
      </c>
      <c r="O65" s="1">
        <f t="shared" si="1"/>
        <v>65.280000000000015</v>
      </c>
    </row>
    <row r="66" spans="6:15" ht="24.9" customHeight="1" x14ac:dyDescent="0.25">
      <c r="L66" s="3">
        <v>0.83333333333333204</v>
      </c>
      <c r="M66" s="1">
        <f t="shared" si="0"/>
        <v>30.72</v>
      </c>
      <c r="N66" s="1">
        <f t="shared" si="1"/>
        <v>65.280000000000015</v>
      </c>
      <c r="O66" s="1">
        <f t="shared" si="1"/>
        <v>65.280000000000015</v>
      </c>
    </row>
    <row r="67" spans="6:15" ht="24.9" customHeight="1" x14ac:dyDescent="0.25">
      <c r="L67" s="3">
        <v>0.84027777777777601</v>
      </c>
      <c r="M67" s="1">
        <f t="shared" ref="M67:M130" si="2">0.16*240*0.8</f>
        <v>30.72</v>
      </c>
      <c r="N67" s="1">
        <f t="shared" ref="N67:O130" si="3">0.34*240*0.8</f>
        <v>65.280000000000015</v>
      </c>
      <c r="O67" s="1">
        <f t="shared" si="3"/>
        <v>65.280000000000015</v>
      </c>
    </row>
    <row r="68" spans="6:15" ht="24.9" customHeight="1" x14ac:dyDescent="0.25">
      <c r="F68" s="1" t="s">
        <v>28</v>
      </c>
      <c r="L68" s="3">
        <v>0.84722222222222099</v>
      </c>
      <c r="M68" s="1">
        <f t="shared" si="2"/>
        <v>30.72</v>
      </c>
      <c r="N68" s="1">
        <f t="shared" si="3"/>
        <v>65.280000000000015</v>
      </c>
      <c r="O68" s="1">
        <f t="shared" si="3"/>
        <v>65.280000000000015</v>
      </c>
    </row>
    <row r="69" spans="6:15" ht="24.9" customHeight="1" x14ac:dyDescent="0.25">
      <c r="F69" s="1">
        <v>6462849.8537134603</v>
      </c>
      <c r="H69" s="1">
        <f>F69/3600000</f>
        <v>1.7952360704759611</v>
      </c>
      <c r="I69" s="1">
        <f>H69*1.25</f>
        <v>2.2440450880949516</v>
      </c>
      <c r="L69" s="3">
        <v>0.85416666666666496</v>
      </c>
      <c r="M69" s="1">
        <f t="shared" si="2"/>
        <v>30.72</v>
      </c>
      <c r="N69" s="1">
        <f t="shared" si="3"/>
        <v>65.280000000000015</v>
      </c>
      <c r="O69" s="1">
        <f t="shared" si="3"/>
        <v>65.280000000000015</v>
      </c>
    </row>
    <row r="70" spans="6:15" ht="24.9" customHeight="1" x14ac:dyDescent="0.25">
      <c r="F70" s="1">
        <v>6386736.6450343803</v>
      </c>
      <c r="H70" s="1">
        <f t="shared" ref="H70:H92" si="4">F70/3600000</f>
        <v>1.7740935125095501</v>
      </c>
      <c r="I70" s="1">
        <f t="shared" ref="I70:I92" si="5">H70*1.25</f>
        <v>2.2176168906369376</v>
      </c>
      <c r="L70" s="3">
        <v>0.86111111111111005</v>
      </c>
      <c r="M70" s="1">
        <f t="shared" si="2"/>
        <v>30.72</v>
      </c>
      <c r="N70" s="1">
        <f t="shared" si="3"/>
        <v>65.280000000000015</v>
      </c>
      <c r="O70" s="1">
        <f t="shared" si="3"/>
        <v>65.280000000000015</v>
      </c>
    </row>
    <row r="71" spans="6:15" ht="24.9" customHeight="1" x14ac:dyDescent="0.25">
      <c r="F71" s="1">
        <v>6333087.7239735099</v>
      </c>
      <c r="H71" s="1">
        <f t="shared" si="4"/>
        <v>1.759191034437086</v>
      </c>
      <c r="I71" s="1">
        <f t="shared" si="5"/>
        <v>2.1989887930463574</v>
      </c>
      <c r="L71" s="3">
        <v>0.86805555555555403</v>
      </c>
      <c r="M71" s="1">
        <f t="shared" si="2"/>
        <v>30.72</v>
      </c>
      <c r="N71" s="1">
        <f t="shared" si="3"/>
        <v>65.280000000000015</v>
      </c>
      <c r="O71" s="1">
        <f t="shared" si="3"/>
        <v>65.280000000000015</v>
      </c>
    </row>
    <row r="72" spans="6:15" ht="24.9" customHeight="1" x14ac:dyDescent="0.25">
      <c r="F72" s="1">
        <v>6286202.7204153799</v>
      </c>
      <c r="H72" s="1">
        <f t="shared" si="4"/>
        <v>1.7461674223376056</v>
      </c>
      <c r="I72" s="1">
        <f t="shared" si="5"/>
        <v>2.1827092779220072</v>
      </c>
      <c r="L72" s="3">
        <v>0.874999999999998</v>
      </c>
      <c r="M72" s="1">
        <f t="shared" si="2"/>
        <v>30.72</v>
      </c>
      <c r="N72" s="1">
        <f t="shared" si="3"/>
        <v>65.280000000000015</v>
      </c>
      <c r="O72" s="1">
        <f t="shared" si="3"/>
        <v>65.280000000000015</v>
      </c>
    </row>
    <row r="73" spans="6:15" ht="24.9" customHeight="1" x14ac:dyDescent="0.25">
      <c r="F73" s="1">
        <v>6248575.4871088397</v>
      </c>
      <c r="H73" s="1">
        <f t="shared" si="4"/>
        <v>1.7357154130857888</v>
      </c>
      <c r="I73" s="1">
        <f t="shared" si="5"/>
        <v>2.1696442663572362</v>
      </c>
      <c r="L73" s="3">
        <v>0.88194444444444298</v>
      </c>
      <c r="M73" s="1">
        <f t="shared" si="2"/>
        <v>30.72</v>
      </c>
      <c r="N73" s="1">
        <f t="shared" si="3"/>
        <v>65.280000000000015</v>
      </c>
      <c r="O73" s="1">
        <f t="shared" si="3"/>
        <v>65.280000000000015</v>
      </c>
    </row>
    <row r="74" spans="6:15" ht="24.9" customHeight="1" x14ac:dyDescent="0.25">
      <c r="F74" s="1">
        <v>6253743.8248795299</v>
      </c>
      <c r="H74" s="1">
        <f t="shared" si="4"/>
        <v>1.7371510624665361</v>
      </c>
      <c r="I74" s="1">
        <f t="shared" si="5"/>
        <v>2.1714388280831702</v>
      </c>
      <c r="L74" s="3">
        <v>0.88888888888888695</v>
      </c>
      <c r="M74" s="1">
        <f t="shared" si="2"/>
        <v>30.72</v>
      </c>
      <c r="N74" s="1">
        <f t="shared" si="3"/>
        <v>65.280000000000015</v>
      </c>
      <c r="O74" s="1">
        <f t="shared" si="3"/>
        <v>65.280000000000015</v>
      </c>
    </row>
    <row r="75" spans="6:15" ht="24.9" customHeight="1" x14ac:dyDescent="0.25">
      <c r="F75" s="1">
        <v>6330473.9354034401</v>
      </c>
      <c r="H75" s="1">
        <f t="shared" si="4"/>
        <v>1.7584649820565112</v>
      </c>
      <c r="I75" s="1">
        <f t="shared" si="5"/>
        <v>2.198081227570639</v>
      </c>
      <c r="L75" s="3">
        <v>0.89583333333333204</v>
      </c>
      <c r="M75" s="1">
        <f t="shared" si="2"/>
        <v>30.72</v>
      </c>
      <c r="N75" s="1">
        <f t="shared" si="3"/>
        <v>65.280000000000015</v>
      </c>
      <c r="O75" s="1">
        <f t="shared" si="3"/>
        <v>65.280000000000015</v>
      </c>
    </row>
    <row r="76" spans="6:15" ht="24.9" customHeight="1" x14ac:dyDescent="0.25">
      <c r="F76" s="1">
        <v>5962733.4384944802</v>
      </c>
      <c r="H76" s="1">
        <f t="shared" si="4"/>
        <v>1.6563148440262445</v>
      </c>
      <c r="I76" s="1">
        <f t="shared" si="5"/>
        <v>2.0703935550328056</v>
      </c>
      <c r="L76" s="3">
        <v>0.90277777777777601</v>
      </c>
      <c r="M76" s="1">
        <f t="shared" si="2"/>
        <v>30.72</v>
      </c>
      <c r="N76" s="1">
        <f t="shared" si="3"/>
        <v>65.280000000000015</v>
      </c>
      <c r="O76" s="1">
        <f t="shared" si="3"/>
        <v>65.280000000000015</v>
      </c>
    </row>
    <row r="77" spans="6:15" ht="24.9" customHeight="1" x14ac:dyDescent="0.25">
      <c r="F77" s="1">
        <v>6263125.0881623002</v>
      </c>
      <c r="H77" s="1">
        <f t="shared" si="4"/>
        <v>1.7397569689339722</v>
      </c>
      <c r="I77" s="1">
        <f t="shared" si="5"/>
        <v>2.1746962111674653</v>
      </c>
      <c r="L77" s="3">
        <v>0.90972222222221999</v>
      </c>
      <c r="M77" s="1">
        <f t="shared" si="2"/>
        <v>30.72</v>
      </c>
      <c r="N77" s="1">
        <f t="shared" si="3"/>
        <v>65.280000000000015</v>
      </c>
      <c r="O77" s="1">
        <f t="shared" si="3"/>
        <v>65.280000000000015</v>
      </c>
    </row>
    <row r="78" spans="6:15" ht="24.9" customHeight="1" x14ac:dyDescent="0.25">
      <c r="F78" s="1">
        <v>6557046.24761358</v>
      </c>
      <c r="H78" s="1">
        <f t="shared" si="4"/>
        <v>1.8214017354482166</v>
      </c>
      <c r="I78" s="1">
        <f t="shared" si="5"/>
        <v>2.2767521693102708</v>
      </c>
      <c r="L78" s="3">
        <v>0.91666666666666496</v>
      </c>
      <c r="M78" s="1">
        <f t="shared" si="2"/>
        <v>30.72</v>
      </c>
      <c r="N78" s="1">
        <f t="shared" si="3"/>
        <v>65.280000000000015</v>
      </c>
      <c r="O78" s="1">
        <f t="shared" si="3"/>
        <v>65.280000000000015</v>
      </c>
    </row>
    <row r="79" spans="6:15" ht="24.9" customHeight="1" x14ac:dyDescent="0.25">
      <c r="F79" s="1">
        <v>6833891.5309272902</v>
      </c>
      <c r="H79" s="1">
        <f t="shared" si="4"/>
        <v>1.8983032030353584</v>
      </c>
      <c r="I79" s="1">
        <f t="shared" si="5"/>
        <v>2.372879003794198</v>
      </c>
      <c r="L79" s="3">
        <v>0.92361111111110905</v>
      </c>
      <c r="M79" s="1">
        <f t="shared" si="2"/>
        <v>30.72</v>
      </c>
      <c r="N79" s="1">
        <f t="shared" si="3"/>
        <v>65.280000000000015</v>
      </c>
      <c r="O79" s="1">
        <f t="shared" si="3"/>
        <v>65.280000000000015</v>
      </c>
    </row>
    <row r="80" spans="6:15" ht="24.9" customHeight="1" x14ac:dyDescent="0.25">
      <c r="F80" s="1">
        <v>7052409.4807869196</v>
      </c>
      <c r="H80" s="1">
        <f t="shared" si="4"/>
        <v>1.9590026335519222</v>
      </c>
      <c r="I80" s="1">
        <f t="shared" si="5"/>
        <v>2.4487532919399029</v>
      </c>
      <c r="L80" s="3">
        <v>0.93055555555555403</v>
      </c>
      <c r="M80" s="1">
        <f t="shared" si="2"/>
        <v>30.72</v>
      </c>
      <c r="N80" s="1">
        <f t="shared" si="3"/>
        <v>65.280000000000015</v>
      </c>
      <c r="O80" s="1">
        <f t="shared" si="3"/>
        <v>65.280000000000015</v>
      </c>
    </row>
    <row r="81" spans="6:15" ht="24.9" customHeight="1" x14ac:dyDescent="0.25">
      <c r="F81" s="1">
        <v>7182314.5003385004</v>
      </c>
      <c r="H81" s="1">
        <f t="shared" si="4"/>
        <v>1.995087361205139</v>
      </c>
      <c r="I81" s="1">
        <f t="shared" si="5"/>
        <v>2.4938592015064236</v>
      </c>
      <c r="L81" s="3">
        <v>0.937499999999998</v>
      </c>
      <c r="M81" s="1">
        <f t="shared" si="2"/>
        <v>30.72</v>
      </c>
      <c r="N81" s="1">
        <f t="shared" si="3"/>
        <v>65.280000000000015</v>
      </c>
      <c r="O81" s="1">
        <f t="shared" si="3"/>
        <v>65.280000000000015</v>
      </c>
    </row>
    <row r="82" spans="6:15" ht="24.9" customHeight="1" x14ac:dyDescent="0.25">
      <c r="F82" s="1">
        <v>7206541.3149702596</v>
      </c>
      <c r="H82" s="1">
        <f t="shared" si="4"/>
        <v>2.001817031936183</v>
      </c>
      <c r="I82" s="1">
        <f t="shared" si="5"/>
        <v>2.5022712899202286</v>
      </c>
      <c r="L82" s="3">
        <v>0.94444444444444298</v>
      </c>
      <c r="M82" s="1">
        <f t="shared" si="2"/>
        <v>30.72</v>
      </c>
      <c r="N82" s="1">
        <f t="shared" si="3"/>
        <v>65.280000000000015</v>
      </c>
      <c r="O82" s="1">
        <f t="shared" si="3"/>
        <v>65.280000000000015</v>
      </c>
    </row>
    <row r="83" spans="6:15" ht="24.9" customHeight="1" x14ac:dyDescent="0.25">
      <c r="F83" s="1">
        <v>7213964.97207921</v>
      </c>
      <c r="H83" s="1">
        <f t="shared" si="4"/>
        <v>2.0038791589108915</v>
      </c>
      <c r="I83" s="1">
        <f t="shared" si="5"/>
        <v>2.5048489486386143</v>
      </c>
      <c r="L83" s="3">
        <v>0.95138888888888695</v>
      </c>
      <c r="M83" s="1">
        <f t="shared" si="2"/>
        <v>30.72</v>
      </c>
      <c r="N83" s="1">
        <f t="shared" si="3"/>
        <v>65.280000000000015</v>
      </c>
      <c r="O83" s="1">
        <f t="shared" si="3"/>
        <v>65.280000000000015</v>
      </c>
    </row>
    <row r="84" spans="6:15" ht="24.9" customHeight="1" x14ac:dyDescent="0.25">
      <c r="F84" s="1">
        <v>7201502.8159696301</v>
      </c>
      <c r="H84" s="1">
        <f t="shared" si="4"/>
        <v>2.0004174488804529</v>
      </c>
      <c r="I84" s="1">
        <f t="shared" si="5"/>
        <v>2.5005218111005663</v>
      </c>
      <c r="L84" s="3">
        <v>0.95833333333333104</v>
      </c>
      <c r="M84" s="1">
        <f t="shared" si="2"/>
        <v>30.72</v>
      </c>
      <c r="N84" s="1">
        <f t="shared" si="3"/>
        <v>65.280000000000015</v>
      </c>
      <c r="O84" s="1">
        <f t="shared" si="3"/>
        <v>65.280000000000015</v>
      </c>
    </row>
    <row r="85" spans="6:15" ht="24.9" customHeight="1" x14ac:dyDescent="0.25">
      <c r="F85" s="1">
        <v>7150786.0831498802</v>
      </c>
      <c r="H85" s="1">
        <f t="shared" si="4"/>
        <v>1.9863294675416334</v>
      </c>
      <c r="I85" s="1">
        <f t="shared" si="5"/>
        <v>2.4829118344270418</v>
      </c>
      <c r="L85" s="3">
        <v>0.96527777777777601</v>
      </c>
      <c r="M85" s="1">
        <f t="shared" si="2"/>
        <v>30.72</v>
      </c>
      <c r="N85" s="1">
        <f t="shared" si="3"/>
        <v>65.280000000000015</v>
      </c>
      <c r="O85" s="1">
        <f t="shared" si="3"/>
        <v>65.280000000000015</v>
      </c>
    </row>
    <row r="86" spans="6:15" ht="24.9" customHeight="1" x14ac:dyDescent="0.25">
      <c r="F86" s="1">
        <v>6991215.6896066703</v>
      </c>
      <c r="H86" s="1">
        <f t="shared" si="4"/>
        <v>1.9420043582240751</v>
      </c>
      <c r="I86" s="1">
        <f t="shared" si="5"/>
        <v>2.4275054477800939</v>
      </c>
      <c r="L86" s="3">
        <v>0.97222222222221999</v>
      </c>
      <c r="M86" s="1">
        <f t="shared" si="2"/>
        <v>30.72</v>
      </c>
      <c r="N86" s="1">
        <f t="shared" si="3"/>
        <v>65.280000000000015</v>
      </c>
      <c r="O86" s="1">
        <f t="shared" si="3"/>
        <v>65.280000000000015</v>
      </c>
    </row>
    <row r="87" spans="6:15" ht="24.9" customHeight="1" x14ac:dyDescent="0.25">
      <c r="F87" s="1">
        <v>7333747.0096313097</v>
      </c>
      <c r="H87" s="1">
        <f t="shared" si="4"/>
        <v>2.0371519471198081</v>
      </c>
      <c r="I87" s="1">
        <f t="shared" si="5"/>
        <v>2.5464399338997601</v>
      </c>
      <c r="L87" s="3">
        <v>0.97916666666666496</v>
      </c>
      <c r="M87" s="1">
        <f t="shared" si="2"/>
        <v>30.72</v>
      </c>
      <c r="N87" s="1">
        <f t="shared" si="3"/>
        <v>65.280000000000015</v>
      </c>
      <c r="O87" s="1">
        <f t="shared" si="3"/>
        <v>65.280000000000015</v>
      </c>
    </row>
    <row r="88" spans="6:15" ht="24.9" customHeight="1" x14ac:dyDescent="0.25">
      <c r="F88" s="1">
        <v>7114242.7367591197</v>
      </c>
      <c r="H88" s="1">
        <f t="shared" si="4"/>
        <v>1.9761785379886443</v>
      </c>
      <c r="I88" s="1">
        <f t="shared" si="5"/>
        <v>2.4702231724858055</v>
      </c>
      <c r="L88" s="3">
        <v>0.98611111111110905</v>
      </c>
      <c r="M88" s="1">
        <f t="shared" si="2"/>
        <v>30.72</v>
      </c>
      <c r="N88" s="1">
        <f t="shared" si="3"/>
        <v>65.280000000000015</v>
      </c>
      <c r="O88" s="1">
        <f t="shared" si="3"/>
        <v>65.280000000000015</v>
      </c>
    </row>
    <row r="89" spans="6:15" ht="24.9" customHeight="1" x14ac:dyDescent="0.25">
      <c r="F89" s="1">
        <v>6951698.8821064997</v>
      </c>
      <c r="H89" s="1">
        <f t="shared" si="4"/>
        <v>1.9310274672518055</v>
      </c>
      <c r="I89" s="1">
        <f t="shared" si="5"/>
        <v>2.4137843340647569</v>
      </c>
      <c r="L89" s="3">
        <v>0.99305555555555403</v>
      </c>
      <c r="M89" s="1">
        <f t="shared" si="2"/>
        <v>30.72</v>
      </c>
      <c r="N89" s="1">
        <f t="shared" si="3"/>
        <v>65.280000000000015</v>
      </c>
      <c r="O89" s="1">
        <f t="shared" si="3"/>
        <v>65.280000000000015</v>
      </c>
    </row>
    <row r="90" spans="6:15" ht="24.9" customHeight="1" x14ac:dyDescent="0.25">
      <c r="F90" s="1">
        <v>6804447.1756006498</v>
      </c>
      <c r="H90" s="1">
        <f t="shared" si="4"/>
        <v>1.8901242154446249</v>
      </c>
      <c r="I90" s="1">
        <f t="shared" si="5"/>
        <v>2.3626552693057814</v>
      </c>
      <c r="L90" s="3">
        <v>0.999999999999998</v>
      </c>
      <c r="M90" s="1">
        <f t="shared" si="2"/>
        <v>30.72</v>
      </c>
      <c r="N90" s="1">
        <f t="shared" si="3"/>
        <v>65.280000000000015</v>
      </c>
      <c r="O90" s="1">
        <f t="shared" si="3"/>
        <v>65.280000000000015</v>
      </c>
    </row>
    <row r="91" spans="6:15" ht="24.9" customHeight="1" x14ac:dyDescent="0.25">
      <c r="F91" s="1">
        <v>6677449.7654416803</v>
      </c>
      <c r="H91" s="1">
        <f t="shared" si="4"/>
        <v>1.8548471570671334</v>
      </c>
      <c r="I91" s="1">
        <f t="shared" si="5"/>
        <v>2.3185589463339169</v>
      </c>
      <c r="L91" s="3">
        <v>1.00694444444444</v>
      </c>
      <c r="M91" s="1">
        <f t="shared" si="2"/>
        <v>30.72</v>
      </c>
      <c r="N91" s="1">
        <f t="shared" si="3"/>
        <v>65.280000000000015</v>
      </c>
      <c r="O91" s="1">
        <f t="shared" si="3"/>
        <v>65.280000000000015</v>
      </c>
    </row>
    <row r="92" spans="6:15" ht="24.9" customHeight="1" x14ac:dyDescent="0.25">
      <c r="F92" s="1">
        <v>6565003.6765257604</v>
      </c>
      <c r="H92" s="1">
        <f t="shared" si="4"/>
        <v>1.8236121323682668</v>
      </c>
      <c r="I92" s="1">
        <f t="shared" si="5"/>
        <v>2.2795151654603334</v>
      </c>
      <c r="L92" s="3">
        <v>1.0138888888888899</v>
      </c>
      <c r="M92" s="1">
        <f t="shared" si="2"/>
        <v>30.72</v>
      </c>
      <c r="N92" s="1">
        <f t="shared" si="3"/>
        <v>65.280000000000015</v>
      </c>
      <c r="O92" s="1">
        <f t="shared" si="3"/>
        <v>65.280000000000015</v>
      </c>
    </row>
    <row r="93" spans="6:15" ht="24.9" customHeight="1" x14ac:dyDescent="0.25">
      <c r="L93" s="3">
        <v>1.0208333333333299</v>
      </c>
      <c r="M93" s="1">
        <f t="shared" si="2"/>
        <v>30.72</v>
      </c>
      <c r="N93" s="1">
        <f t="shared" si="3"/>
        <v>65.280000000000015</v>
      </c>
      <c r="O93" s="1">
        <f t="shared" si="3"/>
        <v>65.280000000000015</v>
      </c>
    </row>
    <row r="94" spans="6:15" ht="24.9" customHeight="1" x14ac:dyDescent="0.25">
      <c r="L94" s="3">
        <v>1.0277777777777799</v>
      </c>
      <c r="M94" s="1">
        <f t="shared" si="2"/>
        <v>30.72</v>
      </c>
      <c r="N94" s="1">
        <f t="shared" si="3"/>
        <v>65.280000000000015</v>
      </c>
      <c r="O94" s="1">
        <f t="shared" si="3"/>
        <v>65.280000000000015</v>
      </c>
    </row>
    <row r="95" spans="6:15" ht="24.9" customHeight="1" x14ac:dyDescent="0.25">
      <c r="L95" s="3">
        <v>1.0347222222222201</v>
      </c>
      <c r="M95" s="1">
        <f t="shared" si="2"/>
        <v>30.72</v>
      </c>
      <c r="N95" s="1">
        <f t="shared" si="3"/>
        <v>65.280000000000015</v>
      </c>
      <c r="O95" s="1">
        <f t="shared" si="3"/>
        <v>65.280000000000015</v>
      </c>
    </row>
    <row r="96" spans="6:15" ht="24.9" customHeight="1" x14ac:dyDescent="0.25">
      <c r="L96" s="3">
        <v>1.0416666666666601</v>
      </c>
      <c r="M96" s="1">
        <f t="shared" si="2"/>
        <v>30.72</v>
      </c>
      <c r="N96" s="1">
        <f t="shared" si="3"/>
        <v>65.280000000000015</v>
      </c>
      <c r="O96" s="1">
        <f t="shared" si="3"/>
        <v>65.280000000000015</v>
      </c>
    </row>
    <row r="97" spans="12:15" ht="24.9" customHeight="1" x14ac:dyDescent="0.25">
      <c r="L97" s="3">
        <v>1.0486111111111101</v>
      </c>
      <c r="M97" s="1">
        <f t="shared" si="2"/>
        <v>30.72</v>
      </c>
      <c r="N97" s="1">
        <f t="shared" si="3"/>
        <v>65.280000000000015</v>
      </c>
      <c r="O97" s="1">
        <f t="shared" si="3"/>
        <v>65.280000000000015</v>
      </c>
    </row>
    <row r="98" spans="12:15" ht="24.9" customHeight="1" x14ac:dyDescent="0.25">
      <c r="L98" s="3">
        <v>1.05555555555555</v>
      </c>
      <c r="M98" s="1">
        <f t="shared" si="2"/>
        <v>30.72</v>
      </c>
      <c r="N98" s="1">
        <f t="shared" si="3"/>
        <v>65.280000000000015</v>
      </c>
      <c r="O98" s="1">
        <f t="shared" si="3"/>
        <v>65.280000000000015</v>
      </c>
    </row>
    <row r="99" spans="12:15" ht="24.9" customHeight="1" x14ac:dyDescent="0.25">
      <c r="L99" s="3">
        <v>1.0625</v>
      </c>
      <c r="M99" s="1">
        <f t="shared" si="2"/>
        <v>30.72</v>
      </c>
      <c r="N99" s="1">
        <f t="shared" si="3"/>
        <v>65.280000000000015</v>
      </c>
      <c r="O99" s="1">
        <f t="shared" si="3"/>
        <v>65.280000000000015</v>
      </c>
    </row>
    <row r="100" spans="12:15" ht="24.9" customHeight="1" x14ac:dyDescent="0.25">
      <c r="L100" s="3">
        <v>1.06944444444444</v>
      </c>
      <c r="M100" s="1">
        <f t="shared" si="2"/>
        <v>30.72</v>
      </c>
      <c r="N100" s="1">
        <f t="shared" si="3"/>
        <v>65.280000000000015</v>
      </c>
      <c r="O100" s="1">
        <f t="shared" si="3"/>
        <v>65.280000000000015</v>
      </c>
    </row>
    <row r="101" spans="12:15" ht="24.9" customHeight="1" x14ac:dyDescent="0.25">
      <c r="L101" s="3">
        <v>1.0763888888888899</v>
      </c>
      <c r="M101" s="1">
        <f t="shared" si="2"/>
        <v>30.72</v>
      </c>
      <c r="N101" s="1">
        <f t="shared" si="3"/>
        <v>65.280000000000015</v>
      </c>
      <c r="O101" s="1">
        <f t="shared" si="3"/>
        <v>65.280000000000015</v>
      </c>
    </row>
    <row r="102" spans="12:15" ht="24.9" customHeight="1" x14ac:dyDescent="0.25">
      <c r="L102" s="3">
        <v>1.0833333333333299</v>
      </c>
      <c r="M102" s="1">
        <f t="shared" si="2"/>
        <v>30.72</v>
      </c>
      <c r="N102" s="1">
        <f t="shared" si="3"/>
        <v>65.280000000000015</v>
      </c>
      <c r="O102" s="1">
        <f t="shared" si="3"/>
        <v>65.280000000000015</v>
      </c>
    </row>
    <row r="103" spans="12:15" ht="24.9" customHeight="1" x14ac:dyDescent="0.25">
      <c r="L103" s="3">
        <v>1.0902777777777699</v>
      </c>
      <c r="M103" s="1">
        <f t="shared" si="2"/>
        <v>30.72</v>
      </c>
      <c r="N103" s="1">
        <f t="shared" si="3"/>
        <v>65.280000000000015</v>
      </c>
      <c r="O103" s="1">
        <f t="shared" si="3"/>
        <v>65.280000000000015</v>
      </c>
    </row>
    <row r="104" spans="12:15" ht="24.9" customHeight="1" x14ac:dyDescent="0.25">
      <c r="L104" s="3">
        <v>1.0972222222222201</v>
      </c>
      <c r="M104" s="1">
        <f t="shared" si="2"/>
        <v>30.72</v>
      </c>
      <c r="N104" s="1">
        <f t="shared" si="3"/>
        <v>65.280000000000015</v>
      </c>
      <c r="O104" s="1">
        <f t="shared" si="3"/>
        <v>65.280000000000015</v>
      </c>
    </row>
    <row r="105" spans="12:15" ht="24.9" customHeight="1" x14ac:dyDescent="0.25">
      <c r="L105" s="3">
        <v>1.1041666666666601</v>
      </c>
      <c r="M105" s="1">
        <f t="shared" si="2"/>
        <v>30.72</v>
      </c>
      <c r="N105" s="1">
        <f t="shared" si="3"/>
        <v>65.280000000000015</v>
      </c>
      <c r="O105" s="1">
        <f t="shared" si="3"/>
        <v>65.280000000000015</v>
      </c>
    </row>
    <row r="106" spans="12:15" ht="24.9" customHeight="1" x14ac:dyDescent="0.25">
      <c r="L106" s="3">
        <v>1.1111111111111101</v>
      </c>
      <c r="M106" s="1">
        <f t="shared" si="2"/>
        <v>30.72</v>
      </c>
      <c r="N106" s="1">
        <f t="shared" si="3"/>
        <v>65.280000000000015</v>
      </c>
      <c r="O106" s="1">
        <f t="shared" si="3"/>
        <v>65.280000000000015</v>
      </c>
    </row>
    <row r="107" spans="12:15" ht="24.9" customHeight="1" x14ac:dyDescent="0.25">
      <c r="L107" s="3">
        <v>1.11805555555555</v>
      </c>
      <c r="M107" s="1">
        <f t="shared" si="2"/>
        <v>30.72</v>
      </c>
      <c r="N107" s="1">
        <f t="shared" si="3"/>
        <v>65.280000000000015</v>
      </c>
      <c r="O107" s="1">
        <f t="shared" si="3"/>
        <v>65.280000000000015</v>
      </c>
    </row>
    <row r="108" spans="12:15" ht="24.9" customHeight="1" x14ac:dyDescent="0.25">
      <c r="L108" s="3">
        <v>1.125</v>
      </c>
      <c r="M108" s="1">
        <f t="shared" si="2"/>
        <v>30.72</v>
      </c>
      <c r="N108" s="1">
        <f t="shared" si="3"/>
        <v>65.280000000000015</v>
      </c>
      <c r="O108" s="1">
        <f t="shared" si="3"/>
        <v>65.280000000000015</v>
      </c>
    </row>
    <row r="109" spans="12:15" ht="24.9" customHeight="1" x14ac:dyDescent="0.25">
      <c r="L109" s="3">
        <v>1.13194444444444</v>
      </c>
      <c r="M109" s="1">
        <f t="shared" si="2"/>
        <v>30.72</v>
      </c>
      <c r="N109" s="1">
        <f t="shared" si="3"/>
        <v>65.280000000000015</v>
      </c>
      <c r="O109" s="1">
        <f t="shared" si="3"/>
        <v>65.280000000000015</v>
      </c>
    </row>
    <row r="110" spans="12:15" ht="24.9" customHeight="1" x14ac:dyDescent="0.25">
      <c r="L110" s="3">
        <v>1.1388888888888899</v>
      </c>
      <c r="M110" s="1">
        <f t="shared" si="2"/>
        <v>30.72</v>
      </c>
      <c r="N110" s="1">
        <f t="shared" si="3"/>
        <v>65.280000000000015</v>
      </c>
      <c r="O110" s="1">
        <f t="shared" si="3"/>
        <v>65.280000000000015</v>
      </c>
    </row>
    <row r="111" spans="12:15" ht="24.9" customHeight="1" x14ac:dyDescent="0.25">
      <c r="L111" s="3">
        <v>1.1458333333333299</v>
      </c>
      <c r="M111" s="1">
        <f t="shared" si="2"/>
        <v>30.72</v>
      </c>
      <c r="N111" s="1">
        <f t="shared" si="3"/>
        <v>65.280000000000015</v>
      </c>
      <c r="O111" s="1">
        <f t="shared" si="3"/>
        <v>65.280000000000015</v>
      </c>
    </row>
    <row r="112" spans="12:15" ht="24.9" customHeight="1" x14ac:dyDescent="0.25">
      <c r="L112" s="3">
        <v>1.1527777777777699</v>
      </c>
      <c r="M112" s="1">
        <f t="shared" si="2"/>
        <v>30.72</v>
      </c>
      <c r="N112" s="1">
        <f t="shared" si="3"/>
        <v>65.280000000000015</v>
      </c>
      <c r="O112" s="1">
        <f t="shared" si="3"/>
        <v>65.280000000000015</v>
      </c>
    </row>
    <row r="113" spans="12:15" ht="24.9" customHeight="1" x14ac:dyDescent="0.25">
      <c r="L113" s="3">
        <v>1.1597222222222201</v>
      </c>
      <c r="M113" s="1">
        <f t="shared" si="2"/>
        <v>30.72</v>
      </c>
      <c r="N113" s="1">
        <f t="shared" si="3"/>
        <v>65.280000000000015</v>
      </c>
      <c r="O113" s="1">
        <f t="shared" si="3"/>
        <v>65.280000000000015</v>
      </c>
    </row>
    <row r="114" spans="12:15" ht="24.9" customHeight="1" x14ac:dyDescent="0.25">
      <c r="L114" s="3">
        <v>1.1666666666666601</v>
      </c>
      <c r="M114" s="1">
        <f t="shared" si="2"/>
        <v>30.72</v>
      </c>
      <c r="N114" s="1">
        <f t="shared" si="3"/>
        <v>65.280000000000015</v>
      </c>
      <c r="O114" s="1">
        <f t="shared" si="3"/>
        <v>65.280000000000015</v>
      </c>
    </row>
    <row r="115" spans="12:15" ht="24.9" customHeight="1" x14ac:dyDescent="0.25">
      <c r="L115" s="3">
        <v>1.1736111111111101</v>
      </c>
      <c r="M115" s="1">
        <f t="shared" si="2"/>
        <v>30.72</v>
      </c>
      <c r="N115" s="1">
        <f t="shared" si="3"/>
        <v>65.280000000000015</v>
      </c>
      <c r="O115" s="1">
        <f t="shared" si="3"/>
        <v>65.280000000000015</v>
      </c>
    </row>
    <row r="116" spans="12:15" ht="24.9" customHeight="1" x14ac:dyDescent="0.25">
      <c r="L116" s="3">
        <v>1.18055555555555</v>
      </c>
      <c r="M116" s="1">
        <f t="shared" si="2"/>
        <v>30.72</v>
      </c>
      <c r="N116" s="1">
        <f t="shared" si="3"/>
        <v>65.280000000000015</v>
      </c>
      <c r="O116" s="1">
        <f t="shared" si="3"/>
        <v>65.280000000000015</v>
      </c>
    </row>
    <row r="117" spans="12:15" ht="24.9" customHeight="1" x14ac:dyDescent="0.25">
      <c r="L117" s="3">
        <v>1.1875</v>
      </c>
      <c r="M117" s="1">
        <f t="shared" si="2"/>
        <v>30.72</v>
      </c>
      <c r="N117" s="1">
        <f t="shared" si="3"/>
        <v>65.280000000000015</v>
      </c>
      <c r="O117" s="1">
        <f t="shared" si="3"/>
        <v>65.280000000000015</v>
      </c>
    </row>
    <row r="118" spans="12:15" ht="24.9" customHeight="1" x14ac:dyDescent="0.25">
      <c r="L118" s="3">
        <v>1.19444444444444</v>
      </c>
      <c r="M118" s="1">
        <f t="shared" si="2"/>
        <v>30.72</v>
      </c>
      <c r="N118" s="1">
        <f t="shared" si="3"/>
        <v>65.280000000000015</v>
      </c>
      <c r="O118" s="1">
        <f t="shared" si="3"/>
        <v>65.280000000000015</v>
      </c>
    </row>
    <row r="119" spans="12:15" ht="24.9" customHeight="1" x14ac:dyDescent="0.25">
      <c r="L119" s="3">
        <v>1.2013888888888899</v>
      </c>
      <c r="M119" s="1">
        <f t="shared" si="2"/>
        <v>30.72</v>
      </c>
      <c r="N119" s="1">
        <f t="shared" si="3"/>
        <v>65.280000000000015</v>
      </c>
      <c r="O119" s="1">
        <f t="shared" si="3"/>
        <v>65.280000000000015</v>
      </c>
    </row>
    <row r="120" spans="12:15" ht="24.9" customHeight="1" x14ac:dyDescent="0.25">
      <c r="L120" s="3">
        <v>1.2083333333333299</v>
      </c>
      <c r="M120" s="1">
        <f t="shared" si="2"/>
        <v>30.72</v>
      </c>
      <c r="N120" s="1">
        <f t="shared" si="3"/>
        <v>65.280000000000015</v>
      </c>
      <c r="O120" s="1">
        <f t="shared" si="3"/>
        <v>65.280000000000015</v>
      </c>
    </row>
    <row r="121" spans="12:15" ht="24.9" customHeight="1" x14ac:dyDescent="0.25">
      <c r="L121" s="3">
        <v>1.2152777777777699</v>
      </c>
      <c r="M121" s="1">
        <f t="shared" si="2"/>
        <v>30.72</v>
      </c>
      <c r="N121" s="1">
        <f t="shared" si="3"/>
        <v>65.280000000000015</v>
      </c>
      <c r="O121" s="1">
        <f t="shared" si="3"/>
        <v>65.280000000000015</v>
      </c>
    </row>
    <row r="122" spans="12:15" ht="24.9" customHeight="1" x14ac:dyDescent="0.25">
      <c r="L122" s="3">
        <v>1.2222222222222201</v>
      </c>
      <c r="M122" s="1">
        <f t="shared" si="2"/>
        <v>30.72</v>
      </c>
      <c r="N122" s="1">
        <f t="shared" si="3"/>
        <v>65.280000000000015</v>
      </c>
      <c r="O122" s="1">
        <f t="shared" si="3"/>
        <v>65.280000000000015</v>
      </c>
    </row>
    <row r="123" spans="12:15" ht="24.9" customHeight="1" x14ac:dyDescent="0.25">
      <c r="L123" s="3">
        <v>1.2291666666666601</v>
      </c>
      <c r="M123" s="1">
        <f t="shared" si="2"/>
        <v>30.72</v>
      </c>
      <c r="N123" s="1">
        <f t="shared" si="3"/>
        <v>65.280000000000015</v>
      </c>
      <c r="O123" s="1">
        <f t="shared" si="3"/>
        <v>65.280000000000015</v>
      </c>
    </row>
    <row r="124" spans="12:15" ht="24.9" customHeight="1" x14ac:dyDescent="0.25">
      <c r="L124" s="3">
        <v>1.2361111111111101</v>
      </c>
      <c r="M124" s="1">
        <f t="shared" si="2"/>
        <v>30.72</v>
      </c>
      <c r="N124" s="1">
        <f t="shared" si="3"/>
        <v>65.280000000000015</v>
      </c>
      <c r="O124" s="1">
        <f t="shared" si="3"/>
        <v>65.280000000000015</v>
      </c>
    </row>
    <row r="125" spans="12:15" ht="24.9" customHeight="1" x14ac:dyDescent="0.25">
      <c r="L125" s="3">
        <v>1.24305555555555</v>
      </c>
      <c r="M125" s="1">
        <f t="shared" si="2"/>
        <v>30.72</v>
      </c>
      <c r="N125" s="1">
        <f t="shared" si="3"/>
        <v>65.280000000000015</v>
      </c>
      <c r="O125" s="1">
        <f t="shared" si="3"/>
        <v>65.280000000000015</v>
      </c>
    </row>
    <row r="126" spans="12:15" ht="24.9" customHeight="1" x14ac:dyDescent="0.25">
      <c r="L126" s="3">
        <v>1.25</v>
      </c>
      <c r="M126" s="1">
        <f t="shared" si="2"/>
        <v>30.72</v>
      </c>
      <c r="N126" s="1">
        <f t="shared" si="3"/>
        <v>65.280000000000015</v>
      </c>
      <c r="O126" s="1">
        <f t="shared" si="3"/>
        <v>65.280000000000015</v>
      </c>
    </row>
    <row r="127" spans="12:15" ht="24.9" customHeight="1" x14ac:dyDescent="0.25">
      <c r="L127" s="3">
        <v>1.25694444444444</v>
      </c>
      <c r="M127" s="1">
        <f t="shared" si="2"/>
        <v>30.72</v>
      </c>
      <c r="N127" s="1">
        <f t="shared" si="3"/>
        <v>65.280000000000015</v>
      </c>
      <c r="O127" s="1">
        <f t="shared" si="3"/>
        <v>65.280000000000015</v>
      </c>
    </row>
    <row r="128" spans="12:15" ht="24.9" customHeight="1" x14ac:dyDescent="0.25">
      <c r="L128" s="3">
        <v>1.2638888888888899</v>
      </c>
      <c r="M128" s="1">
        <f t="shared" si="2"/>
        <v>30.72</v>
      </c>
      <c r="N128" s="1">
        <f t="shared" si="3"/>
        <v>65.280000000000015</v>
      </c>
      <c r="O128" s="1">
        <f t="shared" si="3"/>
        <v>65.280000000000015</v>
      </c>
    </row>
    <row r="129" spans="12:15" ht="24.9" customHeight="1" x14ac:dyDescent="0.25">
      <c r="L129" s="3">
        <v>1.2708333333333299</v>
      </c>
      <c r="M129" s="1">
        <f t="shared" si="2"/>
        <v>30.72</v>
      </c>
      <c r="N129" s="1">
        <f t="shared" si="3"/>
        <v>65.280000000000015</v>
      </c>
      <c r="O129" s="1">
        <f t="shared" si="3"/>
        <v>65.280000000000015</v>
      </c>
    </row>
    <row r="130" spans="12:15" ht="24.9" customHeight="1" x14ac:dyDescent="0.25">
      <c r="L130" s="3">
        <v>1.2777777777777699</v>
      </c>
      <c r="M130" s="1">
        <f t="shared" si="2"/>
        <v>30.72</v>
      </c>
      <c r="N130" s="1">
        <f t="shared" si="3"/>
        <v>65.280000000000015</v>
      </c>
      <c r="O130" s="1">
        <f t="shared" si="3"/>
        <v>65.280000000000015</v>
      </c>
    </row>
    <row r="131" spans="12:15" ht="24.9" customHeight="1" x14ac:dyDescent="0.25">
      <c r="L131" s="3">
        <v>1.2847222222222201</v>
      </c>
      <c r="M131" s="1">
        <f t="shared" ref="M131:M145" si="6">0.16*240*0.8</f>
        <v>30.72</v>
      </c>
      <c r="N131" s="1">
        <f t="shared" ref="N131:O145" si="7">0.34*240*0.8</f>
        <v>65.280000000000015</v>
      </c>
      <c r="O131" s="1">
        <f t="shared" si="7"/>
        <v>65.280000000000015</v>
      </c>
    </row>
    <row r="132" spans="12:15" ht="24.9" customHeight="1" x14ac:dyDescent="0.25">
      <c r="L132" s="3">
        <v>1.2916666666666601</v>
      </c>
      <c r="M132" s="1">
        <f t="shared" si="6"/>
        <v>30.72</v>
      </c>
      <c r="N132" s="1">
        <f t="shared" si="7"/>
        <v>65.280000000000015</v>
      </c>
      <c r="O132" s="1">
        <f t="shared" si="7"/>
        <v>65.280000000000015</v>
      </c>
    </row>
    <row r="133" spans="12:15" ht="24.9" customHeight="1" x14ac:dyDescent="0.25">
      <c r="L133" s="3">
        <v>1.2986111111111101</v>
      </c>
      <c r="M133" s="1">
        <f t="shared" si="6"/>
        <v>30.72</v>
      </c>
      <c r="N133" s="1">
        <f t="shared" si="7"/>
        <v>65.280000000000015</v>
      </c>
      <c r="O133" s="1">
        <f t="shared" si="7"/>
        <v>65.280000000000015</v>
      </c>
    </row>
    <row r="134" spans="12:15" ht="24.9" customHeight="1" x14ac:dyDescent="0.25">
      <c r="L134" s="3">
        <v>1.30555555555555</v>
      </c>
      <c r="M134" s="1">
        <f t="shared" si="6"/>
        <v>30.72</v>
      </c>
      <c r="N134" s="1">
        <f t="shared" si="7"/>
        <v>65.280000000000015</v>
      </c>
      <c r="O134" s="1">
        <f t="shared" si="7"/>
        <v>65.280000000000015</v>
      </c>
    </row>
    <row r="135" spans="12:15" ht="24.9" customHeight="1" x14ac:dyDescent="0.25">
      <c r="L135" s="3">
        <v>1.3125</v>
      </c>
      <c r="M135" s="1">
        <f t="shared" si="6"/>
        <v>30.72</v>
      </c>
      <c r="N135" s="1">
        <f t="shared" si="7"/>
        <v>65.280000000000015</v>
      </c>
      <c r="O135" s="1">
        <f t="shared" si="7"/>
        <v>65.280000000000015</v>
      </c>
    </row>
    <row r="136" spans="12:15" ht="24.9" customHeight="1" x14ac:dyDescent="0.25">
      <c r="L136" s="3">
        <v>1.31944444444444</v>
      </c>
      <c r="M136" s="1">
        <f t="shared" si="6"/>
        <v>30.72</v>
      </c>
      <c r="N136" s="1">
        <f t="shared" si="7"/>
        <v>65.280000000000015</v>
      </c>
      <c r="O136" s="1">
        <f t="shared" si="7"/>
        <v>65.280000000000015</v>
      </c>
    </row>
    <row r="137" spans="12:15" ht="24.9" customHeight="1" x14ac:dyDescent="0.25">
      <c r="L137" s="3">
        <v>1.3263888888888899</v>
      </c>
      <c r="M137" s="1">
        <f t="shared" si="6"/>
        <v>30.72</v>
      </c>
      <c r="N137" s="1">
        <f t="shared" si="7"/>
        <v>65.280000000000015</v>
      </c>
      <c r="O137" s="1">
        <f t="shared" si="7"/>
        <v>65.280000000000015</v>
      </c>
    </row>
    <row r="138" spans="12:15" ht="24.9" customHeight="1" x14ac:dyDescent="0.25">
      <c r="L138" s="3">
        <v>1.3333333333333299</v>
      </c>
      <c r="M138" s="1">
        <f t="shared" si="6"/>
        <v>30.72</v>
      </c>
      <c r="N138" s="1">
        <f t="shared" si="7"/>
        <v>65.280000000000015</v>
      </c>
      <c r="O138" s="1">
        <f t="shared" si="7"/>
        <v>65.280000000000015</v>
      </c>
    </row>
    <row r="139" spans="12:15" ht="24.9" customHeight="1" x14ac:dyDescent="0.25">
      <c r="L139" s="3">
        <v>1.3402777777777699</v>
      </c>
      <c r="M139" s="1">
        <f t="shared" si="6"/>
        <v>30.72</v>
      </c>
      <c r="N139" s="1">
        <f t="shared" si="7"/>
        <v>65.280000000000015</v>
      </c>
      <c r="O139" s="1">
        <f t="shared" si="7"/>
        <v>65.280000000000015</v>
      </c>
    </row>
    <row r="140" spans="12:15" ht="24.9" customHeight="1" x14ac:dyDescent="0.25">
      <c r="L140" s="3">
        <v>1.3472222222222201</v>
      </c>
      <c r="M140" s="1">
        <f t="shared" si="6"/>
        <v>30.72</v>
      </c>
      <c r="N140" s="1">
        <f t="shared" si="7"/>
        <v>65.280000000000015</v>
      </c>
      <c r="O140" s="1">
        <f t="shared" si="7"/>
        <v>65.280000000000015</v>
      </c>
    </row>
    <row r="141" spans="12:15" ht="24.9" customHeight="1" x14ac:dyDescent="0.25">
      <c r="L141" s="3">
        <v>1.3541666666666601</v>
      </c>
      <c r="M141" s="1">
        <f t="shared" si="6"/>
        <v>30.72</v>
      </c>
      <c r="N141" s="1">
        <f t="shared" si="7"/>
        <v>65.280000000000015</v>
      </c>
      <c r="O141" s="1">
        <f t="shared" si="7"/>
        <v>65.280000000000015</v>
      </c>
    </row>
    <row r="142" spans="12:15" ht="24.9" customHeight="1" x14ac:dyDescent="0.25">
      <c r="L142" s="3">
        <v>1.3611111111111101</v>
      </c>
      <c r="M142" s="1">
        <f t="shared" si="6"/>
        <v>30.72</v>
      </c>
      <c r="N142" s="1">
        <f t="shared" si="7"/>
        <v>65.280000000000015</v>
      </c>
      <c r="O142" s="1">
        <f t="shared" si="7"/>
        <v>65.280000000000015</v>
      </c>
    </row>
    <row r="143" spans="12:15" ht="24.9" customHeight="1" x14ac:dyDescent="0.25">
      <c r="L143" s="3">
        <v>1.36805555555555</v>
      </c>
      <c r="M143" s="1">
        <f t="shared" si="6"/>
        <v>30.72</v>
      </c>
      <c r="N143" s="1">
        <f t="shared" si="7"/>
        <v>65.280000000000015</v>
      </c>
      <c r="O143" s="1">
        <f t="shared" si="7"/>
        <v>65.280000000000015</v>
      </c>
    </row>
    <row r="144" spans="12:15" ht="24.9" customHeight="1" x14ac:dyDescent="0.25">
      <c r="L144" s="3">
        <v>1.375</v>
      </c>
      <c r="M144" s="1">
        <f t="shared" si="6"/>
        <v>30.72</v>
      </c>
      <c r="N144" s="1">
        <f t="shared" si="7"/>
        <v>65.280000000000015</v>
      </c>
      <c r="O144" s="1">
        <f t="shared" si="7"/>
        <v>65.280000000000015</v>
      </c>
    </row>
    <row r="145" spans="12:15" ht="24.9" customHeight="1" x14ac:dyDescent="0.25">
      <c r="L145" s="3">
        <v>1.38194444444444</v>
      </c>
      <c r="M145" s="1">
        <f t="shared" si="6"/>
        <v>30.72</v>
      </c>
      <c r="N145" s="1">
        <f t="shared" si="7"/>
        <v>65.280000000000015</v>
      </c>
      <c r="O145" s="1">
        <f t="shared" si="7"/>
        <v>65.280000000000015</v>
      </c>
    </row>
  </sheetData>
  <mergeCells count="3">
    <mergeCell ref="B32:H32"/>
    <mergeCell ref="B31:H31"/>
    <mergeCell ref="B33:H3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CNR PROPERTY-0201</dc:creator>
  <cp:lastModifiedBy>X H</cp:lastModifiedBy>
  <dcterms:created xsi:type="dcterms:W3CDTF">2023-04-12T13:28:50Z</dcterms:created>
  <dcterms:modified xsi:type="dcterms:W3CDTF">2025-06-06T03:50:48Z</dcterms:modified>
</cp:coreProperties>
</file>