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xr:revisionPtr revIDLastSave="0" documentId="8_{28E5DDFC-9777-4C53-A3FD-4DDAEF01A8C2}" xr6:coauthVersionLast="47" xr6:coauthVersionMax="47" xr10:uidLastSave="{00000000-0000-0000-0000-000000000000}"/>
  <bookViews>
    <workbookView xWindow="-108" yWindow="-108" windowWidth="23256" windowHeight="12720" xr2:uid="{3BB21739-877C-426E-9CFE-C5F70277EA4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4" i="1" l="1"/>
  <c r="F14" i="1"/>
  <c r="E14" i="1"/>
  <c r="D14" i="1"/>
  <c r="C14" i="1"/>
  <c r="B14" i="1"/>
  <c r="G13" i="1"/>
  <c r="F13" i="1"/>
  <c r="E13" i="1"/>
  <c r="D13" i="1"/>
  <c r="C13" i="1"/>
  <c r="B13" i="1"/>
  <c r="G12" i="1"/>
  <c r="F12" i="1"/>
  <c r="E12" i="1"/>
  <c r="D12" i="1"/>
  <c r="C12" i="1"/>
  <c r="B12" i="1"/>
  <c r="G11" i="1"/>
  <c r="F11" i="1"/>
  <c r="E11" i="1"/>
  <c r="D11" i="1"/>
  <c r="C11" i="1"/>
  <c r="B11" i="1"/>
  <c r="G10" i="1"/>
  <c r="F10" i="1"/>
  <c r="E10" i="1"/>
  <c r="D10" i="1"/>
  <c r="C10" i="1"/>
  <c r="B10" i="1"/>
  <c r="G9" i="1"/>
  <c r="F9" i="1"/>
  <c r="E9" i="1"/>
  <c r="D9" i="1"/>
  <c r="C9" i="1"/>
  <c r="B9" i="1"/>
  <c r="G8" i="1"/>
  <c r="F8" i="1"/>
  <c r="E8" i="1"/>
  <c r="D8" i="1"/>
  <c r="C8" i="1"/>
  <c r="B8" i="1"/>
  <c r="G7" i="1"/>
  <c r="F7" i="1"/>
  <c r="E7" i="1"/>
  <c r="D7" i="1"/>
  <c r="C7" i="1"/>
  <c r="B7" i="1"/>
  <c r="G6" i="1"/>
  <c r="F6" i="1"/>
  <c r="E6" i="1"/>
  <c r="D6" i="1"/>
  <c r="C6" i="1"/>
  <c r="B6" i="1"/>
  <c r="G5" i="1"/>
  <c r="F5" i="1"/>
  <c r="E5" i="1"/>
  <c r="D5" i="1"/>
  <c r="C5" i="1"/>
  <c r="B5" i="1"/>
  <c r="G4" i="1"/>
  <c r="F4" i="1"/>
  <c r="E4" i="1"/>
  <c r="D4" i="1"/>
  <c r="C4" i="1"/>
  <c r="B4" i="1"/>
  <c r="G3" i="1"/>
  <c r="F3" i="1"/>
  <c r="E3" i="1"/>
  <c r="D3" i="1"/>
  <c r="C3" i="1"/>
  <c r="B3" i="1"/>
</calcChain>
</file>

<file path=xl/sharedStrings.xml><?xml version="1.0" encoding="utf-8"?>
<sst xmlns="http://schemas.openxmlformats.org/spreadsheetml/2006/main" count="12" uniqueCount="9">
  <si>
    <t>Air outlet1</t>
    <phoneticPr fontId="1" type="noConversion"/>
  </si>
  <si>
    <t>Air outlet2</t>
    <phoneticPr fontId="1" type="noConversion"/>
  </si>
  <si>
    <t>Air outlet3</t>
    <phoneticPr fontId="1" type="noConversion"/>
  </si>
  <si>
    <t>Measurement point 1</t>
    <phoneticPr fontId="1" type="noConversion"/>
  </si>
  <si>
    <t>Measurement point 2</t>
  </si>
  <si>
    <t>Measurement point 3</t>
  </si>
  <si>
    <t>Measurement point 4</t>
  </si>
  <si>
    <t>Measurement point 5</t>
  </si>
  <si>
    <t>Measurement point 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</si>
</sst>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);[Red]\(0.0\)"/>
    <numFmt numFmtId="177" formatCode="0.0_ "/>
  </numFmts>
  <fonts count="3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0"/>
      <color rgb="FF404040"/>
      <name val="Segoe U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20" fontId="0" fillId="0" borderId="0" xfId="0" applyNumberFormat="1">
      <alignment vertical="center"/>
    </xf>
    <xf numFmtId="176" fontId="0" fillId="0" borderId="1" xfId="0" applyNumberFormat="1" applyBorder="1" applyAlignment="1">
      <alignment horizontal="center" vertical="center" wrapText="1"/>
    </xf>
    <xf numFmtId="176" fontId="0" fillId="0" borderId="0" xfId="0" applyNumberFormat="1">
      <alignment vertical="center"/>
    </xf>
    <xf numFmtId="177" fontId="0" fillId="0" borderId="1" xfId="0" applyNumberFormat="1" applyBorder="1" applyAlignment="1">
      <alignment horizontal="center" vertical="center" wrapText="1"/>
    </xf>
    <xf numFmtId="0" fontId="2" fillId="0" borderId="0" xfId="0" applyFo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宋体" panose="02010600030101010101" pitchFamily="2" charset="-122"/>
                <a:ea typeface="宋体" panose="02010600030101010101" pitchFamily="2" charset="-122"/>
                <a:cs typeface="+mn-cs"/>
              </a:defRPr>
            </a:pPr>
            <a:r>
              <a:rPr lang="en-US" altLang="zh-CN" sz="2800" b="0" i="0" u="none" strike="noStrike" baseline="0">
                <a:effectLst/>
              </a:rPr>
              <a:t>RH Variation Curves by Monitoring Points</a:t>
            </a:r>
            <a:endParaRPr lang="zh-CN" altLang="en-US" sz="2800">
              <a:latin typeface="宋体" panose="02010600030101010101" pitchFamily="2" charset="-122"/>
              <a:ea typeface="宋体" panose="02010600030101010101" pitchFamily="2" charset="-122"/>
            </a:endParaRPr>
          </a:p>
        </c:rich>
      </c:tx>
      <c:layout>
        <c:manualLayout>
          <c:xMode val="edge"/>
          <c:yMode val="edge"/>
          <c:x val="7.9685746352413045E-2"/>
          <c:y val="1.913264985861423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宋体" panose="02010600030101010101" pitchFamily="2" charset="-122"/>
              <a:ea typeface="宋体" panose="02010600030101010101" pitchFamily="2" charset="-122"/>
              <a:cs typeface="+mn-cs"/>
            </a:defRPr>
          </a:pPr>
          <a:endParaRPr lang="zh-CN"/>
        </a:p>
      </c:txPr>
    </c:title>
    <c:autoTitleDeleted val="0"/>
    <c:plotArea>
      <c:layout>
        <c:manualLayout>
          <c:layoutTarget val="inner"/>
          <c:xMode val="edge"/>
          <c:yMode val="edge"/>
          <c:x val="0.10321047305955443"/>
          <c:y val="0.12791256094452017"/>
          <c:w val="0.8827603462445982"/>
          <c:h val="0.5466060805000803"/>
        </c:manualLayout>
      </c:layout>
      <c:lineChart>
        <c:grouping val="standar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Measurement point 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Sheet1!$A$3:$A$14</c:f>
              <c:numCache>
                <c:formatCode>General</c:formatCode>
                <c:ptCount val="12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</c:numCache>
            </c:numRef>
          </c:cat>
          <c:val>
            <c:numRef>
              <c:f>Sheet1!$B$3:$B$14</c:f>
              <c:numCache>
                <c:formatCode>General</c:formatCode>
                <c:ptCount val="12"/>
                <c:pt idx="0">
                  <c:v>75.185036740695409</c:v>
                </c:pt>
                <c:pt idx="1">
                  <c:v>72.404804834686573</c:v>
                </c:pt>
                <c:pt idx="2">
                  <c:v>65.57768097000816</c:v>
                </c:pt>
                <c:pt idx="3">
                  <c:v>63.568903840793269</c:v>
                </c:pt>
                <c:pt idx="4">
                  <c:v>62.388365214121826</c:v>
                </c:pt>
                <c:pt idx="5">
                  <c:v>61.704809547067526</c:v>
                </c:pt>
                <c:pt idx="6">
                  <c:v>59.461570974808609</c:v>
                </c:pt>
                <c:pt idx="7">
                  <c:v>58.90557751354293</c:v>
                </c:pt>
                <c:pt idx="8">
                  <c:v>61.541667907568979</c:v>
                </c:pt>
                <c:pt idx="9">
                  <c:v>59.151818154505648</c:v>
                </c:pt>
                <c:pt idx="10">
                  <c:v>61.026444754716287</c:v>
                </c:pt>
                <c:pt idx="11">
                  <c:v>59.666150276780712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96E-447F-93CB-BE304446DFDC}"/>
            </c:ext>
          </c:extLst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Measurement point 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Sheet1!$A$3:$A$14</c:f>
              <c:numCache>
                <c:formatCode>General</c:formatCode>
                <c:ptCount val="12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</c:numCache>
            </c:numRef>
          </c:cat>
          <c:val>
            <c:numRef>
              <c:f>Sheet1!$C$3:$C$14</c:f>
              <c:numCache>
                <c:formatCode>General</c:formatCode>
                <c:ptCount val="12"/>
                <c:pt idx="0">
                  <c:v>76.658474603607772</c:v>
                </c:pt>
                <c:pt idx="1">
                  <c:v>72.391457835270245</c:v>
                </c:pt>
                <c:pt idx="2">
                  <c:v>66.195073057653559</c:v>
                </c:pt>
                <c:pt idx="3">
                  <c:v>60.868037122596604</c:v>
                </c:pt>
                <c:pt idx="4">
                  <c:v>61.559226828920558</c:v>
                </c:pt>
                <c:pt idx="5">
                  <c:v>62.858448687239907</c:v>
                </c:pt>
                <c:pt idx="6">
                  <c:v>61.13602497969319</c:v>
                </c:pt>
                <c:pt idx="7">
                  <c:v>59.320421426215553</c:v>
                </c:pt>
                <c:pt idx="8">
                  <c:v>62.8186042459972</c:v>
                </c:pt>
                <c:pt idx="9">
                  <c:v>61.245353750853845</c:v>
                </c:pt>
                <c:pt idx="10">
                  <c:v>62.292533543630945</c:v>
                </c:pt>
                <c:pt idx="11">
                  <c:v>61.724233442961634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96E-447F-93CB-BE304446DFDC}"/>
            </c:ext>
          </c:extLst>
        </c:ser>
        <c:ser>
          <c:idx val="2"/>
          <c:order val="2"/>
          <c:tx>
            <c:strRef>
              <c:f>Sheet1!$D$2</c:f>
              <c:strCache>
                <c:ptCount val="1"/>
                <c:pt idx="0">
                  <c:v>Measurement point 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Sheet1!$A$3:$A$14</c:f>
              <c:numCache>
                <c:formatCode>General</c:formatCode>
                <c:ptCount val="12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</c:numCache>
            </c:numRef>
          </c:cat>
          <c:val>
            <c:numRef>
              <c:f>Sheet1!$D$3:$D$14</c:f>
              <c:numCache>
                <c:formatCode>General</c:formatCode>
                <c:ptCount val="12"/>
                <c:pt idx="0">
                  <c:v>77.86095438993442</c:v>
                </c:pt>
                <c:pt idx="1">
                  <c:v>70.644355411931855</c:v>
                </c:pt>
                <c:pt idx="2">
                  <c:v>66.286493034793281</c:v>
                </c:pt>
                <c:pt idx="3">
                  <c:v>61.095442476640073</c:v>
                </c:pt>
                <c:pt idx="4">
                  <c:v>63.92423559159532</c:v>
                </c:pt>
                <c:pt idx="5">
                  <c:v>61.216332556334478</c:v>
                </c:pt>
                <c:pt idx="6">
                  <c:v>61.803618469800888</c:v>
                </c:pt>
                <c:pt idx="7">
                  <c:v>61.082851496917989</c:v>
                </c:pt>
                <c:pt idx="8">
                  <c:v>62.088869319258954</c:v>
                </c:pt>
                <c:pt idx="9">
                  <c:v>60.303047629722521</c:v>
                </c:pt>
                <c:pt idx="10">
                  <c:v>62.391417436212677</c:v>
                </c:pt>
                <c:pt idx="11">
                  <c:v>60.732924069615706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96E-447F-93CB-BE304446DFDC}"/>
            </c:ext>
          </c:extLst>
        </c:ser>
        <c:ser>
          <c:idx val="3"/>
          <c:order val="3"/>
          <c:tx>
            <c:strRef>
              <c:f>Sheet1!$E$2</c:f>
              <c:strCache>
                <c:ptCount val="1"/>
                <c:pt idx="0">
                  <c:v>Measurement point 4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Sheet1!$A$3:$A$14</c:f>
              <c:numCache>
                <c:formatCode>General</c:formatCode>
                <c:ptCount val="12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</c:numCache>
            </c:numRef>
          </c:cat>
          <c:val>
            <c:numRef>
              <c:f>Sheet1!$E$3:$E$14</c:f>
              <c:numCache>
                <c:formatCode>General</c:formatCode>
                <c:ptCount val="12"/>
                <c:pt idx="0">
                  <c:v>77.18189295026356</c:v>
                </c:pt>
                <c:pt idx="1">
                  <c:v>72.575467749735509</c:v>
                </c:pt>
                <c:pt idx="2">
                  <c:v>67.200142491751805</c:v>
                </c:pt>
                <c:pt idx="3">
                  <c:v>61.142468094612902</c:v>
                </c:pt>
                <c:pt idx="4">
                  <c:v>62.373317038650796</c:v>
                </c:pt>
                <c:pt idx="5">
                  <c:v>62.167404103856569</c:v>
                </c:pt>
                <c:pt idx="6">
                  <c:v>60.795539685161913</c:v>
                </c:pt>
                <c:pt idx="7">
                  <c:v>61.821226293759203</c:v>
                </c:pt>
                <c:pt idx="8">
                  <c:v>60.54087841333611</c:v>
                </c:pt>
                <c:pt idx="9">
                  <c:v>60.839064908533246</c:v>
                </c:pt>
                <c:pt idx="10">
                  <c:v>59.269450836437869</c:v>
                </c:pt>
                <c:pt idx="11">
                  <c:v>60.093747378018485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96E-447F-93CB-BE304446DFDC}"/>
            </c:ext>
          </c:extLst>
        </c:ser>
        <c:ser>
          <c:idx val="4"/>
          <c:order val="4"/>
          <c:tx>
            <c:strRef>
              <c:f>Sheet1!$F$2</c:f>
              <c:strCache>
                <c:ptCount val="1"/>
                <c:pt idx="0">
                  <c:v>Measurement point 5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numRef>
              <c:f>Sheet1!$A$3:$A$14</c:f>
              <c:numCache>
                <c:formatCode>General</c:formatCode>
                <c:ptCount val="12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</c:numCache>
            </c:numRef>
          </c:cat>
          <c:val>
            <c:numRef>
              <c:f>Sheet1!$F$3:$F$14</c:f>
              <c:numCache>
                <c:formatCode>General</c:formatCode>
                <c:ptCount val="12"/>
                <c:pt idx="0">
                  <c:v>77.087228478104223</c:v>
                </c:pt>
                <c:pt idx="1">
                  <c:v>72.48650149375473</c:v>
                </c:pt>
                <c:pt idx="2">
                  <c:v>66.212118844064179</c:v>
                </c:pt>
                <c:pt idx="3">
                  <c:v>61.024022261482322</c:v>
                </c:pt>
                <c:pt idx="4">
                  <c:v>60.462945047189478</c:v>
                </c:pt>
                <c:pt idx="5">
                  <c:v>61.286142351620384</c:v>
                </c:pt>
                <c:pt idx="6">
                  <c:v>62.013456104434958</c:v>
                </c:pt>
                <c:pt idx="7">
                  <c:v>59.375977175397843</c:v>
                </c:pt>
                <c:pt idx="8">
                  <c:v>61.756683189163752</c:v>
                </c:pt>
                <c:pt idx="9">
                  <c:v>58.21119337379951</c:v>
                </c:pt>
                <c:pt idx="10">
                  <c:v>62.53779363307234</c:v>
                </c:pt>
                <c:pt idx="11">
                  <c:v>63.956215550585547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96E-447F-93CB-BE304446DFDC}"/>
            </c:ext>
          </c:extLst>
        </c:ser>
        <c:ser>
          <c:idx val="5"/>
          <c:order val="5"/>
          <c:tx>
            <c:strRef>
              <c:f>Sheet1!$G$2</c:f>
              <c:strCache>
                <c:ptCount val="1"/>
                <c:pt idx="0">
                  <c:v>Measurement point 6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numRef>
              <c:f>Sheet1!$A$3:$A$14</c:f>
              <c:numCache>
                <c:formatCode>General</c:formatCode>
                <c:ptCount val="12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</c:numCache>
            </c:numRef>
          </c:cat>
          <c:val>
            <c:numRef>
              <c:f>Sheet1!$G$3:$G$14</c:f>
              <c:numCache>
                <c:formatCode>General</c:formatCode>
                <c:ptCount val="12"/>
                <c:pt idx="0">
                  <c:v>75.965146465102023</c:v>
                </c:pt>
                <c:pt idx="1">
                  <c:v>72.313465029903952</c:v>
                </c:pt>
                <c:pt idx="2">
                  <c:v>67.694282648560034</c:v>
                </c:pt>
                <c:pt idx="3">
                  <c:v>63.753155854105664</c:v>
                </c:pt>
                <c:pt idx="4">
                  <c:v>63.160902416116691</c:v>
                </c:pt>
                <c:pt idx="5">
                  <c:v>60.42087345035921</c:v>
                </c:pt>
                <c:pt idx="6">
                  <c:v>61.974943742637159</c:v>
                </c:pt>
                <c:pt idx="7">
                  <c:v>60.723378367641374</c:v>
                </c:pt>
                <c:pt idx="8">
                  <c:v>61.361421168284139</c:v>
                </c:pt>
                <c:pt idx="9">
                  <c:v>63.345187225628486</c:v>
                </c:pt>
                <c:pt idx="10">
                  <c:v>60.214870614271199</c:v>
                </c:pt>
                <c:pt idx="11">
                  <c:v>63.141089587316294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E96E-447F-93CB-BE304446DF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78699216"/>
        <c:axId val="778701736"/>
      </c:lineChart>
      <c:catAx>
        <c:axId val="7786992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2000" b="0" i="0" u="none" strike="noStrike" baseline="0">
                    <a:effectLst/>
                  </a:rPr>
                  <a:t>System operating time</a:t>
                </a:r>
                <a:r>
                  <a:rPr lang="en-US" altLang="zh-CN" sz="2000">
                    <a:latin typeface="宋体" panose="02010600030101010101" pitchFamily="2" charset="-122"/>
                    <a:ea typeface="宋体" panose="02010600030101010101" pitchFamily="2" charset="-122"/>
                  </a:rPr>
                  <a:t>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78701736"/>
        <c:crosses val="autoZero"/>
        <c:auto val="0"/>
        <c:lblAlgn val="ctr"/>
        <c:lblOffset val="100"/>
        <c:noMultiLvlLbl val="0"/>
      </c:catAx>
      <c:valAx>
        <c:axId val="778701736"/>
        <c:scaling>
          <c:orientation val="minMax"/>
          <c:max val="90"/>
          <c:min val="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宋体" panose="02010600030101010101" pitchFamily="2" charset="-122"/>
                    <a:ea typeface="宋体" panose="02010600030101010101" pitchFamily="2" charset="-122"/>
                    <a:cs typeface="+mn-cs"/>
                  </a:defRPr>
                </a:pPr>
                <a:r>
                  <a:rPr lang="en-US" altLang="zh-CN" sz="2000">
                    <a:latin typeface="宋体" panose="02010600030101010101" pitchFamily="2" charset="-122"/>
                    <a:ea typeface="宋体" panose="02010600030101010101" pitchFamily="2" charset="-122"/>
                  </a:rPr>
                  <a:t>Relaive humidity(%RH)</a:t>
                </a:r>
                <a:endParaRPr lang="zh-CN" altLang="en-US" sz="2000">
                  <a:latin typeface="宋体" panose="02010600030101010101" pitchFamily="2" charset="-122"/>
                  <a:ea typeface="宋体" panose="02010600030101010101" pitchFamily="2" charset="-122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宋体" panose="02010600030101010101" pitchFamily="2" charset="-122"/>
                  <a:ea typeface="宋体" panose="02010600030101010101" pitchFamily="2" charset="-122"/>
                  <a:cs typeface="+mn-cs"/>
                </a:defRPr>
              </a:pPr>
              <a:endParaRPr lang="zh-CN" alt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786992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宋体" panose="02010600030101010101" pitchFamily="2" charset="-122"/>
              <a:ea typeface="宋体" panose="02010600030101010101" pitchFamily="2" charset="-122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Sheet1!$B$25</c:f>
              <c:strCache>
                <c:ptCount val="1"/>
                <c:pt idx="0">
                  <c:v>Air outlet1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Sheet1!$A$26:$A$49</c:f>
              <c:numCache>
                <c:formatCode>h:mm</c:formatCode>
                <c:ptCount val="24"/>
                <c:pt idx="0">
                  <c:v>0.38541666666666669</c:v>
                </c:pt>
                <c:pt idx="1">
                  <c:v>0.42708333333333331</c:v>
                </c:pt>
                <c:pt idx="2">
                  <c:v>0.46875</c:v>
                </c:pt>
                <c:pt idx="3">
                  <c:v>0.51041666666666696</c:v>
                </c:pt>
                <c:pt idx="4">
                  <c:v>0.55208333333333404</c:v>
                </c:pt>
                <c:pt idx="5">
                  <c:v>0.59375</c:v>
                </c:pt>
                <c:pt idx="6">
                  <c:v>0.63541666666666696</c:v>
                </c:pt>
                <c:pt idx="7">
                  <c:v>0.67708333333333304</c:v>
                </c:pt>
                <c:pt idx="8">
                  <c:v>0.71875</c:v>
                </c:pt>
                <c:pt idx="9">
                  <c:v>0.76041666666666696</c:v>
                </c:pt>
                <c:pt idx="10">
                  <c:v>0.80208333333333304</c:v>
                </c:pt>
                <c:pt idx="11">
                  <c:v>0.84375</c:v>
                </c:pt>
                <c:pt idx="12">
                  <c:v>0.88541666666666696</c:v>
                </c:pt>
                <c:pt idx="13">
                  <c:v>0.92708333333333304</c:v>
                </c:pt>
                <c:pt idx="14">
                  <c:v>0.96875</c:v>
                </c:pt>
                <c:pt idx="15">
                  <c:v>1.0104166666666701</c:v>
                </c:pt>
                <c:pt idx="16">
                  <c:v>1.0520833333333299</c:v>
                </c:pt>
                <c:pt idx="17">
                  <c:v>1.09375</c:v>
                </c:pt>
                <c:pt idx="18">
                  <c:v>1.1354166666666701</c:v>
                </c:pt>
                <c:pt idx="19">
                  <c:v>1.1770833333333299</c:v>
                </c:pt>
                <c:pt idx="20">
                  <c:v>1.21875</c:v>
                </c:pt>
                <c:pt idx="21">
                  <c:v>1.2604166666666701</c:v>
                </c:pt>
                <c:pt idx="22">
                  <c:v>1.3020833333333299</c:v>
                </c:pt>
                <c:pt idx="23">
                  <c:v>1.34375</c:v>
                </c:pt>
              </c:numCache>
            </c:numRef>
          </c:cat>
          <c:val>
            <c:numRef>
              <c:f>Sheet1!$B$26:$B$49</c:f>
              <c:numCache>
                <c:formatCode>0.0_ </c:formatCode>
                <c:ptCount val="24"/>
                <c:pt idx="0">
                  <c:v>29.6</c:v>
                </c:pt>
                <c:pt idx="1">
                  <c:v>19.783497453286294</c:v>
                </c:pt>
                <c:pt idx="2">
                  <c:v>19.079632732345473</c:v>
                </c:pt>
                <c:pt idx="3">
                  <c:v>19.673288772095962</c:v>
                </c:pt>
                <c:pt idx="4">
                  <c:v>19.564547331172335</c:v>
                </c:pt>
                <c:pt idx="5">
                  <c:v>19.181009163966973</c:v>
                </c:pt>
                <c:pt idx="6">
                  <c:v>19.373856100663367</c:v>
                </c:pt>
                <c:pt idx="7">
                  <c:v>19.915999549109522</c:v>
                </c:pt>
                <c:pt idx="8">
                  <c:v>19.887283036774413</c:v>
                </c:pt>
                <c:pt idx="9">
                  <c:v>19.922986854476253</c:v>
                </c:pt>
                <c:pt idx="10">
                  <c:v>19.213461594738998</c:v>
                </c:pt>
                <c:pt idx="11">
                  <c:v>19.940152406261895</c:v>
                </c:pt>
                <c:pt idx="12">
                  <c:v>19.371377261708314</c:v>
                </c:pt>
                <c:pt idx="13">
                  <c:v>19.921150931636681</c:v>
                </c:pt>
                <c:pt idx="14">
                  <c:v>19.668459342400737</c:v>
                </c:pt>
                <c:pt idx="15">
                  <c:v>19.590106458986622</c:v>
                </c:pt>
                <c:pt idx="16">
                  <c:v>19.144486195790339</c:v>
                </c:pt>
                <c:pt idx="17">
                  <c:v>19.910308871581719</c:v>
                </c:pt>
                <c:pt idx="18">
                  <c:v>19.436273711878027</c:v>
                </c:pt>
                <c:pt idx="19">
                  <c:v>19.285173712191035</c:v>
                </c:pt>
                <c:pt idx="20">
                  <c:v>19.796009863981492</c:v>
                </c:pt>
                <c:pt idx="21">
                  <c:v>19.945431631768535</c:v>
                </c:pt>
                <c:pt idx="22">
                  <c:v>19.78274986659401</c:v>
                </c:pt>
                <c:pt idx="23">
                  <c:v>19.040924363325882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6FA-4485-A4CA-8600508F9A78}"/>
            </c:ext>
          </c:extLst>
        </c:ser>
        <c:ser>
          <c:idx val="1"/>
          <c:order val="1"/>
          <c:tx>
            <c:strRef>
              <c:f>Sheet1!$C$25</c:f>
              <c:strCache>
                <c:ptCount val="1"/>
                <c:pt idx="0">
                  <c:v>Air outlet2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Sheet1!$A$26:$A$49</c:f>
              <c:numCache>
                <c:formatCode>h:mm</c:formatCode>
                <c:ptCount val="24"/>
                <c:pt idx="0">
                  <c:v>0.38541666666666669</c:v>
                </c:pt>
                <c:pt idx="1">
                  <c:v>0.42708333333333331</c:v>
                </c:pt>
                <c:pt idx="2">
                  <c:v>0.46875</c:v>
                </c:pt>
                <c:pt idx="3">
                  <c:v>0.51041666666666696</c:v>
                </c:pt>
                <c:pt idx="4">
                  <c:v>0.55208333333333404</c:v>
                </c:pt>
                <c:pt idx="5">
                  <c:v>0.59375</c:v>
                </c:pt>
                <c:pt idx="6">
                  <c:v>0.63541666666666696</c:v>
                </c:pt>
                <c:pt idx="7">
                  <c:v>0.67708333333333304</c:v>
                </c:pt>
                <c:pt idx="8">
                  <c:v>0.71875</c:v>
                </c:pt>
                <c:pt idx="9">
                  <c:v>0.76041666666666696</c:v>
                </c:pt>
                <c:pt idx="10">
                  <c:v>0.80208333333333304</c:v>
                </c:pt>
                <c:pt idx="11">
                  <c:v>0.84375</c:v>
                </c:pt>
                <c:pt idx="12">
                  <c:v>0.88541666666666696</c:v>
                </c:pt>
                <c:pt idx="13">
                  <c:v>0.92708333333333304</c:v>
                </c:pt>
                <c:pt idx="14">
                  <c:v>0.96875</c:v>
                </c:pt>
                <c:pt idx="15">
                  <c:v>1.0104166666666701</c:v>
                </c:pt>
                <c:pt idx="16">
                  <c:v>1.0520833333333299</c:v>
                </c:pt>
                <c:pt idx="17">
                  <c:v>1.09375</c:v>
                </c:pt>
                <c:pt idx="18">
                  <c:v>1.1354166666666701</c:v>
                </c:pt>
                <c:pt idx="19">
                  <c:v>1.1770833333333299</c:v>
                </c:pt>
                <c:pt idx="20">
                  <c:v>1.21875</c:v>
                </c:pt>
                <c:pt idx="21">
                  <c:v>1.2604166666666701</c:v>
                </c:pt>
                <c:pt idx="22">
                  <c:v>1.3020833333333299</c:v>
                </c:pt>
                <c:pt idx="23">
                  <c:v>1.34375</c:v>
                </c:pt>
              </c:numCache>
            </c:numRef>
          </c:cat>
          <c:val>
            <c:numRef>
              <c:f>Sheet1!$C$26:$C$49</c:f>
              <c:numCache>
                <c:formatCode>0.0_ </c:formatCode>
                <c:ptCount val="24"/>
                <c:pt idx="0">
                  <c:v>29.8</c:v>
                </c:pt>
                <c:pt idx="1">
                  <c:v>21.095674305088117</c:v>
                </c:pt>
                <c:pt idx="2">
                  <c:v>22.246108064877156</c:v>
                </c:pt>
                <c:pt idx="3">
                  <c:v>22.289071739543555</c:v>
                </c:pt>
                <c:pt idx="4">
                  <c:v>21.1709138351757</c:v>
                </c:pt>
                <c:pt idx="5">
                  <c:v>22.476232060120555</c:v>
                </c:pt>
                <c:pt idx="6">
                  <c:v>21.980243249831865</c:v>
                </c:pt>
                <c:pt idx="7">
                  <c:v>22.448504011266106</c:v>
                </c:pt>
                <c:pt idx="8">
                  <c:v>21.727807633634875</c:v>
                </c:pt>
                <c:pt idx="9">
                  <c:v>22.326473391523322</c:v>
                </c:pt>
                <c:pt idx="10">
                  <c:v>21.488756097807698</c:v>
                </c:pt>
                <c:pt idx="11">
                  <c:v>22.154743333280564</c:v>
                </c:pt>
                <c:pt idx="12">
                  <c:v>22.076249174851004</c:v>
                </c:pt>
                <c:pt idx="13">
                  <c:v>21.502289421596359</c:v>
                </c:pt>
                <c:pt idx="14">
                  <c:v>21.791528341965041</c:v>
                </c:pt>
                <c:pt idx="15">
                  <c:v>22.260375138886992</c:v>
                </c:pt>
                <c:pt idx="16">
                  <c:v>22.40874412470836</c:v>
                </c:pt>
                <c:pt idx="17">
                  <c:v>21.940501191968323</c:v>
                </c:pt>
                <c:pt idx="18">
                  <c:v>21.643448581187005</c:v>
                </c:pt>
                <c:pt idx="19">
                  <c:v>21.309816325647081</c:v>
                </c:pt>
                <c:pt idx="20">
                  <c:v>21.617709945555308</c:v>
                </c:pt>
                <c:pt idx="21">
                  <c:v>22.474653701009405</c:v>
                </c:pt>
                <c:pt idx="22">
                  <c:v>21.516357235267112</c:v>
                </c:pt>
                <c:pt idx="23">
                  <c:v>21.003130048220086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6FA-4485-A4CA-8600508F9A78}"/>
            </c:ext>
          </c:extLst>
        </c:ser>
        <c:ser>
          <c:idx val="2"/>
          <c:order val="2"/>
          <c:tx>
            <c:strRef>
              <c:f>Sheet1!$D$25</c:f>
              <c:strCache>
                <c:ptCount val="1"/>
                <c:pt idx="0">
                  <c:v>Air outlet3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Sheet1!$A$26:$A$49</c:f>
              <c:numCache>
                <c:formatCode>h:mm</c:formatCode>
                <c:ptCount val="24"/>
                <c:pt idx="0">
                  <c:v>0.38541666666666669</c:v>
                </c:pt>
                <c:pt idx="1">
                  <c:v>0.42708333333333331</c:v>
                </c:pt>
                <c:pt idx="2">
                  <c:v>0.46875</c:v>
                </c:pt>
                <c:pt idx="3">
                  <c:v>0.51041666666666696</c:v>
                </c:pt>
                <c:pt idx="4">
                  <c:v>0.55208333333333404</c:v>
                </c:pt>
                <c:pt idx="5">
                  <c:v>0.59375</c:v>
                </c:pt>
                <c:pt idx="6">
                  <c:v>0.63541666666666696</c:v>
                </c:pt>
                <c:pt idx="7">
                  <c:v>0.67708333333333304</c:v>
                </c:pt>
                <c:pt idx="8">
                  <c:v>0.71875</c:v>
                </c:pt>
                <c:pt idx="9">
                  <c:v>0.76041666666666696</c:v>
                </c:pt>
                <c:pt idx="10">
                  <c:v>0.80208333333333304</c:v>
                </c:pt>
                <c:pt idx="11">
                  <c:v>0.84375</c:v>
                </c:pt>
                <c:pt idx="12">
                  <c:v>0.88541666666666696</c:v>
                </c:pt>
                <c:pt idx="13">
                  <c:v>0.92708333333333304</c:v>
                </c:pt>
                <c:pt idx="14">
                  <c:v>0.96875</c:v>
                </c:pt>
                <c:pt idx="15">
                  <c:v>1.0104166666666701</c:v>
                </c:pt>
                <c:pt idx="16">
                  <c:v>1.0520833333333299</c:v>
                </c:pt>
                <c:pt idx="17">
                  <c:v>1.09375</c:v>
                </c:pt>
                <c:pt idx="18">
                  <c:v>1.1354166666666701</c:v>
                </c:pt>
                <c:pt idx="19">
                  <c:v>1.1770833333333299</c:v>
                </c:pt>
                <c:pt idx="20">
                  <c:v>1.21875</c:v>
                </c:pt>
                <c:pt idx="21">
                  <c:v>1.2604166666666701</c:v>
                </c:pt>
                <c:pt idx="22">
                  <c:v>1.3020833333333299</c:v>
                </c:pt>
                <c:pt idx="23">
                  <c:v>1.34375</c:v>
                </c:pt>
              </c:numCache>
            </c:numRef>
          </c:cat>
          <c:val>
            <c:numRef>
              <c:f>Sheet1!$D$26:$D$49</c:f>
              <c:numCache>
                <c:formatCode>0.0_ </c:formatCode>
                <c:ptCount val="24"/>
                <c:pt idx="0">
                  <c:v>30.1</c:v>
                </c:pt>
                <c:pt idx="1">
                  <c:v>22.246722530427562</c:v>
                </c:pt>
                <c:pt idx="2">
                  <c:v>23.77348142603724</c:v>
                </c:pt>
                <c:pt idx="3">
                  <c:v>22.991414787241794</c:v>
                </c:pt>
                <c:pt idx="4">
                  <c:v>23.99194408079542</c:v>
                </c:pt>
                <c:pt idx="5">
                  <c:v>23.005701944188335</c:v>
                </c:pt>
                <c:pt idx="6">
                  <c:v>22.219690354958352</c:v>
                </c:pt>
                <c:pt idx="7">
                  <c:v>22.899022589693107</c:v>
                </c:pt>
                <c:pt idx="8">
                  <c:v>22.982236581216426</c:v>
                </c:pt>
                <c:pt idx="9">
                  <c:v>23.150633479002348</c:v>
                </c:pt>
                <c:pt idx="10">
                  <c:v>22.243307106581398</c:v>
                </c:pt>
                <c:pt idx="11">
                  <c:v>22.856329140019536</c:v>
                </c:pt>
                <c:pt idx="12">
                  <c:v>22.002105265147637</c:v>
                </c:pt>
                <c:pt idx="13">
                  <c:v>22.545633577286171</c:v>
                </c:pt>
                <c:pt idx="14">
                  <c:v>23.746696776030557</c:v>
                </c:pt>
                <c:pt idx="15">
                  <c:v>23.946177102831506</c:v>
                </c:pt>
                <c:pt idx="16">
                  <c:v>22.749857849603501</c:v>
                </c:pt>
                <c:pt idx="17">
                  <c:v>23.346691938281776</c:v>
                </c:pt>
                <c:pt idx="18">
                  <c:v>23.049078427495932</c:v>
                </c:pt>
                <c:pt idx="19">
                  <c:v>22.673661157331136</c:v>
                </c:pt>
                <c:pt idx="20">
                  <c:v>22.904082478698722</c:v>
                </c:pt>
                <c:pt idx="21">
                  <c:v>23.94443260479445</c:v>
                </c:pt>
                <c:pt idx="22">
                  <c:v>23.15268050718343</c:v>
                </c:pt>
                <c:pt idx="23">
                  <c:v>22.730872683639429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6FA-4485-A4CA-8600508F9A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4757336"/>
        <c:axId val="404761296"/>
      </c:lineChart>
      <c:catAx>
        <c:axId val="40475733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04761296"/>
        <c:crosses val="autoZero"/>
        <c:auto val="1"/>
        <c:lblAlgn val="ctr"/>
        <c:lblOffset val="100"/>
        <c:noMultiLvlLbl val="0"/>
      </c:catAx>
      <c:valAx>
        <c:axId val="404761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1000" b="1" i="0" u="none" strike="noStrike" baseline="0">
                    <a:effectLst/>
                  </a:rPr>
                  <a:t>Fresh air supply temperature</a:t>
                </a:r>
                <a:r>
                  <a:rPr lang="en-US" altLang="zh-CN"/>
                  <a:t>(</a:t>
                </a:r>
                <a:r>
                  <a:rPr lang="zh-CN" altLang="en-US"/>
                  <a:t>℃</a:t>
                </a:r>
                <a:r>
                  <a:rPr lang="en-US" altLang="zh-CN"/>
                  <a:t>)</a:t>
                </a:r>
                <a:endParaRPr lang="zh-CN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 altLang="en-US"/>
            </a:p>
          </c:txPr>
        </c:title>
        <c:numFmt formatCode="0.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047573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Sheet1!$F$25</c:f>
              <c:strCache>
                <c:ptCount val="1"/>
                <c:pt idx="0">
                  <c:v>Air outlet1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Sheet1!$E$26:$E$49</c:f>
              <c:numCache>
                <c:formatCode>h:mm</c:formatCode>
                <c:ptCount val="24"/>
                <c:pt idx="0">
                  <c:v>0.38541666666666669</c:v>
                </c:pt>
                <c:pt idx="1">
                  <c:v>0.42708333333333331</c:v>
                </c:pt>
                <c:pt idx="2">
                  <c:v>0.46875</c:v>
                </c:pt>
                <c:pt idx="3">
                  <c:v>0.51041666666666696</c:v>
                </c:pt>
                <c:pt idx="4">
                  <c:v>0.55208333333333404</c:v>
                </c:pt>
                <c:pt idx="5">
                  <c:v>0.59375</c:v>
                </c:pt>
                <c:pt idx="6">
                  <c:v>0.63541666666666696</c:v>
                </c:pt>
                <c:pt idx="7">
                  <c:v>0.67708333333333304</c:v>
                </c:pt>
                <c:pt idx="8">
                  <c:v>0.71875</c:v>
                </c:pt>
                <c:pt idx="9">
                  <c:v>0.76041666666666696</c:v>
                </c:pt>
                <c:pt idx="10">
                  <c:v>0.80208333333333304</c:v>
                </c:pt>
                <c:pt idx="11">
                  <c:v>0.84375</c:v>
                </c:pt>
                <c:pt idx="12">
                  <c:v>0.88541666666666696</c:v>
                </c:pt>
                <c:pt idx="13">
                  <c:v>0.92708333333333304</c:v>
                </c:pt>
                <c:pt idx="14">
                  <c:v>0.96875</c:v>
                </c:pt>
                <c:pt idx="15">
                  <c:v>1.0104166666666701</c:v>
                </c:pt>
                <c:pt idx="16">
                  <c:v>1.0520833333333299</c:v>
                </c:pt>
                <c:pt idx="17">
                  <c:v>1.09375</c:v>
                </c:pt>
                <c:pt idx="18">
                  <c:v>1.1354166666666701</c:v>
                </c:pt>
                <c:pt idx="19">
                  <c:v>1.1770833333333299</c:v>
                </c:pt>
                <c:pt idx="20">
                  <c:v>1.21875</c:v>
                </c:pt>
                <c:pt idx="21">
                  <c:v>1.2604166666666701</c:v>
                </c:pt>
                <c:pt idx="22">
                  <c:v>1.3020833333333299</c:v>
                </c:pt>
                <c:pt idx="23">
                  <c:v>1.34375</c:v>
                </c:pt>
              </c:numCache>
            </c:numRef>
          </c:cat>
          <c:val>
            <c:numRef>
              <c:f>Sheet1!$F$26:$F$49</c:f>
              <c:numCache>
                <c:formatCode>0.0_);[Red]\(0.0\)</c:formatCode>
                <c:ptCount val="24"/>
                <c:pt idx="0">
                  <c:v>74.5</c:v>
                </c:pt>
                <c:pt idx="1">
                  <c:v>44.9970791760609</c:v>
                </c:pt>
                <c:pt idx="2">
                  <c:v>47.51187058497927</c:v>
                </c:pt>
                <c:pt idx="3">
                  <c:v>45.129824321569771</c:v>
                </c:pt>
                <c:pt idx="4">
                  <c:v>47.731311659959452</c:v>
                </c:pt>
                <c:pt idx="5">
                  <c:v>48.361651341780558</c:v>
                </c:pt>
                <c:pt idx="6">
                  <c:v>47.742944209677994</c:v>
                </c:pt>
                <c:pt idx="7">
                  <c:v>46.890908009292133</c:v>
                </c:pt>
                <c:pt idx="8">
                  <c:v>45.114525103016362</c:v>
                </c:pt>
                <c:pt idx="9">
                  <c:v>45.53170639539956</c:v>
                </c:pt>
                <c:pt idx="10">
                  <c:v>47.216162449133208</c:v>
                </c:pt>
                <c:pt idx="11">
                  <c:v>44.892424908020516</c:v>
                </c:pt>
                <c:pt idx="12">
                  <c:v>46.795656402893478</c:v>
                </c:pt>
                <c:pt idx="13">
                  <c:v>47.639378326378619</c:v>
                </c:pt>
                <c:pt idx="14">
                  <c:v>47.638211640267443</c:v>
                </c:pt>
                <c:pt idx="15">
                  <c:v>46.861867226864426</c:v>
                </c:pt>
                <c:pt idx="16">
                  <c:v>48.079375235849923</c:v>
                </c:pt>
                <c:pt idx="17">
                  <c:v>45.922327617973288</c:v>
                </c:pt>
                <c:pt idx="18">
                  <c:v>46.807210976483759</c:v>
                </c:pt>
                <c:pt idx="19">
                  <c:v>46.274339829227948</c:v>
                </c:pt>
                <c:pt idx="20">
                  <c:v>48.455840628484644</c:v>
                </c:pt>
                <c:pt idx="21">
                  <c:v>45.208987567313095</c:v>
                </c:pt>
                <c:pt idx="22">
                  <c:v>45.137602778152008</c:v>
                </c:pt>
                <c:pt idx="23">
                  <c:v>45.43169648647951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823-426A-9488-4EC37CFE5A1E}"/>
            </c:ext>
          </c:extLst>
        </c:ser>
        <c:ser>
          <c:idx val="1"/>
          <c:order val="1"/>
          <c:tx>
            <c:strRef>
              <c:f>Sheet1!$G$25</c:f>
              <c:strCache>
                <c:ptCount val="1"/>
                <c:pt idx="0">
                  <c:v>Air outlet2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Sheet1!$E$26:$E$49</c:f>
              <c:numCache>
                <c:formatCode>h:mm</c:formatCode>
                <c:ptCount val="24"/>
                <c:pt idx="0">
                  <c:v>0.38541666666666669</c:v>
                </c:pt>
                <c:pt idx="1">
                  <c:v>0.42708333333333331</c:v>
                </c:pt>
                <c:pt idx="2">
                  <c:v>0.46875</c:v>
                </c:pt>
                <c:pt idx="3">
                  <c:v>0.51041666666666696</c:v>
                </c:pt>
                <c:pt idx="4">
                  <c:v>0.55208333333333404</c:v>
                </c:pt>
                <c:pt idx="5">
                  <c:v>0.59375</c:v>
                </c:pt>
                <c:pt idx="6">
                  <c:v>0.63541666666666696</c:v>
                </c:pt>
                <c:pt idx="7">
                  <c:v>0.67708333333333304</c:v>
                </c:pt>
                <c:pt idx="8">
                  <c:v>0.71875</c:v>
                </c:pt>
                <c:pt idx="9">
                  <c:v>0.76041666666666696</c:v>
                </c:pt>
                <c:pt idx="10">
                  <c:v>0.80208333333333304</c:v>
                </c:pt>
                <c:pt idx="11">
                  <c:v>0.84375</c:v>
                </c:pt>
                <c:pt idx="12">
                  <c:v>0.88541666666666696</c:v>
                </c:pt>
                <c:pt idx="13">
                  <c:v>0.92708333333333304</c:v>
                </c:pt>
                <c:pt idx="14">
                  <c:v>0.96875</c:v>
                </c:pt>
                <c:pt idx="15">
                  <c:v>1.0104166666666701</c:v>
                </c:pt>
                <c:pt idx="16">
                  <c:v>1.0520833333333299</c:v>
                </c:pt>
                <c:pt idx="17">
                  <c:v>1.09375</c:v>
                </c:pt>
                <c:pt idx="18">
                  <c:v>1.1354166666666701</c:v>
                </c:pt>
                <c:pt idx="19">
                  <c:v>1.1770833333333299</c:v>
                </c:pt>
                <c:pt idx="20">
                  <c:v>1.21875</c:v>
                </c:pt>
                <c:pt idx="21">
                  <c:v>1.2604166666666701</c:v>
                </c:pt>
                <c:pt idx="22">
                  <c:v>1.3020833333333299</c:v>
                </c:pt>
                <c:pt idx="23">
                  <c:v>1.34375</c:v>
                </c:pt>
              </c:numCache>
            </c:numRef>
          </c:cat>
          <c:val>
            <c:numRef>
              <c:f>Sheet1!$G$26:$G$49</c:f>
              <c:numCache>
                <c:formatCode>0.0_);[Red]\(0.0\)</c:formatCode>
                <c:ptCount val="24"/>
                <c:pt idx="0">
                  <c:v>72.900000000000006</c:v>
                </c:pt>
                <c:pt idx="1">
                  <c:v>45.730281081362577</c:v>
                </c:pt>
                <c:pt idx="2">
                  <c:v>42.833681458017573</c:v>
                </c:pt>
                <c:pt idx="3">
                  <c:v>44.765505172720971</c:v>
                </c:pt>
                <c:pt idx="4">
                  <c:v>45.281206269586107</c:v>
                </c:pt>
                <c:pt idx="5">
                  <c:v>43.393841123646553</c:v>
                </c:pt>
                <c:pt idx="6">
                  <c:v>43.108433064101057</c:v>
                </c:pt>
                <c:pt idx="7">
                  <c:v>45.526013518977287</c:v>
                </c:pt>
                <c:pt idx="8">
                  <c:v>43.181135545558597</c:v>
                </c:pt>
                <c:pt idx="9">
                  <c:v>44.880907638206573</c:v>
                </c:pt>
                <c:pt idx="10">
                  <c:v>43.760243887782984</c:v>
                </c:pt>
                <c:pt idx="11">
                  <c:v>42.004145288265562</c:v>
                </c:pt>
                <c:pt idx="12">
                  <c:v>43.213461842219921</c:v>
                </c:pt>
                <c:pt idx="13">
                  <c:v>45.925154829124345</c:v>
                </c:pt>
                <c:pt idx="14">
                  <c:v>42.698604565911438</c:v>
                </c:pt>
                <c:pt idx="15">
                  <c:v>44.022156837346316</c:v>
                </c:pt>
                <c:pt idx="16">
                  <c:v>45.571629748921957</c:v>
                </c:pt>
                <c:pt idx="17">
                  <c:v>45.602661842232791</c:v>
                </c:pt>
                <c:pt idx="18">
                  <c:v>44.29817119666923</c:v>
                </c:pt>
                <c:pt idx="19">
                  <c:v>42.540083666667527</c:v>
                </c:pt>
                <c:pt idx="20">
                  <c:v>43.110779103071962</c:v>
                </c:pt>
                <c:pt idx="21">
                  <c:v>42.772916416290833</c:v>
                </c:pt>
                <c:pt idx="22">
                  <c:v>45.485211473723439</c:v>
                </c:pt>
                <c:pt idx="23">
                  <c:v>44.301819719782124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823-426A-9488-4EC37CFE5A1E}"/>
            </c:ext>
          </c:extLst>
        </c:ser>
        <c:ser>
          <c:idx val="2"/>
          <c:order val="2"/>
          <c:tx>
            <c:strRef>
              <c:f>Sheet1!$H$25</c:f>
              <c:strCache>
                <c:ptCount val="1"/>
                <c:pt idx="0">
                  <c:v>Air outlet3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Sheet1!$E$26:$E$49</c:f>
              <c:numCache>
                <c:formatCode>h:mm</c:formatCode>
                <c:ptCount val="24"/>
                <c:pt idx="0">
                  <c:v>0.38541666666666669</c:v>
                </c:pt>
                <c:pt idx="1">
                  <c:v>0.42708333333333331</c:v>
                </c:pt>
                <c:pt idx="2">
                  <c:v>0.46875</c:v>
                </c:pt>
                <c:pt idx="3">
                  <c:v>0.51041666666666696</c:v>
                </c:pt>
                <c:pt idx="4">
                  <c:v>0.55208333333333404</c:v>
                </c:pt>
                <c:pt idx="5">
                  <c:v>0.59375</c:v>
                </c:pt>
                <c:pt idx="6">
                  <c:v>0.63541666666666696</c:v>
                </c:pt>
                <c:pt idx="7">
                  <c:v>0.67708333333333304</c:v>
                </c:pt>
                <c:pt idx="8">
                  <c:v>0.71875</c:v>
                </c:pt>
                <c:pt idx="9">
                  <c:v>0.76041666666666696</c:v>
                </c:pt>
                <c:pt idx="10">
                  <c:v>0.80208333333333304</c:v>
                </c:pt>
                <c:pt idx="11">
                  <c:v>0.84375</c:v>
                </c:pt>
                <c:pt idx="12">
                  <c:v>0.88541666666666696</c:v>
                </c:pt>
                <c:pt idx="13">
                  <c:v>0.92708333333333304</c:v>
                </c:pt>
                <c:pt idx="14">
                  <c:v>0.96875</c:v>
                </c:pt>
                <c:pt idx="15">
                  <c:v>1.0104166666666701</c:v>
                </c:pt>
                <c:pt idx="16">
                  <c:v>1.0520833333333299</c:v>
                </c:pt>
                <c:pt idx="17">
                  <c:v>1.09375</c:v>
                </c:pt>
                <c:pt idx="18">
                  <c:v>1.1354166666666701</c:v>
                </c:pt>
                <c:pt idx="19">
                  <c:v>1.1770833333333299</c:v>
                </c:pt>
                <c:pt idx="20">
                  <c:v>1.21875</c:v>
                </c:pt>
                <c:pt idx="21">
                  <c:v>1.2604166666666701</c:v>
                </c:pt>
                <c:pt idx="22">
                  <c:v>1.3020833333333299</c:v>
                </c:pt>
                <c:pt idx="23">
                  <c:v>1.34375</c:v>
                </c:pt>
              </c:numCache>
            </c:numRef>
          </c:cat>
          <c:val>
            <c:numRef>
              <c:f>Sheet1!$H$26:$H$49</c:f>
              <c:numCache>
                <c:formatCode>0.0_);[Red]\(0.0\)</c:formatCode>
                <c:ptCount val="24"/>
                <c:pt idx="0">
                  <c:v>72.8</c:v>
                </c:pt>
                <c:pt idx="1">
                  <c:v>44.725841193450037</c:v>
                </c:pt>
                <c:pt idx="2">
                  <c:v>44.529728792518554</c:v>
                </c:pt>
                <c:pt idx="3">
                  <c:v>44.594172040811415</c:v>
                </c:pt>
                <c:pt idx="4">
                  <c:v>42.364199115389397</c:v>
                </c:pt>
                <c:pt idx="5">
                  <c:v>42.393506475570007</c:v>
                </c:pt>
                <c:pt idx="6">
                  <c:v>46.09960260138849</c:v>
                </c:pt>
                <c:pt idx="7">
                  <c:v>42.164294533447311</c:v>
                </c:pt>
                <c:pt idx="8">
                  <c:v>45.815475569947907</c:v>
                </c:pt>
                <c:pt idx="9">
                  <c:v>44.012482444044345</c:v>
                </c:pt>
                <c:pt idx="10">
                  <c:v>45.722182357220809</c:v>
                </c:pt>
                <c:pt idx="11">
                  <c:v>45.723655398160645</c:v>
                </c:pt>
                <c:pt idx="12">
                  <c:v>42.923672152667073</c:v>
                </c:pt>
                <c:pt idx="13">
                  <c:v>42.093150477436168</c:v>
                </c:pt>
                <c:pt idx="14">
                  <c:v>42.924035289841527</c:v>
                </c:pt>
                <c:pt idx="15">
                  <c:v>43.973274024964375</c:v>
                </c:pt>
                <c:pt idx="16">
                  <c:v>45.513273888661146</c:v>
                </c:pt>
                <c:pt idx="17">
                  <c:v>42.534093145602839</c:v>
                </c:pt>
                <c:pt idx="18">
                  <c:v>44.459895463777251</c:v>
                </c:pt>
                <c:pt idx="19">
                  <c:v>45.705373066628198</c:v>
                </c:pt>
                <c:pt idx="20">
                  <c:v>43.779609792300022</c:v>
                </c:pt>
                <c:pt idx="21">
                  <c:v>42.382006646107548</c:v>
                </c:pt>
                <c:pt idx="22">
                  <c:v>43.424018079367613</c:v>
                </c:pt>
                <c:pt idx="23">
                  <c:v>43.929273241290517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823-426A-9488-4EC37CFE5A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1316504"/>
        <c:axId val="472137000"/>
      </c:lineChart>
      <c:catAx>
        <c:axId val="46131650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72137000"/>
        <c:crosses val="autoZero"/>
        <c:auto val="1"/>
        <c:lblAlgn val="ctr"/>
        <c:lblOffset val="100"/>
        <c:noMultiLvlLbl val="0"/>
      </c:catAx>
      <c:valAx>
        <c:axId val="472137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1000" b="1" i="0" u="none" strike="noStrike" baseline="0">
                    <a:effectLst/>
                  </a:rPr>
                  <a:t>Fresh air supply relative humidity</a:t>
                </a:r>
                <a:r>
                  <a:rPr lang="en-US" altLang="zh-CN"/>
                  <a:t>(RH%)</a:t>
                </a:r>
                <a:endParaRPr lang="zh-CN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 altLang="en-US"/>
            </a:p>
          </c:txPr>
        </c:title>
        <c:numFmt formatCode="0.0_);[Red]\(0.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613165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581025</xdr:colOff>
      <xdr:row>1</xdr:row>
      <xdr:rowOff>142874</xdr:rowOff>
    </xdr:from>
    <xdr:to>
      <xdr:col>16</xdr:col>
      <xdr:colOff>1038225</xdr:colOff>
      <xdr:row>20</xdr:row>
      <xdr:rowOff>180975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4C94BC0A-CC6E-EE9E-E7CA-82910AE4F77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797859</xdr:colOff>
      <xdr:row>20</xdr:row>
      <xdr:rowOff>43422</xdr:rowOff>
    </xdr:from>
    <xdr:to>
      <xdr:col>14</xdr:col>
      <xdr:colOff>792704</xdr:colOff>
      <xdr:row>30</xdr:row>
      <xdr:rowOff>257175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873B65BA-4E65-DF55-49C1-0E7D5551BEF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742950</xdr:colOff>
      <xdr:row>33</xdr:row>
      <xdr:rowOff>138112</xdr:rowOff>
    </xdr:from>
    <xdr:to>
      <xdr:col>13</xdr:col>
      <xdr:colOff>514350</xdr:colOff>
      <xdr:row>45</xdr:row>
      <xdr:rowOff>66676</xdr:rowOff>
    </xdr:to>
    <xdr:graphicFrame macro="">
      <xdr:nvGraphicFramePr>
        <xdr:cNvPr id="4" name="图表 3">
          <a:extLst>
            <a:ext uri="{FF2B5EF4-FFF2-40B4-BE49-F238E27FC236}">
              <a16:creationId xmlns:a16="http://schemas.microsoft.com/office/drawing/2014/main" id="{13089040-6C8F-9757-3BCD-0D71D5A8FF5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0EDD92-938C-45C2-A873-EA6D37E84B46}">
  <dimension ref="A2:H49"/>
  <sheetViews>
    <sheetView tabSelected="1" topLeftCell="A3" zoomScale="85" zoomScaleNormal="85" workbookViewId="0">
      <selection activeCell="I28" sqref="I28"/>
    </sheetView>
  </sheetViews>
  <sheetFormatPr defaultColWidth="15.6640625" defaultRowHeight="24.9" customHeight="1" x14ac:dyDescent="0.25"/>
  <sheetData>
    <row r="2" spans="1:7" ht="24.9" customHeight="1" x14ac:dyDescent="0.25">
      <c r="A2">
        <v>0</v>
      </c>
      <c r="B2" s="5" t="s">
        <v>3</v>
      </c>
      <c r="C2" s="5" t="s">
        <v>4</v>
      </c>
      <c r="D2" s="5" t="s">
        <v>5</v>
      </c>
      <c r="E2" s="5" t="s">
        <v>6</v>
      </c>
      <c r="F2" s="5" t="s">
        <v>7</v>
      </c>
      <c r="G2" s="5" t="s">
        <v>8</v>
      </c>
    </row>
    <row r="3" spans="1:7" ht="24.9" customHeight="1" x14ac:dyDescent="0.25">
      <c r="A3">
        <v>5</v>
      </c>
      <c r="B3">
        <f ca="1">75+3*RAND()</f>
        <v>75.185036740695409</v>
      </c>
      <c r="C3">
        <f t="shared" ref="C3:G3" ca="1" si="0">75+3*RAND()</f>
        <v>76.658474603607772</v>
      </c>
      <c r="D3">
        <f t="shared" ca="1" si="0"/>
        <v>77.86095438993442</v>
      </c>
      <c r="E3">
        <f ca="1">77+RAND()</f>
        <v>77.18189295026356</v>
      </c>
      <c r="F3">
        <f ca="1">77+RAND()</f>
        <v>77.087228478104223</v>
      </c>
      <c r="G3">
        <f t="shared" ca="1" si="0"/>
        <v>75.965146465102023</v>
      </c>
    </row>
    <row r="4" spans="1:7" ht="24.9" customHeight="1" x14ac:dyDescent="0.25">
      <c r="A4">
        <v>10</v>
      </c>
      <c r="B4">
        <f ca="1">70+3*RAND()</f>
        <v>72.404804834686573</v>
      </c>
      <c r="C4">
        <f t="shared" ref="C4:D4" ca="1" si="1">70+3*RAND()</f>
        <v>72.391457835270245</v>
      </c>
      <c r="D4">
        <f t="shared" ca="1" si="1"/>
        <v>70.644355411931855</v>
      </c>
      <c r="E4">
        <f ca="1">72+1*RAND()</f>
        <v>72.575467749735509</v>
      </c>
      <c r="F4">
        <f t="shared" ref="F4:G4" ca="1" si="2">72+1*RAND()</f>
        <v>72.48650149375473</v>
      </c>
      <c r="G4">
        <f t="shared" ca="1" si="2"/>
        <v>72.313465029903952</v>
      </c>
    </row>
    <row r="5" spans="1:7" ht="24.9" customHeight="1" x14ac:dyDescent="0.25">
      <c r="A5">
        <v>15</v>
      </c>
      <c r="B5">
        <f ca="1">65+3*RAND()</f>
        <v>65.57768097000816</v>
      </c>
      <c r="C5">
        <f t="shared" ref="C5:D5" ca="1" si="3">65+3*RAND()</f>
        <v>66.195073057653559</v>
      </c>
      <c r="D5">
        <f t="shared" ca="1" si="3"/>
        <v>66.286493034793281</v>
      </c>
      <c r="E5">
        <f ca="1">66+2*RAND()</f>
        <v>67.200142491751805</v>
      </c>
      <c r="F5">
        <f t="shared" ref="F5:G5" ca="1" si="4">66+2*RAND()</f>
        <v>66.212118844064179</v>
      </c>
      <c r="G5">
        <f t="shared" ca="1" si="4"/>
        <v>67.694282648560034</v>
      </c>
    </row>
    <row r="6" spans="1:7" ht="24.9" customHeight="1" x14ac:dyDescent="0.25">
      <c r="A6">
        <v>20</v>
      </c>
      <c r="B6">
        <f ca="1">60+4*RAND()</f>
        <v>63.568903840793269</v>
      </c>
      <c r="C6">
        <f t="shared" ref="C6:G8" ca="1" si="5">60+4*RAND()</f>
        <v>60.868037122596604</v>
      </c>
      <c r="D6">
        <f t="shared" ca="1" si="5"/>
        <v>61.095442476640073</v>
      </c>
      <c r="E6">
        <f t="shared" ca="1" si="5"/>
        <v>61.142468094612902</v>
      </c>
      <c r="F6">
        <f t="shared" ca="1" si="5"/>
        <v>61.024022261482322</v>
      </c>
      <c r="G6">
        <f t="shared" ca="1" si="5"/>
        <v>63.753155854105664</v>
      </c>
    </row>
    <row r="7" spans="1:7" ht="24.9" customHeight="1" x14ac:dyDescent="0.25">
      <c r="A7">
        <v>25</v>
      </c>
      <c r="B7">
        <f t="shared" ref="B7:B8" ca="1" si="6">60+4*RAND()</f>
        <v>62.388365214121826</v>
      </c>
      <c r="C7">
        <f t="shared" ca="1" si="5"/>
        <v>61.559226828920558</v>
      </c>
      <c r="D7">
        <f t="shared" ca="1" si="5"/>
        <v>63.92423559159532</v>
      </c>
      <c r="E7">
        <f t="shared" ca="1" si="5"/>
        <v>62.373317038650796</v>
      </c>
      <c r="F7">
        <f t="shared" ca="1" si="5"/>
        <v>60.462945047189478</v>
      </c>
      <c r="G7">
        <f t="shared" ca="1" si="5"/>
        <v>63.160902416116691</v>
      </c>
    </row>
    <row r="8" spans="1:7" ht="24.9" customHeight="1" x14ac:dyDescent="0.25">
      <c r="A8">
        <v>30</v>
      </c>
      <c r="B8">
        <f t="shared" ca="1" si="6"/>
        <v>61.704809547067526</v>
      </c>
      <c r="C8">
        <f t="shared" ca="1" si="5"/>
        <v>62.858448687239907</v>
      </c>
      <c r="D8">
        <f t="shared" ca="1" si="5"/>
        <v>61.216332556334478</v>
      </c>
      <c r="E8">
        <f t="shared" ca="1" si="5"/>
        <v>62.167404103856569</v>
      </c>
      <c r="F8">
        <f t="shared" ca="1" si="5"/>
        <v>61.286142351620384</v>
      </c>
      <c r="G8">
        <f t="shared" ca="1" si="5"/>
        <v>60.42087345035921</v>
      </c>
    </row>
    <row r="9" spans="1:7" ht="24.9" customHeight="1" x14ac:dyDescent="0.25">
      <c r="A9">
        <v>35</v>
      </c>
      <c r="B9">
        <f ca="1">58+5*RAND()</f>
        <v>59.461570974808609</v>
      </c>
      <c r="C9">
        <f ca="1">58+5*RAND()</f>
        <v>61.13602497969319</v>
      </c>
      <c r="D9">
        <f ca="1">61+RAND()</f>
        <v>61.803618469800888</v>
      </c>
      <c r="E9">
        <f ca="1">58+5*RAND()</f>
        <v>60.795539685161913</v>
      </c>
      <c r="F9">
        <f ca="1">58+5*RAND()</f>
        <v>62.013456104434958</v>
      </c>
      <c r="G9">
        <f ca="1">61+RAND()</f>
        <v>61.974943742637159</v>
      </c>
    </row>
    <row r="10" spans="1:7" ht="24.9" customHeight="1" x14ac:dyDescent="0.25">
      <c r="A10">
        <v>40</v>
      </c>
      <c r="B10">
        <f t="shared" ref="B10:C11" ca="1" si="7">58+5*RAND()</f>
        <v>58.90557751354293</v>
      </c>
      <c r="C10">
        <f t="shared" ca="1" si="7"/>
        <v>59.320421426215553</v>
      </c>
      <c r="D10">
        <f t="shared" ref="D10" ca="1" si="8">61+RAND()</f>
        <v>61.082851496917989</v>
      </c>
      <c r="E10">
        <f ca="1">59+3*RAND()</f>
        <v>61.821226293759203</v>
      </c>
      <c r="F10">
        <f t="shared" ref="F10:G11" ca="1" si="9">59+3*RAND()</f>
        <v>59.375977175397843</v>
      </c>
      <c r="G10">
        <f t="shared" ca="1" si="9"/>
        <v>60.723378367641374</v>
      </c>
    </row>
    <row r="11" spans="1:7" ht="24.9" customHeight="1" x14ac:dyDescent="0.25">
      <c r="A11">
        <v>45</v>
      </c>
      <c r="B11">
        <f t="shared" ca="1" si="7"/>
        <v>61.541667907568979</v>
      </c>
      <c r="C11">
        <f ca="1">60+3*RAND()</f>
        <v>62.8186042459972</v>
      </c>
      <c r="D11">
        <f ca="1">60+3*RAND()</f>
        <v>62.088869319258954</v>
      </c>
      <c r="E11">
        <f t="shared" ref="E11:E13" ca="1" si="10">59+3*RAND()</f>
        <v>60.54087841333611</v>
      </c>
      <c r="F11">
        <f t="shared" ca="1" si="9"/>
        <v>61.756683189163752</v>
      </c>
      <c r="G11">
        <f t="shared" ca="1" si="9"/>
        <v>61.361421168284139</v>
      </c>
    </row>
    <row r="12" spans="1:7" ht="24.9" customHeight="1" x14ac:dyDescent="0.25">
      <c r="A12">
        <v>50</v>
      </c>
      <c r="B12">
        <f ca="1">59+3*RAND()</f>
        <v>59.151818154505648</v>
      </c>
      <c r="C12">
        <f t="shared" ref="C12:D14" ca="1" si="11">60+3*RAND()</f>
        <v>61.245353750853845</v>
      </c>
      <c r="D12">
        <f t="shared" ca="1" si="11"/>
        <v>60.303047629722521</v>
      </c>
      <c r="E12">
        <f t="shared" ca="1" si="10"/>
        <v>60.839064908533246</v>
      </c>
      <c r="F12">
        <f ca="1">58+6*RAND()</f>
        <v>58.21119337379951</v>
      </c>
      <c r="G12">
        <f ca="1">58+6*RAND()</f>
        <v>63.345187225628486</v>
      </c>
    </row>
    <row r="13" spans="1:7" ht="24.9" customHeight="1" x14ac:dyDescent="0.25">
      <c r="A13">
        <v>55</v>
      </c>
      <c r="B13">
        <f t="shared" ref="B13:B14" ca="1" si="12">59+3*RAND()</f>
        <v>61.026444754716287</v>
      </c>
      <c r="C13">
        <f t="shared" ca="1" si="11"/>
        <v>62.292533543630945</v>
      </c>
      <c r="D13">
        <f t="shared" ca="1" si="11"/>
        <v>62.391417436212677</v>
      </c>
      <c r="E13">
        <f t="shared" ca="1" si="10"/>
        <v>59.269450836437869</v>
      </c>
      <c r="F13">
        <f t="shared" ref="F13:G14" ca="1" si="13">58+6*RAND()</f>
        <v>62.53779363307234</v>
      </c>
      <c r="G13">
        <f t="shared" ca="1" si="13"/>
        <v>60.214870614271199</v>
      </c>
    </row>
    <row r="14" spans="1:7" ht="24.9" customHeight="1" x14ac:dyDescent="0.25">
      <c r="A14">
        <v>60</v>
      </c>
      <c r="B14">
        <f t="shared" ca="1" si="12"/>
        <v>59.666150276780712</v>
      </c>
      <c r="C14">
        <f t="shared" ca="1" si="11"/>
        <v>61.724233442961634</v>
      </c>
      <c r="D14">
        <f t="shared" ca="1" si="11"/>
        <v>60.732924069615706</v>
      </c>
      <c r="E14">
        <f ca="1">60+RAND()</f>
        <v>60.093747378018485</v>
      </c>
      <c r="F14">
        <f t="shared" ca="1" si="13"/>
        <v>63.956215550585547</v>
      </c>
      <c r="G14">
        <f t="shared" ca="1" si="13"/>
        <v>63.141089587316294</v>
      </c>
    </row>
    <row r="15" spans="1:7" ht="24.9" customHeight="1" x14ac:dyDescent="0.25">
      <c r="A15">
        <v>65</v>
      </c>
    </row>
    <row r="17" spans="1:8" ht="24.9" customHeight="1" x14ac:dyDescent="0.25">
      <c r="B17">
        <v>29.8</v>
      </c>
      <c r="C17">
        <v>53.6</v>
      </c>
    </row>
    <row r="18" spans="1:8" ht="24.9" customHeight="1" x14ac:dyDescent="0.25">
      <c r="B18">
        <v>30.1</v>
      </c>
      <c r="C18">
        <v>48.9</v>
      </c>
      <c r="F18">
        <v>0</v>
      </c>
    </row>
    <row r="19" spans="1:8" ht="24.9" customHeight="1" x14ac:dyDescent="0.25">
      <c r="B19">
        <v>29.6</v>
      </c>
      <c r="C19">
        <v>52.8</v>
      </c>
    </row>
    <row r="25" spans="1:8" ht="24.9" customHeight="1" x14ac:dyDescent="0.25">
      <c r="B25" t="s">
        <v>0</v>
      </c>
      <c r="C25" t="s">
        <v>1</v>
      </c>
      <c r="D25" t="s">
        <v>2</v>
      </c>
      <c r="F25" t="s">
        <v>0</v>
      </c>
      <c r="G25" t="s">
        <v>1</v>
      </c>
      <c r="H25" t="s">
        <v>2</v>
      </c>
    </row>
    <row r="26" spans="1:8" ht="24.9" customHeight="1" x14ac:dyDescent="0.25">
      <c r="A26" s="1">
        <v>0.38541666666666669</v>
      </c>
      <c r="B26" s="4">
        <v>29.6</v>
      </c>
      <c r="C26" s="4">
        <v>29.8</v>
      </c>
      <c r="D26" s="4">
        <v>30.1</v>
      </c>
      <c r="E26" s="1">
        <v>0.38541666666666669</v>
      </c>
      <c r="F26" s="2">
        <v>74.5</v>
      </c>
      <c r="G26" s="2">
        <v>72.900000000000006</v>
      </c>
      <c r="H26" s="2">
        <v>72.8</v>
      </c>
    </row>
    <row r="27" spans="1:8" ht="24.9" customHeight="1" x14ac:dyDescent="0.25">
      <c r="A27" s="1">
        <v>0.42708333333333331</v>
      </c>
      <c r="B27" s="4">
        <v>19.783497453286294</v>
      </c>
      <c r="C27" s="4">
        <v>21.095674305088117</v>
      </c>
      <c r="D27" s="4">
        <v>22.246722530427562</v>
      </c>
      <c r="E27" s="1">
        <v>0.42708333333333331</v>
      </c>
      <c r="F27" s="3">
        <v>44.9970791760609</v>
      </c>
      <c r="G27" s="3">
        <v>45.730281081362577</v>
      </c>
      <c r="H27" s="3">
        <v>44.725841193450037</v>
      </c>
    </row>
    <row r="28" spans="1:8" ht="24.9" customHeight="1" x14ac:dyDescent="0.25">
      <c r="A28" s="1">
        <v>0.46875</v>
      </c>
      <c r="B28" s="4">
        <v>19.079632732345473</v>
      </c>
      <c r="C28" s="4">
        <v>22.246108064877156</v>
      </c>
      <c r="D28" s="4">
        <v>23.77348142603724</v>
      </c>
      <c r="E28" s="1">
        <v>0.46875</v>
      </c>
      <c r="F28" s="3">
        <v>47.51187058497927</v>
      </c>
      <c r="G28" s="3">
        <v>42.833681458017573</v>
      </c>
      <c r="H28" s="3">
        <v>44.529728792518554</v>
      </c>
    </row>
    <row r="29" spans="1:8" ht="24.9" customHeight="1" x14ac:dyDescent="0.25">
      <c r="A29" s="1">
        <v>0.51041666666666696</v>
      </c>
      <c r="B29" s="4">
        <v>19.673288772095962</v>
      </c>
      <c r="C29" s="4">
        <v>22.289071739543555</v>
      </c>
      <c r="D29" s="4">
        <v>22.991414787241794</v>
      </c>
      <c r="E29" s="1">
        <v>0.51041666666666696</v>
      </c>
      <c r="F29" s="3">
        <v>45.129824321569771</v>
      </c>
      <c r="G29" s="3">
        <v>44.765505172720971</v>
      </c>
      <c r="H29" s="3">
        <v>44.594172040811415</v>
      </c>
    </row>
    <row r="30" spans="1:8" ht="24.9" customHeight="1" x14ac:dyDescent="0.25">
      <c r="A30" s="1">
        <v>0.55208333333333404</v>
      </c>
      <c r="B30" s="4">
        <v>19.564547331172335</v>
      </c>
      <c r="C30" s="4">
        <v>21.1709138351757</v>
      </c>
      <c r="D30" s="4">
        <v>23.99194408079542</v>
      </c>
      <c r="E30" s="1">
        <v>0.55208333333333404</v>
      </c>
      <c r="F30" s="3">
        <v>47.731311659959452</v>
      </c>
      <c r="G30" s="3">
        <v>45.281206269586107</v>
      </c>
      <c r="H30" s="3">
        <v>42.364199115389397</v>
      </c>
    </row>
    <row r="31" spans="1:8" ht="24.9" customHeight="1" x14ac:dyDescent="0.25">
      <c r="A31" s="1">
        <v>0.59375</v>
      </c>
      <c r="B31" s="4">
        <v>19.181009163966973</v>
      </c>
      <c r="C31" s="4">
        <v>22.476232060120555</v>
      </c>
      <c r="D31" s="4">
        <v>23.005701944188335</v>
      </c>
      <c r="E31" s="1">
        <v>0.59375</v>
      </c>
      <c r="F31" s="3">
        <v>48.361651341780558</v>
      </c>
      <c r="G31" s="3">
        <v>43.393841123646553</v>
      </c>
      <c r="H31" s="3">
        <v>42.393506475570007</v>
      </c>
    </row>
    <row r="32" spans="1:8" ht="24.9" customHeight="1" x14ac:dyDescent="0.25">
      <c r="A32" s="1">
        <v>0.63541666666666696</v>
      </c>
      <c r="B32" s="4">
        <v>19.373856100663367</v>
      </c>
      <c r="C32" s="4">
        <v>21.980243249831865</v>
      </c>
      <c r="D32" s="4">
        <v>22.219690354958352</v>
      </c>
      <c r="E32" s="1">
        <v>0.63541666666666696</v>
      </c>
      <c r="F32" s="3">
        <v>47.742944209677994</v>
      </c>
      <c r="G32" s="3">
        <v>43.108433064101057</v>
      </c>
      <c r="H32" s="3">
        <v>46.09960260138849</v>
      </c>
    </row>
    <row r="33" spans="1:8" ht="24.9" customHeight="1" x14ac:dyDescent="0.25">
      <c r="A33" s="1">
        <v>0.67708333333333304</v>
      </c>
      <c r="B33" s="4">
        <v>19.915999549109522</v>
      </c>
      <c r="C33" s="4">
        <v>22.448504011266106</v>
      </c>
      <c r="D33" s="4">
        <v>22.899022589693107</v>
      </c>
      <c r="E33" s="1">
        <v>0.67708333333333304</v>
      </c>
      <c r="F33" s="3">
        <v>46.890908009292133</v>
      </c>
      <c r="G33" s="3">
        <v>45.526013518977287</v>
      </c>
      <c r="H33" s="3">
        <v>42.164294533447311</v>
      </c>
    </row>
    <row r="34" spans="1:8" ht="24.9" customHeight="1" x14ac:dyDescent="0.25">
      <c r="A34" s="1">
        <v>0.71875</v>
      </c>
      <c r="B34" s="4">
        <v>19.887283036774413</v>
      </c>
      <c r="C34" s="4">
        <v>21.727807633634875</v>
      </c>
      <c r="D34" s="4">
        <v>22.982236581216426</v>
      </c>
      <c r="E34" s="1">
        <v>0.71875</v>
      </c>
      <c r="F34" s="3">
        <v>45.114525103016362</v>
      </c>
      <c r="G34" s="3">
        <v>43.181135545558597</v>
      </c>
      <c r="H34" s="3">
        <v>45.815475569947907</v>
      </c>
    </row>
    <row r="35" spans="1:8" ht="24.9" customHeight="1" x14ac:dyDescent="0.25">
      <c r="A35" s="1">
        <v>0.76041666666666696</v>
      </c>
      <c r="B35" s="4">
        <v>19.922986854476253</v>
      </c>
      <c r="C35" s="4">
        <v>22.326473391523322</v>
      </c>
      <c r="D35" s="4">
        <v>23.150633479002348</v>
      </c>
      <c r="E35" s="1">
        <v>0.76041666666666696</v>
      </c>
      <c r="F35" s="3">
        <v>45.53170639539956</v>
      </c>
      <c r="G35" s="3">
        <v>44.880907638206573</v>
      </c>
      <c r="H35" s="3">
        <v>44.012482444044345</v>
      </c>
    </row>
    <row r="36" spans="1:8" ht="24.9" customHeight="1" x14ac:dyDescent="0.25">
      <c r="A36" s="1">
        <v>0.80208333333333304</v>
      </c>
      <c r="B36" s="4">
        <v>19.213461594738998</v>
      </c>
      <c r="C36" s="4">
        <v>21.488756097807698</v>
      </c>
      <c r="D36" s="4">
        <v>22.243307106581398</v>
      </c>
      <c r="E36" s="1">
        <v>0.80208333333333304</v>
      </c>
      <c r="F36" s="3">
        <v>47.216162449133208</v>
      </c>
      <c r="G36" s="3">
        <v>43.760243887782984</v>
      </c>
      <c r="H36" s="3">
        <v>45.722182357220809</v>
      </c>
    </row>
    <row r="37" spans="1:8" ht="24.9" customHeight="1" x14ac:dyDescent="0.25">
      <c r="A37" s="1">
        <v>0.84375</v>
      </c>
      <c r="B37" s="4">
        <v>19.940152406261895</v>
      </c>
      <c r="C37" s="4">
        <v>22.154743333280564</v>
      </c>
      <c r="D37" s="4">
        <v>22.856329140019536</v>
      </c>
      <c r="E37" s="1">
        <v>0.84375</v>
      </c>
      <c r="F37" s="3">
        <v>44.892424908020516</v>
      </c>
      <c r="G37" s="3">
        <v>42.004145288265562</v>
      </c>
      <c r="H37" s="3">
        <v>45.723655398160645</v>
      </c>
    </row>
    <row r="38" spans="1:8" ht="24.9" customHeight="1" x14ac:dyDescent="0.25">
      <c r="A38" s="1">
        <v>0.88541666666666696</v>
      </c>
      <c r="B38" s="4">
        <v>19.371377261708314</v>
      </c>
      <c r="C38" s="4">
        <v>22.076249174851004</v>
      </c>
      <c r="D38" s="4">
        <v>22.002105265147637</v>
      </c>
      <c r="E38" s="1">
        <v>0.88541666666666696</v>
      </c>
      <c r="F38" s="3">
        <v>46.795656402893478</v>
      </c>
      <c r="G38" s="3">
        <v>43.213461842219921</v>
      </c>
      <c r="H38" s="3">
        <v>42.923672152667073</v>
      </c>
    </row>
    <row r="39" spans="1:8" ht="24.9" customHeight="1" x14ac:dyDescent="0.25">
      <c r="A39" s="1">
        <v>0.92708333333333304</v>
      </c>
      <c r="B39" s="4">
        <v>19.921150931636681</v>
      </c>
      <c r="C39" s="4">
        <v>21.502289421596359</v>
      </c>
      <c r="D39" s="4">
        <v>22.545633577286171</v>
      </c>
      <c r="E39" s="1">
        <v>0.92708333333333304</v>
      </c>
      <c r="F39" s="3">
        <v>47.639378326378619</v>
      </c>
      <c r="G39" s="3">
        <v>45.925154829124345</v>
      </c>
      <c r="H39" s="3">
        <v>42.093150477436168</v>
      </c>
    </row>
    <row r="40" spans="1:8" ht="24.9" customHeight="1" x14ac:dyDescent="0.25">
      <c r="A40" s="1">
        <v>0.96875</v>
      </c>
      <c r="B40" s="4">
        <v>19.668459342400737</v>
      </c>
      <c r="C40" s="4">
        <v>21.791528341965041</v>
      </c>
      <c r="D40" s="4">
        <v>23.746696776030557</v>
      </c>
      <c r="E40" s="1">
        <v>0.96875</v>
      </c>
      <c r="F40" s="3">
        <v>47.638211640267443</v>
      </c>
      <c r="G40" s="3">
        <v>42.698604565911438</v>
      </c>
      <c r="H40" s="3">
        <v>42.924035289841527</v>
      </c>
    </row>
    <row r="41" spans="1:8" ht="24.9" customHeight="1" x14ac:dyDescent="0.25">
      <c r="A41" s="1">
        <v>1.0104166666666701</v>
      </c>
      <c r="B41" s="4">
        <v>19.590106458986622</v>
      </c>
      <c r="C41" s="4">
        <v>22.260375138886992</v>
      </c>
      <c r="D41" s="4">
        <v>23.946177102831506</v>
      </c>
      <c r="E41" s="1">
        <v>1.0104166666666701</v>
      </c>
      <c r="F41" s="3">
        <v>46.861867226864426</v>
      </c>
      <c r="G41" s="3">
        <v>44.022156837346316</v>
      </c>
      <c r="H41" s="3">
        <v>43.973274024964375</v>
      </c>
    </row>
    <row r="42" spans="1:8" ht="24.9" customHeight="1" x14ac:dyDescent="0.25">
      <c r="A42" s="1">
        <v>1.0520833333333299</v>
      </c>
      <c r="B42" s="4">
        <v>19.144486195790339</v>
      </c>
      <c r="C42" s="4">
        <v>22.40874412470836</v>
      </c>
      <c r="D42" s="4">
        <v>22.749857849603501</v>
      </c>
      <c r="E42" s="1">
        <v>1.0520833333333299</v>
      </c>
      <c r="F42" s="3">
        <v>48.079375235849923</v>
      </c>
      <c r="G42" s="3">
        <v>45.571629748921957</v>
      </c>
      <c r="H42" s="3">
        <v>45.513273888661146</v>
      </c>
    </row>
    <row r="43" spans="1:8" ht="24.9" customHeight="1" x14ac:dyDescent="0.25">
      <c r="A43" s="1">
        <v>1.09375</v>
      </c>
      <c r="B43" s="4">
        <v>19.910308871581719</v>
      </c>
      <c r="C43" s="4">
        <v>21.940501191968323</v>
      </c>
      <c r="D43" s="4">
        <v>23.346691938281776</v>
      </c>
      <c r="E43" s="1">
        <v>1.09375</v>
      </c>
      <c r="F43" s="3">
        <v>45.922327617973288</v>
      </c>
      <c r="G43" s="3">
        <v>45.602661842232791</v>
      </c>
      <c r="H43" s="3">
        <v>42.534093145602839</v>
      </c>
    </row>
    <row r="44" spans="1:8" ht="24.9" customHeight="1" x14ac:dyDescent="0.25">
      <c r="A44" s="1">
        <v>1.1354166666666701</v>
      </c>
      <c r="B44" s="4">
        <v>19.436273711878027</v>
      </c>
      <c r="C44" s="4">
        <v>21.643448581187005</v>
      </c>
      <c r="D44" s="4">
        <v>23.049078427495932</v>
      </c>
      <c r="E44" s="1">
        <v>1.1354166666666701</v>
      </c>
      <c r="F44" s="3">
        <v>46.807210976483759</v>
      </c>
      <c r="G44" s="3">
        <v>44.29817119666923</v>
      </c>
      <c r="H44" s="3">
        <v>44.459895463777251</v>
      </c>
    </row>
    <row r="45" spans="1:8" ht="24.9" customHeight="1" x14ac:dyDescent="0.25">
      <c r="A45" s="1">
        <v>1.1770833333333299</v>
      </c>
      <c r="B45" s="4">
        <v>19.285173712191035</v>
      </c>
      <c r="C45" s="4">
        <v>21.309816325647081</v>
      </c>
      <c r="D45" s="4">
        <v>22.673661157331136</v>
      </c>
      <c r="E45" s="1">
        <v>1.1770833333333299</v>
      </c>
      <c r="F45" s="3">
        <v>46.274339829227948</v>
      </c>
      <c r="G45" s="3">
        <v>42.540083666667527</v>
      </c>
      <c r="H45" s="3">
        <v>45.705373066628198</v>
      </c>
    </row>
    <row r="46" spans="1:8" ht="24.9" customHeight="1" x14ac:dyDescent="0.25">
      <c r="A46" s="1">
        <v>1.21875</v>
      </c>
      <c r="B46" s="4">
        <v>19.796009863981492</v>
      </c>
      <c r="C46" s="4">
        <v>21.617709945555308</v>
      </c>
      <c r="D46" s="4">
        <v>22.904082478698722</v>
      </c>
      <c r="E46" s="1">
        <v>1.21875</v>
      </c>
      <c r="F46" s="3">
        <v>48.455840628484644</v>
      </c>
      <c r="G46" s="3">
        <v>43.110779103071962</v>
      </c>
      <c r="H46" s="3">
        <v>43.779609792300022</v>
      </c>
    </row>
    <row r="47" spans="1:8" ht="24.9" customHeight="1" x14ac:dyDescent="0.25">
      <c r="A47" s="1">
        <v>1.2604166666666701</v>
      </c>
      <c r="B47" s="4">
        <v>19.945431631768535</v>
      </c>
      <c r="C47" s="4">
        <v>22.474653701009405</v>
      </c>
      <c r="D47" s="4">
        <v>23.94443260479445</v>
      </c>
      <c r="E47" s="1">
        <v>1.2604166666666701</v>
      </c>
      <c r="F47" s="3">
        <v>45.208987567313095</v>
      </c>
      <c r="G47" s="3">
        <v>42.772916416290833</v>
      </c>
      <c r="H47" s="3">
        <v>42.382006646107548</v>
      </c>
    </row>
    <row r="48" spans="1:8" ht="24.9" customHeight="1" x14ac:dyDescent="0.25">
      <c r="A48" s="1">
        <v>1.3020833333333299</v>
      </c>
      <c r="B48" s="4">
        <v>19.78274986659401</v>
      </c>
      <c r="C48" s="4">
        <v>21.516357235267112</v>
      </c>
      <c r="D48" s="4">
        <v>23.15268050718343</v>
      </c>
      <c r="E48" s="1">
        <v>1.3020833333333299</v>
      </c>
      <c r="F48" s="3">
        <v>45.137602778152008</v>
      </c>
      <c r="G48" s="3">
        <v>45.485211473723439</v>
      </c>
      <c r="H48" s="3">
        <v>43.424018079367613</v>
      </c>
    </row>
    <row r="49" spans="1:8" ht="24.9" customHeight="1" x14ac:dyDescent="0.25">
      <c r="A49" s="1">
        <v>1.34375</v>
      </c>
      <c r="B49" s="4">
        <v>19.040924363325882</v>
      </c>
      <c r="C49" s="4">
        <v>21.003130048220086</v>
      </c>
      <c r="D49" s="4">
        <v>22.730872683639429</v>
      </c>
      <c r="E49" s="1">
        <v>1.34375</v>
      </c>
      <c r="F49" s="3">
        <v>45.43169648647951</v>
      </c>
      <c r="G49" s="3">
        <v>44.301819719782124</v>
      </c>
      <c r="H49" s="3">
        <v>43.929273241290517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Fenwick Terrance</dc:creator>
  <cp:lastModifiedBy>X H</cp:lastModifiedBy>
  <dcterms:created xsi:type="dcterms:W3CDTF">2023-04-26T04:14:05Z</dcterms:created>
  <dcterms:modified xsi:type="dcterms:W3CDTF">2025-06-06T03:39:59Z</dcterms:modified>
</cp:coreProperties>
</file>