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activeX/activeX1.xml" ContentType="application/vnd.ms-office.activeX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V:\QiQiQiVVV\QiMiracle\Publications\SocialDriving\Publish\SCAV_Data&amp;Code\TemProcessedDataPlots\"/>
    </mc:Choice>
  </mc:AlternateContent>
  <xr:revisionPtr revIDLastSave="0" documentId="13_ncr:1_{D8F6392B-8B15-41E8-9DE4-02BCEC159AD8}" xr6:coauthVersionLast="47" xr6:coauthVersionMax="47" xr10:uidLastSave="{00000000-0000-0000-0000-000000000000}"/>
  <bookViews>
    <workbookView xWindow="-120" yWindow="-120" windowWidth="29040" windowHeight="17640" activeTab="1" xr2:uid="{7E5829A8-7295-400E-BF87-81854511B347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2" l="1"/>
  <c r="C20" i="1"/>
  <c r="B20" i="1"/>
  <c r="C19" i="1"/>
  <c r="C13" i="1"/>
  <c r="C14" i="1"/>
  <c r="C15" i="1"/>
  <c r="C16" i="1"/>
  <c r="C17" i="1"/>
  <c r="C18" i="1"/>
  <c r="C12" i="1"/>
  <c r="B19" i="1"/>
  <c r="B18" i="1"/>
  <c r="B17" i="1"/>
  <c r="B16" i="1"/>
  <c r="B15" i="1"/>
  <c r="B14" i="1"/>
  <c r="B13" i="1"/>
  <c r="B12" i="1"/>
  <c r="C10" i="1"/>
  <c r="B10" i="1"/>
</calcChain>
</file>

<file path=xl/sharedStrings.xml><?xml version="1.0" encoding="utf-8"?>
<sst xmlns="http://schemas.openxmlformats.org/spreadsheetml/2006/main" count="8" uniqueCount="8">
  <si>
    <t>Safety</t>
    <phoneticPr fontId="1" type="noConversion"/>
  </si>
  <si>
    <t>Efficiency</t>
    <phoneticPr fontId="1" type="noConversion"/>
  </si>
  <si>
    <t>Other</t>
    <phoneticPr fontId="1" type="noConversion"/>
  </si>
  <si>
    <t>I will never use it even if it is cheaper than other vehicles</t>
    <phoneticPr fontId="1" type="noConversion"/>
  </si>
  <si>
    <t>I will definitely use one for my trip even if it is much more expensive
(Costing over 20% above the average price and within a reasonable limit)</t>
    <phoneticPr fontId="1" type="noConversion"/>
  </si>
  <si>
    <t>I will use one if it is only slightly expensive compared with other vehicles
(Costing no more than 10% above the average price)</t>
    <phoneticPr fontId="1" type="noConversion"/>
  </si>
  <si>
    <t>I will use one if it is equal to or less than the price of other vehicles</t>
    <phoneticPr fontId="1" type="noConversion"/>
  </si>
  <si>
    <t>I will use one if it is strictly cheaper than other vehicles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</si>
</sst>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Docs-Roboto"/>
      <family val="2"/>
    </font>
    <font>
      <sz val="11"/>
      <color rgb="FF000000"/>
      <name val="Docs-Robot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Safety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Sheet1!$A$3:$A$9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Sheet1!$B$3:$B$9</c:f>
              <c:numCache>
                <c:formatCode>General</c:formatCode>
                <c:ptCount val="7"/>
                <c:pt idx="0">
                  <c:v>0</c:v>
                </c:pt>
                <c:pt idx="1">
                  <c:v>3</c:v>
                </c:pt>
                <c:pt idx="2">
                  <c:v>10</c:v>
                </c:pt>
                <c:pt idx="3">
                  <c:v>9</c:v>
                </c:pt>
                <c:pt idx="4">
                  <c:v>33</c:v>
                </c:pt>
                <c:pt idx="5">
                  <c:v>28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65-4075-8E6E-2D6D1000E62A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Efficiency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Sheet1!$A$3:$A$9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Sheet1!$C$3:$C$9</c:f>
              <c:numCache>
                <c:formatCode>General</c:formatCode>
                <c:ptCount val="7"/>
                <c:pt idx="0">
                  <c:v>2</c:v>
                </c:pt>
                <c:pt idx="1">
                  <c:v>8</c:v>
                </c:pt>
                <c:pt idx="2">
                  <c:v>12</c:v>
                </c:pt>
                <c:pt idx="3">
                  <c:v>16</c:v>
                </c:pt>
                <c:pt idx="4">
                  <c:v>26</c:v>
                </c:pt>
                <c:pt idx="5">
                  <c:v>21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65-4075-8E6E-2D6D1000E62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07410304"/>
        <c:axId val="1407415584"/>
      </c:barChart>
      <c:catAx>
        <c:axId val="140741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407415584"/>
        <c:crosses val="autoZero"/>
        <c:auto val="1"/>
        <c:lblAlgn val="ctr"/>
        <c:lblOffset val="100"/>
        <c:noMultiLvlLbl val="0"/>
      </c:catAx>
      <c:valAx>
        <c:axId val="140741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40741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607-4013-93EC-5F879F26705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C607-4013-93EC-5F879F26705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C607-4013-93EC-5F879F26705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C607-4013-93EC-5F879F26705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607-4013-93EC-5F879F26705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607-4013-93EC-5F879F26705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bestFit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Sheet2!$C$2:$C$7</c:f>
              <c:strCache>
                <c:ptCount val="6"/>
                <c:pt idx="0">
                  <c:v>I will definitely use one for my trip even if it is much more expensive
(Costing over 20% above the average price and within a reasonable limit)</c:v>
                </c:pt>
                <c:pt idx="1">
                  <c:v>I will use one if it is only slightly expensive compared with other vehicles
(Costing no more than 10% above the average price)</c:v>
                </c:pt>
                <c:pt idx="2">
                  <c:v>I will use one if it is equal to or less than the price of other vehicles</c:v>
                </c:pt>
                <c:pt idx="3">
                  <c:v>I will use one if it is strictly cheaper than other vehicles</c:v>
                </c:pt>
                <c:pt idx="4">
                  <c:v>I will never use it even if it is cheaper than other vehicles</c:v>
                </c:pt>
                <c:pt idx="5">
                  <c:v>Other</c:v>
                </c:pt>
              </c:strCache>
            </c:strRef>
          </c:cat>
          <c:val>
            <c:numRef>
              <c:f>Sheet2!$D$2:$D$7</c:f>
              <c:numCache>
                <c:formatCode>General</c:formatCode>
                <c:ptCount val="6"/>
                <c:pt idx="0">
                  <c:v>9</c:v>
                </c:pt>
                <c:pt idx="1">
                  <c:v>25</c:v>
                </c:pt>
                <c:pt idx="2">
                  <c:v>32</c:v>
                </c:pt>
                <c:pt idx="3">
                  <c:v>11</c:v>
                </c:pt>
                <c:pt idx="4">
                  <c:v>4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7-4013-93EC-5F879F26705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</c:legendEntry>
      <c:layout>
        <c:manualLayout>
          <c:xMode val="edge"/>
          <c:yMode val="edge"/>
          <c:x val="0.51143432542630285"/>
          <c:y val="5.2476770909868652E-2"/>
          <c:w val="0.48700577589690108"/>
          <c:h val="0.880944881889763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47624</xdr:colOff>
      <xdr:row>4</xdr:row>
      <xdr:rowOff>28575</xdr:rowOff>
    </xdr:from>
    <xdr:to>
      <xdr:col>11</xdr:col>
      <xdr:colOff>438149</xdr:colOff>
      <xdr:row>27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B9E6FA-3BF6-19B3-3138-8EFBCD51FF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1</xdr:col>
          <xdr:colOff>228600</xdr:colOff>
          <xdr:row>2</xdr:row>
          <xdr:rowOff>228600</xdr:rowOff>
        </xdr:to>
        <xdr:sp macro="" textlink="">
          <xdr:nvSpPr>
            <xdr:cNvPr id="2049" name="Control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1</xdr:col>
          <xdr:colOff>228600</xdr:colOff>
          <xdr:row>4</xdr:row>
          <xdr:rowOff>47625</xdr:rowOff>
        </xdr:to>
        <xdr:sp macro="" textlink="">
          <xdr:nvSpPr>
            <xdr:cNvPr id="2050" name="Control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1</xdr:col>
          <xdr:colOff>228600</xdr:colOff>
          <xdr:row>5</xdr:row>
          <xdr:rowOff>47625</xdr:rowOff>
        </xdr:to>
        <xdr:sp macro="" textlink="">
          <xdr:nvSpPr>
            <xdr:cNvPr id="2051" name="Control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1</xdr:col>
          <xdr:colOff>228600</xdr:colOff>
          <xdr:row>6</xdr:row>
          <xdr:rowOff>47625</xdr:rowOff>
        </xdr:to>
        <xdr:sp macro="" textlink="">
          <xdr:nvSpPr>
            <xdr:cNvPr id="2052" name="Control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333375</xdr:colOff>
      <xdr:row>10</xdr:row>
      <xdr:rowOff>19048</xdr:rowOff>
    </xdr:from>
    <xdr:to>
      <xdr:col>12</xdr:col>
      <xdr:colOff>209550</xdr:colOff>
      <xdr:row>40</xdr:row>
      <xdr:rowOff>13493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A313A6-C108-E2D0-659B-70E789ECD7F3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7" Type="http://schemas.openxmlformats.org/officeDocument/2006/relationships/control" Target="../activeX/activeX4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6" Type="http://schemas.openxmlformats.org/officeDocument/2006/relationships/control" Target="../activeX/activeX3.xml"/><Relationship Id="rId5" Type="http://schemas.openxmlformats.org/officeDocument/2006/relationships/control" Target="../activeX/activeX2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DEEB0-9901-49C2-8C7E-6DD390655F6E}">
  <dimension ref="A2:C20"/>
  <sheetViews>
    <sheetView topLeftCell="A16" workbookViewId="0">
      <selection activeCell="H32" sqref="H32"/>
    </sheetView>
  </sheetViews>
  <sheetFormatPr defaultRowHeight="14.25"/>
  <sheetData>
    <row r="2" spans="1:3">
      <c r="B2" t="s">
        <v>0</v>
      </c>
      <c r="C2" t="s">
        <v>1</v>
      </c>
    </row>
    <row r="3" spans="1:3">
      <c r="A3">
        <v>-3</v>
      </c>
      <c r="B3">
        <v>0</v>
      </c>
      <c r="C3">
        <v>2</v>
      </c>
    </row>
    <row r="4" spans="1:3">
      <c r="A4">
        <v>-2</v>
      </c>
      <c r="B4">
        <v>3</v>
      </c>
      <c r="C4">
        <v>8</v>
      </c>
    </row>
    <row r="5" spans="1:3">
      <c r="A5">
        <v>-1</v>
      </c>
      <c r="B5">
        <v>10</v>
      </c>
      <c r="C5">
        <v>12</v>
      </c>
    </row>
    <row r="6" spans="1:3">
      <c r="A6">
        <v>0</v>
      </c>
      <c r="B6">
        <v>9</v>
      </c>
      <c r="C6">
        <v>16</v>
      </c>
    </row>
    <row r="7" spans="1:3">
      <c r="A7">
        <v>1</v>
      </c>
      <c r="B7">
        <v>33</v>
      </c>
      <c r="C7">
        <v>26</v>
      </c>
    </row>
    <row r="8" spans="1:3">
      <c r="A8">
        <v>2</v>
      </c>
      <c r="B8">
        <v>28</v>
      </c>
      <c r="C8">
        <v>21</v>
      </c>
    </row>
    <row r="9" spans="1:3">
      <c r="A9">
        <v>3</v>
      </c>
      <c r="B9">
        <v>7</v>
      </c>
      <c r="C9">
        <v>5</v>
      </c>
    </row>
    <row r="10" spans="1:3">
      <c r="B10">
        <f>SUM(B3:B9)</f>
        <v>90</v>
      </c>
      <c r="C10">
        <f>SUM(C3:C9)</f>
        <v>90</v>
      </c>
    </row>
    <row r="12" spans="1:3">
      <c r="B12">
        <f t="shared" ref="B12:B18" si="0">A3*B3</f>
        <v>0</v>
      </c>
      <c r="C12">
        <f>A3*C3</f>
        <v>-6</v>
      </c>
    </row>
    <row r="13" spans="1:3">
      <c r="B13">
        <f t="shared" si="0"/>
        <v>-6</v>
      </c>
      <c r="C13">
        <f t="shared" ref="C13:C18" si="1">A4*C4</f>
        <v>-16</v>
      </c>
    </row>
    <row r="14" spans="1:3">
      <c r="B14">
        <f t="shared" si="0"/>
        <v>-10</v>
      </c>
      <c r="C14">
        <f t="shared" si="1"/>
        <v>-12</v>
      </c>
    </row>
    <row r="15" spans="1:3">
      <c r="B15">
        <f t="shared" si="0"/>
        <v>0</v>
      </c>
      <c r="C15">
        <f t="shared" si="1"/>
        <v>0</v>
      </c>
    </row>
    <row r="16" spans="1:3">
      <c r="B16">
        <f t="shared" si="0"/>
        <v>33</v>
      </c>
      <c r="C16">
        <f t="shared" si="1"/>
        <v>26</v>
      </c>
    </row>
    <row r="17" spans="2:3">
      <c r="B17">
        <f t="shared" si="0"/>
        <v>56</v>
      </c>
      <c r="C17">
        <f t="shared" si="1"/>
        <v>42</v>
      </c>
    </row>
    <row r="18" spans="2:3">
      <c r="B18">
        <f t="shared" si="0"/>
        <v>21</v>
      </c>
      <c r="C18">
        <f t="shared" si="1"/>
        <v>15</v>
      </c>
    </row>
    <row r="19" spans="2:3">
      <c r="B19">
        <f>SUM(B12:B18)</f>
        <v>94</v>
      </c>
      <c r="C19">
        <f>SUM(C12:C18)</f>
        <v>49</v>
      </c>
    </row>
    <row r="20" spans="2:3">
      <c r="B20">
        <f>B19/90</f>
        <v>1.0444444444444445</v>
      </c>
      <c r="C20">
        <f>C19/90</f>
        <v>0.5444444444444444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012D7-9BB6-4208-A30D-CDCB647358F5}">
  <sheetPr codeName="Sheet1"/>
  <dimension ref="A2:D8"/>
  <sheetViews>
    <sheetView tabSelected="1" workbookViewId="0">
      <selection activeCell="H7" sqref="H7"/>
    </sheetView>
  </sheetViews>
  <sheetFormatPr defaultRowHeight="14.25"/>
  <cols>
    <col min="3" max="3" width="70.625" customWidth="1"/>
  </cols>
  <sheetData>
    <row r="2" spans="1:4" ht="28.5">
      <c r="C2" s="3" t="s">
        <v>4</v>
      </c>
      <c r="D2">
        <v>9</v>
      </c>
    </row>
    <row r="3" spans="1:4" ht="28.5">
      <c r="A3" s="1"/>
      <c r="C3" s="3" t="s">
        <v>5</v>
      </c>
      <c r="D3">
        <v>25</v>
      </c>
    </row>
    <row r="4" spans="1:4">
      <c r="A4" s="1"/>
      <c r="C4" t="s">
        <v>6</v>
      </c>
      <c r="D4">
        <v>32</v>
      </c>
    </row>
    <row r="5" spans="1:4">
      <c r="A5" s="1"/>
      <c r="C5" t="s">
        <v>7</v>
      </c>
      <c r="D5">
        <v>11</v>
      </c>
    </row>
    <row r="6" spans="1:4">
      <c r="A6" s="2"/>
      <c r="C6" t="s">
        <v>3</v>
      </c>
      <c r="D6">
        <v>4</v>
      </c>
    </row>
    <row r="7" spans="1:4">
      <c r="C7" t="s">
        <v>2</v>
      </c>
      <c r="D7">
        <v>9</v>
      </c>
    </row>
    <row r="8" spans="1:4">
      <c r="D8">
        <f>SUM(D2:D7)</f>
        <v>90</v>
      </c>
    </row>
  </sheetData>
  <phoneticPr fontId="1" type="noConversion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52" r:id="rId3" name="Control 4">
          <controlPr defaultSize="0" r:id="rId4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1</xdr:col>
                <xdr:colOff>228600</xdr:colOff>
                <xdr:row>6</xdr:row>
                <xdr:rowOff>47625</xdr:rowOff>
              </to>
            </anchor>
          </controlPr>
        </control>
      </mc:Choice>
      <mc:Fallback>
        <control shapeId="2052" r:id="rId3" name="Control 4"/>
      </mc:Fallback>
    </mc:AlternateContent>
    <mc:AlternateContent xmlns:mc="http://schemas.openxmlformats.org/markup-compatibility/2006">
      <mc:Choice Requires="x14">
        <control shapeId="2051" r:id="rId5" name="Control 3">
          <controlPr defaultSize="0" r:id="rId4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1</xdr:col>
                <xdr:colOff>228600</xdr:colOff>
                <xdr:row>5</xdr:row>
                <xdr:rowOff>47625</xdr:rowOff>
              </to>
            </anchor>
          </controlPr>
        </control>
      </mc:Choice>
      <mc:Fallback>
        <control shapeId="2051" r:id="rId5" name="Control 3"/>
      </mc:Fallback>
    </mc:AlternateContent>
    <mc:AlternateContent xmlns:mc="http://schemas.openxmlformats.org/markup-compatibility/2006">
      <mc:Choice Requires="x14">
        <control shapeId="2050" r:id="rId6" name="Control 2">
          <controlPr defaultSize="0" r:id="rId4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1</xdr:col>
                <xdr:colOff>228600</xdr:colOff>
                <xdr:row>4</xdr:row>
                <xdr:rowOff>47625</xdr:rowOff>
              </to>
            </anchor>
          </controlPr>
        </control>
      </mc:Choice>
      <mc:Fallback>
        <control shapeId="2050" r:id="rId6" name="Control 2"/>
      </mc:Fallback>
    </mc:AlternateContent>
    <mc:AlternateContent xmlns:mc="http://schemas.openxmlformats.org/markup-compatibility/2006">
      <mc:Choice Requires="x14">
        <control shapeId="2049" r:id="rId7" name="Control 1">
          <controlPr defaultSize="0" r:id="rId4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1</xdr:col>
                <xdr:colOff>228600</xdr:colOff>
                <xdr:row>2</xdr:row>
                <xdr:rowOff>228600</xdr:rowOff>
              </to>
            </anchor>
          </controlPr>
        </control>
      </mc:Choice>
      <mc:Fallback>
        <control shapeId="2049" r:id="rId7" name="Control 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dakeoffer@gmail.com</dc:creator>
  <cp:lastModifiedBy>Yongqi Dong</cp:lastModifiedBy>
  <dcterms:created xsi:type="dcterms:W3CDTF">2024-12-01T21:01:24Z</dcterms:created>
  <dcterms:modified xsi:type="dcterms:W3CDTF">2025-04-02T05:54:08Z</dcterms:modified>
</cp:coreProperties>
</file>